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ajas\OneDrive\Desktop\it vedant\advanced_excel_project\"/>
    </mc:Choice>
  </mc:AlternateContent>
  <xr:revisionPtr revIDLastSave="0" documentId="13_ncr:1_{B10CDA85-689E-4672-8EAC-560B34CD4FE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Sheet1!$A$1:$Q$15347</definedName>
    <definedName name="profit">Sheet1!$O:$O</definedName>
    <definedName name="profit_category">Sheet1!$P:$P</definedName>
    <definedName name="sales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C27" i="2" l="1"/>
  <c r="J28" i="2"/>
  <c r="J29" i="2"/>
  <c r="J30" i="2"/>
  <c r="J31" i="2"/>
  <c r="J32" i="2"/>
  <c r="J33" i="2"/>
  <c r="J34" i="2"/>
  <c r="I28" i="2"/>
  <c r="I29" i="2"/>
  <c r="I30" i="2"/>
  <c r="I31" i="2"/>
  <c r="I32" i="2"/>
  <c r="I33" i="2"/>
  <c r="I34" i="2"/>
  <c r="H28" i="2"/>
  <c r="H29" i="2"/>
  <c r="H30" i="2"/>
  <c r="H31" i="2"/>
  <c r="H32" i="2"/>
  <c r="H33" i="2"/>
  <c r="H34" i="2"/>
  <c r="G28" i="2"/>
  <c r="G29" i="2"/>
  <c r="G30" i="2"/>
  <c r="G31" i="2"/>
  <c r="G32" i="2"/>
  <c r="G33" i="2"/>
  <c r="G34" i="2"/>
  <c r="F28" i="2"/>
  <c r="F29" i="2"/>
  <c r="F30" i="2"/>
  <c r="F31" i="2"/>
  <c r="F32" i="2"/>
  <c r="F33" i="2"/>
  <c r="F34" i="2"/>
  <c r="E28" i="2"/>
  <c r="E29" i="2"/>
  <c r="E30" i="2"/>
  <c r="E31" i="2"/>
  <c r="E32" i="2"/>
  <c r="E33" i="2"/>
  <c r="E34" i="2"/>
  <c r="E27" i="2"/>
  <c r="F27" i="2"/>
  <c r="G27" i="2"/>
  <c r="H27" i="2"/>
  <c r="I27" i="2"/>
  <c r="J27" i="2"/>
  <c r="D28" i="2"/>
  <c r="D29" i="2"/>
  <c r="D30" i="2"/>
  <c r="D31" i="2"/>
  <c r="D32" i="2"/>
  <c r="D33" i="2"/>
  <c r="D34" i="2"/>
  <c r="D27" i="2"/>
  <c r="C28" i="2"/>
  <c r="C29" i="2"/>
  <c r="C30" i="2"/>
  <c r="C31" i="2"/>
  <c r="C32" i="2"/>
  <c r="C33" i="2"/>
  <c r="C34" i="2"/>
  <c r="F16" i="2"/>
  <c r="F17" i="2"/>
  <c r="F18" i="2"/>
  <c r="F19" i="2"/>
  <c r="F20" i="2"/>
  <c r="F15" i="2"/>
  <c r="E16" i="2"/>
  <c r="E17" i="2"/>
  <c r="E18" i="2"/>
  <c r="E19" i="2"/>
  <c r="E20" i="2"/>
  <c r="E15" i="2"/>
  <c r="D16" i="2"/>
  <c r="D17" i="2"/>
  <c r="D18" i="2"/>
  <c r="D19" i="2"/>
  <c r="D20" i="2"/>
  <c r="D15" i="2"/>
  <c r="I6" i="2"/>
  <c r="I5" i="2"/>
  <c r="I4" i="2"/>
  <c r="I3" i="2"/>
  <c r="I2" i="2"/>
  <c r="F5" i="2"/>
  <c r="F4" i="2"/>
  <c r="F2" i="2"/>
  <c r="F3" i="2"/>
  <c r="G2" i="1" a="1"/>
  <c r="G2" i="1" s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2" i="1"/>
  <c r="B7" i="2"/>
  <c r="B6" i="2"/>
  <c r="B5" i="2"/>
  <c r="D15347" i="1"/>
  <c r="S11" i="1" s="1"/>
  <c r="B4" i="2"/>
  <c r="B3" i="2"/>
  <c r="B2" i="2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2" i="1"/>
  <c r="I2" i="1" s="1"/>
  <c r="S14" i="1"/>
  <c r="S8" i="1"/>
  <c r="F6" i="2" l="1"/>
  <c r="T19" i="1"/>
  <c r="S21" i="1"/>
  <c r="S23" i="1"/>
  <c r="S25" i="1"/>
  <c r="I15347" i="1"/>
  <c r="F15350" i="1" s="1"/>
  <c r="F15351" i="1" s="1"/>
  <c r="B8" i="2"/>
  <c r="B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<sst xmlns="http://schemas.openxmlformats.org/spreadsheetml/2006/main" count="92133" uniqueCount="15426">
  <si>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</si>
  <si>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</si>
  <si>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</si>
  <si>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</si>
  <si>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</si>
  <si>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</si>
  <si>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</si>
  <si>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</si>
  <si>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</si>
  <si>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</si>
  <si>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</si>
  <si>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</si>
  <si>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</si>
  <si>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</si>
  <si>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</si>
  <si>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</si>
  <si>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</si>
  <si>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</si>
  <si>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</si>
  <si>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</si>
  <si>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</si>
  <si>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</si>
  <si>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</si>
  <si>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</si>
  <si>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</si>
  <si>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</si>
  <si>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</si>
  <si>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</si>
  <si>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</si>
  <si>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</si>
  <si>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</si>
  <si>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</si>
  <si>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</si>
  <si>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</si>
  <si>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</si>
  <si>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</si>
  <si>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</si>
  <si>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</si>
  <si>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</si>
  <si>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</si>
  <si>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</si>
  <si>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</si>
  <si>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</si>
  <si>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</si>
  <si>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</si>
  <si>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</si>
  <si>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</si>
  <si>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</si>
  <si>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</si>
  <si>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</si>
  <si>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</si>
  <si>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</si>
  <si>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</si>
  <si>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</si>
  <si>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</si>
  <si>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</si>
  <si>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</si>
  <si>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</si>
  <si>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</si>
  <si>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</si>
  <si>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</si>
  <si>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</si>
  <si>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</si>
  <si>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</si>
  <si>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</si>
  <si>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</si>
  <si>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</si>
  <si>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</si>
  <si>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</si>
  <si>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</si>
  <si>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</si>
  <si>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</si>
  <si>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</si>
  <si>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</si>
  <si>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</si>
  <si>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</si>
  <si>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</si>
  <si>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</si>
  <si>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</si>
  <si>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</si>
  <si>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</si>
  <si>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</si>
  <si>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</si>
  <si>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</si>
  <si>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</si>
  <si>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</si>
  <si>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</si>
  <si>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</si>
  <si>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</si>
  <si>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</si>
  <si>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</si>
  <si>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</si>
  <si>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</si>
  <si>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</si>
  <si>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</si>
  <si>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</si>
  <si>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</si>
  <si>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</si>
  <si>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</si>
  <si>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</si>
  <si>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</si>
  <si>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</si>
  <si>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</si>
  <si>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</si>
  <si>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</si>
  <si>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</si>
  <si>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</si>
  <si>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</si>
  <si>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</si>
  <si>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</si>
  <si>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</si>
  <si>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</si>
  <si>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</si>
  <si>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</si>
  <si>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</si>
  <si>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</si>
  <si>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</si>
  <si>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</si>
  <si>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</si>
  <si>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</si>
  <si>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</si>
  <si>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</si>
  <si>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</si>
  <si>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</si>
  <si>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</si>
  <si>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</si>
  <si>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</si>
  <si>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</si>
  <si>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</si>
  <si>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</si>
  <si>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</si>
  <si>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</si>
  <si>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</si>
  <si>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</si>
  <si>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</si>
  <si>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</si>
  <si>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</si>
  <si>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</si>
  <si>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</si>
  <si>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</si>
  <si>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</si>
  <si>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</si>
  <si>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</si>
  <si>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</si>
  <si>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</si>
  <si>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</si>
  <si>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</si>
  <si>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</si>
  <si>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</si>
  <si>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</si>
  <si>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</si>
  <si>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</si>
  <si>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</si>
  <si>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</si>
  <si>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</si>
  <si>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</si>
  <si>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</si>
  <si>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</si>
  <si>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</si>
  <si>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</si>
  <si>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</si>
  <si>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</si>
  <si>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</si>
  <si>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</si>
  <si>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</si>
  <si>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</si>
  <si>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</si>
  <si>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</si>
  <si>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</si>
  <si>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</si>
  <si>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</si>
  <si>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</si>
  <si>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</si>
  <si>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</si>
  <si>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</si>
  <si>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</si>
  <si>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</si>
  <si>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</si>
  <si>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</si>
  <si>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</si>
  <si>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</si>
  <si>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</si>
  <si>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</si>
  <si>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</si>
  <si>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</si>
  <si>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</si>
  <si>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</si>
  <si>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</si>
  <si>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</si>
  <si>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</si>
  <si>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</si>
  <si>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</si>
  <si>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</si>
  <si>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</si>
  <si>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</si>
  <si>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</si>
  <si>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</si>
  <si>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</si>
  <si>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</si>
  <si>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</si>
  <si>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</si>
  <si>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</si>
  <si>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</si>
  <si>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</si>
  <si>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</si>
  <si>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</si>
  <si>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</si>
  <si>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</si>
  <si>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</si>
  <si>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</si>
  <si>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</si>
  <si>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</si>
  <si>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</si>
  <si>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</si>
  <si>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</si>
  <si>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</si>
  <si>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</si>
  <si>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</si>
  <si>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</si>
  <si>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</si>
  <si>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</si>
  <si>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</si>
  <si>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</si>
  <si>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</si>
  <si>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</si>
  <si>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</si>
  <si>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</si>
  <si>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</si>
  <si>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</si>
  <si>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</si>
  <si>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</si>
  <si>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</si>
  <si>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</si>
  <si>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</si>
  <si>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</si>
  <si>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</si>
  <si>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</si>
  <si>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</si>
  <si>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</si>
  <si>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</si>
  <si>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</si>
  <si>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</si>
  <si>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</si>
  <si>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</si>
  <si>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</si>
  <si>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</si>
  <si>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</si>
  <si>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</si>
  <si>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</si>
  <si>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</si>
  <si>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</si>
  <si>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</si>
  <si>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</si>
  <si>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</si>
  <si>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</si>
  <si>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</si>
  <si>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</si>
  <si>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</si>
  <si>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</si>
  <si>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</si>
  <si>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</si>
  <si>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</si>
  <si>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</si>
  <si>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</si>
  <si>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</si>
  <si>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</si>
  <si>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</si>
  <si>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</si>
  <si>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</si>
  <si>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</si>
  <si>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</si>
  <si>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</si>
  <si>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</si>
  <si>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</si>
  <si>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</si>
  <si>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</si>
  <si>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</si>
  <si>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</si>
  <si>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</si>
  <si>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</si>
  <si>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</si>
  <si>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</si>
  <si>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</si>
  <si>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</si>
  <si>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</si>
  <si>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</si>
  <si>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</si>
  <si>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</si>
  <si>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</si>
  <si>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</si>
  <si>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</si>
  <si>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</si>
  <si>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</si>
  <si>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</si>
  <si>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</si>
  <si>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</si>
  <si>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</si>
  <si>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</si>
  <si>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</si>
  <si>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</si>
  <si>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</si>
  <si>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</si>
  <si>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</si>
  <si>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</si>
  <si>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</si>
  <si>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</si>
  <si>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</si>
  <si>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</si>
  <si>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</si>
  <si>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</si>
  <si>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</si>
  <si>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</si>
  <si>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</si>
  <si>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</si>
  <si>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</si>
  <si>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</si>
  <si>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</si>
  <si>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</si>
  <si>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</si>
  <si>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</si>
  <si>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</si>
  <si>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</si>
  <si>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</si>
  <si>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</si>
  <si>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</si>
  <si>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</si>
  <si>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</si>
  <si>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</si>
  <si>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</si>
  <si>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</si>
  <si>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</si>
  <si>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</si>
  <si>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</si>
  <si>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</si>
  <si>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</si>
  <si>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</si>
  <si>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</si>
  <si>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</si>
  <si>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</si>
  <si>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</si>
  <si>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</si>
  <si>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</si>
  <si>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</si>
  <si>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</si>
  <si>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</si>
  <si>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</si>
  <si>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</si>
  <si>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</si>
  <si>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</si>
  <si>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</si>
  <si>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</si>
  <si>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</si>
  <si>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</si>
  <si>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</si>
  <si>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</si>
  <si>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</si>
  <si>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</si>
  <si>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</si>
  <si>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</si>
  <si>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</si>
  <si>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</si>
  <si>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</si>
  <si>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</si>
  <si>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</si>
  <si>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</si>
  <si>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</si>
  <si>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</si>
  <si>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</si>
  <si>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</si>
  <si>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</si>
  <si>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</si>
  <si>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</si>
  <si>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</si>
  <si>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</si>
  <si>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</si>
  <si>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</si>
  <si>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</si>
  <si>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</si>
  <si>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</si>
  <si>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</si>
  <si>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</si>
  <si>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</si>
  <si>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</si>
  <si>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</si>
  <si>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</si>
  <si>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</si>
  <si>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</si>
  <si>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</si>
  <si>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</si>
  <si>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</si>
  <si>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</si>
  <si>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</si>
  <si>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</si>
  <si>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</si>
  <si>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</si>
  <si>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</si>
  <si>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</si>
  <si>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</si>
  <si>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</si>
  <si>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</si>
  <si>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</si>
  <si>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</si>
  <si>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</si>
  <si>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</si>
  <si>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</si>
  <si>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</si>
  <si>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</si>
  <si>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</si>
  <si>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</si>
  <si>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</si>
  <si>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</si>
  <si>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</si>
  <si>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</si>
  <si>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</si>
  <si>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</si>
  <si>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</si>
  <si>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</si>
  <si>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</si>
  <si>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</si>
  <si>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</si>
  <si>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</si>
  <si>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</si>
  <si>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</si>
  <si>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</si>
  <si>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</si>
  <si>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</si>
  <si>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</si>
  <si>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</si>
  <si>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</si>
  <si>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</si>
  <si>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</si>
  <si>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</si>
  <si>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</si>
  <si>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</si>
  <si>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</si>
  <si>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</si>
  <si>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</si>
  <si>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</si>
  <si>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</si>
  <si>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</si>
  <si>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</si>
  <si>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</si>
  <si>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</si>
  <si>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</si>
  <si>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</si>
  <si>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</si>
  <si>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</si>
  <si>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</si>
  <si>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</si>
  <si>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</si>
  <si>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</si>
  <si>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</si>
  <si>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</si>
  <si>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</si>
  <si>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</si>
  <si>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</si>
  <si>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</si>
  <si>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</si>
  <si>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</si>
  <si>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</si>
  <si>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</si>
  <si>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</si>
  <si>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</si>
  <si>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</si>
  <si>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</si>
  <si>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</si>
  <si>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</si>
  <si>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</si>
  <si>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</si>
  <si>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</si>
  <si>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</si>
  <si>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</si>
  <si>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</si>
  <si>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</si>
  <si>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</si>
  <si>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</si>
  <si>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</si>
  <si>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</si>
  <si>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</si>
  <si>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</si>
  <si>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</si>
  <si>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</si>
  <si>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</si>
  <si>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</si>
  <si>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</si>
  <si>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</si>
  <si>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</si>
  <si>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</si>
  <si>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</si>
  <si>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</si>
  <si>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</si>
  <si>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</si>
  <si>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</si>
  <si>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</si>
  <si>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</si>
  <si>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</si>
  <si>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</si>
  <si>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</si>
  <si>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</si>
  <si>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</si>
  <si>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</si>
  <si>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</si>
  <si>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</si>
  <si>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</si>
  <si>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</si>
  <si>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</si>
  <si>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</si>
  <si>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</si>
  <si>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</si>
  <si>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</si>
  <si>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</si>
  <si>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</si>
  <si>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</si>
  <si>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</si>
  <si>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</si>
  <si>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</si>
  <si>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</si>
  <si>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</si>
  <si>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</si>
  <si>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</si>
  <si>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</si>
  <si>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</si>
  <si>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</si>
  <si>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</si>
  <si>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</si>
  <si>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</si>
  <si>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</si>
  <si>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</si>
  <si>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</si>
  <si>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</si>
  <si>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</si>
  <si>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</si>
  <si>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</si>
  <si>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</si>
  <si>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</si>
  <si>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</si>
  <si>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</si>
  <si>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</si>
  <si>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</si>
  <si>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</si>
  <si>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</si>
  <si>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</si>
  <si>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</si>
  <si>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</si>
  <si>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</si>
  <si>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</si>
  <si>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</si>
  <si>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</si>
  <si>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</si>
  <si>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</si>
  <si>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</si>
  <si>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</si>
  <si>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</si>
  <si>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</si>
  <si>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</si>
  <si>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</si>
  <si>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</si>
  <si>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</si>
  <si>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</si>
  <si>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</si>
  <si>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</si>
  <si>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</si>
  <si>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</si>
  <si>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</si>
  <si>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</si>
  <si>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</si>
  <si>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</si>
  <si>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</si>
  <si>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</si>
  <si>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</si>
  <si>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</si>
  <si>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</si>
  <si>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</si>
  <si>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</si>
  <si>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</si>
  <si>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</si>
  <si>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</si>
  <si>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</si>
  <si>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</si>
  <si>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</si>
  <si>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</si>
  <si>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</si>
  <si>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</si>
  <si>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</si>
  <si>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</si>
  <si>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</si>
  <si>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</si>
  <si>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</si>
  <si>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</si>
  <si>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</si>
  <si>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</si>
  <si>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</si>
  <si>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</si>
  <si>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</si>
  <si>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</si>
  <si>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</si>
  <si>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</si>
  <si>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</si>
  <si>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</si>
  <si>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</si>
  <si>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</si>
  <si>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</si>
  <si>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</si>
  <si>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</si>
  <si>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</si>
  <si>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</si>
  <si>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</si>
  <si>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</si>
  <si>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</si>
  <si>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</si>
  <si>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</si>
  <si>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</si>
  <si>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</si>
  <si>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</si>
  <si>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</si>
  <si>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</si>
  <si>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</si>
  <si>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</si>
  <si>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</si>
  <si>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</si>
  <si>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</si>
  <si>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</si>
  <si>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</si>
  <si>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</si>
  <si>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</si>
  <si>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</si>
  <si>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</si>
  <si>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</si>
  <si>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</si>
  <si>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</si>
  <si>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</si>
  <si>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</si>
  <si>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</si>
  <si>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</si>
  <si>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</si>
  <si>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</si>
  <si>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</si>
  <si>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</si>
  <si>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</si>
  <si>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</si>
  <si>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</si>
  <si>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</si>
  <si>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</si>
  <si>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</si>
  <si>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</si>
  <si>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</si>
  <si>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</si>
  <si>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</si>
  <si>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</si>
  <si>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</si>
  <si>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</si>
  <si>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</si>
  <si>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</si>
  <si>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</si>
  <si>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</si>
  <si>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</si>
  <si>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</si>
  <si>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</si>
  <si>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</si>
  <si>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</si>
  <si>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</si>
  <si>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</si>
  <si>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</si>
  <si>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</si>
  <si>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</si>
  <si>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</si>
  <si>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</si>
  <si>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</si>
  <si>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</si>
  <si>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</si>
  <si>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</si>
  <si>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</si>
  <si>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</si>
  <si>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</si>
  <si>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</si>
  <si>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</si>
  <si>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</si>
  <si>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</si>
  <si>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</si>
  <si>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</si>
  <si>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</si>
  <si>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</si>
  <si>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</si>
  <si>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</si>
  <si>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</si>
  <si>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</si>
  <si>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</si>
  <si>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</si>
  <si>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</si>
  <si>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</si>
  <si>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</si>
  <si>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</si>
  <si>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</si>
  <si>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</si>
  <si>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</si>
  <si>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</si>
  <si>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</si>
  <si>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</si>
  <si>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</si>
  <si>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</si>
  <si>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</si>
  <si>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</si>
  <si>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</si>
  <si>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</si>
  <si>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</si>
  <si>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</si>
  <si>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</si>
  <si>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</si>
  <si>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</si>
  <si>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</si>
  <si>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</si>
  <si>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</si>
  <si>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</si>
  <si>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</si>
  <si>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</si>
  <si>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</si>
  <si>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</si>
  <si>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</si>
  <si>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</si>
  <si>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</si>
  <si>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</si>
  <si>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</si>
  <si>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</si>
  <si>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</si>
  <si>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</si>
  <si>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</si>
  <si>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</si>
  <si>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</si>
  <si>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</si>
  <si>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</si>
  <si>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</si>
  <si>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</si>
  <si>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</si>
  <si>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</si>
  <si>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</si>
  <si>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</si>
  <si>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</si>
  <si>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</si>
  <si>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</si>
  <si>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</si>
  <si>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</si>
  <si>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</si>
  <si>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</si>
  <si>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</si>
  <si>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</si>
  <si>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</si>
  <si>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</si>
  <si>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</si>
  <si>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</si>
  <si>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</si>
  <si>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</si>
  <si>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</si>
  <si>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</si>
  <si>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</si>
  <si>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</si>
  <si>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</si>
  <si>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</si>
  <si>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</si>
  <si>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</si>
  <si>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</si>
  <si>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</si>
  <si>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</si>
  <si>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</si>
  <si>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</si>
  <si>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</si>
  <si>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</si>
  <si>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</si>
  <si>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</si>
  <si>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</si>
  <si>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</si>
  <si>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</si>
  <si>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</si>
  <si>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</si>
  <si>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</si>
  <si>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</si>
  <si>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</si>
  <si>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</si>
  <si>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</si>
  <si>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</si>
  <si>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</si>
  <si>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</si>
  <si>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</si>
  <si>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</si>
  <si>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</si>
  <si>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</si>
  <si>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</si>
  <si>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</si>
  <si>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</si>
  <si>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</si>
  <si>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</si>
  <si>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</si>
  <si>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</si>
  <si>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</si>
  <si>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</si>
  <si>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</si>
  <si>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</si>
  <si>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</si>
  <si>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</si>
  <si>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</si>
  <si>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</si>
  <si>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</si>
  <si>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</si>
  <si>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</si>
  <si>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</si>
  <si>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</si>
  <si>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</si>
  <si>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</si>
  <si>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</si>
  <si>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</si>
  <si>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</si>
  <si>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</si>
  <si>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</si>
  <si>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</si>
  <si>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</si>
  <si>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</si>
  <si>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</si>
  <si>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</si>
  <si>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</si>
  <si>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</si>
  <si>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</si>
  <si>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</si>
  <si>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</si>
  <si>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</si>
  <si>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</si>
  <si>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</si>
  <si>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</si>
  <si>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</si>
  <si>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</si>
  <si>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</si>
  <si>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</si>
  <si>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</si>
  <si>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</si>
  <si>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</si>
  <si>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</si>
  <si>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</si>
  <si>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</si>
  <si>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</si>
  <si>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</si>
  <si>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</si>
  <si>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</si>
  <si>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</si>
  <si>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</si>
  <si>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</si>
  <si>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</si>
  <si>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</si>
  <si>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</si>
  <si>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</si>
  <si>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</si>
  <si>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</si>
  <si>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</si>
  <si>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</si>
  <si>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</si>
  <si>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</si>
  <si>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</si>
  <si>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</si>
  <si>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</si>
  <si>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</si>
  <si>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</si>
  <si>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</si>
  <si>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</si>
  <si>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</si>
  <si>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</si>
  <si>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</si>
  <si>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</si>
  <si>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</si>
  <si>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</si>
  <si>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</si>
  <si>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</si>
  <si>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</si>
  <si>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</si>
  <si>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</si>
  <si>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</si>
  <si>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</si>
  <si>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</si>
  <si>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</si>
  <si>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</si>
  <si>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</si>
  <si>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</si>
  <si>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</si>
  <si>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</si>
  <si>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</si>
  <si>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</si>
  <si>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</si>
  <si>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</si>
  <si>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</si>
  <si>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</si>
  <si>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</si>
  <si>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</si>
  <si>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</si>
  <si>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</si>
  <si>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</si>
  <si>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</si>
  <si>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</si>
  <si>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</si>
  <si>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</si>
  <si>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</si>
  <si>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</si>
  <si>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</si>
  <si>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</si>
  <si>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</si>
  <si>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</si>
  <si>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</si>
  <si>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</si>
  <si>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</si>
  <si>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</si>
  <si>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</si>
  <si>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</si>
  <si>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</si>
  <si>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</si>
  <si>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</si>
  <si>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</si>
  <si>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</si>
  <si>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</si>
  <si>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</si>
  <si>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</si>
  <si>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</si>
  <si>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</si>
  <si>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</si>
  <si>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</si>
  <si>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</si>
  <si>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</si>
  <si>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</si>
  <si>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</si>
  <si>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</si>
  <si>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</si>
  <si>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</si>
  <si>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</si>
  <si>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</si>
  <si>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</si>
  <si>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</si>
  <si>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</si>
  <si>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</si>
  <si>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</si>
  <si>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</si>
  <si>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</si>
  <si>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</si>
  <si>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</si>
  <si>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</si>
  <si>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</si>
  <si>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</si>
  <si>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</si>
  <si>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</si>
  <si>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</si>
  <si>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</si>
  <si>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</si>
  <si>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</si>
  <si>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</si>
  <si>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</si>
  <si>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</si>
  <si>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</si>
  <si>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</si>
  <si>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</si>
  <si>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</si>
  <si>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</si>
  <si>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</si>
  <si>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</si>
  <si>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</si>
  <si>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</si>
  <si>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</si>
  <si>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</si>
  <si>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</si>
  <si>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</si>
  <si>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</si>
  <si>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</si>
  <si>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</si>
  <si>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</si>
  <si>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</si>
  <si>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</si>
  <si>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</si>
  <si>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</si>
  <si>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</si>
  <si>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</si>
  <si>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</si>
  <si>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</si>
  <si>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</si>
  <si>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</si>
  <si>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</si>
  <si>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</si>
  <si>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</si>
  <si>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</si>
  <si>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</si>
  <si>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</si>
  <si>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</si>
  <si>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</si>
  <si>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</si>
  <si>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</si>
  <si>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</si>
  <si>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</si>
  <si>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</si>
  <si>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</si>
  <si>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</si>
  <si>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</si>
  <si>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</si>
  <si>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</si>
  <si>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</si>
  <si>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</si>
  <si>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</si>
  <si>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</si>
  <si>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</si>
  <si>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</si>
  <si>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</si>
  <si>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</si>
  <si>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</si>
  <si>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</si>
  <si>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</si>
  <si>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</si>
  <si>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</si>
  <si>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</si>
  <si>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</si>
  <si>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</si>
  <si>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</si>
  <si>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</si>
  <si>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</si>
  <si>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</si>
  <si>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</si>
  <si>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</si>
  <si>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</si>
  <si>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</si>
  <si>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</si>
  <si>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</si>
  <si>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</si>
  <si>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</si>
  <si>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</si>
  <si>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</si>
  <si>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</si>
  <si>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</si>
  <si>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</si>
  <si>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</si>
  <si>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</si>
  <si>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</si>
  <si>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</si>
  <si>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</si>
  <si>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</si>
  <si>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</si>
  <si>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</si>
  <si>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</si>
  <si>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</si>
  <si>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</si>
  <si>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</si>
  <si>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</si>
  <si>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</si>
  <si>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</si>
  <si>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</si>
  <si>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</si>
  <si>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</si>
  <si>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</si>
  <si>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</si>
  <si>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</si>
  <si>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</si>
  <si>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</si>
  <si>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</si>
  <si>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</si>
  <si>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</si>
  <si>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</si>
  <si>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</si>
  <si>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</si>
  <si>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</si>
  <si>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</si>
  <si>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</si>
  <si>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</si>
  <si>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</si>
  <si>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</si>
  <si>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</si>
  <si>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</si>
  <si>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</si>
  <si>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</si>
  <si>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</si>
  <si>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</si>
  <si>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</si>
  <si>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</si>
  <si>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</si>
  <si>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</si>
  <si>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</si>
  <si>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</si>
  <si>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</si>
  <si>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</si>
  <si>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</si>
  <si>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</si>
  <si>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</si>
  <si>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</si>
  <si>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</si>
  <si>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</si>
  <si>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</si>
  <si>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</si>
  <si>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</si>
  <si>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</si>
  <si>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</si>
  <si>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</si>
  <si>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</si>
  <si>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</si>
  <si>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</si>
  <si>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</si>
  <si>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</si>
  <si>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</si>
  <si>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</si>
  <si>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</si>
  <si>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</si>
  <si>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</si>
  <si>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</si>
  <si>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</si>
  <si>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</si>
  <si>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</si>
  <si>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</si>
  <si>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</si>
  <si>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</si>
  <si>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</si>
  <si>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</si>
  <si>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</si>
  <si>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</si>
  <si>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</si>
  <si>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</si>
  <si>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</si>
  <si>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</si>
  <si>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</si>
  <si>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</si>
  <si>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</si>
  <si>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</si>
  <si>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</si>
  <si>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</si>
  <si>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</si>
  <si>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</si>
  <si>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</si>
  <si>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</si>
  <si>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</si>
  <si>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</si>
  <si>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</si>
  <si>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</si>
  <si>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</si>
  <si>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</si>
  <si>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</si>
  <si>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</si>
  <si>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</si>
  <si>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</si>
  <si>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</si>
  <si>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</si>
  <si>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</si>
  <si>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</si>
  <si>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</si>
  <si>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</si>
  <si>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</si>
  <si>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</si>
  <si>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</si>
  <si>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</si>
  <si>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</si>
  <si>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</si>
  <si>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</si>
  <si>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</si>
  <si>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</si>
  <si>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</si>
  <si>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</si>
  <si>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</si>
  <si>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</si>
  <si>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</si>
  <si>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</si>
  <si>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</si>
  <si>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</si>
  <si>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</si>
  <si>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</si>
  <si>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</si>
  <si>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</si>
  <si>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</si>
  <si>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</si>
  <si>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</si>
  <si>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</si>
  <si>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</si>
  <si>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</si>
  <si>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</si>
  <si>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</si>
  <si>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</si>
  <si>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</si>
  <si>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</si>
  <si>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</si>
  <si>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</si>
  <si>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</si>
  <si>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</si>
  <si>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</si>
  <si>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</si>
  <si>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</si>
  <si>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</si>
  <si>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</si>
  <si>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</si>
  <si>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</si>
  <si>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</si>
  <si>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</si>
  <si>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</si>
  <si>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</si>
  <si>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</si>
  <si>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</si>
  <si>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</si>
  <si>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</si>
  <si>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</si>
  <si>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</si>
  <si>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</si>
  <si>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</si>
  <si>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</si>
  <si>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</si>
  <si>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</si>
  <si>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</si>
  <si>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</si>
  <si>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</si>
  <si>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</si>
  <si>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</si>
  <si>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</si>
  <si>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</si>
  <si>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</si>
  <si>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</si>
  <si>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</si>
  <si>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</si>
  <si>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</si>
  <si>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</si>
  <si>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</si>
  <si>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</si>
  <si>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</si>
  <si>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</si>
  <si>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</si>
  <si>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</si>
  <si>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</si>
  <si>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</si>
  <si>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</si>
  <si>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</si>
  <si>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</si>
  <si>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</si>
  <si>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</si>
  <si>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</si>
  <si>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</si>
  <si>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</si>
  <si>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</si>
  <si>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</si>
  <si>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</si>
  <si>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</si>
  <si>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</si>
  <si>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</si>
  <si>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</si>
  <si>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</si>
  <si>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</si>
  <si>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</si>
  <si>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</si>
  <si>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</si>
  <si>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</si>
  <si>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</si>
  <si>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</si>
  <si>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</si>
  <si>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</si>
  <si>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</si>
  <si>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</si>
  <si>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</si>
  <si>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</si>
  <si>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</si>
  <si>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</si>
  <si>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</si>
  <si>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</si>
  <si>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</si>
  <si>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</si>
  <si>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</si>
  <si>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</si>
  <si>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</si>
  <si>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</si>
  <si>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</si>
  <si>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</si>
  <si>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</si>
  <si>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</si>
  <si>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</si>
  <si>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</si>
  <si>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</si>
  <si>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</si>
  <si>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</si>
  <si>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</si>
  <si>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</si>
  <si>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</si>
  <si>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</si>
  <si>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</si>
  <si>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</si>
  <si>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</si>
  <si>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</si>
  <si>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</si>
  <si>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</si>
  <si>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</si>
  <si>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</si>
  <si>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</si>
  <si>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</si>
  <si>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</si>
  <si>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</si>
  <si>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</si>
  <si>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</si>
  <si>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</si>
  <si>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</si>
  <si>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</si>
  <si>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</si>
  <si>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</si>
  <si>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</si>
  <si>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</si>
  <si>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</si>
  <si>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</si>
  <si>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</si>
  <si>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</si>
  <si>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</si>
  <si>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</si>
  <si>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</si>
  <si>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</si>
  <si>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</si>
  <si>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</si>
  <si>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</si>
  <si>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</si>
  <si>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</si>
  <si>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</si>
  <si>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</si>
  <si>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</si>
  <si>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</si>
  <si>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</si>
  <si>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</si>
  <si>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</si>
  <si>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</si>
  <si>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</si>
  <si>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</si>
  <si>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</si>
  <si>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</si>
  <si>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</si>
  <si>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</si>
  <si>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</si>
  <si>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</si>
  <si>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</si>
  <si>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</si>
  <si>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</si>
  <si>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</si>
  <si>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</si>
  <si>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</si>
  <si>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</si>
  <si>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</si>
  <si>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</si>
  <si>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</si>
  <si>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</si>
  <si>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</si>
  <si>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</si>
  <si>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</si>
  <si>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</si>
  <si>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</si>
  <si>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</si>
  <si>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</si>
  <si>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</si>
  <si>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</si>
  <si>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</si>
  <si>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</si>
  <si>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</si>
  <si>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</si>
  <si>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</si>
  <si>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</si>
  <si>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</si>
  <si>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</si>
  <si>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</si>
  <si>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</si>
  <si>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</si>
  <si>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</si>
  <si>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</si>
  <si>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</si>
  <si>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</si>
  <si>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</si>
  <si>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</si>
  <si>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</si>
  <si>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</si>
  <si>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</si>
  <si>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</si>
  <si>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</si>
  <si>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</si>
  <si>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</si>
  <si>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</si>
  <si>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</si>
  <si>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</si>
  <si>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</si>
  <si>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</si>
  <si>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</si>
  <si>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</si>
  <si>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</si>
  <si>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</si>
  <si>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</si>
  <si>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</si>
  <si>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</si>
  <si>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</si>
  <si>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</si>
  <si>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</si>
  <si>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</si>
  <si>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</si>
  <si>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</si>
  <si>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</si>
  <si>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</si>
  <si>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</si>
  <si>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</si>
  <si>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</si>
  <si>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</si>
  <si>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</si>
  <si>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</si>
  <si>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</si>
  <si>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</si>
  <si>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</si>
  <si>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</si>
  <si>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</si>
  <si>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</si>
  <si>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</si>
  <si>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</si>
  <si>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</si>
  <si>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</si>
  <si>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</si>
  <si>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</si>
  <si>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</si>
  <si>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</si>
  <si>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</si>
  <si>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</si>
  <si>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</si>
  <si>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</si>
  <si>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</si>
  <si>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</si>
  <si>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</si>
  <si>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</si>
  <si>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</si>
  <si>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</si>
  <si>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</si>
  <si>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</si>
  <si>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</si>
  <si>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</si>
  <si>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</si>
  <si>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</si>
  <si>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</si>
  <si>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</si>
  <si>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</si>
  <si>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</si>
  <si>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</si>
  <si>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</si>
  <si>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</si>
  <si>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</si>
  <si>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</si>
  <si>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</si>
  <si>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</si>
  <si>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</si>
  <si>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</si>
  <si>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</si>
  <si>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</si>
  <si>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</si>
  <si>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</si>
  <si>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</si>
  <si>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</si>
  <si>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</si>
  <si>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</si>
  <si>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</si>
  <si>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</si>
  <si>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</si>
  <si>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</si>
  <si>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</si>
  <si>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</si>
  <si>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</si>
  <si>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</si>
  <si>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</si>
  <si>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</si>
  <si>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</si>
  <si>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</si>
  <si>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</si>
  <si>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</si>
  <si>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</si>
  <si>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</si>
  <si>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</si>
  <si>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</si>
  <si>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</si>
  <si>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</si>
  <si>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</si>
  <si>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</si>
  <si>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</si>
  <si>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</si>
  <si>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</si>
  <si>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</si>
  <si>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</si>
  <si>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</si>
  <si>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</si>
  <si>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</si>
  <si>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</si>
  <si>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</si>
  <si>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</si>
  <si>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</si>
  <si>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</si>
  <si>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</si>
  <si>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</si>
  <si>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</si>
  <si>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</si>
  <si>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</si>
  <si>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</si>
  <si>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</si>
  <si>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</si>
  <si>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</si>
  <si>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</si>
  <si>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</si>
  <si>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</si>
  <si>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</si>
  <si>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</si>
  <si>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</si>
  <si>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</si>
  <si>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</si>
  <si>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</si>
  <si>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</si>
  <si>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</si>
  <si>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</si>
  <si>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</si>
  <si>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</si>
  <si>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</si>
  <si>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</si>
  <si>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</si>
  <si>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</si>
  <si>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</si>
  <si>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</si>
  <si>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</si>
  <si>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</si>
  <si>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</si>
  <si>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</si>
  <si>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</si>
  <si>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</si>
  <si>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</si>
  <si>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</si>
  <si>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</si>
  <si>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</si>
  <si>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</si>
  <si>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</si>
  <si>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</si>
  <si>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</si>
  <si>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</si>
  <si>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</si>
  <si>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</si>
  <si>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</si>
  <si>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</si>
  <si>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</si>
  <si>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</si>
  <si>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</si>
  <si>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</si>
  <si>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</si>
  <si>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</si>
  <si>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</si>
  <si>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</si>
  <si>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</si>
  <si>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</si>
  <si>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</si>
  <si>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</si>
  <si>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</si>
  <si>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</si>
  <si>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</si>
  <si>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</si>
  <si>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</si>
  <si>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</si>
  <si>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</si>
  <si>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</si>
  <si>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</si>
  <si>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</si>
  <si>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</si>
  <si>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</si>
  <si>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</si>
  <si>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</si>
  <si>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</si>
  <si>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</si>
  <si>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</si>
  <si>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</si>
  <si>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</si>
  <si>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</si>
  <si>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</si>
  <si>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</si>
  <si>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</si>
  <si>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</si>
  <si>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</si>
  <si>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</si>
  <si>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</si>
  <si>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</si>
  <si>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</si>
  <si>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</si>
  <si>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</si>
  <si>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</si>
  <si>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</si>
  <si>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</si>
  <si>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</si>
  <si>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</si>
  <si>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</si>
  <si>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</si>
  <si>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</si>
  <si>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</si>
  <si>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</si>
  <si>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</si>
  <si>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</si>
  <si>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</si>
  <si>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</si>
  <si>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</si>
  <si>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</si>
  <si>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</si>
  <si>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</si>
  <si>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</si>
  <si>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</si>
  <si>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</si>
  <si>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</si>
  <si>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</si>
  <si>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</si>
  <si>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</si>
  <si>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</si>
  <si>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</si>
  <si>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</si>
  <si>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</si>
  <si>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</si>
  <si>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</si>
  <si>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</si>
  <si>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</si>
  <si>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</si>
  <si>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</si>
  <si>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</si>
  <si>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</si>
  <si>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</si>
  <si>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</si>
  <si>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</si>
  <si>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</si>
  <si>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</si>
  <si>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</si>
  <si>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</si>
  <si>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</si>
  <si>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</si>
  <si>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</si>
  <si>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</si>
  <si>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</si>
  <si>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</si>
  <si>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</si>
  <si>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</si>
  <si>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</si>
  <si>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</si>
  <si>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</si>
  <si>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</si>
  <si>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</si>
  <si>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</si>
  <si>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</si>
  <si>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</si>
  <si>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</si>
  <si>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</si>
  <si>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</si>
  <si>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</si>
  <si>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</si>
  <si>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</si>
  <si>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</si>
  <si>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</si>
  <si>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</si>
  <si>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</si>
  <si>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</si>
  <si>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</si>
  <si>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</si>
  <si>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</si>
  <si>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</si>
  <si>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</si>
  <si>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</si>
  <si>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</si>
  <si>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</si>
  <si>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</si>
  <si>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</si>
  <si>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</si>
  <si>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</si>
  <si>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</si>
  <si>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</si>
  <si>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</si>
  <si>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</si>
  <si>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</si>
  <si>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</si>
  <si>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</si>
  <si>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</si>
  <si>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</si>
  <si>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</si>
  <si>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</si>
  <si>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</si>
  <si>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</si>
  <si>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</si>
  <si>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</si>
  <si>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</si>
  <si>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</si>
  <si>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</si>
  <si>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</si>
  <si>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</si>
  <si>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</si>
  <si>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</si>
  <si>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</si>
  <si>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</si>
  <si>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</si>
  <si>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</si>
  <si>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</si>
  <si>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</si>
  <si>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</si>
  <si>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</si>
  <si>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</si>
  <si>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</si>
  <si>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</si>
  <si>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</si>
  <si>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</si>
  <si>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</si>
  <si>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</si>
  <si>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</si>
  <si>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</si>
  <si>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</si>
  <si>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</si>
  <si>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</si>
  <si>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</si>
  <si>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</si>
  <si>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</si>
  <si>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</si>
  <si>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</si>
  <si>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</si>
  <si>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</si>
  <si>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</si>
  <si>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</si>
  <si>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</si>
  <si>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</si>
  <si>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</si>
  <si>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</si>
  <si>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</si>
  <si>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</si>
  <si>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</si>
  <si>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</si>
  <si>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</si>
  <si>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</si>
  <si>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</si>
  <si>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</si>
  <si>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</si>
  <si>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</si>
  <si>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</si>
  <si>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</si>
  <si>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</si>
  <si>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</si>
  <si>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</si>
  <si>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</si>
  <si>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</si>
  <si>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</si>
  <si>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</si>
  <si>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</si>
  <si>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</si>
  <si>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</si>
  <si>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</si>
  <si>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</si>
  <si>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</si>
  <si>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</si>
  <si>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</si>
  <si>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</si>
  <si>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</si>
  <si>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</si>
  <si>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</si>
  <si>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</si>
  <si>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</si>
  <si>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</si>
  <si>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</si>
  <si>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</si>
  <si>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</si>
  <si>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</si>
  <si>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</si>
  <si>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</si>
  <si>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</si>
  <si>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</si>
  <si>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</si>
  <si>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</si>
  <si>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</si>
  <si>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</si>
  <si>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</si>
  <si>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</si>
  <si>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</si>
  <si>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</si>
  <si>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</si>
  <si>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</si>
  <si>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</si>
  <si>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</si>
  <si>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</si>
  <si>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</si>
  <si>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</si>
  <si>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</si>
  <si>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</si>
  <si>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</si>
  <si>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</si>
  <si>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</si>
  <si>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</si>
  <si>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</si>
  <si>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</si>
  <si>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</si>
  <si>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</si>
  <si>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</si>
  <si>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</si>
  <si>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</si>
  <si>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</si>
  <si>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</si>
  <si>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</si>
  <si>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</si>
  <si>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</si>
  <si>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</si>
  <si>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</si>
  <si>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</si>
  <si>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</si>
  <si>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</si>
  <si>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</si>
  <si>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</si>
  <si>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</si>
  <si>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</si>
  <si>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</si>
  <si>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</si>
  <si>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</si>
  <si>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</si>
  <si>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</si>
  <si>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</si>
  <si>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</si>
  <si>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</si>
  <si>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</si>
  <si>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</si>
  <si>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</si>
  <si>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</si>
  <si>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</si>
  <si>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</si>
  <si>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</si>
  <si>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</si>
  <si>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</si>
  <si>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</si>
  <si>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</si>
  <si>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</si>
  <si>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</si>
  <si>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</si>
  <si>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</si>
  <si>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</si>
  <si>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</si>
  <si>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</si>
  <si>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</si>
  <si>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</si>
  <si>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</si>
  <si>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</si>
  <si>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</si>
  <si>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</si>
  <si>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</si>
  <si>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</si>
  <si>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</si>
  <si>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</si>
  <si>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</si>
  <si>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</si>
  <si>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</si>
  <si>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</si>
  <si>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</si>
  <si>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</si>
  <si>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</si>
  <si>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</si>
  <si>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</si>
  <si>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</si>
  <si>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</si>
  <si>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</si>
  <si>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</si>
  <si>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</si>
  <si>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</si>
  <si>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</si>
  <si>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</si>
  <si>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</si>
  <si>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</si>
  <si>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</si>
  <si>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</si>
  <si>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</si>
  <si>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</si>
  <si>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</si>
  <si>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</si>
  <si>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</si>
  <si>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</si>
  <si>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</si>
  <si>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</si>
  <si>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</si>
  <si>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</si>
  <si>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</si>
  <si>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</si>
  <si>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</si>
  <si>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</si>
  <si>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</si>
  <si>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</si>
  <si>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</si>
  <si>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</si>
  <si>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</si>
  <si>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</si>
  <si>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</si>
  <si>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</si>
  <si>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</si>
  <si>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</si>
  <si>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</si>
  <si>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</si>
  <si>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</si>
  <si>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</si>
  <si>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</si>
  <si>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</si>
  <si>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</si>
  <si>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</si>
  <si>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</si>
  <si>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</si>
  <si>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</si>
  <si>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</si>
  <si>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</si>
  <si>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</si>
  <si>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</si>
  <si>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</si>
  <si>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</si>
  <si>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</si>
  <si>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</si>
  <si>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</si>
  <si>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</si>
  <si>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</si>
  <si>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</si>
  <si>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</si>
  <si>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</si>
  <si>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</si>
  <si>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</si>
  <si>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</si>
  <si>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</si>
  <si>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</si>
  <si>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</si>
  <si>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</si>
  <si>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</si>
  <si>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</si>
  <si>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</si>
  <si>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</si>
  <si>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</si>
  <si>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</si>
  <si>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</si>
  <si>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</si>
  <si>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</si>
  <si>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</si>
  <si>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</si>
  <si>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</si>
  <si>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</si>
  <si>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</si>
  <si>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</si>
  <si>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</si>
  <si>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</si>
  <si>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</si>
  <si>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</si>
  <si>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</si>
  <si>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</si>
  <si>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</si>
  <si>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</si>
  <si>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</si>
  <si>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</si>
  <si>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</si>
  <si>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</si>
  <si>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</si>
  <si>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</si>
  <si>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</si>
  <si>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</si>
  <si>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</si>
  <si>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</si>
  <si>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</si>
  <si>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</si>
  <si>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</si>
  <si>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</si>
  <si>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</si>
  <si>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</si>
  <si>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</si>
  <si>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</si>
  <si>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</si>
  <si>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</si>
  <si>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</si>
  <si>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</si>
  <si>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</si>
  <si>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</si>
  <si>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</si>
  <si>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</si>
  <si>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</si>
  <si>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</si>
  <si>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</si>
  <si>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</si>
  <si>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</si>
  <si>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</si>
  <si>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</si>
  <si>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</si>
  <si>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</si>
  <si>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</si>
  <si>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</si>
  <si>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</si>
  <si>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</si>
  <si>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</si>
  <si>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</si>
  <si>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</si>
  <si>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</si>
  <si>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</si>
  <si>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</si>
  <si>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</si>
  <si>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</si>
  <si>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</si>
  <si>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</si>
  <si>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</si>
  <si>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</si>
  <si>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</si>
  <si>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</si>
  <si>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</si>
  <si>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</si>
  <si>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</si>
  <si>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</si>
  <si>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</si>
  <si>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</si>
  <si>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</si>
  <si>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</si>
  <si>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</si>
  <si>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</si>
  <si>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</si>
  <si>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</si>
  <si>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</si>
  <si>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</si>
  <si>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</si>
  <si>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</si>
  <si>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</si>
  <si>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</si>
  <si>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</si>
  <si>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</si>
  <si>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</si>
  <si>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</si>
  <si>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</si>
  <si>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</si>
  <si>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</si>
  <si>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</si>
  <si>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</si>
  <si>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</si>
  <si>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</si>
  <si>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</si>
  <si>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</si>
  <si>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</si>
  <si>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</si>
  <si>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</si>
  <si>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</si>
  <si>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</si>
  <si>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</si>
  <si>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</si>
  <si>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</si>
  <si>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</si>
  <si>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</si>
  <si>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</si>
  <si>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</si>
  <si>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</si>
  <si>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</si>
  <si>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</si>
  <si>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</si>
  <si>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</si>
  <si>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</si>
  <si>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</si>
  <si>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</si>
  <si>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</si>
  <si>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</si>
  <si>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</si>
  <si>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</si>
  <si>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</si>
  <si>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</si>
  <si>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</si>
  <si>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</si>
  <si>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</si>
  <si>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</si>
  <si>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</si>
  <si>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</si>
  <si>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</si>
  <si>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</si>
  <si>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</si>
  <si>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</si>
  <si>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</si>
  <si>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</si>
  <si>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</si>
  <si>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</si>
  <si>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</si>
  <si>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</si>
  <si>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</si>
  <si>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</si>
  <si>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</si>
  <si>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</si>
  <si>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</si>
  <si>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</si>
  <si>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</si>
  <si>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</si>
  <si>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</si>
  <si>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</si>
  <si>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</si>
  <si>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</si>
  <si>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</si>
  <si>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</si>
  <si>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</si>
  <si>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</si>
  <si>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</si>
  <si>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</si>
  <si>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</si>
  <si>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</si>
  <si>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</si>
  <si>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</si>
  <si>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</si>
  <si>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</si>
  <si>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</si>
  <si>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</si>
  <si>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</si>
  <si>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</si>
  <si>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</si>
  <si>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</si>
  <si>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</si>
  <si>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</si>
  <si>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</si>
  <si>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</si>
  <si>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</si>
  <si>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</si>
  <si>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</si>
  <si>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</si>
  <si>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</si>
  <si>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</si>
  <si>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</si>
  <si>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</si>
  <si>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</si>
  <si>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</si>
  <si>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</si>
  <si>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</si>
  <si>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</si>
  <si>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</si>
  <si>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</si>
  <si>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</si>
  <si>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</si>
  <si>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</si>
  <si>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</si>
  <si>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</si>
  <si>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</si>
  <si>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</si>
  <si>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</si>
  <si>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</si>
  <si>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</si>
  <si>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</si>
  <si>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</si>
  <si>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</si>
  <si>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</si>
  <si>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</si>
  <si>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</si>
  <si>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</si>
  <si>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</si>
  <si>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</si>
  <si>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</si>
  <si>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</si>
  <si>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</si>
  <si>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</si>
  <si>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</si>
  <si>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</si>
  <si>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</si>
  <si>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</si>
  <si>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</si>
  <si>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</si>
  <si>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</si>
  <si>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</si>
  <si>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</si>
  <si>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</si>
  <si>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</si>
  <si>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</si>
  <si>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</si>
  <si>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</si>
  <si>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</si>
  <si>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</si>
  <si>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</si>
  <si>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</si>
  <si>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</si>
  <si>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</si>
  <si>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</si>
  <si>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</si>
  <si>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</si>
  <si>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</si>
  <si>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</si>
  <si>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</si>
  <si>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</si>
  <si>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</si>
  <si>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</si>
  <si>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</si>
  <si>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</si>
  <si>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</si>
  <si>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</si>
  <si>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</si>
  <si>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</si>
  <si>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</si>
  <si>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</si>
  <si>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</si>
  <si>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</si>
  <si>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</si>
  <si>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</si>
  <si>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</si>
  <si>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</si>
  <si>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</si>
  <si>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</si>
  <si>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</si>
  <si>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</si>
  <si>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</si>
  <si>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</si>
  <si>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</si>
  <si>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</si>
  <si>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</si>
  <si>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</si>
  <si>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</si>
  <si>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</si>
  <si>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</si>
  <si>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</si>
  <si>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</si>
  <si>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</si>
  <si>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</si>
  <si>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</si>
  <si>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</si>
  <si>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</si>
  <si>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</si>
  <si>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</si>
  <si>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</si>
  <si>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</si>
  <si>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</si>
  <si>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</si>
  <si>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</si>
  <si>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</si>
  <si>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</si>
  <si>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</si>
  <si>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</si>
  <si>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</si>
  <si>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</si>
  <si>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</si>
  <si>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</si>
  <si>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</si>
  <si>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</si>
  <si>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</si>
  <si>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</si>
  <si>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</si>
  <si>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</si>
  <si>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</si>
  <si>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</si>
  <si>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</si>
  <si>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</si>
  <si>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</si>
  <si>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</si>
  <si>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</si>
  <si>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</si>
  <si>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</si>
  <si>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</si>
  <si>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</si>
  <si>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</si>
  <si>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</si>
  <si>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</si>
  <si>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</si>
  <si>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</si>
  <si>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</si>
  <si>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</si>
  <si>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</si>
  <si>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</si>
  <si>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</si>
  <si>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</si>
  <si>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</si>
  <si>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</si>
  <si>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</si>
  <si>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</si>
  <si>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</si>
  <si>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</si>
  <si>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</si>
  <si>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</si>
  <si>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</si>
  <si>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</si>
  <si>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</si>
  <si>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</si>
  <si>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</si>
  <si>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</si>
  <si>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</si>
  <si>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</si>
  <si>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</si>
  <si>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</si>
  <si>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</si>
  <si>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</si>
  <si>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</si>
  <si>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</si>
  <si>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</si>
  <si>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</si>
  <si>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</si>
  <si>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</si>
  <si>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</si>
  <si>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</si>
  <si>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</si>
  <si>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</si>
  <si>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</si>
  <si>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</si>
  <si>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</si>
  <si>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</si>
  <si>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</si>
  <si>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</si>
  <si>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</si>
  <si>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</si>
  <si>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</si>
  <si>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</si>
  <si>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</si>
  <si>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</si>
  <si>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</si>
  <si>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</si>
  <si>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</si>
  <si>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</si>
  <si>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</si>
  <si>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</si>
  <si>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</si>
  <si>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</si>
  <si>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</si>
  <si>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</si>
  <si>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</si>
  <si>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</si>
  <si>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</si>
  <si>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</si>
  <si>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</si>
  <si>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</si>
  <si>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</si>
  <si>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</si>
  <si>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</si>
  <si>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</si>
  <si>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</si>
  <si>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</si>
  <si>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</si>
  <si>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</si>
  <si>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</si>
  <si>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</si>
  <si>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</si>
  <si>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</si>
  <si>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</si>
  <si>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</si>
  <si>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</si>
  <si>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</si>
  <si>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</si>
  <si>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</si>
  <si>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</si>
  <si>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</si>
  <si>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</si>
  <si>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</si>
  <si>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</si>
  <si>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</si>
  <si>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</si>
  <si>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</si>
  <si>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</si>
  <si>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</si>
  <si>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</si>
  <si>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</si>
  <si>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</si>
  <si>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</si>
  <si>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</si>
  <si>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</si>
  <si>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</si>
  <si>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</si>
  <si>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</si>
  <si>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</si>
  <si>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</si>
  <si>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</si>
  <si>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</si>
  <si>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</si>
  <si>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</si>
  <si>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</si>
  <si>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</si>
  <si>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</si>
  <si>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</si>
  <si>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</si>
  <si>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</si>
  <si>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</si>
  <si>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</si>
  <si>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</si>
  <si>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</si>
  <si>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</si>
  <si>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</si>
  <si>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</si>
  <si>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</si>
  <si>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</si>
  <si>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</si>
  <si>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</si>
  <si>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</si>
  <si>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</si>
  <si>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</si>
  <si>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</si>
  <si>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</si>
  <si>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</si>
  <si>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</si>
  <si>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</si>
  <si>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</si>
  <si>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</si>
  <si>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</si>
  <si>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</si>
  <si>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</si>
  <si>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</si>
  <si>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</si>
  <si>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</si>
  <si>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</si>
  <si>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</si>
  <si>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</si>
  <si>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</si>
  <si>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</si>
  <si>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</si>
  <si>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</si>
  <si>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</si>
  <si>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</si>
  <si>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</si>
  <si>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</si>
  <si>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</si>
  <si>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</si>
  <si>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</si>
  <si>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</si>
  <si>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</si>
  <si>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</si>
  <si>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</si>
  <si>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</si>
  <si>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</si>
  <si>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</si>
  <si>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</si>
  <si>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</si>
  <si>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</si>
  <si>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</si>
  <si>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</si>
  <si>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</si>
  <si>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</si>
  <si>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</si>
  <si>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</si>
  <si>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</si>
  <si>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</si>
  <si>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</si>
  <si>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</si>
  <si>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</si>
  <si>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</si>
  <si>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</si>
  <si>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</si>
  <si>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</si>
  <si>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</si>
  <si>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</si>
  <si>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</si>
  <si>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</si>
  <si>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</si>
  <si>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</si>
  <si>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</si>
  <si>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</si>
  <si>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</si>
  <si>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</si>
  <si>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</si>
  <si>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</si>
  <si>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</si>
  <si>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</si>
  <si>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</si>
  <si>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</si>
  <si>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</si>
  <si>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</si>
  <si>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</si>
  <si>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</si>
  <si>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</si>
  <si>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</si>
  <si>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</si>
  <si>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</si>
  <si>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</si>
  <si>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</si>
  <si>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</si>
  <si>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</si>
  <si>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</si>
  <si>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</si>
  <si>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</si>
  <si>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</si>
  <si>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</si>
  <si>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</si>
  <si>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</si>
  <si>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</si>
  <si>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</si>
  <si>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</si>
  <si>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</si>
  <si>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</si>
  <si>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</si>
  <si>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</si>
  <si>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</si>
  <si>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</si>
  <si>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</si>
  <si>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</si>
  <si>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</si>
  <si>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</si>
  <si>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</si>
  <si>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</si>
  <si>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</si>
  <si>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</si>
  <si>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</si>
  <si>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</si>
  <si>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</si>
  <si>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</si>
  <si>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</si>
  <si>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</si>
  <si>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</si>
  <si>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</si>
  <si>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</si>
  <si>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</si>
  <si>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</si>
  <si>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</si>
  <si>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</si>
  <si>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</si>
  <si>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</si>
  <si>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</si>
  <si>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</si>
  <si>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</si>
  <si>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</si>
  <si>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</si>
  <si>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</si>
  <si>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</si>
  <si>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</si>
  <si>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</si>
  <si>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</si>
  <si>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</si>
  <si>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</si>
  <si>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</si>
  <si>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</si>
  <si>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</si>
  <si>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</si>
  <si>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</si>
  <si>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</si>
  <si>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</si>
  <si>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</si>
  <si>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</si>
  <si>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</si>
  <si>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</si>
  <si>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</si>
  <si>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</si>
  <si>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</si>
  <si>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</si>
  <si>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</si>
  <si>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</si>
  <si>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</si>
  <si>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</si>
  <si>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</si>
  <si>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</si>
  <si>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</si>
  <si>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</si>
  <si>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</si>
  <si>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</si>
  <si>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</si>
  <si>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</si>
  <si>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</si>
  <si>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</si>
  <si>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</si>
  <si>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</si>
  <si>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</si>
  <si>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</si>
  <si>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</si>
  <si>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</si>
  <si>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</si>
  <si>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</si>
  <si>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</si>
  <si>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</si>
  <si>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</si>
  <si>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</si>
  <si>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</si>
  <si>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</si>
  <si>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</si>
  <si>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</si>
  <si>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</si>
  <si>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</si>
  <si>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</si>
  <si>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</si>
  <si>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</si>
  <si>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</si>
  <si>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</si>
  <si>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</si>
  <si>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</si>
  <si>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</si>
  <si>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</si>
  <si>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</si>
  <si>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</si>
  <si>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</si>
  <si>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</si>
  <si>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</si>
  <si>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</si>
  <si>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</si>
  <si>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</si>
  <si>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</si>
  <si>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</si>
  <si>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</si>
  <si>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</si>
  <si>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</si>
  <si>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</si>
  <si>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</si>
  <si>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</si>
  <si>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</si>
  <si>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</si>
  <si>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</si>
  <si>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</si>
  <si>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</si>
  <si>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</si>
  <si>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</si>
  <si>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</si>
  <si>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</si>
  <si>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</si>
  <si>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</si>
  <si>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</si>
  <si>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</si>
  <si>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</si>
  <si>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</si>
  <si>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</si>
  <si>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</si>
  <si>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</si>
  <si>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</si>
  <si>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</si>
  <si>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</si>
  <si>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</si>
  <si>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</si>
  <si>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</si>
  <si>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</si>
  <si>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</si>
  <si>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</si>
  <si>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</si>
  <si>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</si>
  <si>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</si>
  <si>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</si>
  <si>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</si>
  <si>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</si>
  <si>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</si>
  <si>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</si>
  <si>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</si>
  <si>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</si>
  <si>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</si>
  <si>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</si>
  <si>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</si>
  <si>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</si>
  <si>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</si>
  <si>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</si>
  <si>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</si>
  <si>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</si>
  <si>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</si>
  <si>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</si>
  <si>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</si>
  <si>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</si>
  <si>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</si>
  <si>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</si>
  <si>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</si>
  <si>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</si>
  <si>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</si>
  <si>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</si>
  <si>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</si>
  <si>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</si>
  <si>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</si>
  <si>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</si>
  <si>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</si>
  <si>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</si>
  <si>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</si>
  <si>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</si>
  <si>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</si>
  <si>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</si>
  <si>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</si>
  <si>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</si>
  <si>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</si>
  <si>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</si>
  <si>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</si>
  <si>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</si>
  <si>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</si>
  <si>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</si>
  <si>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</si>
  <si>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</si>
  <si>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</si>
  <si>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</si>
  <si>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</si>
  <si>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</si>
  <si>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</si>
  <si>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</si>
  <si>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</si>
  <si>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</si>
  <si>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</si>
  <si>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</si>
  <si>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</si>
  <si>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</si>
  <si>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</si>
  <si>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</si>
  <si>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</si>
  <si>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</si>
  <si>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</si>
  <si>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</si>
  <si>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</si>
  <si>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</si>
  <si>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</si>
  <si>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</si>
  <si>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</si>
  <si>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</si>
  <si>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</si>
  <si>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</si>
  <si>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</si>
  <si>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</si>
  <si>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</si>
  <si>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</si>
  <si>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</si>
  <si>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</si>
  <si>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</si>
  <si>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</si>
  <si>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</si>
  <si>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</si>
  <si>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</si>
  <si>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</si>
  <si>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</si>
  <si>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</si>
  <si>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</si>
  <si>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</si>
  <si>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</si>
  <si>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</si>
  <si>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</si>
  <si>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</si>
  <si>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</si>
  <si>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</si>
  <si>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</si>
  <si>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</si>
  <si>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</si>
  <si>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</si>
  <si>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</si>
  <si>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</si>
  <si>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</si>
  <si>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</si>
  <si>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</si>
  <si>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</si>
  <si>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</si>
  <si>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</si>
  <si>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</si>
  <si>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</si>
  <si>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</si>
  <si>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</si>
  <si>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</si>
  <si>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</si>
  <si>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</si>
  <si>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</si>
  <si>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</si>
  <si>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</si>
  <si>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</si>
  <si>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</si>
  <si>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</si>
  <si>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</si>
  <si>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</si>
  <si>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</si>
  <si>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</si>
  <si>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</si>
  <si>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</si>
  <si>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</si>
  <si>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</si>
  <si>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</si>
  <si>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</si>
  <si>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</si>
  <si>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</si>
  <si>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</si>
  <si>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</si>
  <si>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</si>
  <si>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</si>
  <si>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</si>
  <si>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</si>
  <si>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</si>
  <si>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</si>
  <si>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</si>
  <si>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</si>
  <si>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</si>
  <si>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</si>
  <si>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</si>
  <si>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</si>
  <si>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</si>
  <si>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</si>
  <si>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</si>
  <si>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</si>
  <si>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</si>
  <si>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</si>
  <si>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</si>
  <si>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</si>
  <si>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</si>
  <si>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</si>
  <si>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</si>
  <si>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</si>
  <si>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</si>
  <si>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</si>
  <si>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</si>
  <si>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</si>
  <si>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</si>
  <si>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</si>
  <si>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</si>
  <si>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</si>
  <si>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</si>
  <si>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</si>
  <si>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</si>
  <si>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</si>
  <si>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</si>
  <si>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</si>
  <si>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</si>
  <si>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</si>
  <si>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</si>
  <si>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</si>
  <si>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</si>
  <si>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</si>
  <si>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</si>
  <si>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</si>
  <si>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</si>
  <si>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</si>
  <si>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</si>
  <si>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</si>
  <si>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</si>
  <si>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</si>
  <si>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</si>
  <si>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</si>
  <si>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</si>
  <si>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</si>
  <si>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</si>
  <si>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</si>
  <si>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</si>
  <si>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</si>
  <si>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</si>
  <si>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</si>
  <si>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</si>
  <si>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</si>
  <si>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</si>
  <si>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</si>
  <si>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</si>
  <si>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</si>
  <si>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</si>
  <si>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</si>
  <si>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</si>
  <si>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</si>
  <si>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</si>
  <si>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</si>
  <si>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</si>
  <si>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</si>
  <si>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</si>
  <si>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</si>
  <si>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</si>
  <si>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</si>
  <si>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</si>
  <si>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</si>
  <si>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</si>
  <si>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</si>
  <si>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</si>
  <si>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</si>
  <si>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</si>
  <si>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</si>
  <si>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</si>
  <si>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</si>
  <si>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</si>
  <si>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</si>
  <si>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</si>
  <si>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</si>
  <si>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</si>
  <si>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</si>
  <si>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</si>
  <si>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</si>
  <si>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</si>
  <si>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</si>
  <si>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</si>
  <si>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</si>
  <si>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</si>
  <si>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</si>
  <si>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</si>
  <si>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</si>
  <si>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</si>
  <si>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</si>
  <si>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</si>
  <si>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</si>
  <si>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</si>
  <si>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</si>
  <si>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</si>
  <si>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</si>
  <si>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</si>
  <si>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</si>
  <si>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</si>
  <si>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</si>
  <si>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</si>
  <si>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</si>
  <si>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</si>
  <si>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</si>
  <si>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</si>
  <si>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</si>
  <si>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</si>
  <si>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</si>
  <si>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</si>
  <si>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</si>
  <si>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</si>
  <si>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</si>
  <si>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</si>
  <si>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</si>
  <si>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</si>
  <si>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</si>
  <si>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</si>
  <si>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</si>
  <si>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</si>
  <si>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</si>
  <si>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</si>
  <si>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</si>
  <si>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</si>
  <si>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</si>
  <si>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</si>
  <si>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</si>
  <si>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</si>
  <si>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</si>
  <si>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</si>
  <si>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</si>
  <si>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</si>
  <si>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</si>
  <si>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</si>
  <si>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</si>
  <si>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</si>
  <si>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</si>
  <si>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</si>
  <si>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</si>
  <si>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</si>
  <si>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</si>
  <si>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</si>
  <si>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</si>
  <si>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</si>
  <si>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</si>
  <si>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</si>
  <si>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</si>
  <si>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</si>
  <si>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</si>
  <si>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</si>
  <si>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</si>
  <si>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</si>
  <si>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</si>
  <si>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</si>
  <si>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</si>
  <si>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</si>
  <si>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</si>
  <si>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</si>
  <si>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</si>
  <si>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</si>
  <si>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</si>
  <si>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</si>
  <si>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</si>
  <si>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</si>
  <si>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</si>
  <si>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</si>
  <si>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</si>
  <si>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</si>
  <si>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</si>
  <si>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</si>
  <si>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</si>
  <si>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</si>
  <si>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</si>
  <si>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</si>
  <si>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</si>
  <si>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</si>
  <si>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</si>
  <si>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</si>
  <si>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</si>
  <si>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</si>
  <si>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</si>
  <si>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</si>
  <si>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</si>
  <si>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</si>
  <si>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</si>
  <si>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</si>
  <si>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</si>
  <si>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</si>
  <si>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</si>
  <si>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</si>
  <si>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</si>
  <si>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</si>
  <si>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</si>
  <si>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</si>
  <si>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</si>
  <si>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</si>
  <si>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</si>
  <si>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</si>
  <si>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</si>
  <si>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</si>
  <si>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</si>
  <si>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</si>
  <si>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</si>
  <si>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</si>
  <si>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</si>
  <si>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</si>
  <si>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</si>
  <si>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</si>
  <si>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</si>
  <si>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</si>
  <si>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</si>
  <si>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</si>
  <si>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</si>
  <si>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</si>
  <si>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</si>
  <si>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</si>
  <si>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</si>
  <si>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</si>
  <si>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</si>
  <si>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</si>
  <si>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</si>
  <si>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</si>
  <si>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</si>
  <si>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</si>
  <si>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</si>
  <si>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</si>
  <si>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</si>
  <si>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</si>
  <si>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</si>
  <si>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</si>
  <si>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</si>
  <si>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</si>
  <si>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</si>
  <si>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</si>
  <si>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</si>
  <si>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</si>
  <si>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</si>
  <si>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</si>
  <si>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</si>
  <si>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</si>
  <si>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</si>
  <si>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</si>
  <si>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</si>
  <si>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</si>
  <si>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</si>
  <si>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</si>
  <si>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</si>
  <si>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</si>
  <si>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</si>
  <si>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</si>
  <si>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</si>
  <si>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</si>
  <si>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</si>
  <si>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</si>
  <si>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</si>
  <si>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</si>
  <si>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</si>
  <si>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</si>
  <si>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</si>
  <si>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</si>
  <si>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</si>
  <si>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</si>
  <si>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</si>
  <si>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</si>
  <si>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</si>
  <si>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</si>
  <si>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</si>
  <si>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</si>
  <si>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</si>
  <si>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</si>
  <si>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</si>
  <si>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</si>
  <si>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</si>
  <si>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</si>
  <si>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</si>
  <si>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</si>
  <si>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</si>
  <si>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</si>
  <si>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</si>
  <si>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</si>
  <si>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</si>
  <si>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</si>
  <si>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</si>
  <si>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</si>
  <si>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</si>
  <si>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</si>
  <si>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</si>
  <si>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</si>
  <si>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</si>
  <si>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</si>
  <si>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</si>
  <si>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</si>
  <si>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</si>
  <si>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</si>
  <si>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</si>
  <si>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</si>
  <si>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</si>
  <si>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</si>
  <si>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</si>
  <si>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</si>
  <si>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</si>
  <si>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</si>
  <si>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</si>
  <si>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</si>
  <si>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</si>
  <si>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</si>
  <si>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</si>
  <si>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</si>
  <si>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</si>
  <si>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</si>
  <si>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</si>
  <si>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</si>
  <si>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</si>
  <si>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</si>
  <si>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</si>
  <si>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</si>
  <si>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</si>
  <si>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</si>
  <si>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</si>
  <si>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</si>
  <si>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</si>
  <si>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</si>
  <si>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</si>
  <si>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</si>
  <si>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</si>
  <si>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</si>
  <si>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</si>
  <si>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</si>
  <si>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</si>
  <si>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</si>
  <si>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</si>
  <si>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</si>
  <si>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</si>
  <si>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</si>
  <si>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</si>
  <si>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</si>
  <si>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</si>
  <si>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</si>
  <si>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</si>
  <si>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</si>
  <si>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</si>
  <si>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</si>
  <si>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</si>
  <si>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</si>
  <si>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</si>
  <si>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</si>
  <si>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</si>
  <si>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</si>
  <si>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</si>
  <si>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</si>
  <si>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</si>
  <si>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</si>
  <si>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</si>
  <si>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</si>
  <si>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</si>
  <si>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</si>
  <si>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</si>
  <si>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</si>
  <si>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</si>
  <si>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</si>
  <si>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</si>
  <si>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</si>
  <si>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</si>
  <si>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</si>
  <si>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</si>
  <si>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</si>
  <si>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</si>
  <si>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</si>
  <si>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</si>
  <si>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</si>
  <si>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</si>
  <si>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</si>
  <si>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</si>
  <si>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</si>
  <si>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</si>
  <si>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</si>
  <si>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</si>
  <si>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</si>
  <si>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</si>
  <si>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</si>
  <si>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</si>
  <si>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</si>
  <si>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</si>
  <si>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</si>
  <si>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</si>
  <si>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</si>
  <si>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</si>
  <si>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</si>
  <si>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</si>
  <si>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</si>
  <si>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</si>
  <si>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</si>
  <si>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</si>
  <si>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</si>
  <si>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</si>
  <si>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</si>
  <si>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</si>
  <si>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</si>
  <si>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</si>
  <si>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</si>
  <si>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</si>
  <si>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</si>
  <si>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</si>
  <si>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</si>
  <si>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</si>
  <si>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</si>
  <si>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</si>
  <si>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</si>
  <si>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</si>
  <si>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</si>
  <si>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</si>
  <si>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</si>
  <si>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</si>
  <si>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</si>
  <si>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</si>
  <si>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</si>
  <si>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</si>
  <si>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</si>
  <si>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</si>
  <si>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</si>
  <si>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</si>
  <si>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</si>
  <si>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</si>
  <si>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</si>
  <si>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</si>
  <si>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</si>
  <si>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</si>
  <si>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</si>
  <si>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</si>
  <si>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</si>
  <si>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</si>
  <si>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</si>
  <si>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</si>
  <si>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</si>
  <si>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</si>
  <si>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</si>
  <si>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</si>
  <si>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</si>
  <si>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</si>
  <si>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</si>
  <si>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</si>
  <si>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</si>
  <si>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</si>
  <si>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</si>
  <si>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</si>
  <si>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</si>
  <si>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</si>
  <si>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</si>
  <si>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</si>
  <si>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</si>
  <si>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</si>
  <si>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</si>
  <si>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</si>
  <si>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</si>
  <si>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</si>
  <si>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</si>
  <si>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</si>
  <si>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</si>
  <si>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</si>
  <si>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</si>
  <si>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</si>
  <si>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</si>
  <si>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</si>
  <si>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</si>
  <si>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</si>
  <si>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</si>
  <si>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</si>
  <si>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</si>
  <si>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</si>
  <si>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</si>
  <si>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</si>
  <si>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</si>
  <si>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</si>
  <si>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</si>
  <si>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</si>
  <si>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</si>
  <si>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</si>
  <si>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</si>
  <si>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</si>
  <si>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</si>
  <si>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</si>
  <si>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</si>
  <si>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</si>
  <si>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</si>
  <si>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</si>
  <si>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</si>
  <si>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</si>
  <si>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</si>
  <si>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</si>
  <si>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</si>
  <si>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</si>
  <si>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</si>
  <si>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</si>
  <si>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</si>
  <si>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</si>
  <si>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</si>
  <si>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</si>
  <si>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</si>
  <si>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</si>
  <si>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</si>
  <si>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</si>
  <si>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</si>
  <si>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</si>
  <si>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</si>
  <si>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</si>
  <si>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</si>
  <si>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</si>
  <si>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</si>
  <si>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</si>
  <si>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</si>
  <si>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</si>
  <si>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</si>
  <si>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</si>
  <si>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</si>
  <si>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</si>
  <si>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</si>
  <si>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</si>
  <si>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</si>
  <si>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</si>
  <si>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</si>
  <si>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</si>
  <si>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</si>
  <si>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</si>
  <si>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</si>
  <si>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</si>
  <si>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</si>
  <si>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</si>
  <si>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</si>
  <si>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</si>
  <si>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</si>
  <si>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</si>
  <si>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</si>
  <si>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</si>
  <si>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</si>
  <si>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</si>
  <si>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</si>
  <si>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</si>
  <si>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</si>
  <si>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</si>
  <si>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</si>
  <si>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</si>
  <si>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</si>
  <si>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</si>
  <si>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</si>
  <si>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</si>
  <si>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</si>
  <si>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</si>
  <si>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</si>
  <si>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</si>
  <si>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</si>
  <si>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</si>
  <si>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</si>
  <si>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</si>
  <si>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</si>
  <si>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</si>
  <si>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</si>
  <si>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</si>
  <si>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</si>
  <si>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</si>
  <si>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</si>
  <si>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</si>
  <si>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</si>
  <si>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</si>
  <si>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</si>
  <si>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</si>
  <si>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</si>
  <si>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</si>
  <si>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</si>
  <si>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</si>
  <si>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</si>
  <si>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</si>
  <si>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</si>
  <si>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</si>
  <si>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</si>
  <si>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</si>
  <si>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</si>
  <si>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</si>
  <si>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</si>
  <si>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</si>
  <si>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</si>
  <si>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</si>
  <si>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</si>
  <si>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</si>
  <si>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</si>
  <si>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</si>
  <si>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</si>
  <si>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</si>
  <si>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</si>
  <si>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</si>
  <si>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</si>
  <si>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</si>
  <si>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</si>
  <si>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</si>
  <si>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</si>
  <si>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</si>
  <si>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</si>
  <si>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</si>
  <si>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</si>
  <si>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</si>
  <si>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</si>
  <si>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</si>
  <si>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</si>
  <si>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</si>
  <si>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</si>
  <si>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</si>
  <si>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</si>
  <si>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</si>
  <si>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</si>
  <si>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</si>
  <si>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</si>
  <si>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</si>
  <si>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</si>
  <si>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</si>
  <si>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</si>
  <si>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</si>
  <si>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</si>
  <si>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</si>
  <si>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</si>
  <si>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</si>
  <si>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</si>
  <si>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</si>
  <si>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</si>
  <si>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</si>
  <si>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</si>
  <si>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</si>
  <si>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</si>
  <si>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</si>
  <si>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</si>
  <si>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</si>
  <si>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</si>
  <si>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</si>
  <si>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</si>
  <si>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</si>
  <si>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</si>
  <si>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</si>
  <si>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</si>
  <si>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</si>
  <si>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</si>
  <si>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</si>
  <si>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</si>
  <si>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</si>
  <si>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</si>
  <si>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</si>
  <si>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</si>
  <si>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</si>
  <si>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</si>
  <si>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</si>
  <si>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</si>
  <si>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</si>
  <si>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</si>
  <si>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</si>
  <si>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</si>
  <si>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</si>
  <si>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</si>
  <si>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</si>
  <si>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</si>
  <si>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</si>
  <si>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</si>
  <si>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</si>
  <si>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</si>
  <si>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</si>
  <si>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</si>
  <si>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</si>
  <si>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</si>
  <si>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</si>
  <si>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</si>
  <si>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</si>
  <si>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</si>
  <si>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</si>
  <si>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</si>
  <si>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</si>
  <si>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</si>
  <si>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</si>
  <si>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</si>
  <si>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</si>
  <si>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</si>
  <si>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</si>
  <si>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</si>
  <si>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</si>
  <si>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</si>
  <si>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</si>
  <si>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</si>
  <si>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</si>
  <si>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</si>
  <si>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</si>
  <si>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</si>
  <si>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</si>
  <si>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</si>
  <si>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</si>
  <si>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</si>
  <si>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</si>
  <si>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</si>
  <si>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</si>
  <si>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</si>
  <si>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</si>
  <si>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</si>
  <si>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</si>
  <si>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</si>
  <si>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</si>
  <si>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</si>
  <si>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</si>
  <si>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</si>
  <si>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</si>
  <si>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</si>
  <si>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</si>
  <si>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</si>
  <si>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</si>
  <si>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</si>
  <si>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</si>
  <si>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</si>
  <si>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</si>
  <si>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</si>
  <si>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</si>
  <si>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</si>
  <si>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</si>
  <si>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</si>
  <si>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</si>
  <si>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</si>
  <si>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</si>
  <si>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</si>
  <si>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</si>
  <si>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</si>
  <si>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</si>
  <si>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</si>
  <si>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</si>
  <si>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</si>
  <si>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</si>
  <si>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</si>
  <si>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</si>
  <si>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</si>
  <si>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</si>
  <si>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</si>
  <si>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</si>
  <si>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</si>
  <si>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</si>
  <si>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</si>
  <si>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</si>
  <si>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</si>
  <si>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</si>
  <si>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</si>
  <si>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</si>
  <si>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</si>
  <si>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</si>
  <si>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</si>
  <si>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</si>
  <si>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</si>
  <si>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</si>
  <si>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</si>
  <si>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</si>
  <si>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</si>
  <si>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</si>
  <si>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</si>
  <si>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</si>
  <si>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</si>
  <si>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</si>
  <si>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</si>
  <si>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</si>
  <si>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</si>
  <si>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</si>
  <si>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</si>
  <si>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</si>
  <si>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</si>
  <si>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</si>
  <si>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</si>
  <si>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</si>
  <si>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</si>
  <si>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</si>
  <si>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</si>
  <si>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</si>
  <si>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</si>
  <si>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</si>
  <si>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</si>
  <si>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</si>
  <si>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</si>
  <si>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</si>
  <si>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</si>
  <si>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</si>
  <si>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</si>
  <si>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</si>
  <si>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</si>
  <si>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</si>
  <si>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</si>
  <si>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</si>
  <si>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</si>
  <si>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</si>
  <si>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</si>
  <si>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</si>
  <si>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</si>
  <si>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</si>
  <si>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</si>
  <si>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</si>
  <si>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</si>
  <si>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</si>
  <si>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</si>
  <si>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</si>
  <si>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</si>
  <si>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</si>
  <si>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</si>
  <si>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</si>
  <si>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</si>
  <si>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</si>
  <si>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</si>
  <si>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</si>
  <si>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</si>
  <si>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</si>
  <si>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</si>
  <si>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</si>
  <si>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</si>
  <si>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</si>
  <si>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</si>
  <si>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</si>
  <si>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</si>
  <si>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</si>
  <si>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</si>
  <si>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</si>
  <si>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</si>
  <si>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</si>
  <si>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</si>
  <si>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</si>
  <si>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</si>
  <si>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</si>
  <si>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</si>
  <si>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</si>
  <si>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</si>
  <si>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</si>
  <si>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</si>
  <si>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</si>
  <si>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</si>
  <si>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</si>
  <si>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</si>
  <si>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</si>
  <si>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</si>
  <si>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</si>
  <si>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</si>
  <si>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</si>
  <si>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</si>
  <si>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</si>
  <si>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</si>
  <si>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</si>
  <si>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</si>
  <si>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</si>
  <si>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</si>
  <si>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</si>
  <si>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</si>
  <si>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</si>
  <si>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</si>
  <si>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</si>
  <si>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</si>
  <si>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</si>
  <si>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</si>
  <si>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</si>
  <si>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</si>
  <si>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</si>
  <si>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</si>
  <si>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</si>
  <si>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</si>
  <si>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</si>
  <si>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</si>
  <si>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</si>
  <si>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</si>
  <si>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</si>
  <si>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</si>
  <si>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</si>
  <si>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</si>
  <si>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</si>
  <si>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</si>
  <si>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</si>
  <si>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</si>
  <si>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</si>
  <si>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</si>
  <si>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</si>
  <si>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</si>
  <si>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</si>
  <si>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</si>
  <si>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</si>
  <si>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</si>
  <si>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</si>
  <si>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</si>
  <si>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</si>
  <si>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</si>
  <si>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</si>
  <si>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</si>
  <si>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</si>
  <si>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</si>
  <si>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</si>
  <si>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</si>
  <si>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</si>
  <si>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</si>
  <si>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</si>
  <si>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</si>
  <si>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</si>
  <si>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</si>
  <si>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</si>
  <si>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</si>
  <si>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</si>
  <si>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</si>
  <si>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</si>
  <si>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</si>
  <si>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</si>
  <si>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</si>
  <si>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</si>
  <si>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</si>
  <si>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</si>
  <si>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</si>
  <si>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</si>
  <si>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</si>
  <si>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</si>
  <si>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</si>
  <si>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</si>
  <si>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</si>
  <si>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</si>
  <si>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</si>
  <si>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</si>
  <si>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</si>
  <si>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</si>
  <si>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</si>
  <si>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</si>
  <si>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</si>
  <si>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</si>
  <si>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</si>
  <si>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</si>
  <si>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</si>
  <si>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</si>
  <si>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</si>
  <si>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</si>
  <si>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</si>
  <si>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</si>
  <si>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</si>
  <si>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</si>
  <si>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</si>
  <si>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</si>
  <si>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</si>
  <si>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</si>
  <si>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</si>
  <si>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</si>
  <si>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</si>
  <si>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</si>
  <si>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</si>
  <si>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</si>
  <si>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</si>
  <si>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</si>
  <si>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</si>
  <si>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</si>
  <si>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</si>
  <si>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</si>
  <si>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</si>
  <si>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</si>
  <si>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</si>
  <si>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</si>
  <si>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</si>
  <si>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</si>
  <si>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</si>
  <si>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</si>
  <si>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</si>
  <si>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</si>
  <si>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</si>
  <si>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</si>
  <si>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</si>
  <si>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</si>
  <si>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</si>
  <si>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</si>
  <si>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</si>
  <si>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</si>
  <si>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</si>
  <si>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</si>
  <si>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</si>
  <si>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</si>
  <si>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</si>
  <si>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</si>
  <si>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</si>
  <si>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</si>
  <si>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</si>
  <si>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</si>
  <si>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</si>
  <si>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</si>
  <si>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</si>
  <si>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</si>
  <si>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</si>
  <si>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</si>
  <si>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</si>
  <si>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</si>
  <si>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</si>
  <si>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</si>
  <si>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</si>
  <si>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</si>
  <si>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</si>
  <si>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</si>
  <si>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</si>
  <si>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</si>
  <si>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</si>
  <si>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</si>
  <si>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</si>
  <si>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</si>
  <si>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</si>
  <si>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</si>
  <si>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</si>
  <si>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</si>
  <si>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</si>
  <si>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</si>
  <si>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</si>
  <si>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</si>
  <si>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</si>
  <si>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</si>
  <si>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</si>
  <si>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</si>
  <si>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</si>
  <si>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</si>
  <si>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</si>
  <si>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</si>
  <si>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</si>
  <si>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</si>
  <si>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</si>
  <si>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</si>
  <si>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</si>
  <si>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</si>
  <si>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</si>
  <si>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</si>
  <si>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</si>
  <si>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</si>
  <si>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</si>
  <si>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</si>
  <si>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</si>
  <si>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</si>
  <si>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</si>
  <si>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</si>
  <si>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</si>
  <si>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</si>
  <si>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</si>
  <si>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</si>
  <si>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</si>
  <si>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</si>
  <si>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</si>
  <si>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</si>
  <si>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</si>
  <si>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</si>
  <si>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</si>
  <si>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</si>
  <si>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</si>
  <si>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</si>
  <si>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</si>
  <si>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</si>
  <si>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</si>
  <si>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</si>
  <si>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</si>
  <si>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</si>
  <si>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</si>
  <si>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</si>
  <si>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</si>
  <si>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</si>
  <si>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</si>
  <si>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</si>
  <si>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</si>
  <si>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</si>
  <si>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</si>
  <si>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</si>
  <si>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</si>
  <si>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</si>
  <si>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</si>
  <si>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</si>
  <si>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</si>
  <si>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</si>
  <si>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</si>
  <si>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</si>
  <si>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</si>
  <si>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</si>
  <si>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</si>
  <si>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</si>
  <si>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</si>
  <si>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</si>
  <si>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</si>
  <si>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</si>
  <si>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</si>
  <si>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</si>
  <si>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</si>
  <si>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</si>
  <si>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</si>
  <si>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</si>
  <si>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</si>
  <si>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</si>
  <si>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</si>
  <si>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</si>
  <si>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</si>
  <si>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</si>
  <si>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</si>
  <si>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</si>
  <si>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</si>
  <si>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</si>
  <si>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</si>
  <si>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</si>
  <si>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</si>
  <si>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</si>
  <si>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</si>
  <si>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</si>
  <si>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</si>
  <si>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</si>
  <si>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</si>
  <si>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</si>
  <si>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</si>
  <si>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</si>
  <si>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</si>
  <si>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</si>
  <si>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</si>
  <si>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</si>
  <si>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</si>
  <si>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</si>
  <si>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</si>
  <si>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</si>
  <si>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</si>
  <si>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</si>
  <si>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</si>
  <si>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</si>
  <si>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</si>
  <si>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</si>
  <si>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</si>
  <si>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</si>
  <si>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</si>
  <si>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</si>
  <si>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</si>
  <si>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</si>
  <si>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</si>
  <si>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</si>
  <si>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</si>
  <si>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</si>
  <si>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</si>
  <si>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</si>
  <si>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</si>
  <si>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</si>
  <si>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</si>
  <si>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</si>
  <si>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</si>
  <si>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</si>
  <si>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</si>
  <si>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</si>
  <si>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</si>
  <si>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</si>
  <si>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</si>
  <si>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</si>
  <si>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</si>
  <si>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</si>
  <si>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</si>
  <si>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</si>
  <si>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</si>
  <si>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</si>
  <si>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</si>
  <si>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</si>
  <si>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</si>
  <si>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</si>
  <si>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</si>
  <si>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</si>
  <si>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</si>
  <si>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</si>
  <si>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</si>
  <si>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</si>
  <si>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</si>
  <si>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</si>
  <si>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</si>
  <si>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</si>
  <si>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</si>
  <si>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</si>
  <si>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</si>
  <si>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</si>
  <si>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</si>
  <si>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</si>
  <si>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</si>
  <si>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</si>
  <si>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</si>
  <si>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</si>
  <si>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</si>
  <si>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</si>
  <si>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</si>
  <si>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</si>
  <si>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</si>
  <si>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</si>
  <si>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</si>
  <si>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</si>
  <si>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</si>
  <si>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</si>
  <si>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</si>
  <si>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</si>
  <si>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</si>
  <si>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</si>
  <si>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</si>
  <si>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</si>
  <si>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</si>
  <si>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</si>
  <si>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</si>
  <si>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</si>
  <si>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</si>
  <si>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</si>
  <si>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</si>
  <si>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</si>
  <si>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</si>
  <si>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</si>
  <si>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</si>
  <si>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</si>
  <si>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</si>
  <si>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</si>
  <si>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</si>
  <si>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</si>
  <si>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</si>
  <si>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</si>
  <si>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</si>
  <si>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</si>
  <si>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</si>
  <si>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</si>
  <si>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</si>
  <si>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</si>
  <si>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</si>
  <si>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</si>
  <si>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</si>
  <si>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</si>
  <si>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</si>
  <si>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</si>
  <si>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</si>
  <si>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</si>
  <si>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</si>
  <si>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</si>
  <si>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</si>
  <si>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</si>
  <si>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</si>
  <si>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</si>
  <si>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</si>
  <si>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</si>
  <si>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</si>
  <si>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</si>
  <si>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</si>
  <si>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</si>
  <si>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</si>
  <si>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</si>
  <si>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</si>
  <si>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</si>
  <si>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</si>
  <si>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</si>
  <si>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</si>
  <si>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</si>
  <si>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</si>
  <si>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</si>
  <si>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</si>
  <si>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</si>
  <si>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</si>
  <si>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</si>
  <si>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</si>
  <si>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</si>
  <si>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</si>
  <si>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</si>
  <si>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</si>
  <si>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</si>
  <si>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</si>
  <si>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</si>
  <si>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</si>
  <si>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</si>
  <si>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</si>
  <si>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</si>
  <si>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</si>
  <si>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</si>
  <si>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</si>
  <si>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</si>
  <si>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</si>
  <si>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</si>
  <si>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</si>
  <si>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</si>
  <si>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</si>
  <si>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</si>
  <si>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</si>
  <si>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</si>
  <si>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</si>
  <si>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</si>
  <si>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</si>
  <si>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</si>
  <si>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</si>
  <si>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</si>
  <si>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</si>
  <si>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</si>
  <si>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</si>
  <si>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</si>
  <si>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</si>
  <si>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</si>
  <si>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</si>
  <si>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</si>
  <si>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</si>
  <si>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</si>
  <si>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</si>
  <si>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</si>
  <si>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</si>
  <si>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</si>
  <si>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</si>
  <si>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</si>
  <si>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</si>
  <si>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</si>
  <si>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</si>
  <si>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</si>
  <si>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</si>
  <si>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</si>
  <si>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</si>
  <si>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</si>
  <si>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</si>
  <si>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</si>
  <si>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</si>
  <si>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</si>
  <si>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</si>
  <si>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</si>
  <si>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</si>
  <si>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</si>
  <si>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</si>
  <si>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</si>
  <si>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</si>
  <si>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</si>
  <si>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</si>
  <si>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</si>
  <si>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</si>
  <si>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</si>
  <si>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</si>
  <si>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</si>
  <si>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</si>
  <si>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</si>
  <si>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</si>
  <si>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</si>
  <si>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</si>
  <si>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</si>
  <si>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</si>
  <si>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</si>
  <si>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</si>
  <si>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</si>
  <si>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</si>
  <si>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</si>
  <si>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</si>
  <si>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</si>
  <si>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</si>
  <si>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</si>
  <si>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</si>
  <si>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</si>
  <si>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</si>
  <si>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</si>
  <si>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</si>
  <si>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</si>
  <si>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</si>
  <si>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</si>
  <si>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</si>
  <si>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</si>
  <si>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</si>
  <si>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</si>
  <si>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</si>
  <si>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</si>
  <si>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</si>
  <si>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</si>
  <si>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</si>
  <si>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</si>
  <si>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</si>
  <si>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</si>
  <si>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</si>
  <si>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</si>
  <si>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</si>
  <si>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</si>
  <si>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</si>
  <si>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</si>
  <si>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</si>
  <si>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</si>
  <si>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</si>
  <si>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</si>
  <si>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</si>
  <si>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</si>
  <si>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</si>
  <si>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</si>
  <si>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</si>
  <si>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</si>
  <si>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</si>
  <si>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</si>
  <si>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</si>
  <si>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</si>
  <si>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</si>
  <si>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</si>
  <si>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</si>
  <si>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</si>
  <si>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</si>
  <si>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</si>
  <si>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</si>
  <si>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</si>
  <si>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</si>
  <si>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</si>
  <si>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</si>
  <si>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</si>
  <si>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</si>
  <si>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</si>
  <si>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</si>
  <si>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</si>
  <si>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</si>
  <si>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</si>
  <si>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</si>
  <si>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</si>
  <si>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</si>
  <si>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</si>
  <si>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</si>
  <si>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</si>
  <si>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</si>
  <si>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</si>
  <si>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</si>
  <si>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</si>
  <si>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</si>
  <si>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</si>
  <si>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</si>
  <si>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</si>
  <si>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</si>
  <si>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</si>
  <si>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</si>
  <si>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</si>
  <si>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</si>
  <si>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</si>
  <si>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</si>
  <si>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</si>
  <si>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</si>
  <si>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</si>
  <si>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</si>
  <si>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</si>
  <si>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</si>
  <si>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</si>
  <si>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</si>
  <si>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</si>
  <si>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</si>
  <si>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</si>
  <si>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</si>
  <si>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</si>
  <si>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</si>
  <si>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</si>
  <si>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</si>
  <si>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</si>
  <si>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</si>
  <si>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</si>
  <si>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</si>
  <si>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</si>
  <si>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</si>
  <si>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</si>
  <si>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</si>
  <si>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</si>
  <si>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</si>
  <si>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</si>
  <si>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</si>
  <si>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</si>
  <si>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</si>
  <si>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</si>
  <si>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</si>
  <si>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</si>
  <si>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</si>
  <si>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</si>
  <si>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</si>
  <si>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</si>
  <si>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</si>
  <si>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</si>
  <si>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</si>
  <si>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</si>
  <si>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</si>
  <si>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</si>
  <si>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</si>
  <si>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</si>
  <si>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</si>
  <si>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</si>
  <si>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</si>
  <si>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</si>
  <si>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</si>
  <si>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</si>
  <si>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</si>
  <si>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</si>
  <si>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</si>
  <si>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</si>
  <si>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</si>
  <si>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</si>
  <si>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</si>
  <si>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</si>
  <si>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</si>
  <si>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</si>
  <si>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</si>
  <si>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</si>
  <si>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</si>
  <si>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</si>
  <si>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</si>
  <si>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</si>
  <si>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</si>
  <si>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</si>
  <si>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</si>
  <si>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</si>
  <si>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</si>
  <si>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</si>
  <si>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</si>
  <si>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</si>
  <si>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</si>
  <si>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</si>
  <si>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</si>
  <si>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</si>
  <si>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</si>
  <si>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</si>
  <si>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</si>
  <si>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</si>
  <si>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</si>
  <si>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</si>
  <si>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</si>
  <si>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</si>
  <si>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</si>
  <si>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</si>
  <si>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</si>
  <si>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</si>
  <si>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</si>
  <si>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</si>
  <si>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</si>
  <si>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</si>
  <si>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</si>
  <si>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</si>
  <si>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</si>
  <si>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</si>
  <si>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</si>
  <si>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</si>
  <si>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</si>
  <si>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</si>
  <si>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</si>
  <si>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</si>
  <si>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</si>
  <si>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</si>
  <si>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</si>
  <si>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</si>
  <si>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</si>
  <si>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</si>
  <si>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</si>
  <si>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</si>
  <si>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</si>
  <si>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</si>
  <si>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</si>
  <si>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</si>
  <si>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</si>
  <si>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</si>
  <si>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</si>
  <si>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</si>
  <si>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</si>
  <si>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</si>
  <si>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</si>
  <si>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</si>
  <si>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</si>
  <si>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</si>
  <si>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</si>
  <si>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</si>
  <si>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</si>
  <si>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</si>
  <si>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</si>
  <si>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</si>
  <si>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</si>
  <si>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</si>
  <si>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</si>
  <si>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</si>
  <si>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</si>
  <si>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</si>
  <si>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</si>
  <si>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</si>
  <si>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</si>
  <si>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</si>
  <si>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</si>
  <si>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</si>
  <si>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</si>
  <si>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</si>
  <si>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</si>
  <si>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</si>
  <si>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</si>
  <si>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</si>
  <si>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</si>
  <si>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</si>
  <si>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</si>
  <si>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</si>
  <si>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</si>
  <si>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</si>
  <si>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</si>
  <si>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</si>
  <si>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</si>
  <si>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</si>
  <si>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</si>
  <si>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</si>
  <si>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</si>
  <si>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</si>
  <si>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</si>
  <si>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</si>
  <si>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</si>
  <si>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</si>
  <si>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</si>
  <si>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</si>
  <si>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</si>
  <si>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</si>
  <si>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</si>
  <si>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</si>
  <si>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</si>
  <si>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</si>
  <si>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</si>
  <si>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</si>
  <si>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</si>
  <si>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</si>
  <si>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</si>
  <si>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</si>
  <si>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</si>
  <si>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</si>
  <si>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</si>
  <si>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</si>
  <si>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</si>
  <si>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</si>
  <si>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</si>
  <si>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</si>
  <si>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</si>
  <si>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</si>
  <si>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</si>
  <si>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</si>
  <si>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</si>
  <si>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</si>
  <si>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</si>
  <si>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</si>
  <si>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</si>
  <si>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</si>
  <si>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</si>
  <si>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</si>
  <si>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</si>
  <si>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</si>
  <si>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</si>
  <si>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</si>
  <si>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</si>
  <si>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</si>
  <si>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</si>
  <si>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</si>
  <si>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</si>
  <si>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</si>
  <si>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</si>
  <si>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</si>
  <si>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</si>
  <si>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</si>
  <si>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</si>
  <si>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</si>
  <si>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</si>
  <si>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</si>
  <si>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</si>
  <si>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</si>
  <si>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</si>
  <si>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</si>
  <si>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</si>
  <si>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</si>
  <si>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</si>
  <si>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</si>
  <si>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</si>
  <si>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</si>
  <si>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</si>
  <si>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</si>
  <si>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</si>
  <si>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</si>
  <si>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</si>
  <si>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</si>
  <si>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</si>
  <si>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</si>
  <si>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</si>
  <si>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</si>
  <si>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</si>
  <si>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</si>
  <si>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</si>
  <si>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</si>
  <si>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</si>
  <si>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</si>
  <si>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</si>
  <si>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</si>
  <si>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</si>
  <si>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</si>
  <si>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</si>
  <si>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</si>
  <si>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</si>
  <si>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</si>
  <si>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</si>
  <si>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</si>
  <si>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</si>
  <si>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</si>
  <si>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</si>
  <si>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</si>
  <si>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</si>
  <si>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</si>
  <si>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</si>
  <si>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</si>
  <si>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</si>
  <si>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</si>
  <si>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</si>
  <si>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</si>
  <si>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</si>
  <si>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</si>
  <si>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</si>
  <si>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</si>
  <si>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</si>
  <si>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</si>
  <si>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</si>
  <si>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</si>
  <si>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</si>
  <si>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</si>
  <si>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</si>
  <si>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</si>
  <si>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</si>
  <si>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</si>
  <si>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</si>
  <si>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</si>
  <si>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</si>
  <si>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</si>
  <si>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</si>
  <si>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</si>
  <si>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</si>
  <si>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</si>
  <si>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</si>
  <si>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</si>
  <si>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</si>
  <si>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</si>
  <si>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</si>
  <si>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</si>
  <si>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</si>
  <si>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</si>
  <si>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</si>
  <si>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</si>
  <si>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</si>
  <si>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</si>
  <si>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</si>
  <si>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</si>
  <si>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</si>
  <si>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</si>
  <si>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</si>
  <si>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</si>
  <si>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</si>
  <si>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</si>
  <si>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</si>
  <si>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</si>
  <si>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</si>
  <si>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</si>
  <si>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</si>
  <si>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</si>
  <si>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</si>
  <si>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</si>
  <si>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</si>
  <si>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</si>
  <si>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</si>
  <si>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</si>
  <si>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</si>
  <si>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</si>
  <si>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</si>
  <si>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</si>
  <si>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</si>
  <si>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</si>
  <si>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</si>
  <si>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</si>
  <si>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</si>
  <si>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</si>
  <si>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</si>
  <si>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</si>
  <si>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</si>
  <si>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</si>
  <si>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</si>
  <si>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</si>
  <si>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</si>
  <si>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</si>
  <si>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</si>
  <si>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</si>
  <si>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</si>
  <si>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</si>
  <si>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</si>
  <si>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</si>
  <si>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</si>
  <si>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</si>
  <si>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</si>
  <si>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</si>
  <si>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</si>
  <si>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</si>
  <si>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</si>
  <si>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</si>
  <si>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</si>
  <si>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</si>
  <si>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</si>
  <si>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</si>
  <si>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</si>
  <si>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</si>
  <si>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</si>
  <si>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</si>
  <si>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</si>
  <si>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</si>
  <si>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</si>
  <si>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</si>
  <si>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</si>
  <si>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</si>
  <si>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</si>
  <si>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</si>
  <si>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</si>
  <si>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</si>
  <si>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</si>
  <si>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</si>
  <si>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</si>
  <si>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</si>
  <si>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</si>
  <si>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</si>
  <si>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</si>
  <si>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</si>
  <si>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</si>
  <si>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</si>
  <si>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</si>
  <si>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</si>
  <si>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</si>
  <si>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</si>
  <si>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</si>
  <si>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</si>
  <si>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</si>
  <si>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</si>
  <si>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</si>
  <si>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</si>
  <si>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</si>
  <si>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</si>
  <si>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</si>
  <si>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</si>
  <si>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</si>
  <si>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</si>
  <si>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</si>
  <si>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</si>
  <si>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</si>
  <si>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</si>
  <si>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</si>
  <si>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</si>
  <si>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</si>
  <si>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</si>
  <si>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</si>
  <si>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</si>
  <si>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</si>
  <si>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</si>
  <si>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</si>
  <si>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</si>
  <si>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</si>
  <si>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</si>
  <si>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</si>
  <si>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</si>
  <si>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</si>
  <si>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</si>
  <si>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</si>
  <si>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</si>
  <si>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</si>
  <si>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</si>
  <si>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</si>
  <si>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</si>
  <si>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</si>
  <si>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</si>
  <si>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</si>
  <si>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</si>
  <si>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</si>
  <si>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</si>
  <si>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</si>
  <si>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</si>
  <si>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</si>
  <si>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</si>
  <si>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</si>
  <si>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</si>
  <si>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</si>
  <si>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</si>
  <si>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</si>
  <si>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</si>
  <si>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</si>
  <si>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</si>
  <si>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</si>
  <si>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</si>
  <si>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</si>
  <si>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</si>
  <si>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</si>
  <si>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</si>
  <si>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</si>
  <si>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</si>
  <si>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</si>
  <si>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</si>
  <si>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</si>
  <si>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</si>
  <si>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</si>
  <si>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</si>
  <si>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</si>
  <si>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</si>
  <si>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</si>
  <si>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</si>
  <si>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</si>
  <si>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</si>
  <si>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</si>
  <si>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</si>
  <si>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</si>
  <si>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</si>
  <si>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</si>
  <si>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</si>
  <si>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</si>
  <si>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</si>
  <si>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</si>
  <si>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</si>
  <si>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</si>
  <si>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</si>
  <si>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</si>
  <si>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</si>
  <si>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</si>
  <si>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</si>
  <si>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</si>
  <si>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</si>
  <si>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</si>
  <si>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</si>
  <si>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</si>
  <si>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</si>
  <si>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</si>
  <si>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</si>
  <si>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</si>
  <si>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</si>
  <si>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</si>
  <si>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</si>
  <si>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</si>
  <si>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</si>
  <si>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</si>
  <si>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</si>
  <si>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</si>
  <si>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</si>
  <si>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</si>
  <si>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</si>
  <si>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</si>
  <si>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</si>
  <si>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</si>
  <si>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</si>
  <si>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</si>
  <si>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</si>
  <si>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</si>
  <si>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</si>
  <si>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</si>
  <si>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</si>
  <si>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</si>
  <si>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</si>
  <si>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</si>
  <si>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</si>
  <si>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</si>
  <si>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</si>
  <si>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</si>
  <si>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</si>
  <si>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</si>
  <si>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</si>
  <si>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</si>
  <si>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</si>
  <si>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</si>
  <si>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</si>
  <si>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</si>
  <si>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</si>
  <si>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</si>
  <si>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</si>
  <si>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</si>
  <si>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</si>
  <si>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</si>
  <si>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</si>
  <si>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</si>
  <si>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</si>
  <si>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</si>
  <si>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</si>
  <si>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</si>
  <si>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</si>
  <si>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</si>
  <si>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</si>
  <si>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</si>
  <si>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</si>
  <si>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</si>
  <si>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</si>
  <si>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</si>
  <si>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</si>
  <si>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</si>
  <si>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</si>
  <si>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</si>
  <si>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</si>
  <si>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</si>
  <si>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</si>
  <si>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</si>
  <si>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</si>
  <si>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</si>
  <si>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</si>
  <si>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</si>
  <si>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</si>
  <si>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</si>
  <si>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</si>
  <si>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</si>
  <si>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</si>
  <si>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</si>
  <si>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</si>
  <si>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</si>
  <si>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</si>
  <si>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</si>
  <si>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</si>
  <si>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</si>
  <si>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</si>
  <si>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</si>
  <si>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</si>
  <si>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</si>
  <si>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</si>
  <si>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</si>
  <si>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</si>
  <si>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</si>
  <si>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</si>
  <si>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</si>
  <si>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</si>
  <si>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</si>
  <si>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</si>
  <si>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</si>
  <si>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</si>
  <si>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</si>
  <si>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</si>
  <si>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</si>
  <si>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</si>
  <si>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</si>
  <si>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</si>
  <si>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</si>
  <si>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</si>
  <si>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</si>
  <si>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</si>
  <si>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</si>
  <si>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</si>
  <si>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</si>
  <si>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</si>
  <si>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</si>
  <si>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</si>
  <si>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</si>
  <si>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</si>
  <si>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</si>
  <si>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</si>
  <si>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</si>
  <si>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</si>
  <si>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</si>
  <si>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</si>
  <si>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</si>
  <si>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</si>
  <si>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</si>
  <si>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</si>
  <si>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</si>
  <si>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</si>
  <si>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</si>
  <si>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</si>
  <si>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</si>
  <si>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</si>
  <si>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</si>
  <si>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</si>
  <si>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</si>
  <si>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</si>
  <si>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</si>
  <si>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</si>
  <si>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</si>
  <si>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</si>
  <si>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</si>
  <si>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</si>
  <si>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</si>
  <si>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</si>
  <si>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</si>
  <si>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</si>
  <si>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</si>
  <si>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</si>
  <si>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</si>
  <si>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</si>
  <si>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</si>
  <si>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</si>
  <si>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</si>
  <si>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</si>
  <si>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</si>
  <si>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</si>
  <si>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</si>
  <si>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</si>
  <si>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</si>
  <si>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</si>
  <si>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</si>
  <si>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</si>
  <si>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</si>
  <si>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</si>
  <si>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</si>
  <si>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</si>
  <si>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</si>
  <si>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</si>
  <si>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</si>
  <si>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</si>
  <si>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</si>
  <si>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</si>
  <si>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</si>
  <si>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</si>
  <si>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</si>
  <si>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</si>
  <si>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</si>
  <si>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</si>
  <si>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</si>
  <si>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</si>
  <si>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</si>
  <si>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</si>
  <si>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</si>
  <si>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</si>
  <si>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</si>
  <si>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</si>
  <si>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</si>
  <si>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</si>
  <si>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</si>
  <si>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</si>
  <si>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</si>
  <si>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</si>
  <si>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</si>
  <si>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</si>
  <si>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</si>
  <si>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</si>
  <si>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</si>
  <si>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</si>
  <si>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</si>
  <si>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</si>
  <si>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</si>
  <si>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</si>
  <si>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</si>
  <si>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</si>
  <si>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</si>
  <si>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</si>
  <si>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</si>
  <si>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</si>
  <si>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</si>
  <si>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</si>
  <si>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</si>
  <si>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</si>
  <si>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</si>
  <si>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</si>
  <si>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</si>
  <si>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</si>
  <si>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</si>
  <si>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</si>
  <si>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</si>
  <si>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</si>
  <si>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</si>
  <si>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</si>
  <si>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</si>
  <si>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</si>
  <si>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</si>
  <si>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</si>
  <si>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</si>
  <si>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</si>
  <si>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</si>
  <si>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</si>
  <si>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</si>
  <si>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</si>
  <si>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</si>
  <si>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</si>
  <si>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</si>
  <si>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</si>
  <si>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</si>
  <si>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</si>
  <si>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</si>
  <si>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</si>
  <si>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</si>
  <si>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</si>
  <si>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</si>
  <si>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</si>
  <si>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</si>
  <si>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</si>
  <si>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</si>
  <si>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</si>
  <si>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</si>
  <si>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</si>
  <si>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</si>
  <si>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</si>
  <si>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</si>
  <si>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</si>
  <si>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</si>
  <si>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</si>
  <si>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</si>
  <si>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</si>
  <si>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</si>
  <si>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</si>
  <si>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</si>
  <si>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</si>
  <si>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</si>
  <si>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</si>
  <si>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</si>
  <si>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</si>
  <si>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</si>
  <si>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</si>
  <si>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</si>
  <si>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</si>
  <si>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</si>
  <si>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</si>
  <si>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</si>
  <si>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</si>
  <si>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</si>
  <si>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</si>
  <si>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</si>
  <si>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</si>
  <si>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</si>
  <si>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</si>
  <si>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</si>
  <si>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</si>
  <si>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</si>
  <si>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</si>
  <si>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</si>
  <si>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</si>
  <si>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</si>
  <si>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</si>
  <si>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</si>
  <si>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</si>
  <si>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</si>
  <si>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</si>
  <si>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</si>
  <si>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</si>
  <si>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</si>
  <si>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</si>
  <si>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</si>
  <si>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</si>
  <si>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</si>
  <si>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</si>
  <si>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</si>
  <si>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</si>
  <si>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</si>
  <si>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</si>
  <si>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</si>
  <si>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</si>
  <si>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</si>
  <si>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</si>
  <si>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</si>
  <si>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</si>
  <si>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</si>
  <si>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</si>
  <si>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</si>
  <si>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</si>
  <si>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</si>
  <si>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</si>
  <si>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</si>
  <si>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</si>
  <si>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</si>
  <si>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</si>
  <si>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</si>
  <si>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</si>
  <si>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</si>
  <si>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</si>
  <si>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</si>
  <si>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</si>
  <si>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</si>
  <si>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</si>
  <si>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</si>
  <si>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</si>
  <si>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</si>
  <si>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</si>
  <si>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</si>
  <si>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</si>
  <si>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</si>
  <si>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</si>
  <si>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</si>
  <si>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</si>
  <si>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</si>
  <si>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</si>
  <si>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</si>
  <si>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</si>
  <si>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</si>
  <si>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</si>
  <si>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</si>
  <si>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</si>
  <si>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</si>
  <si>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</si>
  <si>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</si>
  <si>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</si>
  <si>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</si>
  <si>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</si>
  <si>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</si>
  <si>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</si>
  <si>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</si>
  <si>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</si>
  <si>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</si>
  <si>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</si>
  <si>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</si>
  <si>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</si>
  <si>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</si>
  <si>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</si>
  <si>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</si>
  <si>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</si>
  <si>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</si>
  <si>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</si>
  <si>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</si>
  <si>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</si>
  <si>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</si>
  <si>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</si>
  <si>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</si>
  <si>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</si>
  <si>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</si>
  <si>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</si>
  <si>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</si>
  <si>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</si>
  <si>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</si>
  <si>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</si>
  <si>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</si>
  <si>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</si>
  <si>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</si>
  <si>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</si>
  <si>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</si>
  <si>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</si>
  <si>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</si>
  <si>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</si>
  <si>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</si>
  <si>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</si>
  <si>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</si>
  <si>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</si>
  <si>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</si>
  <si>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</si>
  <si>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</si>
  <si>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</si>
  <si>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</si>
  <si>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</si>
  <si>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</si>
  <si>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</si>
  <si>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</si>
  <si>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</si>
  <si>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</si>
  <si>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</si>
  <si>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</si>
  <si>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</si>
  <si>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</si>
  <si>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</si>
  <si>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</si>
  <si>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</si>
  <si>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</si>
  <si>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</si>
  <si>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</si>
  <si>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</si>
  <si>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</si>
  <si>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</si>
  <si>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</si>
  <si>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</si>
  <si>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</si>
  <si>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</si>
  <si>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</si>
  <si>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</si>
  <si>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</si>
  <si>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</si>
  <si>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</si>
  <si>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</si>
  <si>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</si>
  <si>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</si>
  <si>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</si>
  <si>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</si>
  <si>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</si>
  <si>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</si>
  <si>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</si>
  <si>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</si>
  <si>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</si>
  <si>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</si>
  <si>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</si>
  <si>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</si>
  <si>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</si>
  <si>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</si>
  <si>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</si>
  <si>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</si>
  <si>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</si>
  <si>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</si>
  <si>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</si>
  <si>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</si>
  <si>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</si>
  <si>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</si>
  <si>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</si>
  <si>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</si>
  <si>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</si>
  <si>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</si>
  <si>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</si>
  <si>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</si>
  <si>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</si>
  <si>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</si>
  <si>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</si>
  <si>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</si>
  <si>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</si>
  <si>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</si>
  <si>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</si>
  <si>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</si>
  <si>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</si>
  <si>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</si>
  <si>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</si>
  <si>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</si>
  <si>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</si>
  <si>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</si>
  <si>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</si>
  <si>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</si>
  <si>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</si>
  <si>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</si>
  <si>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</si>
  <si>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</si>
  <si>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</si>
  <si>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</si>
  <si>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</si>
  <si>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</si>
  <si>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</si>
  <si>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</si>
  <si>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</si>
  <si>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</si>
  <si>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</si>
  <si>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</si>
  <si>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</si>
  <si>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</si>
  <si>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</si>
  <si>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</si>
  <si>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</si>
  <si>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</si>
  <si>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</si>
  <si>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</si>
  <si>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</si>
  <si>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</si>
  <si>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</si>
  <si>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</si>
  <si>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</si>
  <si>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</si>
  <si>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</si>
  <si>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</si>
  <si>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</si>
  <si>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</si>
  <si>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</si>
  <si>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</si>
  <si>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</si>
  <si>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</si>
  <si>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</si>
  <si>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</si>
  <si>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</si>
  <si>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</si>
  <si>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</si>
  <si>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</si>
  <si>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</si>
  <si>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</si>
  <si>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</si>
  <si>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</si>
  <si>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</si>
  <si>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</si>
  <si>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</si>
  <si>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</si>
  <si>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</si>
  <si>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</si>
  <si>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</si>
  <si>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</si>
  <si>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</si>
  <si>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</si>
  <si>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</si>
  <si>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</si>
  <si>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</si>
  <si>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</si>
  <si>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</si>
  <si>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</si>
  <si>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</si>
  <si>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</si>
  <si>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</si>
  <si>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</si>
  <si>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</si>
  <si>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</si>
  <si>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</si>
  <si>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</si>
  <si>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</si>
  <si>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</si>
  <si>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</si>
  <si>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</si>
  <si>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</si>
  <si>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</si>
  <si>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</si>
  <si>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</si>
  <si>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</si>
  <si>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</si>
  <si>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</si>
  <si>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</si>
  <si>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</si>
  <si>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</si>
  <si>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</si>
  <si>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</si>
  <si>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</si>
  <si>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</si>
  <si>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</si>
  <si>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</si>
  <si>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</si>
  <si>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</si>
  <si>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</si>
  <si>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</si>
  <si>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</si>
  <si>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</si>
  <si>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</si>
  <si>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</si>
  <si>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</si>
  <si>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</si>
  <si>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</si>
  <si>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</si>
  <si>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</si>
  <si>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</si>
  <si>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</si>
  <si>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</si>
  <si>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</si>
  <si>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</si>
  <si>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</si>
  <si>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</si>
  <si>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</si>
  <si>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</si>
  <si>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</si>
  <si>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</si>
  <si>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</si>
  <si>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</si>
  <si>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</si>
  <si>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</si>
  <si>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</si>
  <si>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</si>
  <si>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</si>
  <si>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</si>
  <si>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</si>
  <si>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</si>
  <si>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</si>
  <si>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</si>
  <si>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</si>
  <si>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</si>
  <si>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</si>
  <si>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</si>
  <si>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</si>
  <si>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</si>
  <si>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</si>
  <si>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</si>
  <si>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</si>
  <si>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</si>
  <si>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</si>
  <si>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</si>
  <si>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</si>
  <si>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</si>
  <si>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</si>
  <si>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</si>
  <si>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</si>
  <si>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</si>
  <si>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</si>
  <si>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</si>
  <si>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</si>
  <si>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</si>
  <si>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</si>
  <si>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</si>
  <si>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</si>
  <si>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</si>
  <si>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</si>
  <si>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</si>
  <si>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</si>
  <si>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</si>
  <si>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</si>
  <si>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</si>
  <si>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</si>
  <si>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</si>
  <si>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</si>
  <si>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</si>
  <si>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</si>
  <si>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</si>
  <si>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</si>
  <si>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</si>
  <si>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</si>
  <si>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</si>
  <si>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</si>
  <si>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</si>
  <si>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</si>
  <si>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</si>
  <si>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</si>
  <si>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</si>
  <si>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</si>
  <si>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</si>
  <si>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</si>
  <si>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</si>
  <si>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</si>
  <si>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</si>
  <si>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</si>
  <si>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</si>
  <si>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</si>
  <si>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</si>
  <si>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</si>
  <si>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</si>
  <si>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</si>
  <si>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</si>
  <si>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</si>
  <si>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</si>
  <si>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</si>
  <si>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</si>
  <si>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</si>
  <si>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</si>
  <si>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</si>
  <si>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</si>
  <si>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</si>
  <si>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</si>
  <si>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</si>
  <si>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</si>
  <si>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</si>
  <si>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</si>
  <si>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</si>
  <si>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</si>
  <si>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</si>
  <si>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</si>
  <si>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</si>
  <si>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</si>
  <si>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</si>
  <si>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</si>
  <si>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</si>
  <si>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</si>
  <si>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</si>
  <si>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</si>
  <si>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</si>
  <si>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</si>
  <si>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</si>
  <si>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</si>
  <si>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</si>
  <si>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</si>
  <si>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</si>
  <si>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</si>
  <si>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</si>
  <si>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</si>
  <si>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</si>
  <si>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</si>
  <si>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</si>
  <si>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</si>
  <si>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</si>
  <si>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</si>
  <si>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</si>
  <si>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</si>
  <si>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</si>
  <si>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</si>
  <si>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</si>
  <si>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</si>
  <si>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</si>
  <si>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</si>
  <si>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</si>
  <si>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</si>
  <si>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</si>
  <si>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</si>
  <si>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</si>
  <si>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</si>
  <si>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</si>
  <si>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</si>
  <si>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</si>
  <si>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</si>
  <si>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</si>
  <si>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</si>
  <si>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</si>
  <si>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</si>
  <si>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</si>
  <si>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</si>
  <si>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</si>
  <si>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</si>
  <si>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</si>
  <si>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</si>
  <si>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</si>
  <si>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</si>
  <si>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</si>
  <si>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</si>
  <si>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</si>
  <si>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</si>
  <si>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</si>
  <si>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</si>
  <si>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</si>
  <si>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</si>
  <si>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</si>
  <si>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</si>
  <si>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</si>
  <si>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</si>
  <si>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</si>
  <si>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</si>
  <si>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</si>
  <si>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</si>
  <si>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</si>
  <si>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</si>
  <si>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</si>
  <si>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</si>
  <si>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</si>
  <si>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</si>
  <si>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</si>
  <si>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</si>
  <si>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</si>
  <si>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</si>
  <si>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</si>
  <si>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</si>
  <si>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</si>
  <si>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</si>
  <si>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</si>
  <si>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</si>
  <si>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</si>
  <si>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</si>
  <si>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</si>
  <si>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</si>
  <si>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</si>
  <si>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</si>
  <si>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</si>
  <si>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</si>
  <si>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</si>
  <si>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</si>
  <si>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</si>
  <si>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</si>
  <si>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</si>
  <si>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</si>
  <si>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</si>
  <si>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</si>
  <si>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</si>
  <si>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</si>
  <si>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</si>
  <si>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</si>
  <si>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</si>
  <si>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</si>
  <si>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</si>
  <si>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</si>
  <si>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</si>
  <si>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</si>
  <si>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</si>
  <si>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</si>
  <si>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</si>
  <si>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</si>
  <si>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</si>
  <si>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</si>
  <si>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</si>
  <si>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</si>
  <si>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</si>
  <si>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</si>
  <si>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</si>
  <si>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</si>
  <si>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</si>
  <si>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</si>
  <si>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</si>
  <si>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</si>
  <si>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</si>
  <si>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</si>
  <si>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</si>
  <si>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</si>
  <si>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</si>
  <si>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</si>
  <si>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</si>
  <si>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</si>
  <si>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</si>
  <si>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</si>
  <si>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</si>
  <si>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</si>
  <si>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</si>
  <si>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</si>
  <si>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</si>
  <si>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</si>
  <si>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</si>
  <si>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</si>
  <si>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</si>
  <si>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</si>
  <si>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</si>
  <si>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</si>
  <si>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</si>
  <si>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</si>
  <si>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</si>
  <si>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</si>
  <si>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</si>
  <si>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</si>
  <si>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</si>
  <si>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</si>
  <si>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</si>
  <si>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</si>
  <si>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</si>
  <si>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</si>
  <si>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</si>
  <si>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</si>
  <si>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</si>
  <si>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</si>
  <si>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</si>
  <si>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</si>
  <si>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</si>
  <si>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</si>
  <si>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</si>
  <si>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</si>
  <si>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</si>
  <si>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</si>
  <si>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</si>
  <si>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</si>
  <si>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</si>
  <si>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</si>
  <si>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</si>
  <si>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</si>
  <si>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</si>
  <si>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</si>
  <si>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</si>
  <si>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</si>
  <si>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</si>
  <si>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</si>
  <si>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</si>
  <si>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</si>
  <si>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</si>
  <si>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</si>
  <si>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</si>
  <si>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</si>
  <si>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</si>
  <si>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</si>
  <si>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</si>
  <si>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</si>
  <si>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</si>
  <si>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</si>
  <si>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</si>
  <si>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</si>
  <si>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</si>
  <si>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</si>
  <si>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</si>
  <si>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</si>
  <si>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</si>
  <si>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</si>
  <si>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</si>
  <si>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</si>
  <si>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</si>
  <si>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</si>
  <si>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</si>
  <si>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</si>
  <si>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</si>
  <si>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</si>
  <si>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</si>
  <si>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</si>
  <si>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</si>
  <si>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</si>
  <si>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</si>
  <si>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</si>
  <si>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</si>
  <si>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</si>
  <si>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</si>
  <si>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</si>
  <si>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</si>
  <si>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</si>
  <si>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</si>
  <si>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</si>
  <si>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</si>
  <si>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</si>
  <si>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</si>
  <si>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</si>
  <si>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</si>
  <si>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</si>
  <si>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</si>
  <si>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</si>
  <si>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</si>
  <si>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</si>
  <si>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</si>
  <si>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</si>
  <si>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</si>
  <si>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</si>
  <si>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</si>
  <si>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</si>
  <si>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</si>
  <si>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</si>
  <si>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</si>
  <si>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</si>
  <si>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</si>
  <si>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</si>
  <si>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</si>
  <si>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</si>
  <si>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</si>
  <si>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</si>
  <si>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</si>
  <si>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</si>
  <si>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</si>
  <si>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</si>
  <si>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</si>
  <si>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</si>
  <si>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</si>
  <si>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</si>
  <si>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</si>
  <si>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</si>
  <si>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</si>
  <si>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</si>
  <si>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</si>
  <si>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</si>
  <si>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</si>
  <si>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</si>
  <si>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</si>
  <si>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</si>
  <si>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</si>
  <si>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</si>
  <si>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</si>
  <si>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</si>
  <si>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</si>
  <si>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</si>
  <si>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</si>
  <si>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</si>
  <si>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</si>
  <si>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</si>
  <si>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</si>
  <si>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</si>
  <si>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</si>
  <si>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</si>
  <si>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</si>
  <si>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</si>
  <si>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</si>
  <si>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</si>
  <si>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</si>
  <si>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</si>
  <si>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</si>
  <si>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</si>
  <si>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</si>
  <si>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</si>
  <si>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</si>
  <si>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</si>
  <si>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</si>
  <si>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</si>
  <si>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</si>
  <si>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</si>
  <si>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</si>
  <si>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</si>
  <si>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</si>
  <si>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</si>
  <si>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</si>
  <si>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</si>
  <si>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</si>
  <si>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</si>
  <si>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</si>
  <si>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</si>
  <si>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</si>
  <si>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</si>
  <si>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</si>
  <si>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</si>
  <si>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</si>
  <si>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</si>
  <si>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</si>
  <si>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</si>
  <si>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</si>
  <si>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</si>
  <si>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</si>
  <si>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</si>
  <si>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</si>
  <si>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</si>
  <si>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</si>
  <si>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</si>
  <si>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</si>
  <si>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</si>
  <si>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</si>
  <si>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</si>
  <si>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</si>
  <si>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</si>
  <si>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</si>
  <si>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</si>
  <si>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</si>
  <si>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</si>
  <si>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</si>
  <si>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</si>
  <si>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</si>
  <si>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</si>
  <si>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</si>
  <si>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</si>
  <si>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</si>
  <si>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</si>
  <si>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</si>
  <si>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</si>
  <si>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</si>
  <si>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</si>
  <si>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</si>
  <si>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</si>
  <si>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</si>
  <si>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</si>
  <si>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</si>
  <si>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</si>
  <si>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</si>
  <si>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</si>
  <si>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</si>
  <si>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</si>
  <si>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</si>
  <si>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</si>
  <si>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</si>
  <si>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</si>
  <si>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</si>
  <si>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</si>
  <si>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</si>
  <si>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</si>
  <si>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</si>
  <si>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</si>
  <si>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</si>
  <si>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</si>
  <si>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</si>
  <si>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</si>
  <si>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</si>
  <si>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</si>
  <si>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</si>
  <si>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</si>
  <si>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</si>
  <si>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</si>
  <si>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</si>
  <si>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</si>
  <si>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</si>
  <si>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</si>
  <si>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</si>
  <si>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</si>
  <si>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</si>
  <si>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</si>
  <si>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</si>
  <si>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</si>
  <si>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</si>
  <si>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</si>
  <si>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</si>
  <si>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</si>
  <si>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</si>
  <si>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</si>
  <si>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</si>
  <si>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</si>
  <si>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</si>
  <si>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</si>
  <si>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</si>
  <si>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</si>
  <si>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</si>
  <si>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</si>
  <si>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</si>
  <si>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</si>
  <si>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</si>
  <si>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</si>
  <si>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</si>
  <si>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</si>
  <si>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</si>
  <si>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</si>
  <si>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</si>
  <si>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</si>
  <si>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</si>
  <si>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</si>
  <si>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</si>
  <si>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</si>
  <si>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</si>
  <si>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</si>
  <si>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</si>
  <si>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</si>
  <si>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</si>
  <si>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</si>
  <si>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</si>
  <si>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</si>
  <si>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</si>
  <si>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</si>
  <si>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</si>
  <si>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</si>
  <si>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</si>
  <si>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</si>
  <si>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</si>
  <si>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</si>
  <si>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</si>
  <si>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</si>
  <si>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</si>
  <si>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</si>
  <si>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</si>
  <si>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</si>
  <si>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</si>
  <si>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</si>
  <si>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</si>
  <si>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</si>
  <si>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</si>
  <si>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</si>
  <si>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</si>
  <si>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</si>
  <si>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</si>
  <si>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</si>
  <si>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</si>
  <si>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</si>
  <si>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</si>
  <si>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</si>
  <si>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</si>
  <si>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</si>
  <si>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</si>
  <si>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</si>
  <si>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</si>
  <si>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</si>
  <si>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</si>
  <si>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</si>
  <si>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</si>
  <si>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</si>
  <si>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</si>
  <si>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</si>
  <si>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</si>
  <si>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</si>
  <si>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</si>
  <si>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</si>
  <si>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</si>
  <si>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</si>
  <si>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</si>
  <si>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</si>
  <si>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</si>
  <si>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</si>
  <si>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</si>
  <si>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</si>
  <si>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</si>
  <si>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</si>
  <si>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</si>
  <si>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</si>
  <si>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</si>
  <si>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</si>
  <si>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</si>
  <si>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</si>
  <si>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</si>
  <si>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</si>
  <si>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</si>
  <si>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</si>
  <si>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</si>
  <si>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</si>
  <si>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</si>
  <si>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</si>
  <si>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</si>
  <si>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</si>
  <si>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</si>
  <si>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</si>
  <si>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</si>
  <si>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</si>
  <si>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</si>
  <si>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</si>
  <si>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</si>
  <si>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</si>
  <si>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</si>
  <si>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</si>
  <si>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</si>
  <si>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</si>
  <si>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</si>
  <si>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</si>
  <si>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</si>
  <si>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</si>
  <si>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</si>
  <si>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</si>
  <si>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</si>
  <si>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</si>
  <si>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</si>
  <si>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</si>
  <si>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</si>
  <si>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</si>
  <si>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</si>
  <si>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</si>
  <si>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</si>
  <si>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</si>
  <si>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</si>
  <si>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</si>
  <si>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</si>
  <si>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</si>
  <si>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</si>
  <si>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</si>
  <si>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</si>
  <si>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</si>
  <si>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</si>
  <si>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</si>
  <si>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</si>
  <si>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</si>
  <si>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</si>
  <si>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</si>
  <si>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</si>
  <si>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</si>
  <si>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</si>
  <si>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</si>
  <si>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</si>
  <si>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</si>
  <si>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</si>
  <si>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</si>
  <si>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</si>
  <si>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</si>
  <si>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</si>
  <si>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</si>
  <si>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</si>
  <si>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</si>
  <si>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</si>
  <si>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</si>
  <si>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</si>
  <si>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</si>
  <si>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</si>
  <si>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</si>
  <si>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</si>
  <si>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</si>
  <si>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</si>
  <si>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</si>
  <si>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</si>
  <si>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</si>
  <si>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</si>
  <si>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</si>
  <si>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</si>
  <si>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</si>
  <si>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</si>
  <si>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</si>
  <si>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</si>
  <si>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</si>
  <si>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</si>
  <si>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</si>
  <si>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</si>
  <si>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</si>
  <si>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</si>
  <si>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</si>
  <si>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</si>
  <si>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</si>
  <si>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</si>
  <si>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</si>
  <si>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</si>
  <si>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</si>
  <si>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</si>
  <si>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</si>
  <si>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</si>
  <si>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</si>
  <si>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</si>
  <si>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</si>
  <si>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</si>
  <si>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</si>
  <si>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</si>
  <si>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</si>
  <si>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</si>
  <si>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</si>
  <si>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</si>
  <si>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</si>
  <si>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</si>
  <si>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</si>
  <si>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</si>
  <si>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</si>
  <si>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</si>
  <si>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</si>
  <si>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</si>
  <si>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</si>
  <si>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</si>
  <si>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</si>
  <si>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</si>
  <si>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</si>
  <si>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</si>
  <si>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</si>
  <si>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</si>
  <si>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</si>
  <si>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</si>
  <si>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</si>
  <si>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</si>
  <si>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</si>
  <si>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</si>
  <si>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</si>
  <si>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</si>
  <si>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</si>
  <si>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</si>
  <si>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</si>
  <si>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</si>
  <si>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</si>
  <si>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</si>
  <si>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</si>
  <si>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</si>
  <si>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</si>
  <si>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</si>
  <si>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</si>
  <si>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</si>
  <si>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</si>
  <si>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</si>
  <si>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</si>
  <si>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</si>
  <si>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</si>
  <si>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</si>
  <si>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</si>
  <si>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</si>
  <si>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</si>
  <si>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</si>
  <si>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</si>
  <si>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</si>
  <si>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</si>
  <si>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</si>
  <si>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</si>
  <si>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</si>
  <si>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</si>
  <si>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</si>
  <si>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</si>
  <si>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</si>
  <si>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</si>
  <si>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</si>
  <si>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</si>
  <si>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</si>
  <si>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</si>
  <si>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</si>
  <si>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</si>
  <si>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</si>
  <si>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</si>
  <si>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</si>
  <si>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</si>
  <si>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</si>
  <si>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</si>
  <si>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</si>
  <si>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</si>
  <si>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</si>
  <si>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</si>
  <si>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</si>
  <si>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</si>
  <si>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</si>
  <si>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</si>
  <si>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</si>
  <si>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</si>
  <si>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</si>
  <si>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</si>
  <si>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</si>
  <si>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</si>
  <si>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</si>
  <si>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</si>
  <si>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</si>
  <si>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</si>
  <si>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</si>
  <si>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</si>
  <si>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</si>
  <si>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</si>
  <si>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</si>
  <si>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</si>
  <si>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</si>
  <si>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</si>
  <si>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</si>
  <si>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</si>
  <si>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</si>
  <si>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</si>
  <si>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</si>
  <si>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</si>
  <si>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</si>
  <si>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</si>
  <si>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</si>
  <si>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</si>
  <si>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</si>
  <si>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</si>
  <si>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</si>
  <si>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</si>
  <si>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</si>
  <si>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</si>
  <si>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</si>
  <si>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</si>
  <si>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</si>
  <si>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</si>
  <si>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</si>
  <si>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</si>
  <si>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</si>
  <si>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</si>
  <si>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</si>
  <si>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</si>
  <si>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</si>
  <si>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</si>
  <si>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</si>
  <si>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</si>
  <si>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</si>
  <si>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</si>
  <si>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</si>
  <si>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</si>
  <si>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</si>
  <si>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</si>
  <si>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</si>
  <si>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</si>
  <si>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</si>
  <si>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</si>
  <si>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</si>
  <si>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</si>
  <si>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</si>
  <si>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</si>
  <si>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</si>
  <si>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</si>
  <si>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</si>
  <si>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</si>
  <si>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</si>
  <si>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</si>
  <si>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</si>
  <si>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</si>
  <si>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</si>
  <si>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</si>
  <si>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</si>
  <si>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</si>
  <si>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</si>
  <si>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</si>
  <si>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</si>
  <si>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</si>
  <si>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</si>
  <si>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</si>
  <si>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</si>
  <si>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</si>
  <si>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</si>
  <si>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</si>
  <si>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</si>
  <si>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</si>
  <si>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</si>
  <si>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</si>
  <si>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</si>
  <si>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</si>
  <si>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</si>
  <si>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</si>
  <si>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</si>
  <si>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</si>
  <si>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</si>
  <si>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</si>
  <si>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</si>
  <si>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</si>
  <si>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</si>
  <si>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</si>
  <si>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</si>
  <si>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</si>
  <si>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</si>
  <si>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</si>
  <si>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</si>
  <si>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</si>
  <si>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</si>
  <si>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</si>
  <si>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</si>
  <si>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</si>
  <si>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</si>
  <si>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</si>
  <si>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</si>
  <si>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</si>
  <si>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</si>
  <si>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</si>
  <si>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</si>
  <si>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</si>
  <si>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</si>
  <si>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</si>
  <si>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</si>
  <si>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</si>
  <si>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</si>
  <si>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</si>
  <si>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</si>
  <si>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</si>
  <si>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</si>
  <si>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</si>
  <si>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</si>
  <si>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</si>
  <si>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</si>
  <si>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</si>
  <si>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</si>
  <si>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</si>
  <si>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</si>
  <si>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</si>
  <si>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</si>
  <si>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</si>
  <si>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</si>
  <si>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</si>
  <si>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</si>
  <si>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</si>
  <si>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</si>
  <si>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</si>
  <si>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</si>
  <si>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</si>
  <si>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</si>
  <si>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</si>
  <si>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</si>
  <si>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</si>
  <si>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</si>
  <si>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</si>
  <si>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</si>
  <si>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</si>
  <si>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</si>
  <si>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</si>
  <si>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</si>
  <si>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</si>
  <si>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</si>
  <si>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</si>
  <si>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</si>
  <si>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</si>
  <si>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</si>
  <si>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</si>
  <si>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</si>
  <si>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</si>
  <si>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</si>
  <si>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</si>
  <si>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</si>
  <si>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</si>
  <si>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</si>
  <si>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</si>
  <si>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</si>
  <si>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</si>
  <si>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</si>
  <si>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</si>
  <si>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</si>
  <si>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</si>
  <si>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</si>
  <si>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</si>
  <si>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</si>
  <si>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</si>
  <si>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</si>
  <si>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</si>
  <si>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</si>
  <si>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</si>
  <si>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</si>
  <si>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</si>
  <si>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</si>
  <si>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</si>
  <si>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</si>
  <si>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</si>
  <si>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</si>
  <si>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</si>
  <si>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</si>
  <si>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</si>
  <si>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</si>
  <si>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</si>
  <si>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</si>
  <si>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</si>
  <si>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</si>
  <si>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</si>
  <si>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</si>
  <si>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</si>
  <si>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</si>
  <si>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</si>
  <si>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</si>
  <si>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</si>
  <si>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</si>
  <si>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</si>
  <si>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</si>
  <si>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</si>
  <si>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</si>
  <si>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</si>
  <si>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</si>
  <si>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</si>
  <si>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</si>
  <si>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</si>
  <si>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</si>
  <si>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</si>
  <si>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</si>
  <si>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</si>
  <si>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</si>
  <si>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</si>
  <si>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</si>
  <si>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</si>
  <si>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</si>
  <si>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</si>
  <si>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</si>
  <si>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</si>
  <si>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</si>
  <si>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</si>
  <si>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</si>
  <si>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</si>
  <si>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</si>
  <si>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</si>
  <si>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</si>
  <si>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</si>
  <si>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</si>
  <si>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</si>
  <si>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</si>
  <si>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</si>
  <si>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</si>
  <si>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</si>
  <si>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</si>
  <si>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</si>
  <si>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</si>
  <si>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</si>
  <si>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</si>
  <si>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</si>
  <si>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</si>
  <si>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</si>
  <si>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</si>
  <si>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</si>
  <si>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</si>
  <si>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</si>
  <si>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</si>
  <si>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</si>
  <si>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</si>
  <si>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</si>
  <si>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</si>
  <si>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</si>
  <si>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</si>
  <si>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</si>
  <si>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</si>
  <si>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</si>
  <si>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</si>
  <si>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</si>
  <si>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</si>
  <si>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</si>
  <si>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</si>
  <si>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</si>
  <si>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</si>
  <si>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</si>
  <si>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</si>
  <si>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</si>
  <si>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</si>
  <si>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</si>
  <si>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</si>
  <si>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</si>
  <si>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</si>
  <si>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</si>
  <si>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</si>
  <si>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</si>
  <si>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</si>
  <si>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</si>
  <si>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</si>
  <si>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</si>
  <si>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</si>
  <si>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</si>
  <si>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</si>
  <si>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</si>
  <si>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</si>
  <si>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</si>
  <si>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</si>
  <si>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</si>
  <si>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</si>
  <si>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</si>
  <si>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</si>
  <si>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</si>
  <si>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</si>
  <si>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</si>
  <si>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</si>
  <si>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</si>
  <si>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</si>
  <si>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</si>
  <si>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</si>
  <si>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</si>
  <si>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</si>
  <si>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</si>
  <si>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</si>
  <si>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</si>
  <si>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</si>
  <si>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</si>
  <si>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</si>
  <si>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</si>
  <si>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</si>
  <si>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</si>
  <si>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</si>
  <si>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</si>
  <si>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</si>
  <si>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</si>
  <si>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</si>
  <si>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</si>
  <si>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</si>
  <si>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</si>
  <si>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</si>
  <si>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</si>
  <si>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</si>
  <si>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</si>
  <si>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</si>
  <si>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</si>
  <si>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</si>
  <si>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</si>
  <si>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</si>
  <si>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</si>
  <si>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</si>
  <si>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</si>
  <si>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</si>
  <si>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</si>
  <si>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</si>
  <si>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</si>
  <si>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</si>
  <si>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</si>
  <si>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</si>
  <si>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</si>
  <si>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</si>
  <si>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</si>
  <si>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</si>
  <si>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</si>
  <si>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</si>
  <si>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</si>
  <si>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</si>
  <si>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</si>
  <si>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</si>
  <si>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</si>
  <si>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</si>
  <si>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</si>
  <si>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</si>
  <si>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</si>
  <si>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</si>
  <si>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</si>
  <si>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</si>
  <si>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</si>
  <si>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</si>
  <si>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</si>
  <si>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</si>
  <si>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</si>
  <si>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</si>
  <si>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</si>
  <si>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</si>
  <si>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</si>
  <si>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</si>
  <si>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</si>
  <si>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</si>
  <si>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</si>
  <si>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</si>
  <si>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</si>
  <si>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</si>
  <si>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</si>
  <si>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</si>
  <si>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</si>
  <si>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</si>
  <si>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</si>
  <si>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</si>
  <si>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</si>
  <si>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</si>
  <si>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</si>
  <si>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</si>
  <si>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</si>
  <si>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</si>
  <si>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</si>
  <si>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</si>
  <si>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</si>
  <si>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</si>
  <si>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</si>
  <si>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</si>
  <si>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</si>
  <si>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</si>
  <si>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</si>
  <si>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</si>
  <si>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</si>
  <si>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</si>
  <si>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</si>
  <si>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</si>
  <si>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</si>
  <si>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</si>
  <si>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</si>
  <si>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</si>
  <si>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</si>
  <si>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</si>
  <si>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</si>
  <si>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</si>
  <si>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</si>
  <si>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</si>
  <si>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</si>
  <si>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</si>
  <si>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</si>
  <si>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</si>
  <si>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</si>
  <si>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</si>
  <si>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</si>
  <si>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</si>
  <si>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</si>
  <si>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</si>
  <si>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</si>
  <si>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</si>
  <si>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</si>
  <si>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</si>
  <si>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</si>
  <si>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</si>
  <si>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</si>
  <si>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</si>
  <si>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</si>
  <si>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</si>
  <si>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</si>
  <si>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</si>
  <si>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</si>
  <si>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</si>
  <si>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</si>
  <si>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</si>
  <si>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</si>
  <si>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</si>
  <si>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</si>
  <si>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</si>
  <si>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</si>
  <si>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</si>
  <si>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</si>
  <si>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</si>
  <si>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</si>
  <si>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</si>
  <si>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</si>
  <si>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</si>
  <si>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</si>
  <si>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</si>
  <si>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</si>
  <si>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</si>
  <si>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</si>
  <si>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</si>
  <si>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</si>
  <si>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</si>
  <si>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</si>
  <si>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</si>
  <si>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</si>
  <si>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</si>
  <si>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</si>
  <si>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</si>
  <si>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</si>
  <si>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</si>
  <si>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</si>
  <si>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</si>
  <si>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</si>
  <si>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</si>
  <si>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</si>
  <si>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</si>
  <si>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</si>
  <si>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</si>
  <si>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</si>
  <si>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</si>
  <si>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</si>
  <si>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</si>
  <si>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</si>
  <si>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</si>
  <si>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</si>
  <si>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</si>
  <si>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</si>
  <si>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</si>
  <si>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</si>
  <si>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</si>
  <si>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</si>
  <si>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</si>
  <si>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</si>
  <si>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</si>
  <si>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</si>
  <si>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</si>
  <si>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</si>
  <si>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</si>
  <si>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</si>
  <si>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</si>
  <si>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</si>
  <si>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</si>
  <si>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</si>
  <si>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</si>
  <si>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</si>
  <si>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</si>
  <si>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</si>
  <si>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</si>
  <si>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</si>
  <si>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</si>
  <si>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</si>
  <si>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</si>
  <si>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</si>
  <si>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</si>
  <si>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</si>
  <si>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</si>
  <si>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</si>
  <si>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</si>
  <si>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</si>
  <si>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</si>
  <si>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</si>
  <si>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</si>
  <si>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</si>
  <si>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</si>
  <si>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</si>
  <si>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</si>
  <si>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</si>
  <si>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</si>
  <si>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</si>
  <si>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</si>
  <si>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</si>
  <si>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</si>
  <si>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</si>
  <si>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</si>
  <si>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</si>
  <si>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</si>
  <si>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</si>
  <si>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</si>
  <si>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</si>
  <si>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</si>
  <si>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</si>
  <si>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</si>
  <si>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</si>
  <si>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</si>
  <si>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</si>
  <si>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</si>
  <si>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</si>
  <si>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</si>
  <si>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</si>
  <si>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</si>
  <si>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</si>
  <si>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</si>
  <si>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</si>
  <si>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</si>
  <si>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</si>
  <si>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</si>
  <si>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</si>
  <si>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</si>
  <si>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</si>
  <si>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</si>
  <si>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</si>
  <si>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</si>
  <si>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</si>
  <si>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</si>
  <si>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</si>
  <si>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</si>
  <si>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</si>
  <si>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</si>
  <si>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</si>
  <si>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</si>
  <si>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</si>
  <si>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</si>
  <si>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</si>
  <si>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</si>
  <si>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</si>
  <si>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</si>
  <si>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</si>
  <si>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</si>
  <si>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</si>
  <si>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</si>
  <si>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</si>
  <si>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</si>
  <si>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</si>
  <si>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</si>
  <si>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</si>
  <si>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</si>
  <si>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</si>
  <si>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</si>
  <si>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</si>
  <si>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</si>
  <si>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</si>
  <si>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</si>
  <si>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</si>
  <si>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</si>
  <si>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</si>
  <si>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</si>
  <si>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</si>
  <si>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</si>
  <si>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</si>
  <si>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</si>
  <si>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</si>
  <si>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</si>
  <si>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</si>
  <si>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</si>
  <si>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</si>
  <si>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</si>
  <si>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</si>
  <si>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</si>
  <si>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</si>
  <si>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</si>
  <si>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</si>
  <si>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</si>
  <si>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</si>
  <si>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</si>
  <si>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</si>
  <si>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</si>
  <si>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</si>
  <si>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</si>
  <si>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</si>
  <si>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</si>
  <si>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</si>
  <si>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</si>
  <si>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</si>
  <si>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</si>
  <si>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</si>
  <si>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</si>
  <si>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</si>
  <si>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</si>
  <si>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</si>
  <si>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</si>
  <si>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</si>
  <si>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</si>
  <si>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</si>
  <si>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</si>
  <si>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</si>
  <si>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</si>
  <si>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</si>
  <si>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</si>
  <si>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</si>
  <si>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</si>
  <si>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</si>
  <si>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</si>
  <si>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</si>
  <si>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</si>
  <si>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</si>
  <si>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</si>
  <si>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</si>
  <si>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</si>
  <si>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</si>
  <si>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</si>
  <si>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</si>
  <si>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</si>
  <si>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</si>
  <si>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</si>
  <si>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</si>
  <si>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</si>
  <si>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</si>
  <si>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</si>
  <si>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</si>
  <si>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</si>
  <si>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</si>
  <si>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</si>
  <si>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</si>
  <si>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</si>
  <si>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</si>
  <si>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</si>
  <si>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</si>
  <si>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</si>
  <si>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</si>
  <si>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</si>
  <si>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</si>
  <si>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</si>
  <si>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</si>
  <si>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</si>
  <si>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</si>
  <si>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</si>
  <si>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</si>
  <si>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</si>
  <si>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</si>
  <si>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</si>
  <si>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</si>
  <si>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</si>
  <si>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</si>
  <si>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</si>
  <si>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</si>
  <si>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</si>
  <si>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</si>
  <si>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</si>
  <si>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</si>
  <si>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</si>
  <si>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</si>
  <si>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</si>
  <si>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</si>
  <si>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</si>
  <si>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</si>
  <si>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</si>
  <si>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</si>
  <si>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</si>
  <si>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</si>
  <si>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</si>
  <si>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</si>
  <si>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</si>
  <si>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</si>
  <si>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</si>
  <si>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</si>
  <si>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</si>
  <si>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</si>
  <si>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</si>
  <si>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</si>
  <si>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</si>
  <si>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</si>
  <si>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</si>
  <si>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</si>
  <si>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</si>
  <si>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</si>
  <si>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</si>
  <si>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</si>
  <si>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</si>
  <si>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</si>
  <si>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</si>
  <si>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</si>
  <si>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</si>
  <si>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</si>
  <si>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</si>
  <si>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</si>
  <si>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</si>
  <si>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</si>
  <si>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</si>
  <si>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</si>
  <si>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</si>
  <si>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</si>
  <si>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</si>
  <si>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</si>
  <si>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</si>
  <si>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</si>
  <si>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</si>
  <si>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</si>
  <si>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</si>
  <si>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</si>
  <si>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</si>
  <si>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</si>
  <si>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</si>
  <si>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</si>
  <si>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</si>
  <si>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</si>
  <si>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</si>
  <si>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</si>
  <si>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</si>
  <si>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</si>
  <si>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</si>
  <si>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</si>
  <si>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</si>
  <si>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</si>
  <si>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</si>
  <si>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</si>
  <si>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</si>
  <si>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</si>
  <si>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</si>
  <si>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</si>
  <si>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</si>
  <si>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</si>
  <si>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</si>
  <si>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</si>
  <si>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</si>
  <si>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</si>
  <si>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</si>
  <si>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</si>
  <si>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</si>
  <si>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</si>
  <si>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</si>
  <si>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</si>
  <si>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</si>
  <si>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</si>
  <si>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</si>
  <si>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</si>
  <si>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</si>
  <si>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</si>
  <si>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</si>
  <si>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</si>
  <si>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</si>
  <si>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</si>
  <si>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</si>
  <si>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</si>
  <si>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</si>
  <si>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</si>
  <si>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</si>
  <si>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</si>
  <si>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</si>
  <si>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</si>
  <si>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</si>
  <si>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</si>
  <si>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</si>
  <si>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</si>
  <si>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</si>
  <si>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</si>
  <si>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</si>
  <si>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</si>
  <si>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</si>
  <si>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</si>
  <si>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</si>
  <si>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</si>
  <si>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</si>
  <si>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</si>
  <si>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</si>
  <si>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</si>
  <si>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</si>
  <si>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</si>
  <si>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</si>
  <si>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</si>
  <si>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</si>
  <si>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</si>
  <si>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</si>
  <si>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</si>
  <si>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</si>
  <si>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</si>
  <si>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</si>
  <si>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</si>
  <si>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</si>
  <si>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</si>
  <si>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</si>
  <si>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</si>
  <si>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</si>
  <si>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</si>
  <si>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</si>
  <si>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</si>
  <si>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</si>
  <si>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</si>
  <si>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</si>
  <si>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</si>
  <si>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</si>
  <si>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</si>
  <si>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</si>
  <si>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</si>
  <si>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</si>
  <si>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</si>
  <si>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</si>
  <si>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</si>
  <si>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</si>
  <si>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</si>
  <si>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</si>
  <si>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</si>
  <si>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</si>
  <si>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</si>
  <si>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</si>
  <si>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</si>
  <si>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</si>
  <si>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</si>
  <si>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</si>
  <si>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</si>
  <si>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</si>
  <si>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</si>
  <si>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</si>
  <si>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</si>
  <si>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</si>
  <si>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</si>
  <si>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</si>
  <si>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</si>
  <si>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</si>
  <si>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</si>
  <si>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</si>
  <si>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</si>
  <si>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</si>
  <si>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</si>
  <si>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</si>
  <si>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</si>
  <si>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</si>
  <si>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</si>
  <si>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</si>
  <si>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</si>
  <si>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</si>
  <si>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</si>
  <si>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</si>
  <si>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</si>
  <si>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</si>
  <si>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</si>
  <si>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</si>
  <si>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</si>
  <si>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</si>
  <si>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</si>
  <si>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</si>
  <si>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</si>
  <si>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</si>
  <si>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</si>
  <si>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</si>
  <si>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</si>
  <si>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</si>
  <si>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</si>
  <si>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</si>
  <si>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</si>
  <si>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</si>
  <si>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</si>
  <si>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</si>
  <si>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</si>
  <si>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</si>
  <si>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</si>
  <si>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</si>
  <si>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</si>
  <si>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</si>
  <si>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</si>
  <si>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</si>
  <si>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</si>
  <si>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</si>
  <si>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</si>
  <si>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</si>
  <si>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</si>
  <si>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</si>
  <si>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</si>
  <si>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</si>
  <si>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</si>
  <si>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</si>
  <si>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</si>
  <si>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</si>
  <si>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</si>
  <si>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</si>
  <si>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</si>
  <si>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</si>
  <si>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</si>
  <si>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</si>
  <si>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</si>
  <si>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</si>
  <si>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</si>
  <si>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</si>
  <si>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</si>
  <si>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</si>
  <si>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</si>
  <si>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</si>
  <si>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</si>
  <si>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</si>
  <si>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</si>
  <si>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</si>
  <si>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</si>
  <si>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</si>
  <si>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</si>
  <si>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</si>
  <si>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</si>
  <si>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</si>
  <si>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</si>
  <si>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</si>
  <si>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</si>
  <si>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</si>
  <si>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</si>
  <si>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</si>
  <si>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</si>
  <si>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</si>
  <si>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</si>
  <si>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</si>
  <si>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</si>
  <si>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</si>
  <si>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</si>
  <si>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</si>
  <si>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</si>
  <si>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</si>
  <si>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</si>
  <si>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</si>
  <si>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</si>
  <si>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</si>
  <si>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</si>
  <si>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</si>
  <si>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</si>
  <si>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</si>
  <si>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</si>
  <si>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</si>
  <si>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</si>
  <si>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</si>
  <si>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</si>
  <si>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</si>
  <si>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</si>
  <si>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</si>
  <si>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</si>
  <si>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</si>
  <si>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</si>
  <si>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</si>
  <si>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</si>
  <si>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</si>
  <si>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</si>
  <si>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</si>
  <si>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</si>
  <si>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</si>
  <si>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</si>
  <si>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</si>
  <si>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</si>
  <si>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</si>
  <si>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</si>
  <si>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</si>
  <si>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</si>
  <si>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</si>
  <si>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</si>
  <si>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</si>
  <si>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</si>
  <si>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</si>
  <si>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</si>
  <si>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</si>
  <si>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</si>
  <si>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</si>
  <si>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</si>
  <si>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</si>
  <si>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</si>
  <si>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</si>
  <si>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</si>
  <si>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</si>
  <si>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</si>
  <si>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</si>
  <si>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</si>
  <si>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</si>
  <si>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</si>
  <si>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</si>
  <si>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</si>
  <si>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</si>
  <si>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</si>
  <si>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</si>
  <si>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</si>
  <si>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</si>
  <si>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</si>
  <si>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</si>
  <si>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</si>
  <si>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</si>
  <si>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</si>
  <si>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</si>
  <si>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</si>
  <si>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</si>
  <si>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</si>
  <si>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</si>
  <si>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</si>
  <si>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</si>
  <si>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</si>
  <si>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</si>
  <si>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</si>
  <si>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</si>
  <si>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</si>
  <si>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</si>
  <si>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</si>
  <si>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</si>
  <si>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</si>
  <si>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</si>
  <si>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</si>
  <si>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</si>
  <si>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</si>
  <si>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</si>
  <si>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</si>
  <si>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</si>
  <si>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</si>
  <si>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</si>
  <si>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</si>
  <si>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</si>
  <si>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</si>
  <si>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</si>
  <si>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</si>
  <si>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</si>
  <si>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</si>
  <si>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</si>
  <si>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</si>
  <si>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</si>
  <si>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</si>
  <si>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</si>
  <si>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</si>
  <si>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</si>
  <si>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</si>
  <si>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</si>
  <si>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</si>
  <si>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</si>
  <si>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</si>
  <si>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</si>
  <si>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</si>
  <si>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</si>
  <si>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</si>
  <si>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</si>
  <si>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</si>
  <si>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</si>
  <si>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</si>
  <si>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</si>
  <si>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</si>
  <si>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</si>
  <si>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</si>
  <si>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</si>
  <si>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</si>
  <si>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</si>
  <si>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</si>
  <si>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</si>
  <si>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</si>
  <si>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</si>
  <si>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</si>
  <si>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</si>
  <si>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</si>
  <si>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</si>
  <si>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</si>
  <si>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</si>
  <si>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</si>
  <si>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</si>
  <si>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</si>
  <si>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</si>
  <si>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</si>
  <si>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</si>
  <si>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</si>
  <si>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</si>
  <si>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</si>
  <si>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</si>
  <si>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</si>
  <si>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</si>
  <si>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</si>
  <si>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</si>
  <si>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</si>
  <si>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</si>
  <si>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</si>
  <si>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</si>
  <si>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</si>
  <si>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</si>
  <si>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</si>
  <si>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</si>
  <si>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</si>
  <si>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</si>
  <si>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</si>
  <si>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</si>
  <si>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</si>
  <si>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</si>
  <si>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</si>
  <si>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</si>
  <si>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</si>
  <si>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</si>
  <si>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</si>
  <si>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</si>
  <si>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</si>
  <si>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</si>
  <si>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</si>
  <si>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</si>
  <si>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</si>
  <si>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</si>
  <si>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</si>
  <si>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</si>
  <si>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</si>
  <si>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</si>
  <si>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</si>
  <si>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</si>
  <si>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</si>
  <si>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</si>
  <si>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</si>
  <si>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</si>
  <si>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</si>
  <si>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</si>
  <si>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</si>
  <si>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</si>
  <si>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</si>
  <si>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</si>
  <si>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</si>
  <si>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</si>
  <si>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</si>
  <si>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</si>
  <si>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</si>
  <si>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</si>
  <si>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</si>
  <si>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</si>
  <si>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</si>
  <si>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</si>
  <si>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</si>
  <si>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</si>
  <si>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</si>
  <si>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</si>
  <si>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</si>
  <si>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</si>
  <si>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</si>
  <si>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</si>
  <si>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</si>
  <si>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</si>
  <si>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</si>
  <si>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</si>
  <si>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</si>
  <si>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</si>
  <si>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</si>
  <si>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</si>
  <si>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</si>
  <si>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</si>
  <si>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</si>
  <si>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</si>
  <si>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</si>
  <si>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</si>
  <si>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</si>
  <si>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</si>
  <si>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</si>
  <si>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</si>
  <si>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</si>
  <si>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</si>
  <si>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</si>
  <si>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</si>
  <si>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</si>
  <si>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</si>
  <si>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</si>
  <si>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</si>
  <si>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</si>
  <si>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</si>
  <si>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</si>
  <si>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</si>
  <si>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</si>
  <si>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</si>
  <si>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</si>
  <si>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</si>
  <si>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</si>
  <si>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</si>
  <si>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</si>
  <si>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</si>
  <si>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</si>
  <si>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</si>
  <si>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</si>
  <si>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</si>
  <si>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</si>
  <si>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</si>
  <si>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</si>
  <si>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</si>
  <si>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</si>
  <si>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</si>
  <si>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</si>
  <si>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</si>
  <si>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</si>
  <si>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</si>
  <si>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</si>
  <si>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</si>
  <si>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</si>
  <si>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</si>
  <si>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</si>
  <si>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</si>
  <si>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</si>
  <si>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</si>
  <si>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</si>
  <si>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</si>
  <si>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</si>
  <si>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</si>
  <si>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</si>
  <si>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</si>
  <si>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</si>
  <si>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</si>
  <si>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</si>
  <si>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</si>
  <si>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</si>
  <si>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</si>
  <si>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</si>
  <si>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</si>
  <si>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</si>
  <si>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</si>
  <si>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</si>
  <si>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</si>
  <si>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</si>
  <si>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</si>
  <si>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</si>
  <si>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</si>
  <si>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</si>
  <si>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</si>
  <si>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</si>
  <si>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</si>
  <si>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</si>
  <si>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</si>
  <si>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</si>
  <si>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</si>
  <si>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</si>
  <si>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</si>
  <si>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</si>
  <si>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</si>
  <si>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</si>
  <si>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</si>
  <si>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</si>
  <si>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</si>
  <si>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</si>
  <si>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</si>
  <si>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</si>
  <si>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</si>
  <si>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</si>
  <si>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</si>
  <si>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</si>
  <si>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</si>
  <si>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</si>
  <si>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</si>
  <si>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</si>
  <si>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</si>
  <si>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</si>
  <si>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</si>
  <si>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</si>
  <si>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</si>
  <si>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</si>
  <si>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</si>
  <si>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</si>
  <si>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</si>
  <si>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</si>
  <si>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</si>
  <si>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</si>
  <si>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</si>
  <si>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</si>
  <si>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</si>
  <si>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</si>
  <si>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</si>
  <si>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</si>
  <si>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</si>
  <si>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</si>
  <si>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</si>
  <si>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</si>
  <si>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</si>
  <si>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</si>
  <si>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</si>
  <si>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</si>
  <si>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</si>
  <si>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</si>
  <si>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</si>
  <si>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</si>
  <si>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</si>
  <si>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</si>
  <si>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</si>
  <si>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</si>
  <si>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</si>
  <si>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</si>
  <si>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</si>
  <si>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</si>
  <si>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</si>
  <si>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</si>
  <si>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</si>
  <si>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</si>
  <si>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</si>
  <si>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</si>
  <si>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</si>
  <si>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</si>
  <si>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</si>
  <si>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</si>
  <si>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</si>
  <si>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</si>
  <si>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</si>
  <si>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</si>
  <si>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</si>
  <si>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</si>
  <si>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</si>
  <si>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</si>
  <si>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</si>
  <si>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</si>
  <si>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</si>
  <si>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</si>
  <si>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</si>
  <si>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</si>
  <si>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</si>
  <si>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</si>
  <si>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</si>
  <si>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</si>
  <si>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</si>
  <si>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</si>
  <si>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</si>
  <si>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</si>
  <si>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</si>
  <si>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</si>
  <si>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</si>
  <si>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</si>
  <si>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</si>
  <si>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</si>
  <si>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</si>
  <si>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</si>
  <si>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</si>
  <si>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</si>
  <si>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</si>
  <si>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</si>
  <si>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</si>
  <si>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</si>
  <si>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</si>
  <si>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</si>
  <si>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</si>
  <si>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</si>
  <si>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</si>
  <si>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</si>
  <si>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</si>
  <si>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</si>
  <si>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</si>
  <si>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</si>
  <si>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</si>
  <si>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</si>
  <si>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</si>
  <si>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</si>
  <si>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</si>
  <si>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</si>
  <si>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</si>
  <si>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</si>
  <si>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</si>
  <si>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</si>
  <si>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</si>
  <si>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</si>
  <si>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</si>
  <si>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</si>
  <si>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</si>
  <si>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</si>
  <si>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</si>
  <si>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</si>
  <si>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</si>
  <si>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</si>
  <si>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</si>
  <si>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</si>
  <si>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</si>
  <si>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</si>
  <si>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</si>
  <si>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</si>
  <si>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</si>
  <si>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</si>
  <si>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</si>
  <si>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</si>
  <si>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</si>
  <si>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</si>
  <si>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</si>
  <si>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</si>
  <si>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</si>
  <si>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</si>
  <si>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</si>
  <si>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</si>
  <si>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</si>
  <si>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</si>
  <si>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</si>
  <si>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</si>
  <si>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</si>
  <si>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</si>
  <si>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</si>
  <si>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</si>
  <si>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</si>
  <si>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</si>
  <si>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</si>
  <si>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</si>
  <si>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</si>
  <si>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</si>
  <si>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</si>
  <si>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</si>
  <si>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</si>
  <si>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</si>
  <si>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</si>
  <si>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</si>
  <si>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</si>
  <si>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</si>
  <si>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</si>
  <si>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</si>
  <si>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</si>
  <si>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</si>
  <si>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</si>
  <si>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</si>
  <si>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</si>
  <si>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</si>
  <si>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</si>
  <si>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</si>
  <si>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</si>
  <si>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</si>
  <si>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</si>
  <si>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</si>
  <si>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</si>
  <si>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</si>
  <si>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</si>
  <si>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</si>
  <si>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</si>
  <si>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</si>
  <si>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</si>
  <si>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</si>
  <si>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</si>
  <si>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</si>
  <si>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</si>
  <si>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</si>
  <si>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</si>
  <si>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</si>
  <si>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</si>
  <si>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</si>
  <si>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</si>
  <si>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</si>
  <si>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</si>
  <si>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</si>
  <si>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</si>
  <si>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</si>
  <si>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</si>
  <si>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</si>
  <si>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</si>
  <si>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</si>
  <si>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</si>
  <si>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</si>
  <si>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</si>
  <si>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</si>
  <si>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</si>
  <si>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</si>
  <si>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</si>
  <si>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</si>
  <si>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</si>
  <si>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</si>
  <si>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</si>
  <si>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</si>
  <si>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</si>
  <si>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</si>
  <si>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</si>
  <si>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</si>
  <si>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</si>
  <si>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</si>
  <si>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</si>
  <si>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</si>
  <si>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</si>
  <si>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</si>
  <si>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</si>
  <si>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</si>
  <si>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</si>
  <si>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</si>
  <si>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</si>
  <si>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</si>
  <si>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</si>
  <si>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</si>
  <si>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</si>
  <si>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</si>
  <si>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</si>
  <si>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</si>
  <si>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</si>
  <si>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</si>
  <si>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</si>
  <si>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</si>
  <si>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</si>
  <si>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</si>
  <si>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</si>
  <si>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</si>
  <si>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</si>
  <si>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</si>
  <si>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</si>
  <si>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</si>
  <si>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</si>
  <si>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</si>
  <si>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</si>
  <si>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</si>
  <si>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</si>
  <si>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</si>
  <si>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</si>
  <si>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</si>
  <si>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</si>
  <si>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</si>
  <si>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</si>
  <si>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</si>
  <si>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</si>
  <si>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</si>
  <si>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</si>
  <si>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</si>
  <si>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</si>
  <si>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</si>
  <si>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</si>
  <si>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</si>
  <si>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</si>
  <si>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</si>
  <si>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</si>
  <si>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</si>
  <si>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</si>
  <si>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</si>
  <si>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</si>
  <si>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</si>
  <si>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</si>
  <si>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</si>
  <si>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</si>
  <si>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</si>
  <si>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</si>
  <si>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</si>
  <si>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</si>
  <si>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</si>
  <si>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</si>
  <si>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</si>
  <si>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</si>
  <si>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</si>
  <si>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</si>
  <si>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</si>
  <si>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</si>
  <si>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</si>
  <si>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</si>
  <si>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</si>
  <si>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</si>
  <si>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</si>
  <si>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</si>
  <si>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</si>
  <si>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</si>
  <si>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</si>
  <si>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</si>
  <si>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</si>
  <si>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</si>
  <si>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</si>
  <si>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</si>
  <si>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</si>
  <si>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</si>
  <si>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</si>
  <si>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</si>
  <si>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</si>
  <si>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</si>
  <si>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</si>
  <si>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</si>
  <si>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</si>
  <si>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</si>
  <si>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</si>
  <si>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</si>
  <si>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</si>
  <si>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</si>
  <si>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</si>
  <si>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</si>
  <si>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</si>
  <si>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</si>
  <si>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</si>
  <si>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</si>
  <si>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</si>
  <si>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</si>
  <si>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</si>
  <si>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</si>
  <si>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</si>
  <si>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</si>
  <si>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</si>
  <si>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</si>
  <si>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</si>
  <si>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</si>
  <si>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</si>
  <si>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</si>
  <si>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</si>
  <si>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</si>
  <si>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</si>
  <si>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</si>
  <si>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</si>
  <si>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</si>
  <si>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</si>
  <si>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</si>
  <si>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</si>
  <si>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</si>
  <si>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</si>
  <si>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</si>
  <si>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</si>
  <si>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</si>
  <si>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</si>
  <si>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</si>
  <si>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</si>
  <si>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</si>
  <si>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</si>
  <si>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</si>
  <si>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</si>
  <si>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</si>
  <si>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</si>
  <si>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</si>
  <si>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</si>
  <si>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</si>
  <si>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</si>
  <si>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</si>
  <si>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</si>
  <si>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</si>
  <si>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</si>
  <si>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</si>
  <si>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</si>
  <si>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</si>
  <si>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</si>
  <si>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</si>
  <si>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</si>
  <si>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</si>
  <si>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</si>
  <si>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</si>
  <si>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</si>
  <si>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</si>
  <si>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</si>
  <si>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</si>
  <si>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</si>
  <si>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</si>
  <si>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</si>
  <si>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</si>
  <si>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</si>
  <si>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</si>
  <si>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</si>
  <si>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</si>
  <si>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</si>
  <si>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</si>
  <si>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</si>
  <si>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</si>
  <si>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</si>
  <si>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</si>
  <si>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</si>
  <si>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</si>
  <si>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</si>
  <si>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</si>
  <si>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</si>
  <si>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</si>
  <si>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</si>
  <si>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</si>
  <si>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</si>
  <si>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</si>
  <si>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</si>
  <si>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</si>
  <si>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</si>
  <si>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</si>
  <si>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</si>
  <si>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</si>
  <si>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</si>
  <si>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</si>
  <si>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</si>
  <si>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</si>
  <si>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</si>
  <si>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</si>
  <si>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</si>
  <si>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</si>
  <si>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</si>
  <si>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</si>
  <si>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</si>
  <si>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</si>
  <si>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</si>
  <si>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</si>
  <si>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</si>
  <si>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</si>
  <si>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</si>
  <si>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</si>
  <si>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</si>
  <si>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</si>
  <si>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</si>
  <si>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</si>
  <si>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</si>
  <si>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</si>
  <si>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</si>
  <si>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</si>
  <si>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</si>
  <si>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</si>
  <si>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</si>
  <si>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</si>
  <si>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</si>
  <si>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</si>
  <si>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</si>
  <si>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</si>
  <si>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</si>
  <si>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</si>
  <si>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</si>
  <si>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</si>
  <si>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</si>
  <si>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</si>
  <si>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</si>
  <si>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</si>
  <si>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</si>
  <si>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</si>
  <si>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</si>
  <si>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</si>
  <si>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</si>
  <si>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</si>
  <si>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</si>
  <si>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</si>
  <si>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</si>
  <si>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</si>
  <si>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</si>
  <si>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</si>
  <si>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</si>
  <si>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</si>
  <si>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</si>
  <si>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</si>
  <si>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</si>
  <si>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</si>
  <si>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</si>
  <si>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</si>
  <si>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</si>
  <si>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</si>
  <si>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</si>
  <si>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</si>
  <si>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</si>
  <si>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</si>
  <si>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</si>
  <si>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</si>
  <si>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</si>
  <si>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</si>
  <si>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</si>
  <si>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</si>
  <si>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</si>
  <si>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</si>
  <si>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</si>
  <si>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</si>
  <si>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</si>
  <si>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</si>
  <si>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</si>
  <si>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</si>
  <si>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</si>
  <si>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</si>
  <si>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</si>
  <si>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</si>
  <si>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</si>
  <si>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</si>
  <si>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</si>
  <si>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</si>
  <si>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</si>
  <si>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</si>
  <si>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</si>
  <si>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</si>
  <si>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</si>
  <si>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</si>
  <si>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</si>
  <si>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</si>
  <si>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</si>
  <si>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</si>
  <si>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</si>
  <si>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</si>
  <si>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</si>
  <si>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</si>
  <si>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</si>
  <si>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</si>
  <si>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</si>
  <si>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</si>
  <si>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</si>
  <si>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</si>
  <si>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</si>
  <si>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</si>
  <si>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</si>
  <si>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</si>
  <si>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</si>
  <si>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</si>
  <si>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</si>
  <si>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</si>
  <si>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</si>
  <si>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</si>
  <si>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</si>
  <si>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</si>
  <si>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</si>
  <si>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</si>
  <si>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</si>
  <si>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</si>
  <si>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</si>
  <si>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</si>
  <si>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</si>
  <si>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</si>
  <si>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</si>
  <si>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</si>
  <si>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</si>
  <si>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</si>
  <si>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</si>
  <si>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</si>
  <si>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</si>
  <si>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</si>
  <si>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</si>
  <si>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</si>
  <si>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</si>
  <si>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</si>
  <si>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</si>
  <si>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</si>
  <si>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</si>
  <si>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</si>
  <si>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</si>
  <si>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</si>
  <si>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</si>
  <si>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</si>
  <si>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</si>
  <si>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</si>
  <si>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</si>
  <si>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</si>
  <si>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</si>
  <si>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</si>
  <si>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</si>
  <si>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</si>
  <si>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</si>
  <si>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</si>
  <si>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</si>
  <si>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</si>
  <si>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</si>
  <si>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</si>
  <si>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</si>
  <si>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</si>
  <si>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</si>
  <si>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</si>
  <si>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</si>
  <si>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</si>
  <si>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</si>
  <si>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</si>
  <si>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</si>
  <si>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</si>
  <si>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</si>
  <si>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</si>
  <si>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</si>
  <si>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</si>
  <si>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</si>
  <si>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</si>
  <si>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</si>
  <si>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</si>
  <si>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</si>
  <si>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</si>
  <si>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</si>
  <si>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</si>
  <si>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</si>
  <si>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</si>
  <si>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</si>
  <si>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</si>
  <si>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</si>
  <si>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</si>
  <si>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</si>
  <si>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</si>
  <si>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</si>
  <si>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</si>
  <si>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</si>
  <si>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</si>
  <si>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</si>
  <si>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</si>
  <si>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</si>
  <si>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</si>
  <si>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</si>
  <si>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</si>
  <si>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</si>
  <si>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</si>
  <si>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</si>
  <si>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</si>
  <si>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</si>
  <si>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</si>
  <si>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</si>
  <si>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</si>
  <si>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</si>
  <si>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</si>
  <si>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</si>
  <si>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</si>
  <si>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</si>
  <si>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</si>
  <si>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</si>
  <si>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</si>
  <si>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</si>
  <si>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</si>
  <si>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</si>
  <si>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</si>
  <si>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</si>
  <si>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</si>
  <si>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</si>
  <si>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</si>
  <si>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</si>
  <si>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</si>
  <si>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</si>
  <si>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</si>
  <si>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</si>
  <si>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</si>
  <si>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</si>
  <si>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</si>
  <si>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</si>
  <si>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</si>
  <si>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</si>
  <si>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</si>
  <si>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</si>
  <si>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</si>
  <si>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</si>
  <si>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</si>
  <si>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</si>
  <si>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</si>
  <si>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</si>
  <si>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</si>
  <si>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</si>
  <si>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</si>
  <si>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</si>
  <si>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</si>
  <si>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</si>
  <si>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</si>
  <si>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</si>
  <si>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</si>
  <si>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</si>
  <si>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</si>
  <si>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</si>
  <si>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</si>
  <si>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</si>
  <si>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</si>
  <si>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</si>
  <si>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</si>
  <si>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</si>
  <si>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</si>
  <si>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</si>
  <si>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</si>
  <si>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</si>
  <si>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</si>
  <si>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</si>
  <si>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</si>
  <si>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</si>
  <si>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</si>
  <si>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</si>
  <si>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</si>
  <si>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</si>
  <si>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</si>
  <si>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</si>
  <si>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</si>
  <si>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</si>
  <si>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</si>
  <si>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</si>
  <si>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</si>
  <si>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</si>
  <si>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</si>
  <si>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</si>
  <si>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</si>
  <si>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</si>
  <si>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</si>
  <si>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</si>
  <si>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</si>
  <si>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</si>
  <si>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</si>
  <si>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</si>
  <si>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</si>
  <si>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</si>
  <si>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</si>
  <si>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</si>
  <si>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</si>
  <si>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</si>
  <si>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</si>
  <si>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</si>
  <si>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</si>
  <si>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</si>
  <si>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</si>
  <si>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</si>
  <si>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</si>
  <si>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</si>
  <si>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</si>
  <si>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</si>
  <si>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</si>
  <si>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</si>
  <si>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</si>
  <si>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</si>
  <si>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</si>
  <si>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</si>
  <si>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</si>
  <si>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</si>
  <si>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</si>
  <si>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</si>
  <si>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</si>
  <si>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</si>
  <si>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</si>
  <si>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</si>
  <si>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</si>
  <si>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</si>
  <si>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</si>
  <si>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</si>
  <si>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</si>
  <si>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</si>
  <si>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</si>
  <si>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</si>
  <si>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</si>
  <si>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</si>
  <si>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</si>
  <si>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</si>
  <si>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</si>
  <si>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</si>
  <si>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</si>
  <si>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</si>
  <si>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</si>
  <si>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</si>
  <si>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</si>
  <si>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</si>
  <si>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</si>
  <si>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</si>
  <si>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</si>
  <si>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</si>
  <si>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</si>
  <si>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</si>
  <si>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</si>
  <si>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</si>
  <si>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</si>
  <si>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</si>
  <si>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</si>
  <si>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</si>
  <si>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</si>
  <si>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</si>
  <si>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</si>
  <si>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</si>
  <si>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</si>
  <si>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</si>
  <si>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</si>
  <si>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</si>
  <si>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</si>
  <si>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</si>
  <si>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</si>
  <si>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</si>
  <si>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</si>
  <si>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</si>
  <si>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</si>
  <si>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</si>
  <si>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</si>
  <si>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</si>
  <si>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</si>
  <si>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</si>
  <si>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</si>
  <si>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</si>
  <si>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</si>
  <si>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</si>
  <si>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</si>
  <si>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</si>
  <si>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</si>
  <si>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</si>
  <si>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</si>
  <si>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</si>
  <si>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</si>
  <si>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</si>
  <si>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</si>
  <si>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</si>
  <si>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</si>
  <si>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</si>
  <si>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</si>
  <si>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</si>
  <si>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</si>
  <si>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</si>
  <si>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</si>
  <si>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</si>
  <si>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</si>
  <si>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</si>
  <si>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</si>
  <si>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</si>
  <si>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</si>
  <si>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</si>
  <si>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</si>
  <si>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</si>
  <si>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</si>
  <si>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</si>
  <si>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</si>
  <si>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</si>
  <si>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</si>
  <si>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</si>
  <si>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</si>
  <si>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</si>
  <si>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</si>
  <si>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</si>
  <si>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</si>
  <si>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</si>
  <si>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</si>
  <si>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</si>
  <si>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</si>
  <si>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</si>
  <si>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</si>
  <si>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</si>
  <si>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</si>
  <si>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</si>
  <si>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</si>
  <si>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</si>
  <si>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</si>
  <si>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</si>
  <si>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</si>
  <si>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</si>
  <si>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</si>
  <si>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</si>
  <si>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</si>
  <si>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</si>
  <si>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</si>
  <si>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</si>
  <si>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</si>
  <si>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</si>
  <si>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</si>
  <si>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</si>
  <si>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</si>
  <si>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</si>
  <si>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</si>
  <si>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</si>
  <si>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</si>
  <si>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</si>
  <si>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</si>
  <si>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</si>
  <si>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</si>
  <si>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</si>
  <si>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</si>
  <si>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</si>
  <si>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</si>
  <si>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</si>
  <si>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</si>
  <si>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</si>
  <si>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</si>
  <si>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</si>
  <si>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</si>
  <si>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</si>
  <si>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</si>
  <si>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</si>
  <si>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</si>
  <si>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</si>
  <si>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</si>
  <si>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</si>
  <si>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</si>
  <si>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</si>
  <si>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</si>
  <si>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</si>
  <si>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</si>
  <si>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</si>
  <si>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</si>
  <si>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</si>
  <si>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</si>
  <si>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</si>
  <si>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</si>
  <si>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</si>
  <si>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</si>
  <si>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</si>
  <si>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</si>
  <si>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</si>
  <si>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</si>
  <si>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</si>
  <si>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</si>
  <si>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</si>
  <si>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</si>
  <si>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</si>
  <si>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</si>
  <si>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</si>
  <si>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</si>
  <si>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</si>
  <si>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</si>
  <si>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</si>
  <si>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</si>
  <si>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</si>
  <si>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</si>
  <si>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</si>
  <si>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</si>
  <si>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</si>
  <si>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</si>
  <si>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</si>
  <si>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</si>
  <si>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</si>
  <si>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</si>
  <si>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</si>
  <si>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</si>
  <si>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</si>
  <si>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</si>
  <si>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</si>
  <si>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</si>
  <si>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</si>
  <si>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</si>
  <si>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</si>
  <si>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</si>
  <si>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</si>
  <si>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</si>
  <si>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</si>
  <si>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</si>
  <si>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</si>
  <si>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</si>
  <si>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</si>
  <si>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</si>
  <si>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</si>
  <si>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</si>
  <si>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</si>
  <si>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</si>
  <si>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</si>
  <si>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</si>
  <si>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</si>
  <si>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</si>
  <si>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</si>
  <si>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</si>
  <si>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</si>
  <si>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</si>
  <si>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</si>
  <si>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</si>
  <si>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</si>
  <si>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</si>
  <si>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</si>
  <si>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</si>
  <si>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</si>
  <si>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</si>
  <si>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</si>
  <si>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</si>
  <si>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</si>
  <si>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</si>
  <si>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</si>
  <si>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</si>
  <si>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</si>
  <si>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</si>
  <si>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</si>
  <si>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</si>
  <si>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</si>
  <si>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</si>
  <si>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</si>
  <si>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</si>
  <si>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</si>
  <si>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</si>
  <si>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</si>
  <si>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</si>
  <si>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</si>
  <si>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</si>
  <si>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</si>
  <si>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</si>
  <si>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</si>
  <si>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</si>
  <si>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</si>
  <si>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</si>
  <si>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</si>
  <si>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</si>
  <si>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</si>
  <si>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</si>
  <si>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</si>
  <si>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</si>
  <si>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</si>
  <si>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</si>
  <si>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</si>
  <si>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</si>
  <si>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</si>
  <si>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</si>
  <si>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</si>
  <si>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</si>
  <si>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</si>
  <si>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</si>
  <si>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</si>
  <si>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</si>
  <si>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</si>
  <si>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</si>
  <si>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</si>
  <si>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</si>
  <si>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</si>
  <si>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</si>
  <si>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</si>
  <si>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</si>
  <si>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</si>
  <si>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</si>
  <si>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</si>
  <si>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</si>
  <si>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</si>
  <si>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</si>
  <si>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</si>
  <si>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</si>
  <si>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</si>
  <si>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</si>
  <si>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</si>
  <si>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</si>
  <si>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</si>
  <si>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</si>
  <si>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</si>
  <si>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</si>
  <si>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</si>
  <si>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</si>
  <si>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</si>
  <si>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</si>
  <si>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</si>
  <si>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</si>
  <si>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</si>
  <si>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</si>
  <si>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</si>
  <si>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</si>
  <si>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</si>
  <si>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</si>
  <si>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</si>
  <si>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</si>
  <si>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</si>
  <si>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</si>
  <si>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</si>
  <si>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</si>
  <si>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</si>
  <si>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</si>
  <si>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</si>
  <si>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</si>
  <si>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</si>
  <si>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</si>
  <si>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</si>
  <si>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</si>
  <si>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</si>
  <si>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</si>
  <si>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</si>
  <si>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</si>
  <si>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</si>
  <si>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</si>
  <si>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</si>
  <si>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</si>
  <si>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</si>
  <si>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</si>
  <si>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</si>
  <si>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</si>
  <si>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</si>
  <si>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</si>
  <si>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</si>
  <si>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</si>
  <si>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</si>
  <si>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</si>
  <si>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</si>
  <si>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</si>
  <si>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</si>
  <si>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</si>
  <si>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</si>
  <si>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</si>
  <si>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</si>
  <si>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</si>
  <si>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</si>
  <si>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</si>
  <si>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</si>
  <si>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</si>
  <si>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</si>
  <si>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</si>
  <si>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</si>
  <si>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</si>
  <si>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</si>
  <si>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</si>
  <si>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</si>
  <si>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</si>
  <si>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</si>
  <si>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</si>
  <si>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</si>
  <si>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</si>
  <si>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</si>
  <si>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</si>
  <si>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</si>
  <si>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</si>
  <si>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</si>
  <si>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</si>
  <si>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</si>
  <si>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</si>
  <si>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</si>
  <si>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</si>
  <si>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</si>
  <si>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</si>
  <si>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</si>
  <si>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</si>
  <si>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</si>
  <si>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</si>
  <si>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</si>
  <si>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</si>
  <si>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</si>
  <si>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</si>
  <si>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</si>
  <si>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</si>
  <si>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</si>
  <si>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</si>
  <si>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</si>
  <si>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</si>
  <si>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</si>
  <si>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</si>
  <si>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</si>
  <si>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</si>
  <si>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</si>
  <si>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</si>
  <si>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</si>
  <si>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</si>
  <si>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</si>
  <si>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</si>
  <si>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</si>
  <si>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</si>
  <si>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</si>
  <si>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</si>
  <si>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</si>
  <si>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</si>
  <si>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</si>
  <si>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</si>
  <si>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</si>
  <si>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</si>
  <si>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</si>
  <si>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</si>
  <si>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</si>
  <si>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</si>
  <si>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</si>
  <si>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</si>
  <si>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</si>
  <si>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</si>
  <si>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</si>
  <si>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</si>
  <si>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</si>
  <si>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</si>
  <si>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</si>
  <si>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</si>
  <si>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</si>
  <si>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</si>
  <si>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</si>
  <si>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</si>
  <si>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</si>
  <si>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</si>
  <si>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</si>
  <si>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</si>
  <si>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</si>
  <si>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</si>
  <si>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</si>
  <si>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</si>
  <si>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</si>
  <si>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</si>
  <si>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</si>
  <si>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</si>
  <si>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</si>
  <si>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</si>
  <si>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</si>
  <si>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</si>
  <si>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</si>
  <si>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</si>
  <si>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</si>
  <si>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</si>
  <si>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</si>
  <si>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</si>
  <si>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</si>
  <si>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</si>
  <si>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</si>
  <si>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</si>
  <si>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</si>
  <si>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</si>
  <si>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</si>
  <si>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</si>
  <si>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</si>
  <si>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</si>
  <si>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</si>
  <si>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</si>
  <si>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</si>
  <si>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</si>
  <si>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</si>
  <si>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</si>
  <si>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</si>
  <si>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</si>
  <si>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</si>
  <si>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</si>
  <si>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</si>
  <si>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</si>
  <si>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</si>
  <si>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</si>
  <si>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</si>
  <si>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</si>
  <si>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</si>
  <si>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</si>
  <si>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</si>
  <si>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</si>
  <si>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</si>
  <si>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</si>
  <si>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</si>
  <si>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</si>
  <si>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</si>
  <si>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</si>
  <si>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</si>
  <si>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</si>
  <si>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</si>
  <si>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</si>
  <si>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</si>
  <si>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</si>
  <si>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</si>
  <si>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</si>
  <si>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</si>
  <si>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</si>
  <si>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</si>
  <si>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</si>
  <si>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</si>
  <si>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</si>
  <si>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</si>
  <si>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</si>
  <si>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</si>
  <si>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</si>
  <si>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</si>
  <si>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</si>
  <si>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</si>
  <si>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</si>
  <si>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</si>
  <si>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</si>
  <si>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</si>
  <si>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</si>
  <si>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</si>
  <si>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</si>
  <si>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</si>
  <si>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</si>
  <si>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</si>
  <si>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</si>
  <si>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</si>
  <si>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</si>
  <si>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</si>
  <si>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</si>
  <si>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</si>
  <si>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</si>
  <si>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</si>
  <si>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</si>
  <si>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</si>
  <si>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</si>
  <si>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</si>
  <si>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</si>
  <si>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</si>
  <si>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</si>
  <si>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</si>
  <si>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</si>
  <si>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</si>
  <si>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</si>
  <si>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</si>
  <si>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</si>
  <si>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</si>
  <si>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</si>
  <si>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</si>
  <si>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</si>
  <si>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</si>
  <si>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</si>
  <si>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</si>
  <si>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</si>
  <si>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</si>
  <si>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</si>
  <si>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</si>
  <si>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</si>
  <si>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</si>
  <si>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</si>
  <si>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</si>
  <si>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</si>
  <si>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</si>
  <si>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</si>
  <si>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</si>
  <si>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</si>
  <si>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</si>
  <si>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</si>
  <si>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</si>
  <si>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</si>
  <si>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</si>
  <si>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</si>
  <si>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</si>
  <si>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</si>
  <si>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</si>
  <si>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</si>
  <si>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</si>
  <si>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</si>
  <si>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</si>
  <si>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</si>
  <si>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</si>
  <si>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</si>
  <si>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</si>
  <si>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</si>
  <si>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</si>
  <si>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</si>
  <si>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</si>
  <si>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</si>
  <si>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</si>
  <si>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</si>
  <si>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</si>
  <si>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</si>
  <si>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</si>
  <si>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</si>
  <si>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</si>
  <si>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</si>
  <si>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</si>
  <si>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</si>
  <si>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</si>
  <si>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</si>
  <si>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</si>
  <si>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</si>
  <si>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</si>
  <si>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</si>
  <si>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</si>
  <si>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</si>
  <si>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</si>
  <si>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</si>
  <si>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</si>
  <si>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</si>
  <si>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</si>
  <si>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</si>
  <si>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</si>
  <si>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</si>
  <si>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</si>
  <si>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</si>
  <si>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</si>
  <si>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</si>
  <si>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</si>
  <si>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</si>
  <si>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</si>
  <si>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</si>
  <si>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</si>
  <si>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</si>
  <si>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</si>
  <si>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</si>
  <si>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</si>
  <si>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</si>
  <si>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</si>
  <si>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</si>
  <si>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</si>
  <si>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</si>
  <si>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</si>
  <si>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</si>
  <si>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</si>
  <si>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</si>
  <si>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</si>
  <si>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</si>
  <si>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</si>
  <si>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</si>
  <si>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</si>
  <si>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</si>
  <si>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</si>
  <si>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</si>
  <si>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</si>
  <si>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</si>
  <si>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</si>
  <si>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</si>
  <si>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</si>
  <si>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</si>
  <si>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</si>
  <si>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</si>
  <si>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</si>
  <si>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</si>
  <si>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</si>
  <si>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</si>
  <si>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</si>
  <si>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</si>
  <si>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</si>
  <si>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</si>
  <si>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</si>
  <si>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</si>
  <si>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</si>
  <si>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</si>
  <si>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</si>
  <si>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</si>
  <si>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</si>
  <si>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</si>
  <si>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</si>
  <si>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</si>
  <si>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</si>
  <si>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</si>
  <si>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</si>
  <si>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</si>
  <si>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</si>
  <si>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</si>
  <si>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</si>
  <si>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</si>
  <si>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</si>
  <si>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</si>
  <si>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</si>
  <si>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</si>
  <si>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</si>
  <si>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</si>
  <si>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</si>
  <si>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</si>
  <si>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</si>
  <si>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</si>
  <si>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</si>
  <si>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</si>
  <si>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</si>
  <si>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</si>
  <si>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</si>
  <si>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</si>
  <si>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</si>
  <si>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</si>
  <si>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</si>
  <si>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</si>
  <si>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</si>
  <si>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</si>
  <si>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</si>
  <si>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</si>
  <si>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</si>
  <si>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</si>
  <si>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</si>
  <si>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</si>
  <si>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</si>
  <si>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</si>
  <si>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</si>
  <si>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</si>
  <si>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</si>
  <si>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</si>
  <si>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</si>
  <si>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</si>
  <si>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</si>
  <si>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</si>
  <si>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</si>
  <si>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</si>
  <si>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</si>
  <si>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</si>
  <si>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</si>
  <si>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</si>
  <si>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</si>
  <si>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</si>
  <si>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</si>
  <si>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</si>
  <si>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</si>
  <si>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</si>
  <si>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</si>
  <si>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</si>
  <si>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</si>
  <si>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</si>
  <si>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</si>
  <si>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</si>
  <si>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</si>
  <si>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</si>
  <si>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</si>
  <si>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</si>
  <si>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</si>
  <si>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</si>
  <si>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</si>
  <si>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</si>
  <si>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</si>
  <si>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</si>
  <si>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</si>
  <si>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</si>
  <si>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</si>
  <si>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</si>
  <si>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</si>
  <si>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</si>
  <si>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</si>
  <si>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</si>
  <si>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</si>
  <si>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</si>
  <si>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</si>
  <si>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</si>
  <si>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</si>
  <si>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</si>
  <si>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</si>
  <si>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</si>
  <si>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</si>
  <si>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</si>
  <si>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</si>
  <si>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</si>
  <si>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</si>
  <si>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</si>
  <si>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</si>
  <si>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</si>
  <si>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</si>
  <si>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</si>
  <si>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</si>
  <si>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</si>
  <si>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</si>
  <si>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</si>
  <si>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</si>
  <si>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</si>
  <si>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</si>
  <si>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</si>
  <si>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</si>
  <si>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</si>
  <si>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</si>
  <si>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</si>
  <si>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</si>
  <si>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</si>
  <si>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</si>
  <si>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</si>
  <si>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</si>
  <si>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</si>
  <si>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</si>
  <si>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</si>
  <si>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</si>
  <si>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</si>
  <si>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</si>
  <si>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</si>
  <si>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</si>
  <si>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</si>
  <si>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</si>
  <si>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</si>
  <si>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</si>
  <si>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</si>
  <si>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</si>
  <si>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</si>
  <si>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</si>
  <si>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</si>
  <si>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</si>
  <si>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</si>
  <si>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</si>
  <si>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</si>
  <si>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</si>
  <si>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</si>
  <si>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</si>
  <si>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</si>
  <si>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</si>
  <si>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</si>
  <si>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</si>
  <si>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</si>
  <si>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</si>
  <si>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</si>
  <si>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</si>
  <si>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</si>
  <si>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</si>
  <si>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</si>
  <si>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</si>
  <si>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</si>
  <si>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</si>
  <si>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</si>
  <si>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</si>
  <si>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</si>
  <si>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</si>
  <si>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</si>
  <si>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</si>
  <si>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</si>
  <si>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</si>
  <si>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</si>
  <si>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</si>
  <si>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</si>
  <si>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</si>
  <si>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</si>
  <si>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</si>
  <si>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</si>
  <si>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</si>
  <si>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</si>
  <si>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</si>
  <si>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</si>
  <si>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</si>
  <si>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</si>
  <si>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</si>
  <si>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</si>
  <si>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</si>
  <si>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</si>
  <si>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</si>
  <si>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</si>
  <si>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</si>
  <si>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</si>
  <si>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</si>
  <si>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</si>
  <si>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</si>
  <si>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</si>
  <si>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</si>
  <si>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</si>
  <si>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</si>
  <si>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</si>
  <si>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</si>
  <si>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</si>
  <si>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</si>
  <si>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</si>
  <si>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</si>
  <si>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</si>
  <si>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</si>
  <si>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</si>
  <si>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</si>
  <si>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</si>
  <si>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</si>
  <si>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</si>
  <si>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</si>
  <si>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</si>
  <si>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</si>
  <si>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</si>
  <si>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</si>
  <si>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</si>
  <si>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</si>
  <si>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</si>
  <si>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</si>
  <si>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</si>
  <si>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</si>
  <si>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</si>
  <si>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</si>
  <si>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</si>
  <si>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</si>
  <si>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</si>
  <si>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</si>
  <si>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</si>
  <si>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</si>
  <si>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</si>
  <si>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</si>
  <si>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</si>
  <si>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</si>
  <si>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</si>
  <si>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</si>
  <si>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</si>
  <si>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</si>
  <si>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</si>
  <si>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</si>
  <si>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</si>
  <si>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</si>
  <si>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</si>
  <si>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</si>
  <si>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</si>
  <si>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</si>
  <si>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</si>
  <si>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</si>
  <si>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</si>
  <si>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</si>
  <si>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</si>
  <si>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</si>
  <si>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</si>
  <si>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</si>
  <si>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</si>
  <si>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</si>
  <si>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</si>
  <si>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</si>
  <si>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</si>
  <si>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</si>
  <si>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</si>
  <si>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</si>
  <si>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</si>
  <si>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</si>
  <si>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</si>
  <si>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</si>
  <si>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</si>
  <si>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</si>
  <si>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</si>
  <si>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</si>
  <si>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</si>
  <si>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</si>
  <si>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</si>
  <si>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</si>
  <si>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</si>
  <si>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</si>
  <si>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</si>
  <si>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</si>
  <si>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</si>
  <si>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</si>
  <si>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</si>
  <si>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</si>
  <si>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</si>
  <si>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</si>
  <si>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</si>
  <si>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</si>
  <si>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</si>
  <si>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</si>
  <si>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</si>
  <si>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</si>
  <si>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</si>
  <si>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</si>
  <si>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</si>
  <si>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</si>
  <si>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</si>
  <si>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</si>
  <si>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</si>
  <si>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</si>
  <si>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</si>
  <si>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</si>
  <si>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</si>
  <si>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</si>
  <si>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</si>
  <si>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</si>
  <si>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</si>
  <si>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</si>
  <si>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</si>
  <si>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</si>
  <si>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</si>
  <si>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</si>
  <si>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</si>
  <si>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</si>
  <si>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</si>
  <si>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</si>
  <si>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</si>
  <si>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</si>
  <si>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</si>
  <si>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</si>
  <si>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</si>
  <si>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</si>
  <si>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</si>
  <si>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</si>
  <si>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</si>
  <si>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</si>
  <si>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</si>
  <si>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</si>
  <si>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</si>
  <si>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</si>
  <si>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</si>
  <si>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</si>
  <si>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</si>
  <si>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</si>
  <si>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</si>
  <si>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</si>
  <si>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</si>
  <si>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</si>
  <si>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</si>
  <si>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</si>
  <si>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</si>
  <si>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</si>
  <si>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</si>
  <si>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</si>
  <si>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</si>
  <si>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</si>
  <si>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</si>
  <si>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</si>
  <si>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</si>
  <si>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</si>
  <si>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</si>
  <si>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</si>
  <si>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</si>
  <si>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</si>
  <si>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</si>
  <si>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</si>
  <si>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</si>
  <si>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</si>
  <si>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</si>
  <si>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</si>
  <si>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</si>
  <si>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</si>
  <si>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</si>
  <si>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</si>
  <si>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</si>
  <si>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</si>
  <si>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</si>
  <si>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</si>
  <si>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</si>
  <si>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</si>
  <si>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</si>
  <si>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</si>
  <si>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</si>
  <si>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</si>
  <si>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</si>
  <si>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</si>
  <si>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</si>
  <si>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</si>
  <si>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</si>
  <si>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</si>
  <si>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</si>
  <si>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</si>
  <si>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</si>
  <si>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</si>
  <si>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</si>
  <si>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</si>
  <si>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</si>
  <si>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</si>
  <si>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</si>
  <si>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</si>
  <si>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</si>
  <si>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</si>
  <si>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</si>
  <si>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</si>
  <si>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</si>
  <si>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</si>
  <si>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</si>
  <si>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</si>
  <si>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</si>
  <si>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</si>
  <si>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</si>
  <si>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</si>
  <si>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</si>
  <si>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</si>
  <si>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</si>
  <si>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</si>
  <si>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</si>
  <si>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</si>
  <si>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</si>
  <si>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</si>
  <si>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</si>
  <si>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</si>
  <si>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</si>
  <si>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</si>
  <si>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</si>
  <si>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</si>
  <si>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</si>
  <si>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</si>
  <si>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</si>
  <si>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</si>
  <si>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</si>
  <si>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</si>
  <si>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</si>
  <si>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</si>
  <si>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</si>
  <si>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</si>
  <si>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</si>
  <si>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</si>
  <si>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</si>
  <si>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</si>
  <si>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</si>
  <si>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</si>
  <si>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</si>
  <si>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</si>
  <si>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</si>
  <si>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</si>
  <si>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</si>
  <si>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</si>
  <si>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</si>
  <si>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</si>
  <si>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</si>
  <si>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</si>
  <si>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</si>
  <si>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</si>
  <si>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</si>
  <si>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</si>
  <si>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</si>
  <si>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</si>
  <si>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</si>
  <si>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</si>
  <si>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</si>
  <si>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</si>
  <si>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</si>
  <si>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</si>
  <si>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</si>
  <si>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</si>
  <si>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</si>
  <si>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</si>
  <si>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</si>
  <si>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</si>
  <si>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</si>
  <si>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</si>
  <si>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</si>
  <si>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</si>
  <si>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</si>
  <si>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</si>
  <si>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</si>
  <si>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</si>
  <si>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</si>
  <si>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</si>
  <si>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</si>
  <si>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</si>
  <si>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</si>
  <si>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</si>
  <si>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</si>
  <si>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</si>
  <si>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</si>
  <si>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</si>
  <si>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</si>
  <si>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</si>
  <si>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</si>
  <si>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</si>
  <si>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</si>
  <si>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</si>
  <si>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</si>
  <si>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</si>
  <si>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</si>
  <si>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</si>
  <si>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</si>
  <si>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</si>
  <si>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</si>
  <si>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</si>
  <si>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</si>
  <si>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</si>
  <si>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</si>
  <si>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</si>
  <si>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</si>
  <si>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</si>
  <si>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</si>
  <si>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</si>
  <si>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</si>
  <si>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</si>
  <si>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</si>
  <si>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</si>
  <si>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</si>
  <si>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</si>
  <si>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</si>
  <si>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</si>
  <si>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</si>
  <si>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</si>
  <si>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</si>
  <si>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</si>
  <si>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</si>
  <si>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</si>
  <si>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</si>
  <si>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</si>
  <si>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</si>
  <si>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</si>
  <si>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</si>
  <si>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</si>
  <si>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</si>
  <si>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</si>
  <si>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</si>
  <si>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</si>
  <si>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</si>
  <si>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</si>
  <si>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</si>
  <si>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</si>
  <si>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</si>
  <si>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</si>
  <si>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</si>
  <si>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</si>
  <si>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</si>
  <si>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</si>
  <si>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</si>
  <si>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</si>
  <si>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</si>
  <si>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</si>
  <si>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</si>
  <si>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</si>
  <si>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</si>
  <si>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</si>
  <si>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</si>
  <si>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</si>
  <si>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</si>
  <si>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</si>
  <si>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</si>
  <si>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</si>
  <si>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</si>
  <si>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</si>
  <si>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</si>
  <si>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</si>
  <si>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</si>
  <si>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</si>
  <si>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</si>
  <si>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</si>
  <si>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</si>
  <si>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</si>
  <si>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</si>
  <si>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</si>
  <si>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</si>
  <si>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</si>
  <si>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</si>
  <si>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</si>
  <si>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</si>
  <si>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</si>
  <si>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</si>
  <si>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</si>
  <si>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</si>
  <si>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</si>
  <si>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</si>
  <si>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</si>
  <si>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</si>
  <si>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</si>
  <si>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</si>
  <si>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</si>
  <si>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</si>
  <si>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</si>
  <si>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</si>
  <si>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</si>
  <si>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</si>
  <si>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</si>
  <si>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</si>
  <si>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</si>
  <si>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</si>
  <si>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</si>
  <si>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</si>
  <si>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</si>
  <si>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</si>
  <si>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</si>
  <si>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</si>
  <si>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</si>
  <si>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</si>
  <si>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</si>
  <si>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</si>
  <si>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</si>
  <si>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</si>
  <si>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</si>
  <si>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</si>
  <si>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</si>
  <si>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</si>
  <si>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</si>
  <si>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</si>
  <si>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</si>
  <si>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</si>
  <si>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</si>
  <si>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</si>
  <si>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</si>
  <si>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</si>
  <si>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</si>
  <si>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</si>
  <si>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</si>
  <si>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</si>
  <si>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</si>
  <si>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</si>
  <si>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</si>
  <si>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</si>
  <si>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</si>
  <si>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</si>
  <si>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</si>
  <si>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</si>
  <si>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</si>
  <si>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</si>
  <si>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</si>
  <si>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</si>
  <si>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</si>
  <si>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</si>
  <si>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</si>
  <si>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</si>
  <si>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</si>
  <si>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</si>
  <si>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</si>
  <si>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</si>
  <si>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</si>
  <si>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</si>
  <si>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</si>
  <si>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</si>
  <si>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</si>
  <si>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</si>
  <si>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</si>
  <si>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</si>
  <si>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</si>
  <si>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</si>
  <si>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</si>
  <si>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</si>
  <si>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</si>
  <si>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</si>
  <si>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</si>
  <si>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</si>
  <si>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</si>
  <si>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</si>
  <si>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</si>
  <si>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</si>
  <si>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</si>
  <si>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</si>
  <si>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</si>
  <si>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</si>
  <si>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</si>
  <si>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</si>
  <si>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</si>
  <si>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</si>
  <si>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</si>
  <si>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</si>
  <si>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</si>
  <si>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</si>
  <si>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</si>
  <si>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</si>
  <si>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</si>
  <si>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</si>
  <si>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</si>
  <si>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</si>
  <si>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</si>
  <si>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</si>
  <si>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</si>
  <si>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</si>
  <si>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</si>
  <si>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</si>
  <si>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</si>
  <si>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</si>
  <si>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</si>
  <si>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</si>
  <si>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</si>
  <si>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</si>
  <si>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</si>
  <si>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</si>
  <si>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</si>
  <si>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</si>
  <si>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</si>
  <si>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</si>
  <si>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</si>
  <si>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</si>
  <si>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</si>
  <si>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</si>
  <si>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</si>
  <si>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</si>
  <si>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</si>
  <si>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</si>
  <si>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</si>
  <si>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</si>
  <si>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</si>
  <si>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</si>
  <si>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</si>
  <si>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</si>
  <si>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</si>
  <si>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</si>
  <si>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</si>
  <si>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</si>
  <si>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</si>
  <si>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</si>
  <si>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</si>
  <si>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</si>
  <si>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</si>
  <si>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</si>
  <si>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</si>
  <si>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</si>
  <si>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</si>
  <si>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</si>
  <si>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</si>
  <si>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</si>
  <si>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</si>
  <si>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</si>
  <si>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</si>
  <si>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</si>
  <si>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</si>
  <si>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</si>
  <si>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</si>
  <si>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</si>
  <si>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</si>
  <si>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</si>
  <si>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</si>
  <si>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</si>
  <si>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</si>
  <si>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</si>
  <si>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</si>
  <si>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</si>
  <si>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</si>
  <si>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</si>
  <si>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</si>
  <si>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</si>
  <si>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</si>
  <si>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</si>
  <si>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</si>
  <si>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</si>
  <si>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</si>
  <si>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</si>
  <si>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</si>
  <si>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</si>
  <si>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</si>
  <si>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</si>
  <si>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</si>
  <si>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</si>
  <si>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</si>
  <si>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</si>
  <si>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</si>
  <si>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</si>
  <si>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</si>
  <si>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</si>
  <si>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</si>
  <si>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</si>
  <si>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</si>
  <si>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</si>
  <si>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</si>
  <si>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</si>
  <si>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</si>
  <si>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</si>
  <si>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</si>
  <si>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</si>
  <si>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</si>
  <si>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</si>
  <si>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</si>
  <si>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</si>
  <si>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</si>
  <si>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</si>
  <si>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</si>
  <si>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</si>
  <si>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</si>
  <si>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</si>
  <si>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</si>
  <si>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</si>
  <si>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</si>
  <si>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</si>
  <si>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</si>
  <si>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</si>
  <si>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</si>
  <si>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</si>
  <si>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</si>
  <si>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</si>
  <si>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</si>
  <si>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</si>
  <si>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</si>
  <si>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</si>
  <si>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</si>
  <si>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</si>
  <si>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</si>
  <si>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</si>
  <si>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</si>
  <si>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</si>
  <si>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</si>
  <si>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</si>
  <si>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</si>
  <si>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</si>
  <si>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</si>
  <si>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</si>
  <si>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</si>
  <si>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</si>
  <si>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</si>
  <si>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</si>
  <si>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</si>
  <si>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</si>
  <si>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</si>
  <si>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</si>
  <si>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</si>
  <si>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</si>
  <si>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</si>
  <si>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</si>
  <si>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</si>
  <si>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</si>
  <si>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</si>
  <si>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</si>
  <si>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</si>
  <si>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</si>
  <si>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</si>
  <si>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</si>
  <si>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</si>
  <si>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</si>
  <si>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</si>
  <si>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</si>
  <si>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</si>
  <si>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</si>
  <si>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</si>
  <si>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</si>
  <si>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</si>
  <si>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</si>
  <si>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</si>
  <si>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</si>
  <si>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</si>
  <si>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</si>
  <si>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</si>
  <si>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</si>
  <si>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</si>
  <si>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</si>
  <si>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</si>
  <si>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</si>
  <si>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</si>
  <si>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</si>
  <si>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</si>
  <si>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</si>
  <si>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</si>
  <si>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</si>
  <si>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</si>
  <si>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</si>
  <si>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</si>
  <si>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</si>
  <si>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</si>
  <si>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</si>
  <si>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</si>
  <si>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</si>
  <si>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</si>
  <si>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</si>
  <si>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</si>
  <si>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</si>
  <si>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</si>
  <si>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</si>
  <si>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</si>
  <si>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</si>
  <si>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</si>
  <si>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</si>
  <si>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</si>
  <si>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</si>
  <si>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</si>
  <si>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</si>
  <si>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</si>
  <si>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</si>
  <si>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</si>
  <si>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</si>
  <si>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</si>
  <si>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</si>
  <si>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</si>
  <si>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</si>
  <si>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</si>
  <si>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</si>
  <si>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</si>
  <si>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</si>
  <si>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</si>
  <si>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</si>
  <si>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</si>
  <si>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</si>
  <si>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</si>
  <si>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</si>
  <si>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</si>
  <si>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</si>
  <si>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</si>
  <si>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</si>
  <si>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</si>
  <si>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</si>
  <si>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</si>
  <si>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</si>
  <si>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</si>
  <si>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</si>
  <si>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</si>
  <si>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</si>
  <si>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</si>
  <si>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</si>
  <si>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</si>
  <si>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</si>
  <si>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</si>
  <si>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</si>
  <si>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</si>
  <si>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</si>
  <si>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</si>
  <si>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</si>
  <si>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</si>
  <si>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</si>
  <si>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</si>
  <si>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</si>
  <si>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</si>
  <si>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</si>
  <si>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</si>
  <si>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</si>
  <si>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</si>
  <si>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</si>
  <si>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</si>
  <si>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</si>
  <si>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</si>
  <si>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</si>
  <si>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</si>
  <si>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</si>
  <si>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</si>
  <si>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</si>
  <si>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</si>
  <si>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</si>
  <si>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</si>
  <si>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</si>
  <si>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</si>
  <si>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</si>
  <si>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</si>
  <si>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</si>
  <si>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</si>
  <si>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</si>
  <si>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</si>
  <si>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</si>
  <si>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</si>
  <si>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</si>
  <si>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</si>
  <si>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</si>
  <si>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</si>
  <si>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</si>
  <si>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</si>
  <si>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</si>
  <si>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</si>
  <si>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</si>
  <si>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</si>
  <si>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</si>
  <si>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</si>
  <si>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</si>
  <si>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</si>
  <si>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</si>
  <si>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</si>
  <si>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</si>
  <si>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</si>
  <si>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</si>
  <si>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</si>
  <si>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</si>
  <si>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</si>
  <si>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</si>
  <si>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</si>
  <si>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</si>
  <si>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</si>
  <si>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</si>
  <si>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</si>
  <si>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</si>
  <si>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</si>
  <si>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</si>
  <si>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</si>
  <si>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</si>
  <si>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</si>
  <si>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</si>
  <si>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</si>
  <si>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</si>
  <si>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</si>
  <si>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</si>
  <si>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</si>
  <si>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</si>
  <si>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</si>
  <si>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</si>
  <si>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</si>
  <si>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</si>
  <si>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</si>
  <si>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</si>
  <si>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</si>
  <si>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</si>
  <si>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</si>
  <si>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</si>
  <si>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</si>
  <si>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</si>
  <si>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</si>
  <si>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</si>
  <si>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</si>
  <si>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</si>
  <si>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</si>
  <si>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</si>
  <si>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</si>
  <si>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</si>
  <si>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</si>
  <si>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</si>
  <si>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</si>
  <si>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</si>
  <si>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</si>
  <si>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</si>
  <si>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</si>
  <si>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</si>
  <si>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</si>
  <si>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</si>
  <si>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</si>
  <si>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</si>
  <si>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</si>
  <si>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</si>
  <si>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</si>
  <si>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</si>
  <si>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</si>
  <si>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</si>
  <si>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</si>
  <si>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</si>
  <si>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</si>
  <si>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</si>
  <si>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</si>
  <si>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</si>
  <si>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</si>
  <si>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</si>
  <si>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</si>
  <si>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</si>
  <si>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</si>
  <si>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</si>
  <si>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</si>
  <si>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</si>
  <si>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</si>
  <si>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</si>
  <si>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</si>
  <si>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</si>
  <si>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</si>
  <si>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</si>
  <si>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</si>
  <si>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</si>
  <si>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</si>
  <si>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</si>
  <si>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</si>
  <si>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</si>
  <si>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</si>
  <si>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</si>
  <si>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</si>
  <si>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</si>
  <si>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</si>
  <si>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</si>
  <si>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</si>
  <si>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</si>
  <si>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</si>
  <si>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</si>
  <si>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</si>
  <si>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</si>
  <si>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</si>
  <si>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</si>
  <si>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</si>
  <si>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</si>
  <si>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</si>
  <si>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</si>
  <si>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</si>
  <si>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</si>
  <si>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</si>
  <si>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</si>
  <si>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</si>
  <si>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</si>
  <si>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</si>
  <si>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</si>
  <si>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</si>
  <si>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</si>
  <si>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</si>
  <si>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</si>
  <si>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</si>
  <si>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</si>
  <si>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</si>
  <si>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</si>
  <si>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</si>
  <si>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</si>
  <si>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</si>
  <si>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</si>
  <si>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</si>
  <si>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</si>
  <si>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</si>
  <si>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</si>
  <si>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</si>
  <si>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</si>
  <si>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</si>
  <si>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</si>
  <si>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</si>
  <si>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</si>
  <si>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</si>
  <si>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</si>
  <si>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</si>
  <si>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</si>
  <si>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</si>
  <si>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</si>
  <si>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</si>
  <si>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</si>
  <si>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</si>
  <si>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</si>
  <si>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</si>
  <si>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</si>
  <si>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</si>
  <si>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</si>
  <si>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</si>
  <si>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</si>
  <si>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</si>
  <si>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</si>
  <si>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</si>
  <si>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</si>
  <si>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</si>
  <si>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</si>
  <si>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</si>
  <si>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</si>
  <si>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</si>
  <si>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</si>
  <si>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</si>
  <si>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</si>
  <si>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</si>
  <si>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</si>
  <si>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</si>
  <si>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</si>
  <si>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</si>
  <si>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</si>
  <si>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</si>
  <si>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</si>
  <si>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</si>
  <si>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</si>
  <si>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</si>
  <si>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</si>
  <si>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</si>
  <si>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</si>
  <si>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</si>
  <si>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</si>
  <si>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</si>
  <si>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</si>
  <si>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</si>
  <si>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</si>
  <si>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</si>
  <si>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</si>
  <si>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</si>
  <si>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</si>
  <si>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</si>
  <si>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</si>
  <si>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</si>
  <si>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</si>
  <si>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</si>
  <si>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</si>
  <si>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</si>
  <si>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</si>
  <si>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</si>
  <si>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</si>
  <si>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</si>
  <si>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</si>
  <si>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</si>
  <si>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</si>
  <si>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</si>
  <si>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</si>
  <si>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</si>
  <si>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</si>
  <si>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</si>
  <si>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</si>
  <si>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</si>
  <si>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</si>
  <si>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</si>
  <si>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</si>
  <si>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</si>
  <si>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</si>
  <si>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</si>
  <si>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</si>
  <si>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</si>
  <si>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</si>
  <si>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</si>
  <si>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</si>
  <si>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</si>
  <si>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</si>
  <si>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</si>
  <si>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</si>
  <si>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</si>
  <si>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</si>
  <si>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</si>
  <si>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</si>
  <si>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</si>
  <si>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</si>
  <si>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</si>
  <si>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</si>
  <si>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</si>
  <si>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</si>
  <si>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</si>
  <si>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</si>
  <si>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</si>
  <si>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</si>
  <si>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</si>
  <si>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</si>
  <si>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</si>
  <si>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</si>
  <si>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</si>
  <si>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</si>
  <si>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</si>
  <si>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</si>
  <si>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</si>
  <si>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</si>
  <si>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</si>
  <si>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</si>
  <si>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</si>
  <si>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</si>
  <si>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</si>
  <si>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</si>
  <si>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</si>
  <si>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</si>
  <si>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</si>
  <si>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</si>
  <si>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</si>
  <si>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</si>
  <si>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</si>
  <si>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</si>
  <si>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</si>
  <si>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</si>
  <si>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</si>
  <si>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</si>
  <si>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</si>
  <si>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</si>
  <si>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</si>
  <si>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</si>
  <si>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</si>
  <si>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</si>
  <si>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</si>
  <si>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</si>
  <si>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</si>
  <si>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</si>
  <si>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</si>
  <si>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</si>
  <si>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</si>
  <si>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</si>
  <si>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</si>
  <si>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</si>
  <si>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</si>
  <si>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</si>
  <si>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</si>
  <si>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</si>
  <si>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</si>
  <si>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</si>
  <si>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</si>
  <si>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</si>
  <si>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</si>
  <si>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</si>
  <si>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</si>
  <si>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</si>
  <si>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</si>
  <si>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</si>
  <si>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</si>
  <si>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</si>
  <si>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</si>
  <si>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</si>
  <si>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</si>
  <si>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</si>
  <si>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</si>
  <si>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</si>
  <si>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</si>
  <si>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</si>
  <si>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</si>
  <si>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</si>
  <si>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</si>
  <si>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</si>
  <si>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</si>
  <si>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</si>
  <si>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</si>
  <si>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</si>
  <si>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</si>
  <si>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</si>
  <si>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</si>
  <si>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</si>
  <si>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</si>
  <si>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</si>
  <si>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</si>
  <si>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</si>
  <si>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</si>
  <si>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</si>
  <si>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</si>
  <si>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</si>
  <si>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</si>
  <si>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</si>
  <si>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</si>
  <si>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</si>
  <si>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</si>
  <si>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</si>
  <si>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</si>
  <si>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</si>
  <si>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</si>
  <si>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</si>
  <si>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</si>
  <si>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</si>
  <si>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</si>
  <si>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</si>
  <si>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</si>
  <si>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</si>
  <si>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</si>
  <si>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</si>
  <si>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</si>
  <si>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</si>
  <si>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</si>
  <si>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</si>
  <si>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</si>
  <si>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</si>
  <si>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</si>
  <si>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</si>
  <si>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</si>
  <si>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</si>
  <si>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</si>
  <si>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</si>
  <si>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</si>
  <si>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</si>
  <si>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</si>
  <si>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</si>
  <si>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</si>
  <si>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</si>
  <si>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</si>
  <si>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</si>
  <si>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</si>
  <si>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</si>
  <si>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</si>
  <si>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</si>
  <si>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</si>
  <si>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</si>
  <si>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</si>
  <si>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</si>
  <si>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</si>
  <si>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</si>
  <si>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</si>
  <si>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</si>
  <si>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</si>
  <si>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</si>
  <si>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</si>
  <si>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</si>
  <si>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</si>
  <si>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</si>
  <si>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</si>
  <si>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</si>
  <si>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</si>
  <si>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</si>
  <si>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</si>
  <si>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</si>
  <si>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</si>
  <si>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</si>
  <si>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</si>
  <si>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</si>
  <si>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</si>
  <si>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</si>
  <si>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</si>
  <si>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</si>
  <si>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</si>
  <si>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</si>
  <si>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</si>
  <si>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</si>
  <si>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</si>
  <si>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</si>
  <si>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</si>
  <si>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</si>
  <si>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</si>
  <si>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</si>
  <si>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</si>
  <si>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</si>
  <si>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</si>
  <si>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</si>
  <si>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</si>
  <si>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</si>
  <si>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</si>
  <si>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</si>
  <si>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</si>
  <si>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</si>
  <si>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</si>
  <si>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</si>
  <si>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</si>
  <si>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</si>
  <si>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</si>
  <si>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</si>
  <si>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</si>
  <si>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</si>
  <si>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</si>
  <si>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</si>
  <si>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</si>
  <si>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</si>
  <si>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</si>
  <si>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</si>
  <si>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</si>
  <si>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</si>
  <si>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</si>
  <si>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</si>
  <si>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</si>
  <si>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</si>
  <si>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</si>
  <si>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</si>
  <si>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</si>
  <si>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</si>
  <si>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</si>
  <si>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</si>
  <si>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</si>
  <si>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</si>
  <si>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</si>
  <si>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</si>
  <si>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</si>
  <si>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</si>
  <si>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</si>
  <si>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</si>
  <si>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</si>
  <si>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</si>
  <si>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</si>
  <si>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</si>
  <si>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</si>
  <si>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</si>
  <si>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</si>
  <si>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</si>
  <si>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</si>
  <si>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</si>
  <si>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</si>
  <si>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</si>
  <si>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</si>
  <si>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</si>
  <si>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</si>
  <si>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</si>
  <si>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</si>
  <si>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</si>
  <si>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</si>
  <si>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</si>
  <si>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</si>
  <si>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</si>
  <si>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</si>
  <si>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</si>
  <si>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</si>
  <si>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</si>
  <si>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</si>
  <si>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</si>
  <si>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</si>
  <si>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</si>
  <si>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</si>
  <si>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</si>
  <si>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</si>
  <si>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</si>
  <si>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</si>
  <si>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</si>
  <si>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</si>
  <si>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</si>
  <si>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</si>
  <si>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</si>
  <si>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</si>
  <si>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</si>
  <si>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</si>
  <si>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</si>
  <si>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</si>
  <si>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</si>
  <si>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</si>
  <si>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</si>
  <si>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</si>
  <si>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</si>
  <si>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</si>
  <si>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</si>
  <si>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</si>
  <si>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</si>
  <si>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</si>
  <si>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</si>
  <si>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</si>
  <si>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</si>
  <si>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</si>
  <si>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</si>
  <si>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</si>
  <si>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</si>
  <si>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</si>
  <si>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</si>
  <si>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</si>
  <si>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</si>
  <si>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</si>
  <si>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</si>
  <si>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</si>
  <si>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</si>
  <si>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</si>
  <si>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</si>
  <si>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</si>
  <si>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</si>
  <si>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</si>
  <si>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</si>
  <si>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</si>
  <si>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</si>
  <si>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</si>
  <si>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</si>
  <si>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</si>
  <si>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</si>
  <si>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</si>
  <si>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</si>
  <si>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</si>
  <si>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</si>
  <si>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</si>
  <si>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</si>
  <si>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</si>
  <si>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</si>
  <si>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</si>
  <si>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</si>
  <si>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</si>
  <si>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</si>
  <si>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</si>
  <si>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</si>
  <si>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</si>
  <si>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</si>
  <si>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</si>
  <si>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</si>
  <si>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</si>
  <si>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</si>
  <si>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</si>
  <si>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</si>
  <si>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</si>
  <si>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</si>
  <si>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</si>
  <si>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</si>
  <si>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</si>
  <si>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</si>
  <si>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</si>
  <si>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</si>
  <si>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</si>
  <si>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</si>
  <si>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</si>
  <si>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</si>
  <si>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</si>
  <si>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</si>
  <si>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</si>
  <si>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</si>
  <si>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</si>
  <si>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</si>
  <si>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</si>
  <si>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</si>
  <si>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</si>
  <si>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</si>
  <si>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</si>
  <si>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</si>
  <si>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</si>
  <si>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</si>
  <si>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</si>
  <si>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</si>
  <si>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</si>
  <si>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</si>
  <si>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</si>
  <si>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</si>
  <si>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</si>
  <si>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</si>
  <si>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</si>
  <si>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</si>
  <si>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</si>
  <si>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</si>
  <si>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</si>
  <si>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</si>
  <si>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</si>
  <si>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</si>
  <si>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</si>
  <si>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</si>
  <si>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</si>
  <si>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</si>
  <si>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</si>
  <si>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</si>
  <si>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</si>
  <si>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</si>
  <si>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</si>
  <si>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</si>
  <si>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</si>
  <si>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</si>
  <si>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</si>
  <si>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</si>
  <si>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</si>
  <si>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</si>
  <si>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</si>
  <si>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</si>
  <si>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</si>
  <si>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</si>
  <si>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</si>
  <si>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</si>
  <si>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</si>
  <si>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</si>
  <si>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</si>
  <si>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</si>
  <si>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</si>
  <si>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</si>
  <si>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</si>
  <si>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</si>
  <si>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</si>
  <si>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</si>
  <si>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</si>
  <si>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</si>
  <si>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</si>
  <si>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</si>
  <si>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</si>
  <si>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</si>
  <si>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</si>
  <si>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</si>
  <si>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</si>
  <si>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</si>
  <si>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</si>
  <si>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</si>
  <si>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</si>
  <si>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</si>
  <si>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</si>
  <si>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</si>
  <si>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</si>
  <si>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</si>
  <si>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</si>
  <si>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</si>
  <si>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</si>
  <si>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</si>
  <si>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</si>
  <si>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</si>
  <si>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</si>
  <si>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</si>
  <si>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</si>
  <si>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</si>
  <si>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</si>
  <si>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</si>
  <si>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</si>
  <si>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</si>
  <si>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</si>
  <si>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</si>
  <si>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</si>
  <si>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</si>
  <si>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</si>
  <si>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</si>
  <si>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</si>
  <si>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</si>
  <si>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</si>
  <si>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</si>
  <si>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</si>
  <si>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</si>
  <si>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</si>
  <si>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</si>
  <si>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</si>
  <si>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</si>
  <si>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</si>
  <si>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</si>
  <si>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</si>
  <si>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</si>
  <si>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</si>
  <si>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</si>
  <si>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</si>
  <si>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</si>
  <si>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</si>
  <si>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</si>
  <si>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</si>
  <si>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</si>
  <si>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</si>
  <si>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</si>
  <si>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</si>
  <si>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</si>
  <si>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</si>
  <si>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</si>
  <si>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</si>
  <si>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</si>
  <si>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</si>
  <si>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</si>
  <si>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</si>
  <si>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</si>
  <si>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</si>
  <si>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</si>
  <si>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</si>
  <si>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</si>
  <si>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</si>
  <si>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</si>
  <si>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</si>
  <si>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</si>
  <si>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</si>
  <si>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</si>
  <si>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</si>
  <si>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</si>
  <si>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</si>
  <si>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</si>
  <si>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</si>
  <si>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</si>
  <si>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</si>
  <si>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</si>
  <si>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</si>
  <si>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</si>
  <si>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</si>
  <si>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</si>
  <si>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</si>
  <si>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</si>
  <si>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</si>
  <si>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</si>
  <si>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</si>
  <si>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</si>
  <si>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</si>
  <si>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</si>
  <si>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</si>
  <si>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</si>
  <si>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</si>
  <si>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</si>
  <si>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</si>
  <si>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</si>
  <si>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</si>
  <si>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</si>
  <si>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</si>
  <si>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</si>
  <si>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</si>
  <si>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</si>
  <si>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</si>
  <si>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</si>
  <si>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</si>
  <si>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</si>
  <si>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</si>
  <si>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</si>
  <si>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</si>
  <si>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</si>
  <si>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</si>
  <si>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</si>
  <si>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</si>
  <si>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</si>
  <si>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</si>
  <si>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</si>
  <si>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</si>
  <si>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</si>
  <si>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</si>
  <si>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</si>
  <si>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</si>
  <si>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</si>
  <si>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</si>
  <si>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</si>
  <si>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</si>
  <si>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</si>
  <si>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</si>
  <si>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</si>
  <si>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</si>
  <si>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</si>
  <si>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</si>
  <si>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</si>
  <si>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</si>
  <si>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</si>
  <si>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</si>
  <si>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</si>
  <si>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</si>
  <si>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</si>
  <si>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</si>
  <si>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</si>
  <si>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</si>
  <si>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</si>
  <si>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</si>
  <si>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</si>
  <si>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</si>
  <si>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</si>
  <si>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</si>
  <si>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</si>
  <si>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</si>
  <si>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</si>
  <si>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</si>
  <si>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</si>
  <si>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</si>
  <si>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</si>
  <si>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</si>
  <si>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</si>
  <si>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</si>
  <si>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</si>
  <si>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</si>
  <si>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</si>
  <si>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</si>
  <si>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</si>
  <si>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</si>
  <si>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</si>
  <si>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</si>
  <si>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</si>
  <si>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</si>
  <si>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</si>
  <si>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</si>
  <si>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</si>
  <si>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</si>
  <si>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</si>
  <si>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</si>
  <si>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</si>
  <si>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</si>
  <si>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</si>
  <si>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</si>
  <si>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</si>
  <si>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</si>
  <si>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</si>
  <si>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</si>
  <si>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</si>
  <si>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</si>
  <si>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</si>
  <si>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</si>
  <si>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</si>
  <si>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</si>
  <si>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</si>
  <si>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</si>
  <si>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</si>
  <si>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</si>
  <si>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</si>
  <si>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</si>
  <si>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</si>
  <si>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</si>
  <si>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</si>
  <si>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</si>
  <si>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</si>
  <si>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</si>
  <si>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</si>
  <si>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</si>
  <si>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</si>
  <si>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</si>
  <si>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</si>
  <si>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</si>
  <si>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</si>
  <si>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</si>
  <si>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</si>
  <si>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</si>
  <si>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</si>
  <si>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</si>
  <si>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</si>
  <si>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</si>
  <si>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</si>
  <si>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</si>
  <si>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</si>
  <si>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</si>
  <si>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</si>
  <si>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</si>
  <si>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</si>
  <si>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</si>
  <si>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</si>
  <si>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</si>
  <si>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</si>
  <si>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</si>
  <si>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</si>
  <si>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</si>
  <si>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</si>
  <si>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</si>
  <si>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</si>
  <si>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</si>
  <si>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</si>
  <si>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</si>
  <si>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</si>
  <si>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</si>
  <si>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</si>
  <si>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</si>
  <si>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</si>
  <si>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</si>
  <si>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</si>
  <si>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</si>
  <si>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</si>
  <si>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</si>
  <si>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</si>
  <si>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</si>
  <si>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</si>
  <si>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</si>
  <si>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</si>
  <si>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</si>
  <si>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</si>
  <si>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</si>
  <si>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</si>
  <si>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</si>
  <si>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</si>
  <si>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</si>
  <si>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</si>
  <si>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</si>
  <si>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</si>
  <si>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</si>
  <si>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</si>
  <si>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</si>
  <si>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</si>
  <si>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</si>
  <si>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</si>
  <si>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</si>
  <si>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</si>
  <si>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</si>
  <si>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</si>
  <si>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</si>
  <si>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</si>
  <si>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</si>
  <si>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</si>
  <si>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</si>
  <si>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</si>
  <si>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</si>
  <si>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</si>
  <si>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</si>
  <si>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</si>
  <si>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</si>
  <si>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</si>
  <si>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</si>
  <si>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</si>
  <si>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</si>
  <si>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</si>
  <si>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</si>
  <si>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</si>
  <si>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</si>
  <si>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</si>
  <si>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</si>
  <si>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</si>
  <si>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</si>
  <si>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</si>
  <si>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</si>
  <si>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</si>
  <si>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</si>
  <si>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</si>
  <si>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</si>
  <si>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</si>
  <si>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</si>
  <si>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</si>
  <si>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</si>
  <si>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</si>
  <si>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</si>
  <si>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</si>
  <si>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</si>
  <si>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</si>
  <si>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</si>
  <si>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</si>
  <si>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</si>
  <si>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</si>
  <si>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</si>
  <si>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</si>
  <si>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</si>
  <si>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</si>
  <si>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</si>
  <si>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</si>
  <si>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</si>
  <si>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</si>
  <si>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</si>
  <si>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</si>
  <si>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</si>
  <si>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</si>
  <si>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</si>
  <si>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</si>
  <si>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</si>
  <si>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</si>
  <si>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</si>
  <si>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</si>
  <si>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</si>
  <si>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</si>
  <si>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</si>
  <si>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</si>
  <si>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</si>
  <si>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</si>
  <si>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</si>
  <si>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</si>
  <si>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</si>
  <si>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</si>
  <si>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</si>
  <si>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</si>
  <si>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</si>
  <si>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</si>
  <si>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</si>
  <si>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</si>
  <si>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</si>
  <si>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</si>
  <si>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</si>
  <si>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</si>
  <si>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</si>
  <si>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</si>
  <si>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</si>
  <si>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</si>
  <si>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</si>
  <si>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</si>
  <si>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</si>
  <si>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</si>
  <si>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</si>
  <si>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</si>
  <si>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</si>
  <si>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</si>
  <si>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</si>
  <si>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</si>
  <si>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</si>
  <si>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</si>
  <si>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</si>
  <si>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</si>
  <si>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</si>
  <si>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</si>
  <si>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</si>
  <si>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</si>
  <si>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</si>
  <si>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</si>
  <si>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</si>
  <si>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</si>
  <si>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</si>
  <si>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</si>
  <si>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</si>
  <si>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</si>
  <si>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</si>
  <si>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</si>
  <si>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</si>
  <si>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</si>
  <si>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</si>
  <si>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</si>
  <si>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</si>
  <si>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</si>
  <si>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</si>
  <si>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</si>
  <si>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</si>
  <si>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</si>
  <si>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</si>
  <si>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</si>
  <si>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</si>
  <si>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</si>
  <si>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</si>
  <si>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</si>
  <si>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</si>
  <si>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</si>
  <si>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</si>
  <si>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</si>
  <si>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</si>
  <si>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</si>
  <si>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</si>
  <si>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</si>
  <si>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</si>
  <si>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</si>
  <si>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</si>
  <si>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</si>
  <si>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</si>
  <si>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</si>
  <si>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</si>
  <si>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</si>
  <si>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</si>
  <si>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</si>
  <si>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</si>
  <si>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</si>
  <si>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</si>
  <si>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</si>
  <si>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</si>
  <si>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</si>
  <si>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</si>
  <si>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</si>
  <si>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</si>
  <si>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</si>
  <si>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</si>
  <si>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</si>
  <si>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</si>
  <si>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</si>
  <si>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</si>
  <si>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</si>
  <si>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</si>
  <si>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</si>
  <si>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</si>
  <si>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</si>
  <si>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</si>
  <si>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</si>
  <si>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</si>
  <si>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</si>
  <si>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</si>
  <si>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</si>
  <si>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</si>
  <si>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</si>
  <si>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</si>
  <si>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</si>
  <si>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</si>
  <si>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</si>
  <si>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</si>
  <si>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</si>
  <si>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</si>
  <si>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</si>
  <si>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</si>
  <si>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</si>
  <si>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</si>
  <si>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</si>
  <si>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</si>
  <si>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</si>
  <si>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</si>
  <si>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</si>
  <si>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</si>
  <si>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</si>
  <si>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</si>
  <si>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</si>
  <si>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</si>
  <si>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</si>
  <si>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</si>
  <si>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</si>
  <si>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</si>
  <si>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</si>
  <si>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</si>
  <si>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</si>
  <si>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</si>
  <si>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</si>
  <si>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</si>
  <si>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</si>
  <si>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</si>
  <si>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</si>
  <si>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</si>
  <si>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</si>
  <si>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</si>
  <si>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</si>
  <si>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</si>
  <si>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</si>
  <si>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</si>
  <si>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</si>
  <si>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</si>
  <si>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</si>
  <si>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</si>
  <si>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</si>
  <si>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</si>
  <si>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</si>
  <si>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</si>
  <si>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</si>
  <si>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</si>
  <si>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</si>
  <si>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</si>
  <si>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</si>
  <si>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</si>
  <si>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</si>
  <si>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</si>
  <si>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</si>
  <si>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</si>
  <si>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</si>
  <si>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</si>
  <si>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</si>
  <si>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</si>
  <si>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</si>
  <si>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</si>
  <si>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</si>
  <si>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</si>
  <si>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</si>
  <si>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</si>
  <si>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</si>
  <si>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</si>
  <si>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</si>
  <si>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</si>
  <si>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</si>
  <si>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</si>
  <si>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</si>
  <si>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</si>
  <si>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</si>
  <si>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</si>
  <si>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</si>
  <si>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</si>
  <si>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</si>
  <si>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</si>
  <si>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</si>
  <si>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</si>
  <si>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</si>
  <si>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</si>
  <si>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</si>
  <si>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</si>
  <si>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</si>
  <si>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</si>
  <si>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</si>
  <si>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</si>
  <si>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</si>
  <si>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</si>
  <si>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</si>
  <si>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</si>
  <si>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</si>
  <si>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</si>
  <si>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</si>
  <si>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</si>
  <si>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</si>
  <si>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</si>
  <si>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</si>
  <si>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</si>
  <si>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</si>
  <si>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</si>
  <si>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</si>
  <si>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</si>
  <si>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</si>
  <si>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</si>
  <si>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</si>
  <si>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</si>
  <si>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</si>
  <si>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</si>
  <si>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</si>
  <si>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</si>
  <si>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</si>
  <si>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</si>
  <si>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</si>
  <si>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</si>
  <si>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</si>
  <si>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</si>
  <si>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</si>
  <si>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</si>
  <si>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</si>
  <si>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</si>
  <si>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</si>
  <si>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</si>
  <si>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</si>
  <si>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</si>
  <si>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</si>
  <si>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</si>
  <si>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</si>
  <si>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</si>
  <si>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</si>
  <si>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</si>
  <si>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</si>
  <si>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</si>
  <si>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</si>
  <si>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</si>
  <si>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</si>
  <si>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</si>
  <si>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</si>
  <si>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</si>
  <si>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</si>
  <si>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</si>
  <si>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</si>
  <si>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</si>
  <si>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</si>
  <si>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</si>
  <si>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</si>
  <si>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</si>
  <si>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</si>
  <si>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</si>
  <si>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</si>
  <si>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</si>
  <si>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</si>
  <si>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</si>
  <si>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</si>
  <si>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</si>
  <si>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</si>
  <si>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</si>
  <si>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</si>
  <si>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</si>
  <si>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</si>
  <si>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</si>
  <si>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</si>
  <si>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</si>
  <si>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</si>
  <si>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</si>
  <si>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</si>
  <si>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</si>
  <si>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</si>
  <si>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</si>
  <si>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</si>
  <si>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</si>
  <si>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</si>
  <si>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</si>
  <si>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</si>
  <si>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</si>
  <si>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</si>
  <si>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</si>
  <si>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</si>
  <si>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</si>
  <si>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</si>
  <si>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</si>
  <si>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</si>
  <si>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</si>
  <si>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</si>
  <si>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</si>
  <si>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</si>
  <si>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</si>
  <si>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</si>
  <si>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</si>
  <si>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</si>
  <si>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</si>
  <si>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</si>
  <si>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</si>
  <si>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</si>
  <si>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</si>
  <si>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</si>
  <si>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</si>
  <si>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</si>
  <si>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</si>
  <si>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</si>
  <si>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</si>
  <si>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</si>
  <si>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</si>
  <si>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</si>
  <si>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</si>
  <si>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</si>
  <si>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</si>
  <si>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</si>
  <si>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</si>
  <si>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</si>
  <si>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</si>
  <si>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</si>
  <si>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</si>
  <si>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</si>
  <si>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</si>
  <si>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</si>
  <si>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</si>
  <si>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</si>
  <si>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</si>
  <si>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</si>
  <si>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</si>
  <si>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</si>
  <si>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</si>
  <si>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</si>
  <si>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</si>
  <si>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</si>
  <si>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</si>
  <si>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</si>
  <si>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</si>
  <si>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</si>
  <si>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</si>
  <si>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</si>
  <si>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</si>
  <si>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</si>
  <si>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</si>
  <si>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</si>
  <si>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</si>
  <si>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</si>
  <si>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</si>
  <si>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</si>
  <si>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</si>
  <si>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</si>
  <si>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</si>
  <si>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</si>
  <si>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</si>
  <si>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</si>
  <si>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</si>
  <si>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</si>
  <si>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</si>
  <si>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</si>
  <si>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</si>
  <si>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</si>
  <si>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</si>
  <si>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</si>
  <si>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</si>
  <si>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</si>
  <si>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</si>
  <si>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</si>
  <si>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</si>
  <si>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</si>
  <si>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</si>
  <si>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</si>
  <si>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</si>
  <si>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</si>
  <si>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</si>
  <si>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</si>
  <si>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</si>
  <si>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</si>
  <si>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</si>
  <si>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</si>
  <si>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</si>
  <si>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</si>
  <si>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</si>
  <si>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</si>
  <si>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</si>
  <si>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</si>
  <si>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</si>
  <si>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</si>
  <si>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</si>
  <si>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</si>
  <si>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</si>
  <si>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</si>
  <si>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</si>
  <si>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</si>
  <si>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</si>
  <si>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</si>
  <si>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</si>
  <si>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</si>
  <si>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</si>
  <si>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</si>
  <si>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</si>
  <si>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</si>
  <si>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</si>
  <si>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</si>
  <si>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</si>
  <si>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</si>
  <si>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</si>
  <si>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</si>
  <si>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</si>
  <si>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</si>
  <si>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</si>
  <si>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</si>
  <si>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</si>
  <si>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</si>
  <si>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</si>
  <si>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</si>
  <si>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</si>
  <si>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</si>
  <si>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</si>
  <si>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</si>
  <si>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</si>
  <si>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</si>
  <si>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</si>
  <si>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</si>
  <si>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</si>
  <si>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</si>
  <si>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</si>
  <si>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</si>
  <si>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</si>
  <si>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</si>
  <si>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</si>
  <si>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</si>
  <si>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</si>
  <si>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</si>
  <si>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</si>
  <si>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</si>
  <si>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</si>
  <si>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</si>
  <si>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</si>
  <si>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</si>
  <si>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</si>
  <si>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</si>
  <si>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</si>
  <si>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</si>
  <si>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</si>
  <si>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</si>
  <si>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</si>
  <si>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</si>
  <si>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</si>
  <si>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</si>
  <si>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</si>
  <si>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</si>
  <si>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</si>
  <si>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</si>
  <si>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</si>
  <si>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</si>
  <si>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</si>
  <si>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</si>
  <si>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</si>
  <si>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</si>
  <si>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</si>
  <si>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</si>
  <si>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</si>
  <si>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</si>
  <si>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</si>
  <si>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</si>
  <si>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</si>
  <si>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</si>
  <si>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</si>
  <si>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</si>
  <si>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</si>
  <si>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</si>
  <si>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</si>
  <si>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</si>
  <si>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</si>
  <si>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</si>
  <si>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</si>
  <si>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</si>
  <si>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</si>
  <si>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</si>
  <si>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</si>
  <si>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</si>
  <si>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</si>
  <si>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</si>
  <si>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</si>
  <si>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</si>
  <si>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</si>
  <si>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</si>
  <si>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</si>
  <si>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</si>
  <si>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</si>
  <si>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</si>
  <si>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</si>
  <si>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</si>
  <si>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</si>
  <si>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</si>
  <si>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</si>
  <si>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</si>
  <si>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</si>
  <si>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</si>
  <si>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</si>
  <si>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</si>
  <si>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</si>
  <si>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</si>
  <si>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</si>
  <si>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</si>
  <si>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</si>
  <si>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</si>
  <si>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</si>
  <si>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</si>
  <si>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</si>
  <si>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</si>
  <si>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</si>
  <si>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</si>
  <si>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</si>
  <si>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</si>
  <si>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</si>
  <si>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</si>
  <si>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</si>
  <si>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</si>
  <si>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</si>
  <si>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</si>
  <si>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</si>
  <si>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</si>
  <si>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</si>
  <si>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</si>
  <si>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</si>
  <si>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</si>
  <si>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</si>
  <si>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</si>
  <si>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</si>
  <si>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</si>
  <si>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</si>
  <si>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</si>
  <si>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</si>
  <si>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</si>
  <si>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</si>
  <si>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</si>
  <si>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</si>
  <si>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</si>
  <si>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</si>
  <si>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</si>
  <si>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</si>
  <si>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</si>
  <si>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</si>
  <si>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</si>
  <si>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</si>
  <si>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</si>
  <si>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</si>
  <si>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</si>
  <si>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</si>
  <si>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</si>
  <si>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</si>
  <si>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</si>
  <si>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</si>
  <si>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</si>
  <si>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</si>
  <si>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</si>
  <si>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</si>
  <si>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</si>
  <si>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</si>
  <si>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</si>
  <si>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</si>
  <si>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</si>
  <si>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</si>
  <si>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</si>
  <si>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</si>
  <si>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</si>
  <si>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</si>
  <si>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</si>
  <si>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</si>
  <si>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</si>
  <si>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</si>
  <si>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</si>
  <si>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</si>
  <si>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</si>
  <si>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</si>
  <si>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</si>
  <si>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</si>
  <si>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</si>
  <si>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</si>
  <si>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</si>
  <si>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</si>
  <si>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</si>
  <si>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</si>
  <si>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</si>
  <si>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</si>
  <si>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</si>
  <si>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</si>
  <si>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</si>
  <si>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</si>
  <si>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</si>
  <si>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</si>
  <si>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</si>
  <si>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</si>
  <si>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</si>
  <si>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</si>
  <si>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</si>
  <si>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</si>
  <si>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</si>
  <si>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</si>
  <si>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</si>
  <si>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</si>
  <si>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</si>
  <si>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</si>
  <si>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</si>
  <si>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</si>
  <si>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</si>
  <si>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</si>
  <si>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</si>
  <si>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</si>
  <si>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</si>
  <si>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</si>
  <si>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</si>
  <si>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</si>
  <si>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</si>
  <si>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</si>
  <si>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</si>
  <si>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</si>
  <si>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</si>
  <si>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</si>
  <si>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</si>
  <si>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</si>
  <si>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</si>
  <si>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</si>
  <si>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</si>
  <si>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</si>
  <si>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</si>
  <si>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</si>
  <si>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</si>
  <si>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</si>
  <si>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</si>
  <si>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</si>
  <si>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</si>
  <si>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</si>
  <si>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</si>
  <si>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</si>
  <si>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</si>
  <si>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</si>
  <si>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</si>
  <si>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</si>
  <si>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</si>
  <si>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</si>
  <si>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</si>
  <si>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</si>
  <si>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</si>
  <si>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</si>
  <si>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</si>
  <si>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</si>
  <si>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</si>
  <si>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</si>
  <si>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</si>
  <si>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</si>
  <si>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</si>
  <si>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</si>
  <si>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</si>
  <si>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</si>
  <si>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</si>
  <si>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</si>
  <si>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</si>
  <si>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</si>
  <si>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</si>
  <si>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</si>
  <si>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</si>
  <si>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</si>
  <si>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</si>
  <si>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</si>
  <si>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</si>
  <si>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</si>
  <si>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</si>
  <si>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</si>
  <si>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</si>
  <si>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</si>
  <si>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</si>
  <si>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</si>
  <si>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</si>
  <si>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</si>
  <si>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</si>
  <si>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</si>
  <si>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</si>
  <si>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</si>
  <si>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</si>
  <si>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</si>
  <si>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</si>
  <si>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</si>
  <si>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</si>
  <si>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</si>
  <si>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</si>
  <si>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</si>
  <si>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</si>
  <si>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</si>
  <si>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</si>
  <si>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</si>
  <si>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</si>
  <si>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</si>
  <si>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</si>
  <si>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</si>
  <si>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</si>
  <si>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</si>
  <si>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</si>
  <si>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</si>
  <si>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</si>
  <si>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</si>
  <si>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</si>
  <si>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</si>
  <si>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</si>
  <si>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</si>
  <si>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</si>
  <si>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</si>
  <si>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</si>
  <si>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</si>
  <si>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</si>
  <si>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</si>
  <si>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</si>
  <si>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</si>
  <si>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</si>
  <si>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</si>
  <si>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</si>
  <si>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</si>
  <si>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</si>
  <si>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</si>
  <si>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</si>
  <si>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</si>
  <si>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</si>
  <si>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</si>
  <si>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</si>
  <si>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</si>
  <si>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</si>
  <si>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</si>
  <si>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</si>
  <si>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</si>
  <si>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</si>
  <si>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</si>
  <si>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</si>
  <si>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</si>
  <si>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</si>
  <si>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</si>
  <si>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</si>
  <si>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</si>
  <si>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</si>
  <si>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</si>
  <si>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</si>
  <si>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</si>
  <si>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</si>
  <si>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</si>
  <si>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</si>
  <si>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</si>
  <si>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</si>
  <si>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</si>
  <si>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</si>
  <si>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</si>
  <si>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</si>
  <si>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</si>
  <si>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</si>
  <si>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</si>
  <si>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</si>
  <si>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</si>
  <si>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</si>
  <si>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</si>
  <si>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</si>
  <si>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</si>
  <si>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</si>
  <si>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</si>
  <si>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</si>
  <si>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</si>
  <si>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</si>
  <si>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</si>
  <si>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</si>
  <si>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</si>
  <si>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</si>
  <si>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</si>
  <si>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</si>
  <si>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</si>
  <si>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</si>
  <si>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</si>
  <si>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</si>
  <si>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</si>
  <si>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</si>
  <si>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</si>
  <si>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</si>
  <si>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</si>
  <si>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</si>
  <si>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</si>
  <si>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</si>
  <si>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</si>
  <si>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</si>
  <si>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</si>
  <si>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</si>
  <si>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</si>
  <si>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</si>
  <si>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</si>
  <si>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</si>
  <si>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</si>
  <si>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</si>
  <si>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</si>
  <si>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</si>
  <si>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</si>
  <si>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</si>
  <si>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</si>
  <si>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</si>
  <si>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</si>
  <si>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</si>
  <si>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</si>
  <si>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</si>
  <si>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</si>
  <si>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</si>
  <si>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</si>
  <si>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</si>
  <si>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</si>
  <si>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</si>
  <si>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</si>
  <si>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</si>
  <si>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</si>
  <si>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</si>
  <si>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</si>
  <si>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</si>
  <si>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</si>
  <si>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</si>
  <si>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</si>
  <si>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</si>
  <si>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</si>
  <si>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</si>
  <si>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</si>
  <si>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</si>
  <si>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</si>
  <si>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</si>
  <si>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</si>
  <si>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</si>
  <si>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</si>
  <si>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</si>
  <si>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</si>
  <si>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</si>
  <si>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</si>
  <si>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</si>
  <si>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</si>
  <si>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</si>
  <si>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</si>
  <si>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</si>
  <si>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</si>
  <si>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</si>
  <si>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</si>
  <si>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</si>
  <si>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</si>
  <si>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</si>
  <si>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</si>
  <si>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</si>
  <si>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</si>
  <si>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</si>
  <si>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</si>
  <si>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</si>
  <si>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</si>
  <si>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</si>
  <si>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</si>
  <si>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</si>
  <si>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</si>
  <si>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</si>
  <si>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</si>
  <si>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</si>
  <si>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</si>
  <si>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</si>
  <si>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</si>
  <si>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</si>
  <si>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</si>
  <si>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</si>
  <si>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</si>
  <si>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</si>
  <si>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</si>
  <si>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</si>
  <si>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</si>
  <si>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</si>
  <si>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</si>
  <si>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</si>
  <si>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</si>
  <si>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</si>
  <si>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</si>
  <si>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</si>
  <si>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</si>
  <si>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</si>
  <si>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</si>
  <si>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</si>
  <si>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</si>
  <si>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</si>
  <si>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</si>
  <si>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</si>
  <si>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</si>
  <si>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</si>
  <si>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</si>
  <si>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</si>
  <si>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</si>
  <si>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</si>
  <si>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</si>
  <si>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</si>
  <si>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</si>
  <si>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</si>
  <si>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</si>
  <si>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</si>
  <si>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</si>
  <si>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</si>
  <si>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</si>
  <si>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</si>
  <si>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</si>
  <si>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</si>
  <si>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</si>
  <si>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</si>
  <si>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</si>
  <si>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</si>
  <si>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</si>
  <si>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</si>
  <si>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</si>
  <si>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</si>
  <si>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</si>
  <si>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</si>
  <si>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</si>
  <si>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</si>
  <si>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</si>
  <si>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</si>
  <si>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</si>
  <si>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</si>
  <si>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</si>
  <si>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</si>
  <si>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</si>
  <si>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</si>
  <si>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</si>
  <si>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</si>
  <si>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</si>
  <si>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</si>
  <si>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</si>
  <si>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</si>
  <si>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</si>
  <si>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</si>
  <si>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</si>
  <si>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</si>
  <si>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</si>
  <si>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</si>
  <si>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</si>
  <si>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</si>
  <si>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</si>
  <si>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</si>
  <si>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</si>
  <si>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</si>
  <si>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</si>
  <si>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</si>
  <si>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</si>
  <si>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</si>
  <si>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</si>
  <si>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</si>
  <si>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</si>
  <si>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</si>
  <si>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</si>
  <si>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</si>
  <si>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</si>
  <si>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</si>
  <si>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</si>
  <si>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</si>
  <si>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</si>
  <si>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</si>
  <si>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</si>
  <si>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</si>
  <si>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</si>
  <si>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</si>
  <si>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</si>
  <si>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</si>
  <si>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</si>
  <si>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</si>
  <si>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</si>
  <si>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</si>
  <si>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</si>
  <si>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</si>
  <si>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</si>
  <si>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</si>
  <si>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</si>
  <si>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</si>
  <si>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</si>
  <si>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</si>
  <si>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</si>
  <si>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</si>
  <si>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</si>
  <si>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</si>
  <si>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</si>
  <si>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</si>
  <si>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</si>
  <si>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</si>
  <si>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</si>
  <si>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</si>
  <si>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</si>
  <si>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</si>
  <si>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</si>
  <si>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</si>
  <si>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</si>
  <si>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</si>
  <si>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</si>
  <si>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</si>
  <si>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</si>
  <si>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</si>
  <si>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</si>
  <si>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</si>
  <si>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</si>
  <si>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</si>
  <si>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</si>
  <si>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</si>
  <si>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</si>
  <si>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</si>
  <si>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</si>
  <si>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</si>
  <si>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</si>
  <si>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</si>
  <si>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</si>
  <si>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</si>
  <si>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</si>
  <si>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</si>
  <si>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</si>
  <si>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</si>
  <si>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</si>
  <si>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</si>
  <si>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</si>
  <si>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</si>
  <si>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</si>
  <si>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</si>
  <si>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</si>
  <si>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</si>
  <si>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</si>
  <si>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</si>
  <si>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</si>
  <si>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</si>
  <si>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</si>
  <si>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</si>
  <si>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</si>
  <si>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</si>
  <si>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</si>
  <si>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</si>
  <si>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</si>
  <si>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</si>
  <si>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</si>
  <si>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</si>
  <si>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</si>
  <si>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</si>
  <si>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</si>
  <si>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</si>
  <si>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</si>
  <si>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</si>
  <si>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</si>
  <si>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</si>
  <si>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</si>
  <si>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</si>
  <si>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</si>
  <si>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</si>
  <si>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</si>
  <si>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</si>
  <si>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</si>
  <si>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</si>
  <si>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</si>
  <si>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</si>
  <si>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</si>
  <si>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</si>
  <si>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</si>
  <si>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</si>
  <si>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</si>
  <si>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</si>
  <si>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</si>
  <si>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</si>
  <si>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</si>
  <si>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</si>
  <si>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</si>
  <si>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</si>
  <si>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</si>
  <si>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</si>
  <si>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</si>
  <si>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</si>
  <si>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</si>
  <si>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</si>
  <si>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</si>
  <si>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</si>
  <si>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</si>
  <si>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</si>
  <si>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</si>
  <si>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</si>
  <si>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</si>
  <si>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</si>
  <si>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</si>
  <si>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</si>
  <si>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</si>
  <si>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</si>
  <si>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</si>
  <si>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</si>
  <si>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</si>
  <si>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</si>
  <si>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</si>
  <si>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</si>
  <si>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</si>
  <si>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</si>
  <si>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</si>
  <si>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</si>
  <si>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</si>
  <si>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</si>
  <si>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</si>
  <si>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</si>
  <si>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</si>
  <si>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</si>
  <si>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</si>
  <si>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</si>
  <si>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</si>
  <si>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</si>
  <si>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</si>
  <si>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</si>
  <si>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</si>
  <si>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</si>
  <si>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</si>
  <si>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</si>
  <si>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</si>
  <si>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</si>
  <si>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</si>
  <si>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</si>
  <si>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</si>
  <si>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</si>
  <si>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</si>
  <si>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</si>
  <si>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</si>
  <si>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</si>
  <si>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</si>
  <si>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</si>
  <si>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</si>
  <si>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</si>
  <si>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</si>
  <si>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</si>
  <si>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</si>
  <si>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</si>
  <si>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</si>
  <si>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</si>
  <si>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</si>
  <si>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</si>
  <si>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</si>
  <si>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</si>
  <si>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</si>
  <si>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</si>
  <si>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</si>
  <si>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</si>
  <si>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</si>
  <si>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</si>
  <si>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</si>
  <si>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</si>
  <si>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</si>
  <si>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</si>
  <si>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</si>
  <si>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</si>
  <si>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</si>
  <si>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</si>
  <si>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</si>
  <si>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</si>
  <si>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</si>
  <si>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</si>
  <si>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</si>
  <si>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</si>
  <si>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</si>
  <si>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</si>
  <si>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</si>
  <si>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</si>
  <si>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</si>
  <si>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</si>
  <si>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</si>
  <si>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</si>
  <si>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</si>
  <si>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</si>
  <si>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</si>
  <si>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</si>
  <si>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</si>
  <si>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</si>
  <si>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</si>
  <si>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</si>
  <si>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</si>
  <si>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</si>
  <si>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</si>
  <si>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</si>
  <si>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</si>
  <si>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</si>
  <si>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</si>
  <si>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</si>
  <si>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</si>
  <si>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</si>
  <si>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</si>
  <si>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</si>
  <si>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</si>
  <si>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</si>
  <si>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</si>
  <si>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</si>
  <si>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</si>
  <si>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</si>
  <si>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</si>
  <si>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</si>
  <si>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</si>
  <si>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</si>
  <si>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</si>
  <si>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</si>
  <si>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</si>
  <si>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</si>
  <si>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</si>
  <si>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</si>
  <si>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</si>
  <si>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</si>
  <si>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</si>
  <si>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</si>
  <si>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</si>
  <si>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</si>
  <si>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</si>
  <si>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</si>
  <si>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</si>
  <si>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</si>
  <si>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</si>
  <si>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</si>
  <si>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</si>
  <si>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</si>
  <si>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</si>
  <si>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</si>
  <si>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</si>
  <si>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</si>
  <si>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</si>
  <si>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</si>
  <si>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</si>
  <si>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</si>
  <si>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</si>
  <si>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</si>
  <si>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</si>
  <si>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</si>
  <si>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</si>
  <si>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</si>
  <si>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</si>
  <si>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</si>
  <si>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</si>
  <si>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</si>
  <si>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</si>
  <si>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</si>
  <si>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</si>
  <si>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</si>
  <si>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</si>
  <si>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</si>
  <si>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</si>
  <si>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</si>
  <si>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</si>
  <si>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</si>
  <si>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</si>
  <si>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</si>
  <si>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</si>
  <si>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</si>
  <si>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</si>
  <si>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</si>
  <si>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</si>
  <si>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</si>
  <si>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</si>
  <si>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</si>
  <si>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</si>
  <si>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</si>
  <si>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</si>
  <si>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</si>
  <si>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</si>
  <si>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</si>
  <si>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</si>
  <si>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</si>
  <si>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</si>
  <si>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</si>
  <si>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</si>
  <si>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</si>
  <si>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</si>
  <si>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</si>
  <si>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</si>
  <si>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</si>
  <si>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</si>
  <si>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</si>
  <si>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</si>
  <si>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</si>
  <si>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</si>
  <si>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</si>
  <si>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</si>
  <si>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</si>
  <si>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</si>
  <si>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</si>
  <si>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</si>
  <si>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</si>
  <si>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</si>
  <si>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</si>
  <si>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</si>
  <si>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</si>
  <si>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</si>
  <si>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</si>
  <si>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</si>
  <si>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</si>
  <si>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</si>
  <si>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</si>
  <si>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</si>
  <si>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</si>
  <si>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</si>
  <si>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</si>
  <si>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</si>
  <si>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</si>
  <si>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</si>
  <si>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</si>
  <si>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</si>
  <si>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</si>
  <si>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</si>
  <si>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</si>
  <si>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</si>
  <si>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</si>
  <si>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</si>
  <si>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</si>
  <si>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</si>
  <si>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</si>
  <si>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</si>
  <si>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</si>
  <si>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</si>
  <si>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</si>
  <si>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</si>
  <si>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</si>
  <si>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</si>
  <si>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</si>
  <si>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</si>
  <si>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</si>
  <si>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</si>
  <si>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</si>
  <si>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</si>
  <si>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</si>
  <si>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</si>
  <si>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</si>
  <si>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</si>
  <si>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</si>
  <si>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</si>
  <si>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</si>
  <si>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</si>
  <si>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</si>
  <si>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</si>
  <si>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</si>
  <si>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</si>
  <si>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</si>
  <si>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</si>
  <si>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</si>
  <si>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</si>
  <si>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</si>
  <si>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</si>
  <si>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</si>
  <si>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</si>
  <si>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</si>
  <si>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</si>
  <si>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</si>
  <si>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</si>
  <si>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</si>
  <si>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</si>
  <si>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</si>
  <si>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</si>
  <si>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</si>
  <si>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</si>
  <si>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</si>
  <si>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</si>
  <si>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</si>
  <si>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</si>
  <si>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</si>
  <si>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</si>
  <si>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</si>
  <si>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</si>
  <si>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</si>
  <si>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</si>
  <si>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</si>
  <si>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</si>
  <si>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</si>
  <si>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</si>
  <si>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</si>
  <si>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</si>
  <si>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</si>
  <si>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</si>
  <si>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</si>
  <si>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</si>
  <si>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</si>
  <si>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</si>
  <si>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</si>
  <si>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</si>
  <si>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</si>
  <si>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</si>
  <si>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</si>
  <si>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</si>
  <si>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</si>
  <si>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</si>
  <si>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</si>
  <si>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</si>
  <si>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</si>
  <si>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</si>
  <si>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</si>
  <si>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</si>
  <si>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</si>
  <si>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</si>
  <si>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</si>
  <si>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</si>
  <si>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</si>
  <si>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</si>
  <si>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</si>
  <si>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</si>
  <si>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</si>
  <si>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</si>
  <si>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</si>
  <si>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</si>
  <si>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</si>
  <si>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</si>
  <si>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</si>
  <si>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</si>
  <si>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</si>
  <si>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</si>
  <si>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</si>
  <si>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</si>
  <si>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</si>
  <si>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</si>
  <si>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</si>
  <si>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</si>
  <si>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</si>
  <si>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</si>
  <si>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</si>
  <si>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</si>
  <si>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</si>
  <si>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</si>
  <si>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</si>
  <si>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</si>
  <si>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</si>
  <si>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</si>
  <si>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</si>
  <si>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</si>
  <si>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</si>
  <si>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</si>
  <si>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</si>
  <si>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</si>
  <si>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</si>
  <si>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</si>
  <si>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</si>
  <si>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</si>
  <si>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</si>
  <si>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</si>
  <si>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</si>
  <si>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</si>
  <si>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</si>
  <si>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</si>
  <si>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</si>
  <si>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</si>
  <si>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</si>
  <si>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</si>
  <si>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</si>
  <si>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</si>
  <si>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</si>
  <si>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</si>
  <si>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</si>
  <si>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</si>
  <si>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</si>
  <si>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</si>
  <si>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</si>
  <si>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</si>
  <si>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</si>
  <si>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</si>
  <si>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</si>
  <si>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</si>
  <si>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</si>
  <si>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</si>
  <si>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</si>
  <si>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</si>
  <si>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</si>
  <si>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</si>
  <si>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</si>
  <si>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</si>
  <si>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</si>
  <si>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</si>
  <si>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</si>
  <si>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</si>
  <si>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</si>
  <si>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</si>
  <si>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</si>
  <si>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</si>
  <si>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</si>
  <si>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</si>
  <si>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</si>
  <si>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</si>
  <si>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</si>
  <si>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</si>
  <si>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</si>
  <si>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</si>
  <si>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</si>
  <si>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</si>
  <si>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</si>
  <si>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</si>
  <si>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</si>
  <si>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</si>
  <si>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</si>
  <si>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</si>
  <si>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</si>
  <si>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</si>
  <si>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</si>
  <si>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</si>
  <si>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</si>
  <si>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</si>
  <si>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</si>
  <si>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</si>
  <si>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</si>
  <si>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</si>
  <si>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</si>
  <si>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</si>
  <si>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</si>
  <si>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</si>
  <si>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</si>
  <si>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</si>
  <si>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</si>
  <si>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</si>
  <si>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</si>
  <si>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</si>
  <si>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</si>
  <si>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</si>
  <si>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</si>
  <si>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</si>
  <si>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</si>
  <si>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</si>
  <si>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</si>
  <si>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</si>
  <si>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</si>
  <si>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</si>
  <si>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</si>
  <si>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</si>
  <si>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</si>
  <si>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</si>
  <si>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</si>
  <si>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</si>
  <si>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</si>
  <si>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</si>
  <si>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</si>
  <si>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</si>
  <si>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</si>
  <si>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</si>
  <si>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</si>
  <si>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</si>
  <si>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</si>
  <si>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</si>
  <si>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</si>
  <si>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</si>
  <si>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</si>
  <si>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</si>
  <si>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</si>
  <si>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</si>
  <si>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</si>
  <si>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</si>
  <si>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</si>
  <si>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</si>
  <si>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</si>
  <si>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</si>
  <si>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</si>
  <si>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</si>
  <si>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</si>
  <si>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</si>
  <si>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</si>
  <si>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</si>
  <si>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</si>
  <si>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</si>
  <si>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</si>
  <si>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</si>
  <si>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</si>
  <si>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</si>
  <si>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</si>
  <si>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</si>
  <si>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</si>
  <si>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</si>
  <si>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</si>
  <si>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</si>
  <si>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</si>
  <si>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</si>
  <si>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</si>
  <si>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</si>
  <si>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</si>
  <si>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</si>
  <si>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</si>
  <si>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</si>
  <si>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</si>
  <si>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</si>
  <si>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</si>
  <si>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</si>
  <si>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</si>
  <si>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</si>
  <si>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</si>
  <si>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</si>
  <si>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</si>
  <si>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</si>
  <si>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</si>
  <si>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</si>
  <si>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</si>
  <si>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</si>
  <si>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</si>
  <si>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</si>
  <si>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</si>
  <si>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</si>
  <si>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</si>
  <si>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</si>
  <si>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</si>
  <si>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</si>
  <si>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</si>
  <si>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</si>
  <si>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</si>
  <si>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</si>
  <si>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</si>
  <si>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</si>
  <si>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</si>
  <si>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</si>
  <si>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</si>
  <si>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</si>
  <si>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</si>
  <si>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</si>
  <si>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</si>
  <si>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</si>
  <si>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</si>
  <si>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</si>
  <si>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</si>
  <si>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</si>
  <si>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</si>
  <si>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</si>
  <si>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</si>
  <si>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</si>
  <si>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</si>
  <si>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</si>
  <si>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</si>
  <si>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</si>
  <si>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</si>
  <si>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</si>
  <si>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</si>
  <si>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</si>
  <si>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</si>
  <si>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</si>
  <si>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</si>
  <si>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</si>
  <si>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</si>
  <si>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</si>
  <si>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</si>
  <si>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</si>
  <si>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</si>
  <si>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</si>
  <si>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</si>
  <si>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</si>
  <si>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</si>
  <si>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</si>
  <si>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</si>
  <si>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</si>
  <si>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</si>
  <si>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</si>
  <si>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</si>
  <si>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</si>
  <si>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</si>
  <si>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</si>
  <si>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</si>
  <si>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</si>
  <si>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</si>
  <si>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</si>
  <si>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</si>
  <si>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</si>
  <si>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</si>
  <si>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</si>
  <si>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</si>
  <si>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</si>
  <si>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</si>
  <si>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</si>
  <si>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</si>
  <si>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</si>
  <si>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</si>
  <si>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</si>
  <si>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</si>
  <si>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</si>
  <si>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</si>
  <si>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</si>
  <si>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</si>
  <si>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</si>
  <si>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</si>
  <si>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</si>
  <si>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</si>
  <si>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</si>
  <si>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</si>
  <si>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</si>
  <si>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</si>
  <si>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</si>
  <si>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</si>
  <si>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</si>
  <si>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</si>
  <si>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</si>
  <si>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</si>
  <si>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</si>
  <si>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</si>
  <si>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</si>
  <si>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</si>
  <si>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</si>
  <si>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</si>
  <si>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</si>
  <si>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</si>
  <si>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</si>
  <si>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</si>
  <si>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</si>
  <si>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</si>
  <si>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</si>
  <si>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</si>
  <si>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</si>
  <si>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</si>
  <si>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</si>
  <si>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</si>
  <si>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</si>
  <si>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</si>
  <si>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</si>
  <si>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</si>
  <si>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</si>
  <si>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</si>
  <si>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</si>
  <si>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</si>
  <si>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</si>
  <si>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</si>
  <si>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</si>
  <si>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</si>
  <si>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</si>
  <si>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</si>
  <si>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</si>
  <si>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</si>
  <si>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</si>
  <si>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</si>
  <si>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</si>
  <si>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</si>
  <si>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</si>
  <si>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</si>
  <si>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</si>
  <si>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</si>
  <si>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</si>
  <si>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</si>
  <si>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</si>
  <si>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</si>
  <si>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</si>
  <si>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</si>
  <si>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</si>
  <si>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</si>
  <si>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</si>
  <si>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</si>
  <si>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</si>
  <si>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</si>
  <si>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</si>
  <si>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</si>
  <si>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</si>
  <si>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</si>
  <si>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</si>
  <si>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</si>
  <si>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</si>
  <si>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</si>
  <si>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</si>
  <si>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</si>
  <si>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</si>
  <si>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</si>
  <si>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</si>
  <si>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</si>
  <si>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</si>
  <si>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</si>
  <si>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</si>
  <si>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</si>
  <si>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</si>
  <si>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</si>
  <si>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</si>
  <si>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</si>
  <si>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</si>
  <si>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</si>
  <si>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</si>
  <si>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</si>
  <si>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</si>
  <si>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</si>
  <si>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</si>
  <si>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</si>
  <si>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</si>
  <si>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</si>
  <si>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</si>
  <si>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</si>
  <si>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</si>
  <si>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</si>
  <si>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</si>
  <si>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</si>
  <si>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</si>
  <si>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</si>
  <si>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</si>
  <si>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</si>
  <si>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</si>
  <si>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</si>
  <si>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</si>
  <si>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</si>
  <si>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</si>
  <si>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</si>
  <si>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</si>
  <si>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</si>
  <si>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</si>
  <si>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</si>
  <si>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</si>
  <si>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</si>
  <si>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</si>
  <si>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</si>
  <si>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</si>
  <si>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</si>
  <si>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</si>
  <si>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</si>
  <si>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</si>
  <si>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</si>
  <si>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</si>
  <si>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</si>
  <si>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</si>
  <si>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</si>
  <si>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</si>
  <si>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</si>
  <si>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</si>
  <si>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</si>
  <si>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</si>
  <si>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</si>
  <si>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</si>
  <si>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</si>
  <si>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</si>
  <si>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</si>
  <si>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</si>
  <si>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</si>
  <si>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</si>
  <si>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</si>
  <si>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</si>
  <si>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</si>
  <si>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</si>
  <si>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</si>
  <si>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</si>
  <si>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</si>
  <si>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</si>
  <si>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</si>
  <si>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</si>
  <si>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</si>
  <si>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</si>
  <si>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</si>
  <si>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</si>
  <si>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</si>
  <si>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</si>
  <si>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</si>
  <si>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</si>
  <si>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</si>
  <si>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</si>
  <si>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</si>
  <si>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</si>
  <si>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</si>
  <si>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</si>
  <si>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</si>
  <si>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</si>
  <si>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</si>
  <si>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</si>
  <si>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</si>
  <si>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</si>
  <si>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</si>
  <si>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</si>
  <si>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</si>
  <si>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</si>
  <si>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</si>
  <si>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</si>
  <si>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</si>
  <si>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</si>
  <si>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</si>
  <si>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</si>
  <si>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</si>
  <si>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</si>
  <si>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</si>
  <si>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</si>
  <si>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</si>
  <si>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</si>
  <si>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</si>
  <si>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</si>
  <si>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</si>
  <si>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</si>
  <si>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</si>
  <si>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</si>
  <si>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</si>
  <si>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</si>
  <si>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</si>
  <si>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</si>
  <si>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</si>
  <si>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</si>
  <si>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</si>
  <si>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</si>
  <si>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</si>
  <si>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</si>
  <si>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</si>
  <si>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</si>
  <si>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</si>
  <si>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</si>
  <si>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</si>
  <si>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</si>
  <si>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</si>
  <si>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</si>
  <si>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</si>
  <si>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</si>
  <si>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</si>
  <si>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</si>
  <si>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</si>
  <si>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</si>
  <si>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</si>
  <si>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</si>
  <si>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</si>
  <si>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</si>
  <si>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</si>
  <si>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</si>
  <si>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</si>
  <si>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</si>
  <si>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</si>
  <si>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</si>
  <si>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</si>
  <si>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</si>
  <si>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</si>
  <si>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</si>
  <si>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</si>
  <si>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</si>
  <si>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</si>
  <si>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</si>
  <si>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</si>
  <si>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</si>
  <si>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</si>
  <si>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</si>
  <si>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</si>
  <si>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</si>
  <si>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</si>
  <si>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</si>
  <si>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</si>
  <si>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</si>
  <si>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</si>
  <si>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</si>
  <si>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</si>
  <si>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</si>
  <si>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</si>
  <si>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</si>
  <si>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</si>
  <si>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</si>
  <si>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</si>
  <si>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</si>
  <si>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</si>
  <si>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</si>
  <si>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</si>
  <si>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</si>
  <si>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</si>
  <si>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</si>
  <si>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</si>
  <si>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</si>
  <si>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</si>
  <si>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</si>
  <si>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</si>
  <si>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</si>
  <si>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</si>
  <si>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</si>
  <si>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</si>
  <si>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</si>
  <si>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</si>
  <si>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</si>
  <si>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</si>
  <si>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</si>
  <si>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</si>
  <si>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</si>
  <si>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</si>
  <si>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</si>
  <si>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</si>
  <si>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</si>
  <si>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</si>
  <si>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</si>
  <si>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</si>
  <si>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</si>
  <si>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</si>
  <si>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</si>
  <si>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</si>
  <si>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</si>
  <si>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</si>
  <si>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</si>
  <si>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</si>
  <si>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</si>
  <si>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</si>
  <si>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</si>
  <si>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</si>
  <si>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</si>
  <si>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</si>
  <si>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</si>
  <si>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</si>
  <si>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</si>
  <si>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</si>
  <si>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</si>
  <si>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</si>
  <si>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</si>
  <si>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</si>
  <si>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</si>
  <si>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</si>
  <si>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</si>
  <si>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</si>
  <si>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</si>
  <si>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</si>
  <si>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</si>
  <si>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</si>
  <si>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</si>
  <si>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</si>
  <si>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</si>
  <si>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</si>
  <si>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</si>
  <si>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</si>
  <si>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</si>
  <si>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</si>
  <si>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</si>
  <si>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</si>
  <si>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</si>
  <si>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</si>
  <si>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</si>
  <si>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</si>
  <si>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</si>
  <si>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</si>
  <si>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</si>
  <si>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</si>
  <si>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</si>
  <si>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</si>
  <si>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</si>
  <si>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</si>
  <si>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</si>
  <si>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</si>
  <si>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</si>
  <si>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</si>
  <si>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</si>
  <si>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</si>
  <si>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</si>
  <si>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</si>
  <si>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</si>
  <si>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</si>
  <si>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</si>
  <si>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</si>
  <si>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</si>
  <si>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</si>
  <si>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</si>
  <si>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</si>
  <si>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</si>
  <si>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</si>
  <si>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</si>
  <si>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</si>
  <si>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</si>
  <si>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</si>
  <si>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</si>
  <si>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</si>
  <si>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</si>
  <si>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</si>
  <si>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</si>
  <si>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</si>
  <si>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</si>
  <si>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</si>
  <si>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</si>
  <si>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</si>
  <si>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</si>
  <si>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</si>
  <si>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</si>
  <si>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</si>
  <si>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</si>
  <si>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</si>
  <si>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</si>
  <si>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</si>
  <si>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</si>
  <si>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</si>
  <si>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</si>
  <si>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</si>
  <si>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</si>
  <si>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</si>
  <si>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</si>
  <si>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</si>
  <si>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</si>
  <si>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</si>
  <si>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</si>
  <si>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</si>
  <si>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</si>
  <si>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</si>
  <si>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</si>
  <si>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</si>
  <si>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</si>
  <si>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</si>
  <si>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</si>
  <si>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</si>
  <si>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</si>
  <si>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</si>
  <si>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</si>
  <si>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</si>
  <si>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</si>
  <si>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</si>
  <si>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</si>
  <si>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</si>
  <si>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</si>
  <si>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</si>
  <si>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</si>
  <si>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</si>
  <si>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</si>
  <si>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</si>
  <si>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</si>
  <si>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</si>
  <si>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</si>
  <si>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</si>
  <si>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</si>
  <si>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</si>
  <si>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</si>
  <si>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</si>
  <si>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</si>
  <si>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</si>
  <si>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</si>
  <si>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</si>
  <si>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</si>
  <si>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</si>
  <si>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</si>
  <si>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</si>
  <si>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</si>
  <si>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</si>
  <si>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</si>
  <si>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</si>
  <si>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</si>
  <si>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</si>
  <si>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</si>
  <si>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</si>
  <si>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</si>
  <si>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</si>
  <si>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</si>
  <si>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</si>
  <si>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</si>
  <si>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</si>
  <si>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</si>
  <si>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</si>
  <si>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</si>
  <si>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</si>
  <si>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</si>
  <si>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</si>
  <si>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</si>
  <si>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</si>
  <si>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</si>
  <si>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</si>
  <si>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</si>
  <si>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</si>
  <si>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</si>
  <si>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</si>
  <si>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</si>
  <si>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</si>
  <si>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</si>
  <si>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</si>
  <si>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</si>
  <si>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</si>
  <si>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</si>
  <si>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</si>
  <si>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</si>
  <si>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</si>
  <si>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</si>
  <si>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</si>
  <si>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</si>
  <si>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</si>
  <si>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</si>
  <si>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</si>
  <si>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</si>
  <si>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</si>
  <si>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</si>
  <si>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</si>
  <si>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</si>
  <si>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</si>
  <si>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</si>
  <si>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</si>
  <si>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</si>
  <si>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</si>
  <si>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</si>
  <si>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</si>
  <si>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</si>
  <si>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</si>
  <si>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</si>
  <si>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</si>
  <si>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</si>
  <si>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</si>
  <si>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</si>
  <si>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</si>
  <si>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</si>
  <si>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</si>
  <si>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</si>
  <si>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</si>
  <si>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</si>
  <si>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</si>
  <si>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</si>
  <si>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</si>
  <si>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</si>
  <si>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</si>
  <si>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</si>
  <si>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</si>
  <si>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</si>
  <si>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</si>
  <si>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</si>
  <si>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</si>
  <si>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</si>
  <si>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</si>
  <si>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</si>
  <si>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</si>
  <si>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</si>
  <si>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</si>
  <si>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</si>
  <si>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</si>
  <si>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</si>
  <si>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</si>
  <si>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</si>
  <si>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</si>
  <si>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</si>
  <si>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</si>
  <si>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</si>
  <si>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</si>
  <si>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</si>
  <si>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</si>
  <si>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</si>
  <si>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</si>
  <si>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</si>
  <si>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</si>
  <si>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</si>
  <si>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</si>
  <si>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</si>
  <si>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</si>
  <si>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</si>
  <si>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</si>
  <si>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</si>
  <si>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</si>
  <si>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</si>
  <si>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</si>
  <si>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</si>
  <si>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</si>
  <si>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</si>
  <si>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</si>
  <si>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</si>
  <si>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</si>
  <si>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</si>
  <si>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</si>
  <si>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</si>
  <si>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</si>
  <si>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</si>
  <si>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</si>
  <si>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</si>
  <si>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</si>
  <si>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</si>
  <si>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</si>
  <si>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</si>
  <si>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</si>
  <si>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</si>
  <si>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</si>
  <si>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</si>
  <si>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</si>
  <si>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</si>
  <si>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</si>
  <si>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</si>
  <si>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</si>
  <si>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</si>
  <si>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</si>
  <si>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</si>
  <si>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</si>
  <si>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</si>
  <si>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</si>
  <si>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</si>
  <si>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</si>
  <si>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</si>
  <si>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</si>
  <si>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</si>
  <si>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</si>
  <si>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</si>
  <si>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</si>
  <si>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</si>
  <si>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</si>
  <si>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</si>
  <si>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</si>
  <si>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</si>
  <si>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</si>
  <si>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</si>
  <si>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</si>
  <si>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</si>
  <si>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</si>
  <si>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</si>
  <si>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</si>
  <si>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</si>
  <si>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</si>
  <si>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</si>
  <si>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</si>
  <si>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</si>
  <si>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</si>
  <si>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</si>
  <si>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</si>
  <si>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</si>
  <si>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</si>
  <si>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</si>
  <si>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</si>
  <si>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</si>
  <si>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</si>
  <si>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</si>
  <si>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</si>
  <si>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</si>
  <si>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</si>
  <si>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</si>
  <si>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</si>
  <si>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</si>
  <si>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</si>
  <si>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</si>
  <si>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</si>
  <si>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</si>
  <si>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</si>
  <si>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</si>
  <si>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</si>
  <si>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</si>
  <si>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</si>
  <si>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</si>
  <si>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</si>
  <si>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</si>
  <si>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</si>
  <si>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</si>
  <si>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</si>
  <si>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</si>
  <si>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</si>
  <si>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</si>
  <si>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</si>
  <si>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</si>
  <si>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</si>
  <si>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</si>
  <si>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</si>
  <si>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</si>
  <si>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</si>
  <si>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</si>
  <si>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</si>
  <si>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</si>
  <si>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</si>
  <si>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</si>
  <si>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</si>
  <si>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</si>
  <si>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</si>
  <si>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</si>
  <si>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</si>
  <si>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</si>
  <si>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</si>
  <si>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</si>
  <si>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</si>
  <si>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</si>
  <si>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</si>
  <si>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</si>
  <si>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</si>
  <si>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</si>
  <si>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</si>
  <si>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</si>
  <si>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</si>
  <si>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</si>
  <si>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</si>
  <si>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</si>
  <si>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</si>
  <si>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</si>
  <si>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</si>
  <si>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</si>
  <si>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</si>
  <si>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</si>
  <si>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</si>
  <si>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</si>
  <si>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</si>
  <si>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</si>
  <si>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</si>
  <si>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</si>
  <si>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</si>
  <si>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</si>
  <si>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</si>
  <si>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</si>
  <si>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</si>
  <si>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</si>
  <si>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</si>
  <si>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</si>
  <si>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</si>
  <si>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</si>
  <si>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</si>
  <si>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</si>
  <si>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</si>
  <si>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</si>
  <si>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</si>
  <si>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</si>
  <si>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</si>
  <si>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</si>
  <si>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</si>
  <si>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</si>
  <si>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</si>
  <si>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</si>
  <si>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</si>
  <si>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</si>
  <si>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</si>
  <si>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</si>
  <si>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</si>
  <si>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</si>
  <si>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</si>
  <si>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</si>
  <si>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</si>
  <si>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</si>
  <si>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</si>
  <si>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</si>
  <si>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</si>
  <si>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</si>
  <si>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</si>
  <si>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</si>
  <si>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</si>
  <si>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</si>
  <si>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</si>
  <si>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</si>
  <si>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</si>
  <si>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</si>
  <si>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</si>
  <si>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</si>
  <si>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</si>
  <si>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</si>
  <si>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</si>
  <si>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</si>
  <si>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</si>
  <si>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</si>
  <si>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</si>
  <si>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</si>
  <si>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</si>
  <si>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</si>
  <si>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</si>
  <si>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</si>
  <si>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</si>
  <si>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</si>
  <si>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</si>
  <si>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</si>
  <si>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</si>
  <si>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</si>
  <si>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</si>
  <si>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</si>
  <si>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</si>
  <si>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</si>
  <si>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</si>
  <si>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</si>
  <si>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</si>
  <si>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</si>
  <si>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</si>
  <si>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</si>
  <si>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</si>
  <si>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</si>
  <si>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</si>
  <si>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</si>
  <si>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</si>
  <si>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</si>
  <si>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</si>
  <si>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</si>
  <si>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</si>
  <si>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</si>
  <si>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</si>
  <si>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</si>
  <si>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</si>
  <si>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</si>
  <si>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</si>
  <si>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</si>
  <si>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</si>
  <si>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</si>
  <si>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</si>
  <si>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</si>
  <si>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</si>
  <si>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</si>
  <si>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</si>
  <si>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</si>
  <si>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</si>
  <si>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</si>
  <si>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</si>
  <si>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</si>
  <si>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</si>
  <si>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</si>
  <si>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</si>
  <si>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</si>
  <si>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</si>
  <si>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</si>
  <si>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</si>
  <si>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</si>
  <si>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</si>
  <si>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</si>
  <si>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</si>
  <si>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</si>
  <si>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</si>
  <si>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</si>
  <si>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</si>
  <si>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</si>
  <si>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</si>
  <si>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</si>
  <si>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</si>
  <si>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</si>
  <si>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</si>
  <si>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</si>
  <si>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</si>
  <si>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</si>
  <si>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</si>
  <si>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</si>
  <si>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</si>
  <si>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</si>
  <si>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</si>
  <si>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</si>
  <si>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</si>
  <si>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</si>
  <si>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</si>
  <si>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</si>
  <si>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</si>
  <si>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</si>
  <si>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</si>
  <si>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</si>
  <si>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</si>
  <si>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</si>
  <si>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</si>
  <si>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</si>
  <si>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</si>
  <si>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</si>
  <si>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</si>
  <si>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</si>
  <si>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</si>
  <si>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</si>
  <si>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</si>
  <si>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</si>
  <si>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</si>
  <si>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</si>
  <si>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</si>
  <si>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</si>
  <si>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</si>
  <si>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</si>
  <si>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</si>
  <si>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</si>
  <si>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</si>
  <si>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</si>
  <si>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</si>
  <si>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</si>
  <si>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</si>
  <si>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</si>
  <si>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</si>
  <si>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</si>
  <si>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</si>
  <si>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</si>
  <si>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</si>
  <si>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</si>
  <si>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</si>
  <si>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</si>
  <si>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</si>
  <si>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</si>
  <si>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</si>
  <si>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</si>
  <si>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</si>
  <si>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</si>
  <si>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</si>
  <si>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</si>
  <si>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</si>
  <si>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</si>
  <si>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</si>
  <si>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</si>
  <si>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</si>
  <si>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</si>
  <si>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</si>
  <si>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</si>
  <si>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</si>
  <si>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</si>
  <si>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</si>
  <si>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</si>
  <si>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</si>
  <si>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</si>
  <si>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</si>
  <si>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</si>
  <si>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</si>
  <si>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</si>
  <si>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</si>
  <si>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</si>
  <si>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</si>
  <si>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</si>
  <si>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</si>
  <si>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</si>
  <si>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</si>
  <si>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</si>
  <si>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</si>
  <si>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</si>
  <si>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</si>
  <si>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</si>
  <si>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</si>
  <si>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</si>
  <si>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</si>
  <si>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</si>
  <si>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</si>
  <si>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</si>
  <si>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</si>
  <si>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</si>
  <si>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</si>
  <si>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</si>
  <si>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</si>
  <si>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</si>
  <si>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</si>
  <si>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</si>
  <si>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</si>
  <si>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</si>
  <si>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</si>
  <si>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</si>
  <si>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</si>
  <si>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</si>
  <si>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</si>
  <si>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</si>
  <si>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</si>
  <si>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</si>
  <si>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</si>
  <si>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</si>
  <si>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</si>
  <si>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</si>
  <si>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</si>
  <si>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</si>
  <si>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</si>
  <si>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</si>
  <si>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</si>
  <si>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</si>
  <si>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</si>
  <si>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</si>
  <si>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</si>
  <si>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</si>
  <si>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</si>
  <si>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</si>
  <si>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</si>
  <si>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</si>
  <si>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</si>
  <si>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</si>
  <si>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</si>
  <si>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</si>
  <si>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</si>
  <si>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</si>
  <si>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</si>
  <si>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</si>
  <si>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</si>
  <si>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</si>
  <si>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</si>
  <si>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</si>
  <si>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</si>
  <si>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</si>
  <si>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</si>
  <si>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</si>
  <si>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</si>
  <si>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</si>
  <si>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</si>
  <si>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</si>
  <si>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</si>
  <si>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</si>
  <si>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</si>
  <si>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</si>
  <si>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</si>
  <si>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</si>
  <si>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</si>
  <si>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</si>
  <si>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</si>
  <si>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</si>
  <si>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</si>
  <si>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</si>
  <si>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</si>
  <si>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</si>
  <si>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</si>
  <si>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</si>
  <si>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</si>
  <si>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</si>
  <si>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</si>
  <si>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</si>
  <si>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</si>
  <si>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</si>
  <si>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</si>
  <si>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</si>
  <si>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</si>
  <si>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</si>
  <si>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</si>
  <si>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</si>
  <si>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</si>
  <si>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</si>
  <si>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</si>
  <si>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</si>
  <si>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</si>
  <si>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</si>
  <si>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</si>
  <si>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</si>
  <si>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</si>
  <si>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</si>
  <si>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</si>
  <si>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</si>
  <si>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</si>
  <si>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</si>
  <si>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</si>
  <si>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</si>
  <si>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</si>
  <si>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</si>
  <si>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</si>
  <si>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</si>
  <si>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</si>
  <si>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</si>
  <si>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</si>
  <si>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</si>
  <si>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</si>
  <si>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</si>
  <si>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</si>
  <si>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</si>
  <si>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</si>
  <si>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</si>
  <si>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</si>
  <si>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</si>
  <si>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</si>
  <si>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</si>
  <si>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</si>
  <si>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</si>
  <si>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</si>
  <si>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</si>
  <si>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</si>
  <si>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</si>
  <si>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</si>
  <si>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</si>
  <si>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</si>
  <si>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</si>
  <si>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</si>
  <si>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</si>
  <si>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</si>
  <si>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</si>
  <si>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</si>
  <si>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</si>
  <si>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</si>
  <si>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</si>
  <si>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</si>
  <si>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</si>
  <si>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</si>
  <si>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</si>
  <si>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</si>
  <si>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</si>
  <si>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</si>
  <si>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</si>
  <si>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</si>
  <si>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</si>
  <si>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</si>
  <si>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</si>
  <si>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</si>
  <si>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</si>
  <si>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</si>
  <si>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</si>
  <si>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</si>
  <si>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</si>
  <si>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</si>
  <si>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</si>
  <si>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</si>
  <si>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</si>
  <si>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</si>
  <si>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</si>
  <si>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</si>
  <si>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</si>
  <si>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</si>
  <si>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</si>
  <si>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</si>
  <si>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</si>
  <si>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</si>
  <si>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</si>
  <si>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</si>
  <si>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</si>
  <si>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</si>
  <si>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</si>
  <si>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</si>
  <si>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</si>
  <si>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</si>
  <si>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</si>
  <si>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</si>
  <si>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</si>
  <si>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</si>
  <si>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</si>
  <si>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</si>
  <si>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</si>
  <si>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</si>
  <si>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</si>
  <si>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</si>
  <si>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</si>
  <si>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</si>
  <si>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</si>
  <si>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</si>
  <si>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</si>
  <si>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</si>
  <si>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</si>
  <si>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</si>
  <si>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</si>
  <si>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</si>
  <si>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</si>
  <si>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</si>
  <si>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</si>
  <si>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</si>
  <si>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</si>
  <si>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</si>
  <si>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</si>
  <si>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</si>
  <si>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</si>
  <si>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</si>
  <si>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</si>
  <si>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</si>
  <si>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</si>
  <si>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</si>
  <si>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</si>
  <si>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</si>
  <si>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</si>
  <si>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</si>
  <si>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</si>
  <si>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</si>
  <si>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</si>
  <si>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</si>
  <si>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</si>
  <si>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</si>
  <si>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</si>
  <si>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</si>
  <si>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</si>
  <si>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</si>
  <si>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</si>
  <si>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</si>
  <si>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</si>
  <si>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</si>
  <si>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</si>
  <si>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</si>
  <si>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</si>
  <si>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</si>
  <si>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</si>
  <si>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</si>
  <si>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</si>
  <si>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</si>
  <si>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</si>
  <si>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</si>
  <si>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</si>
  <si>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</si>
  <si>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</si>
  <si>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</si>
  <si>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</si>
  <si>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</si>
  <si>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</si>
  <si>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</si>
  <si>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</si>
  <si>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</si>
  <si>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</si>
  <si>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</si>
  <si>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</si>
  <si>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</si>
  <si>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</si>
  <si>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</si>
  <si>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</si>
  <si>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</si>
  <si>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</si>
  <si>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</si>
  <si>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</si>
  <si>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</si>
  <si>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</si>
  <si>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</si>
  <si>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</si>
  <si>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</si>
  <si>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</si>
  <si>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</si>
  <si>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</si>
  <si>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</si>
  <si>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</si>
  <si>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</si>
  <si>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</si>
  <si>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</si>
  <si>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</si>
  <si>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</si>
  <si>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</si>
  <si>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</si>
  <si>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</si>
  <si>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</si>
  <si>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</si>
  <si>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</si>
  <si>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</si>
  <si>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</si>
  <si>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</si>
  <si>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</si>
  <si>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</si>
  <si>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</si>
  <si>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</si>
  <si>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</si>
  <si>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</si>
  <si>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</si>
  <si>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</si>
  <si>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</si>
  <si>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</si>
  <si>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</si>
  <si>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</si>
  <si>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</si>
  <si>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</si>
  <si>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</si>
  <si>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</si>
  <si>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</si>
  <si>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</si>
  <si>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</si>
  <si>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</si>
  <si>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</si>
  <si>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</si>
  <si>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</si>
  <si>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</si>
  <si>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</si>
  <si>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</si>
  <si>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</si>
  <si>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</si>
  <si>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</si>
  <si>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</si>
  <si>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</si>
  <si>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</si>
  <si>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</si>
  <si>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</si>
  <si>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</si>
  <si>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</si>
  <si>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</si>
  <si>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</si>
  <si>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</si>
  <si>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</si>
  <si>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</si>
  <si>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</si>
  <si>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</si>
  <si>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</si>
  <si>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</si>
  <si>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</si>
  <si>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</si>
  <si>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</si>
  <si>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</si>
  <si>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</si>
  <si>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</si>
  <si>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</si>
  <si>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</si>
  <si>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</si>
  <si>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</si>
  <si>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</si>
  <si>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</si>
  <si>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</si>
  <si>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</si>
  <si>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</si>
  <si>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</si>
  <si>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</si>
  <si>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</si>
  <si>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</si>
  <si>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</si>
  <si>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</si>
  <si>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</si>
  <si>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</si>
  <si>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</si>
  <si>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</si>
  <si>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</si>
  <si>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</si>
  <si>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</si>
  <si>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</si>
  <si>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</si>
  <si>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</si>
  <si>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</si>
  <si>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</si>
  <si>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</si>
  <si>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</si>
  <si>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</si>
  <si>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</si>
  <si>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</si>
  <si>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</si>
  <si>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</si>
  <si>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</si>
  <si>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</si>
  <si>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</si>
  <si>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</si>
  <si>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</si>
  <si>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</si>
  <si>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</si>
  <si>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</si>
  <si>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</si>
  <si>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</si>
  <si>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</si>
  <si>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</si>
  <si>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</si>
  <si>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</si>
  <si>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</si>
  <si>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</si>
  <si>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</si>
  <si>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</si>
  <si>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</si>
  <si>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</si>
  <si>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</si>
  <si>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</si>
  <si>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</si>
  <si>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</si>
  <si>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</si>
  <si>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</si>
  <si>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</si>
  <si>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</si>
  <si>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</si>
  <si>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</si>
  <si>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</si>
  <si>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</si>
  <si>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</si>
  <si>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</si>
  <si>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</si>
  <si>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</si>
  <si>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</si>
  <si>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</si>
  <si>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</si>
  <si>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</si>
  <si>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</si>
  <si>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</si>
  <si>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</si>
  <si>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</si>
  <si>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</si>
  <si>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</si>
  <si>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</si>
  <si>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</si>
  <si>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</si>
  <si>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</si>
  <si>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</si>
  <si>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</si>
  <si>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</si>
  <si>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</si>
  <si>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</si>
  <si>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</si>
  <si>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</si>
  <si>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</si>
  <si>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</si>
  <si>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</si>
  <si>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</si>
  <si>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</si>
  <si>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</si>
  <si>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</si>
  <si>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</si>
  <si>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</si>
  <si>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</si>
  <si>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</si>
  <si>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</si>
  <si>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</si>
  <si>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</si>
  <si>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</si>
  <si>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</si>
  <si>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</si>
  <si>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</si>
  <si>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</si>
  <si>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</si>
  <si>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</si>
  <si>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</si>
  <si>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</si>
  <si>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</si>
  <si>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</si>
  <si>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</si>
  <si>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</si>
  <si>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</si>
  <si>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</si>
  <si>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</si>
  <si>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</si>
  <si>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</si>
  <si>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</si>
  <si>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</si>
  <si>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</si>
  <si>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</si>
  <si>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</si>
  <si>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</si>
  <si>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</si>
  <si>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</si>
  <si>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</si>
  <si>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</si>
  <si>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</si>
  <si>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</si>
  <si>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</si>
  <si>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</si>
  <si>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</si>
  <si>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</si>
  <si>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</si>
  <si>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</si>
  <si>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</si>
  <si>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</si>
  <si>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</si>
  <si>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</si>
  <si>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</si>
  <si>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</si>
  <si>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</si>
  <si>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</si>
  <si>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</si>
  <si>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</si>
  <si>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</si>
  <si>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</si>
  <si>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</si>
  <si>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</si>
  <si>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</si>
  <si>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</si>
  <si>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</si>
  <si>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</si>
  <si>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</si>
  <si>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</si>
  <si>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</si>
  <si>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</si>
  <si>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</si>
  <si>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</si>
  <si>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</si>
  <si>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</si>
  <si>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</si>
  <si>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</si>
  <si>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</si>
  <si>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</si>
  <si>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</si>
  <si>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</si>
  <si>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</si>
  <si>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</si>
  <si>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</si>
  <si>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</si>
  <si>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</si>
  <si>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</si>
  <si>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</si>
  <si>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</si>
  <si>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</si>
  <si>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</si>
  <si>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</si>
  <si>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</si>
  <si>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</si>
  <si>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</si>
  <si>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</si>
  <si>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</si>
  <si>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</si>
  <si>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</si>
  <si>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</si>
  <si>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</si>
  <si>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</si>
  <si>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</si>
  <si>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</si>
  <si>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</si>
  <si>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</si>
  <si>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</si>
  <si>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</si>
  <si>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</si>
  <si>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</si>
  <si>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</si>
  <si>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</si>
  <si>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</si>
  <si>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</si>
  <si>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</si>
  <si>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</si>
  <si>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</si>
  <si>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</si>
  <si>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</si>
  <si>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</si>
  <si>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</si>
  <si>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</si>
  <si>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</si>
  <si>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</si>
  <si>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</si>
  <si>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</si>
  <si>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</si>
  <si>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</si>
  <si>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</si>
  <si>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</si>
  <si>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</si>
  <si>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</si>
  <si>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</si>
  <si>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</si>
  <si>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</si>
  <si>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</si>
  <si>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</si>
  <si>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</si>
  <si>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</si>
  <si>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</si>
  <si>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</si>
  <si>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</si>
  <si>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</si>
  <si>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</si>
  <si>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</si>
  <si>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</si>
  <si>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</si>
  <si>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</si>
  <si>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</si>
  <si>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</si>
  <si>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</si>
  <si>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</si>
  <si>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</si>
  <si>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</si>
  <si>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</si>
  <si>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</si>
  <si>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</si>
  <si>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</si>
  <si>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</si>
  <si>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</si>
  <si>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</si>
  <si>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</si>
  <si>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</si>
  <si>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</si>
  <si>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</si>
  <si>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</si>
  <si>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</si>
  <si>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</si>
  <si>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</si>
  <si>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</si>
  <si>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</si>
  <si>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</si>
  <si>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</si>
  <si>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</si>
  <si>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</si>
  <si>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</si>
  <si>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</si>
  <si>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</si>
  <si>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</si>
  <si>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</si>
  <si>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</si>
  <si>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</si>
  <si>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</si>
  <si>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</si>
  <si>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</si>
  <si>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</si>
  <si>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</si>
  <si>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</si>
  <si>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</si>
  <si>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</si>
  <si>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</si>
  <si>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</si>
  <si>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</si>
  <si>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</si>
  <si>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</si>
  <si>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</si>
  <si>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</si>
  <si>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</si>
  <si>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</si>
  <si>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</si>
  <si>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</si>
  <si>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</si>
  <si>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</si>
  <si>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</si>
  <si>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</si>
  <si>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</si>
  <si>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</si>
  <si>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</si>
  <si>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</si>
  <si>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</si>
  <si>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</si>
  <si>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</si>
  <si>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</si>
  <si>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</si>
  <si>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</si>
  <si>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</si>
  <si>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</si>
  <si>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</si>
  <si>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</si>
  <si>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</si>
  <si>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</si>
  <si>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</si>
  <si>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</si>
  <si>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</si>
  <si>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</si>
  <si>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</si>
  <si>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</si>
  <si>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</si>
  <si>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</si>
  <si>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</si>
  <si>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</si>
  <si>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</si>
  <si>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</si>
  <si>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</si>
  <si>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</si>
  <si>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</si>
  <si>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</si>
  <si>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</si>
  <si>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</si>
  <si>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</si>
  <si>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</si>
  <si>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</si>
  <si>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</si>
  <si>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</si>
  <si>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</si>
  <si>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</si>
  <si>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</si>
  <si>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</si>
  <si>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</si>
  <si>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</si>
  <si>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</si>
  <si>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</si>
  <si>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</si>
  <si>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</si>
  <si>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</si>
  <si>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</si>
  <si>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</si>
  <si>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</si>
  <si>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</si>
  <si>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</si>
  <si>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</si>
  <si>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</si>
  <si>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</si>
  <si>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</si>
  <si>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</si>
  <si>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</si>
  <si>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</si>
  <si>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</si>
  <si>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</si>
  <si>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</si>
  <si>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</si>
  <si>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</si>
  <si>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</si>
  <si>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</si>
  <si>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</si>
  <si>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</si>
  <si>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</si>
  <si>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</si>
  <si>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</si>
  <si>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</si>
  <si>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</si>
  <si>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</si>
  <si>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</si>
  <si>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</si>
  <si>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</si>
  <si>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</si>
  <si>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</si>
  <si>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</si>
  <si>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</si>
  <si>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</si>
  <si>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</si>
  <si>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</si>
  <si>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</si>
  <si>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</si>
  <si>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</si>
  <si>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</si>
  <si>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</si>
  <si>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</si>
  <si>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</si>
  <si>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</si>
  <si>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</si>
  <si>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</si>
  <si>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</si>
  <si>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</si>
  <si>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</si>
  <si>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</si>
  <si>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</si>
  <si>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</si>
  <si>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</si>
  <si>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</si>
  <si>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</si>
  <si>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</si>
  <si>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</si>
  <si>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</si>
  <si>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</si>
  <si>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</si>
  <si>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</si>
  <si>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</si>
  <si>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</si>
  <si>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</si>
  <si>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</si>
  <si>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</si>
  <si>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</si>
  <si>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</si>
  <si>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</si>
  <si>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</si>
  <si>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</si>
  <si>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</si>
  <si>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</si>
  <si>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</si>
  <si>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</si>
  <si>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</si>
  <si>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</si>
  <si>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</si>
  <si>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</si>
  <si>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</si>
  <si>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</si>
  <si>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</si>
  <si>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</si>
  <si>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</si>
  <si>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</si>
  <si>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</si>
  <si>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</si>
  <si>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</si>
  <si>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</si>
  <si>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</si>
  <si>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</si>
  <si>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</si>
  <si>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</si>
  <si>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</si>
  <si>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</si>
  <si>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</si>
  <si>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</si>
  <si>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</si>
  <si>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</si>
  <si>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</si>
  <si>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</si>
  <si>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</si>
  <si>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</si>
  <si>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</si>
  <si>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</si>
  <si>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</si>
  <si>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</si>
  <si>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</si>
  <si>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</si>
  <si>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</si>
  <si>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</si>
  <si>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</si>
  <si>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</si>
  <si>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</si>
  <si>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</si>
  <si>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</si>
  <si>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</si>
  <si>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</si>
  <si>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</si>
  <si>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</si>
  <si>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</si>
  <si>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</si>
  <si>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</si>
  <si>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</si>
  <si>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</si>
  <si>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</si>
  <si>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</si>
  <si>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</si>
  <si>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</si>
  <si>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</si>
  <si>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</si>
  <si>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</si>
  <si>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</si>
  <si>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</si>
  <si>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</si>
  <si>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</si>
  <si>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</si>
  <si>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</si>
  <si>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</si>
  <si>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</si>
  <si>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</si>
  <si>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</si>
  <si>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</si>
  <si>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</si>
  <si>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</si>
  <si>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</si>
  <si>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</si>
  <si>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</si>
  <si>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</si>
  <si>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</si>
  <si>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</si>
  <si>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</si>
  <si>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</si>
  <si>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</si>
  <si>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</si>
  <si>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</si>
  <si>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</si>
  <si>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</si>
  <si>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</si>
  <si>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</si>
  <si>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</si>
  <si>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</si>
  <si>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</si>
  <si>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</si>
  <si>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</si>
  <si>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</si>
  <si>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</si>
  <si>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</si>
  <si>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</si>
  <si>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</si>
  <si>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</si>
  <si>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</si>
  <si>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</si>
  <si>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</si>
  <si>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</si>
  <si>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</si>
  <si>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</si>
  <si>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</si>
  <si>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</si>
  <si>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</si>
  <si>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</si>
  <si>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</si>
  <si>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</si>
  <si>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</si>
  <si>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</si>
  <si>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</si>
  <si>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</si>
  <si>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</si>
  <si>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</si>
  <si>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</si>
  <si>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</si>
  <si>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</si>
  <si>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</si>
  <si>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</si>
  <si>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</si>
  <si>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</si>
  <si>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</si>
  <si>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</si>
  <si>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</si>
  <si>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</si>
  <si>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</si>
  <si>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</si>
  <si>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</si>
  <si>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</si>
  <si>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</si>
  <si>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</si>
  <si>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</si>
  <si>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</si>
  <si>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</si>
  <si>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</si>
  <si>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</si>
  <si>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</si>
  <si>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</si>
  <si>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</si>
  <si>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</si>
  <si>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</si>
  <si>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</si>
  <si>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</si>
  <si>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</si>
  <si>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</si>
  <si>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</si>
  <si>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</si>
  <si>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</si>
  <si>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</si>
  <si>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</si>
  <si>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</si>
  <si>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</si>
  <si>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</si>
  <si>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</si>
  <si>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</si>
  <si>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</si>
  <si>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</si>
  <si>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</si>
  <si>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</si>
  <si>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</si>
  <si>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</si>
  <si>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</si>
  <si>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</si>
  <si>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</si>
  <si>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</si>
  <si>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</si>
  <si>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</si>
  <si>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</si>
  <si>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</si>
  <si>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</si>
  <si>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</si>
  <si>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</si>
  <si>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</si>
  <si>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</si>
  <si>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</si>
  <si>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</si>
  <si>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</si>
  <si>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</si>
  <si>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</si>
  <si>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</si>
  <si>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</si>
  <si>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</si>
  <si>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</si>
  <si>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</si>
  <si>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</si>
  <si>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</si>
  <si>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</si>
  <si>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</si>
  <si>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</si>
  <si>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</si>
  <si>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</si>
  <si>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</si>
  <si>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</si>
  <si>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</si>
  <si>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</si>
  <si>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</si>
  <si>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</si>
  <si>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</si>
  <si>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</si>
  <si>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</si>
  <si>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</si>
  <si>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</si>
  <si>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</si>
  <si>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</si>
  <si>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</si>
  <si>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</si>
  <si>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</si>
  <si>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</si>
  <si>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</si>
  <si>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</si>
  <si>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</si>
  <si>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</si>
  <si>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</si>
  <si>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</si>
  <si>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</si>
  <si>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</si>
  <si>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</si>
  <si>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</si>
  <si>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</si>
  <si>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</si>
  <si>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</si>
  <si>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</si>
  <si>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</si>
  <si>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</si>
  <si>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</si>
  <si>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</si>
  <si>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</si>
  <si>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</si>
  <si>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</si>
  <si>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</si>
  <si>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</si>
  <si>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</si>
  <si>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</si>
  <si>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</si>
  <si>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</si>
  <si>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</si>
  <si>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</si>
  <si>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</si>
  <si>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</si>
  <si>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</si>
  <si>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</si>
  <si>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</si>
  <si>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</si>
  <si>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</si>
  <si>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</si>
  <si>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</si>
  <si>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</si>
  <si>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</si>
  <si>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</si>
  <si>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</si>
  <si>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</si>
  <si>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</si>
  <si>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</si>
  <si>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</si>
  <si>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</si>
  <si>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</si>
  <si>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</si>
  <si>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</si>
  <si>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</si>
  <si>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</si>
  <si>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</si>
  <si>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</si>
  <si>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</si>
  <si>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</si>
  <si>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</si>
  <si>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</si>
  <si>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</si>
  <si>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</si>
  <si>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</si>
  <si>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</si>
  <si>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</si>
  <si>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</si>
  <si>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</si>
  <si>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</si>
  <si>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</si>
  <si>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</si>
  <si>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</si>
  <si>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</si>
  <si>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</si>
  <si>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</si>
  <si>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</si>
  <si>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</si>
  <si>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</si>
  <si>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</si>
  <si>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</si>
  <si>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</si>
  <si>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</si>
  <si>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</si>
  <si>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</si>
  <si>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</si>
  <si>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</si>
  <si>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</si>
  <si>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</si>
  <si>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</si>
  <si>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</si>
  <si>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</si>
  <si>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</si>
  <si>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</si>
  <si>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</si>
  <si>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</si>
  <si>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</si>
  <si>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</si>
  <si>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</si>
  <si>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</si>
  <si>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</si>
  <si>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</si>
  <si>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</si>
  <si>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</si>
  <si>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</si>
  <si>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</si>
  <si>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</si>
  <si>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</si>
  <si>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</si>
  <si>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</si>
  <si>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</si>
  <si>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</si>
  <si>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</si>
  <si>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</si>
  <si>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</si>
  <si>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</si>
  <si>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</si>
  <si>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</si>
  <si>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</si>
  <si>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</si>
  <si>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</si>
  <si>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</si>
  <si>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</si>
  <si>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</si>
  <si>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</si>
  <si>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</si>
  <si>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</si>
  <si>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</si>
  <si>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</si>
  <si>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</si>
  <si>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</si>
  <si>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</si>
  <si>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</si>
  <si>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</si>
  <si>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</si>
  <si>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</si>
  <si>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</si>
  <si>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</si>
  <si>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</si>
  <si>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</si>
  <si>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</si>
  <si>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</si>
  <si>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</si>
  <si>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</si>
  <si>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</si>
  <si>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</si>
  <si>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</si>
  <si>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</si>
  <si>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</si>
  <si>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</si>
  <si>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</si>
  <si>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</si>
  <si>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</si>
  <si>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</si>
  <si>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</si>
  <si>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</si>
  <si>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</si>
  <si>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</si>
  <si>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</si>
  <si>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</si>
  <si>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</si>
  <si>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</si>
  <si>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</si>
  <si>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</si>
  <si>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</si>
  <si>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</si>
  <si>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</si>
  <si>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</si>
  <si>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</si>
  <si>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</si>
  <si>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</si>
  <si>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</si>
  <si>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</si>
  <si>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</si>
  <si>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</si>
  <si>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</si>
  <si>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</si>
  <si>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</si>
  <si>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</si>
  <si>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</si>
  <si>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</si>
  <si>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</si>
  <si>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</si>
  <si>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</si>
  <si>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</si>
  <si>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</si>
  <si>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</si>
  <si>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</si>
  <si>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</si>
  <si>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</si>
  <si>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</si>
  <si>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</si>
  <si>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</si>
  <si>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</si>
  <si>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</si>
  <si>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</si>
  <si>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</si>
  <si>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</si>
  <si>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</si>
  <si>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</si>
  <si>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</si>
  <si>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</si>
  <si>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</si>
  <si>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</si>
  <si>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</si>
  <si>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</si>
  <si>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</si>
  <si>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</si>
  <si>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</si>
  <si>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</si>
  <si>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</si>
  <si>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</si>
  <si>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</si>
  <si>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</si>
  <si>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</si>
  <si>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</si>
  <si>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</si>
  <si>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</si>
  <si>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</si>
  <si>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</si>
  <si>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</si>
  <si>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</si>
  <si>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</si>
  <si>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</si>
  <si>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</si>
  <si>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</si>
  <si>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</si>
  <si>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</si>
  <si>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</si>
  <si>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</si>
  <si>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</si>
  <si>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</si>
  <si>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</si>
  <si>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</si>
  <si>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</si>
  <si>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</si>
  <si>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</si>
  <si>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</si>
  <si>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</si>
  <si>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</si>
  <si>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</si>
  <si>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</si>
  <si>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</si>
  <si>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</si>
  <si>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</si>
  <si>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</si>
  <si>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</si>
  <si>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</si>
  <si>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</si>
  <si>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</si>
  <si>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</si>
  <si>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</si>
  <si>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</si>
  <si>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</si>
  <si>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</si>
  <si>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</si>
  <si>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</si>
  <si>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</si>
  <si>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</si>
  <si>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</si>
  <si>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</si>
  <si>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</si>
  <si>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</si>
  <si>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</si>
  <si>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</si>
  <si>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</si>
  <si>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</si>
  <si>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</si>
  <si>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</si>
  <si>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</si>
  <si>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</si>
  <si>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</si>
  <si>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</si>
  <si>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</si>
  <si>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</si>
  <si>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</si>
  <si>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</si>
  <si>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</si>
  <si>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</si>
  <si>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</si>
  <si>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</si>
  <si>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</si>
  <si>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</si>
  <si>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</si>
  <si>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</si>
  <si>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</si>
  <si>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</si>
  <si>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</si>
  <si>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</si>
  <si>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</si>
  <si>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</si>
  <si>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</si>
  <si>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</si>
  <si>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</si>
  <si>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</si>
  <si>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</si>
  <si>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</si>
  <si>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</si>
  <si>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</si>
  <si>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</si>
  <si>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</si>
  <si>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</si>
  <si>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</si>
  <si>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</si>
  <si>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</si>
  <si>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</si>
  <si>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</si>
  <si>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</si>
  <si>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</si>
  <si>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</si>
  <si>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</si>
  <si>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</si>
  <si>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</si>
  <si>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</si>
  <si>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</si>
  <si>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</si>
  <si>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</si>
  <si>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</si>
  <si>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</si>
  <si>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</si>
  <si>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</si>
  <si>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</si>
  <si>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</si>
  <si>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</si>
  <si>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</si>
  <si>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</si>
  <si>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</si>
  <si>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</si>
  <si>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</si>
  <si>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</si>
  <si>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</si>
  <si>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</si>
  <si>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</si>
  <si>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</si>
  <si>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</si>
  <si>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</si>
  <si>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</si>
  <si>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</si>
  <si>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</si>
  <si>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</si>
  <si>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</si>
  <si>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</si>
  <si>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</si>
  <si>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</si>
  <si>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</si>
  <si>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</si>
  <si>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</si>
  <si>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</si>
  <si>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</si>
  <si>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</si>
  <si>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</si>
  <si>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</si>
  <si>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</si>
  <si>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</si>
  <si>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</si>
  <si>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</si>
  <si>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</si>
  <si>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</si>
  <si>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</si>
  <si>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</si>
  <si>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</si>
  <si>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</si>
  <si>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</si>
  <si>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</si>
  <si>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</si>
  <si>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</si>
  <si>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</si>
  <si>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</si>
  <si>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</si>
  <si>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</si>
  <si>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</si>
  <si>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</si>
  <si>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</si>
  <si>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</si>
  <si>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</si>
  <si>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</si>
  <si>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</si>
  <si>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</si>
  <si>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</si>
  <si>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</si>
  <si>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</si>
  <si>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</si>
  <si>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</si>
  <si>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</si>
  <si>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</si>
  <si>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</si>
  <si>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</si>
  <si>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</si>
  <si>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</si>
  <si>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</si>
  <si>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</si>
  <si>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</si>
  <si>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</si>
  <si>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</si>
  <si>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</si>
  <si>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</si>
  <si>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</si>
  <si>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</si>
  <si>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</si>
  <si>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</si>
  <si>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</si>
  <si>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</si>
  <si>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</si>
  <si>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</si>
  <si>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</si>
  <si>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</si>
  <si>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</si>
  <si>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</si>
  <si>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</si>
  <si>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</si>
  <si>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</si>
  <si>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</si>
  <si>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</si>
  <si>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</si>
  <si>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</si>
  <si>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</si>
  <si>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</si>
  <si>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</si>
  <si>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</si>
  <si>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</si>
  <si>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</si>
  <si>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</si>
  <si>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</si>
  <si>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</si>
  <si>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</si>
  <si>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</si>
  <si>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</si>
  <si>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</si>
  <si>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</si>
  <si>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</si>
  <si>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</si>
  <si>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</si>
  <si>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</si>
  <si>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</si>
  <si>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</si>
  <si>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</si>
  <si>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</si>
  <si>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</si>
  <si>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</si>
  <si>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</si>
  <si>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</si>
  <si>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</si>
  <si>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</si>
  <si>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</si>
  <si>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</si>
  <si>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</si>
  <si>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</si>
  <si>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</si>
  <si>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</si>
  <si>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</si>
  <si>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</si>
  <si>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</si>
  <si>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</si>
  <si>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</si>
  <si>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</si>
  <si>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</si>
  <si>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</si>
  <si>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</si>
  <si>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</si>
  <si>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</si>
  <si>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</si>
  <si>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</si>
  <si>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</si>
  <si>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</si>
  <si>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</si>
  <si>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</si>
  <si>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</si>
  <si>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</si>
  <si>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</si>
  <si>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</si>
  <si>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</si>
  <si>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</si>
  <si>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</si>
  <si>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</si>
  <si>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</si>
  <si>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</si>
  <si>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</si>
  <si>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</si>
  <si>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</si>
  <si>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</si>
  <si>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</si>
  <si>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</si>
  <si>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</si>
  <si>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</si>
  <si>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</si>
  <si>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</si>
  <si>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</si>
  <si>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</si>
  <si>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</si>
  <si>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</si>
  <si>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</si>
  <si>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</si>
  <si>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</si>
  <si>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</si>
  <si>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</si>
  <si>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</si>
  <si>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</si>
  <si>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</si>
  <si>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</si>
  <si>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</si>
  <si>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</si>
  <si>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</si>
  <si>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</si>
  <si>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</si>
  <si>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</si>
  <si>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</si>
  <si>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</si>
  <si>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</si>
  <si>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</si>
  <si>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</si>
  <si>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</si>
  <si>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</si>
  <si>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</si>
  <si>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</si>
  <si>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</si>
  <si>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</si>
  <si>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</si>
  <si>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</si>
  <si>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</si>
  <si>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</si>
  <si>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</si>
  <si>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</si>
  <si>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</si>
  <si>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</si>
  <si>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</si>
  <si>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</si>
  <si>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</si>
  <si>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</si>
  <si>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</si>
  <si>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</si>
  <si>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</si>
  <si>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</si>
  <si>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</si>
  <si>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</si>
  <si>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</si>
  <si>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</si>
  <si>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</si>
  <si>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</si>
  <si>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</si>
  <si>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</si>
  <si>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</si>
  <si>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</si>
  <si>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</si>
  <si>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</si>
  <si>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</si>
  <si>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</si>
  <si>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</si>
  <si>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</si>
  <si>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</si>
  <si>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</si>
  <si>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</si>
  <si>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</si>
  <si>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</si>
  <si>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</si>
  <si>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</si>
  <si>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</si>
  <si>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</si>
  <si>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</si>
  <si>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</si>
  <si>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</si>
  <si>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</si>
  <si>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</si>
  <si>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</si>
  <si>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</si>
  <si>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</si>
  <si>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</si>
  <si>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</si>
  <si>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</si>
  <si>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</si>
  <si>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</si>
  <si>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</si>
  <si>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</si>
  <si>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</si>
  <si>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</si>
  <si>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</si>
  <si>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</si>
  <si>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</si>
  <si>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</si>
  <si>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</si>
  <si>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</si>
  <si>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</si>
  <si>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</si>
  <si>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</si>
  <si>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</si>
  <si>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</si>
  <si>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</si>
  <si>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</si>
  <si>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</si>
  <si>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</si>
  <si>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</si>
  <si>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</si>
  <si>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</si>
  <si>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</si>
  <si>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</si>
  <si>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</si>
  <si>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</si>
  <si>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</si>
  <si>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</si>
  <si>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</si>
  <si>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</si>
  <si>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</si>
  <si>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</si>
  <si>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</si>
  <si>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</si>
  <si>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</si>
  <si>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</si>
  <si>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</si>
  <si>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</si>
  <si>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</si>
  <si>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</si>
  <si>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</si>
  <si>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</si>
  <si>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</si>
  <si>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</si>
  <si>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</si>
  <si>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</si>
  <si>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</si>
  <si>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</si>
  <si>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</si>
  <si>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</si>
  <si>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</si>
  <si>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</si>
  <si>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</si>
  <si>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</si>
  <si>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</si>
  <si>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</si>
  <si>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</si>
  <si>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</si>
  <si>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</si>
  <si>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</si>
  <si>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</si>
  <si>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</si>
  <si>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</si>
  <si>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</si>
  <si>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</si>
  <si>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</si>
  <si>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</si>
  <si>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</si>
  <si>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</si>
  <si>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</si>
  <si>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</si>
  <si>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</si>
  <si>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</si>
  <si>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</si>
  <si>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</si>
  <si>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</si>
  <si>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</si>
  <si>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</si>
  <si>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</si>
  <si>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</si>
  <si>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</si>
  <si>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</si>
  <si>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</si>
  <si>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</si>
  <si>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</si>
  <si>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</si>
  <si>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</si>
  <si>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</si>
  <si>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</si>
  <si>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</si>
  <si>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</si>
  <si>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</si>
  <si>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</si>
  <si>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</si>
  <si>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</si>
  <si>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</si>
  <si>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</si>
  <si>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</si>
  <si>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</si>
  <si>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</si>
  <si>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</si>
  <si>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</si>
  <si>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</si>
  <si>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</si>
  <si>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</si>
  <si>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</si>
  <si>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</si>
  <si>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</si>
  <si>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</si>
  <si>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</si>
  <si>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</si>
  <si>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</si>
  <si>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</si>
  <si>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</si>
  <si>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</si>
  <si>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</si>
  <si>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</si>
  <si>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</si>
  <si>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</si>
  <si>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</si>
  <si>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</si>
  <si>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</si>
  <si>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</si>
  <si>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</si>
  <si>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</si>
  <si>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</si>
  <si>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</si>
  <si>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</si>
  <si>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</si>
  <si>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</si>
  <si>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</si>
  <si>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</si>
  <si>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</si>
  <si>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</si>
  <si>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</si>
  <si>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</si>
  <si>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</si>
  <si>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</si>
  <si>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</si>
  <si>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</si>
  <si>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</si>
  <si>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</si>
  <si>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</si>
  <si>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</si>
  <si>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</si>
  <si>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</si>
  <si>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</si>
  <si>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</si>
  <si>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</si>
  <si>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</si>
  <si>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</si>
  <si>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</si>
  <si>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</si>
  <si>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</si>
  <si>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</si>
  <si>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</si>
  <si>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</si>
  <si>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</si>
  <si>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</si>
  <si>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</si>
  <si>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</si>
  <si>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</si>
  <si>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</si>
  <si>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</si>
  <si>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</si>
  <si>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</si>
  <si>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</si>
  <si>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</si>
  <si>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</si>
  <si>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</si>
  <si>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</si>
  <si>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</si>
  <si>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</si>
  <si>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</si>
  <si>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</si>
  <si>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</si>
  <si>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</si>
  <si>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</si>
  <si>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</si>
  <si>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</si>
  <si>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</si>
  <si>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</si>
  <si>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</si>
  <si>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</si>
  <si>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</si>
  <si>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</si>
  <si>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</si>
  <si>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</si>
  <si>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</si>
  <si>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</si>
  <si>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</si>
  <si>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</si>
  <si>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</si>
  <si>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</si>
  <si>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</si>
  <si>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</si>
  <si>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</si>
  <si>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</si>
  <si>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</si>
  <si>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</si>
  <si>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</si>
  <si>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</si>
  <si>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</si>
  <si>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</si>
  <si>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</si>
  <si>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</si>
  <si>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</si>
  <si>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</si>
  <si>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</si>
  <si>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</si>
  <si>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</si>
  <si>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</si>
  <si>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</si>
  <si>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</si>
  <si>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</si>
  <si>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</si>
  <si>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</si>
  <si>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</si>
  <si>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</si>
  <si>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</si>
  <si>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</si>
  <si>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</si>
  <si>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</si>
  <si>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</si>
  <si>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</si>
  <si>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</si>
  <si>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</si>
  <si>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</si>
  <si>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</si>
  <si>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</si>
  <si>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</si>
  <si>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</si>
  <si>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</si>
  <si>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</si>
  <si>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</si>
  <si>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</si>
  <si>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</si>
  <si>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</si>
  <si>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</si>
  <si>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</si>
  <si>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</si>
  <si>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</si>
  <si>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</si>
  <si>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</si>
  <si>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</si>
  <si>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</si>
  <si>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</si>
  <si>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</si>
  <si>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</si>
  <si>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</si>
  <si>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</si>
  <si>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</si>
  <si>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</si>
  <si>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</si>
  <si>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</si>
  <si>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</si>
  <si>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</si>
  <si>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</si>
  <si>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</si>
  <si>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</si>
  <si>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</si>
  <si>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</si>
  <si>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</si>
  <si>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</si>
  <si>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</si>
  <si>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</si>
  <si>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</si>
  <si>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</si>
  <si>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</si>
  <si>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</si>
  <si>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</si>
  <si>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</si>
  <si>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</si>
  <si>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</si>
  <si>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</si>
  <si>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</si>
  <si>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</si>
  <si>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</si>
  <si>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</si>
  <si>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</si>
  <si>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</si>
  <si>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</si>
  <si>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</si>
  <si>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</si>
  <si>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</si>
  <si>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</si>
  <si>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</si>
  <si>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</si>
  <si>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</si>
  <si>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</si>
  <si>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</si>
  <si>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</si>
  <si>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</si>
  <si>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</si>
  <si>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</si>
  <si>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</si>
  <si>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</si>
  <si>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</si>
  <si>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</si>
  <si>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</si>
  <si>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</si>
  <si>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</si>
  <si>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</si>
  <si>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</si>
  <si>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</si>
  <si>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</si>
  <si>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</si>
  <si>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</si>
  <si>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</si>
  <si>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</si>
  <si>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</si>
  <si>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</si>
  <si>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</si>
  <si>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</si>
  <si>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</si>
  <si>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</si>
  <si>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</si>
  <si>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</si>
  <si>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</si>
  <si>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</si>
  <si>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</si>
  <si>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</si>
  <si>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</si>
  <si>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</si>
  <si>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</si>
  <si>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</si>
  <si>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</si>
  <si>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</si>
  <si>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</si>
  <si>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</si>
  <si>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</si>
  <si>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</si>
  <si>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</si>
  <si>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</si>
  <si>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</si>
  <si>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</si>
  <si>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</si>
  <si>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</si>
  <si>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</si>
  <si>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</si>
  <si>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</si>
  <si>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</si>
  <si>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</si>
  <si>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</si>
  <si>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</si>
  <si>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</si>
  <si>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</si>
  <si>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</si>
  <si>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</si>
  <si>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</si>
  <si>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</si>
  <si>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</si>
  <si>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</si>
  <si>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</si>
  <si>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</si>
  <si>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</si>
  <si>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</si>
  <si>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</si>
  <si>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</si>
  <si>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</si>
  <si>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</si>
  <si>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</si>
  <si>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</si>
  <si>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</si>
  <si>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</si>
  <si>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</si>
  <si>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</si>
  <si>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</si>
  <si>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</si>
  <si>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</si>
  <si>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</si>
  <si>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</si>
  <si>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</si>
  <si>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</si>
  <si>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</si>
  <si>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</si>
  <si>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</si>
  <si>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</si>
  <si>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</si>
  <si>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</si>
  <si>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</si>
  <si>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</si>
  <si>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</si>
  <si>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</si>
  <si>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</si>
  <si>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</si>
  <si>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</si>
  <si>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</si>
  <si>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</si>
  <si>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</si>
  <si>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</si>
  <si>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</si>
  <si>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</si>
  <si>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</si>
  <si>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</si>
  <si>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</si>
  <si>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</si>
  <si>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</si>
  <si>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</si>
  <si>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</si>
  <si>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</si>
  <si>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</si>
  <si>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</si>
  <si>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</si>
  <si>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</si>
  <si>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</si>
  <si>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</si>
  <si>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</si>
  <si>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</si>
  <si>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</si>
  <si>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</si>
  <si>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</si>
  <si>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</si>
  <si>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</si>
  <si>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</si>
  <si>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</si>
  <si>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</si>
  <si>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</si>
  <si>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</si>
  <si>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</si>
  <si>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</si>
  <si>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</si>
  <si>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</si>
  <si>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</si>
  <si>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</si>
  <si>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</si>
  <si>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</si>
  <si>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</si>
  <si>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</si>
  <si>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</si>
  <si>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</si>
  <si>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</si>
  <si>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</si>
  <si>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</si>
  <si>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</si>
  <si>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</si>
  <si>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</si>
  <si>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</si>
  <si>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</si>
  <si>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</si>
  <si>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</si>
  <si>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</si>
  <si>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</si>
  <si>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</si>
  <si>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</si>
  <si>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</si>
  <si>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</si>
  <si>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</si>
  <si>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</si>
  <si>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</si>
  <si>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</si>
  <si>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</si>
  <si>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</si>
  <si>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</si>
  <si>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</si>
  <si>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</si>
  <si>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</si>
  <si>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</si>
  <si>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</si>
  <si>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</si>
  <si>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</si>
  <si>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</si>
  <si>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</si>
  <si>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</si>
  <si>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</si>
  <si>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</si>
  <si>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</si>
  <si>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</si>
  <si>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</si>
  <si>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</si>
  <si>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</si>
  <si>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</si>
  <si>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</si>
  <si>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</si>
  <si>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</si>
  <si>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</si>
  <si>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</si>
  <si>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</si>
  <si>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</si>
  <si>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</si>
  <si>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</si>
  <si>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</si>
  <si>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</si>
  <si>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</si>
  <si>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</si>
  <si>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</si>
  <si>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</si>
  <si>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</si>
  <si>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</si>
  <si>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</si>
  <si>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</si>
  <si>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</si>
  <si>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</si>
  <si>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</si>
  <si>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</si>
  <si>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</si>
  <si>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</si>
  <si>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</si>
  <si>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</si>
  <si>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</si>
  <si>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</si>
  <si>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</si>
  <si>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</si>
  <si>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</si>
  <si>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</si>
  <si>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</si>
  <si>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</si>
  <si>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</si>
  <si>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</si>
  <si>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</si>
  <si>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</si>
  <si>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</si>
  <si>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</si>
  <si>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</si>
  <si>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</si>
  <si>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</si>
  <si>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</si>
  <si>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</si>
  <si>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</si>
  <si>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</si>
  <si>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</si>
  <si>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</si>
  <si>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</si>
  <si>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</si>
  <si>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</si>
  <si>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</si>
  <si>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</si>
  <si>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</si>
  <si>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</si>
  <si>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</si>
  <si>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</si>
  <si>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</si>
  <si>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</si>
  <si>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</si>
  <si>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</si>
  <si>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</si>
  <si>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</si>
  <si>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</si>
  <si>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</si>
  <si>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</si>
  <si>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</si>
  <si>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</si>
  <si>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</si>
  <si>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</si>
  <si>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</si>
  <si>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</si>
  <si>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</si>
  <si>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</si>
  <si>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</si>
  <si>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</si>
  <si>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</si>
  <si>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</si>
  <si>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</si>
  <si>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</si>
  <si>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</si>
  <si>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</si>
  <si>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</si>
  <si>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</si>
  <si>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</si>
  <si>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</si>
  <si>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</si>
  <si>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</si>
  <si>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</si>
  <si>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</si>
  <si>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</si>
  <si>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</si>
  <si>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</si>
  <si>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</si>
  <si>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</si>
  <si>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</si>
  <si>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</si>
  <si>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</si>
  <si>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</si>
  <si>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</si>
  <si>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</si>
  <si>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</si>
  <si>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</si>
  <si>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</si>
  <si>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</si>
  <si>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</si>
  <si>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</si>
  <si>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</si>
  <si>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</si>
  <si>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</si>
  <si>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</si>
  <si>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</si>
  <si>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</si>
  <si>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</si>
  <si>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</si>
  <si>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</si>
  <si>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</si>
  <si>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</si>
  <si>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</si>
  <si>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</si>
  <si>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</si>
  <si>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</si>
  <si>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</si>
  <si>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</si>
  <si>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</si>
  <si>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</si>
  <si>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</si>
  <si>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</si>
  <si>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</si>
  <si>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</si>
  <si>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</si>
  <si>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</si>
  <si>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</si>
  <si>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</si>
  <si>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</si>
  <si>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</si>
  <si>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</si>
  <si>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</si>
  <si>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</si>
  <si>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</si>
  <si>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</si>
  <si>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</si>
  <si>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</si>
  <si>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</si>
  <si>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</si>
  <si>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</si>
  <si>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</si>
  <si>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</si>
  <si>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</si>
  <si>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</si>
  <si>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</si>
  <si>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</si>
  <si>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</si>
  <si>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</si>
  <si>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</si>
  <si>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</si>
  <si>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</si>
  <si>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</si>
  <si>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</si>
  <si>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</si>
  <si>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</si>
  <si>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</si>
  <si>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</si>
  <si>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</si>
  <si>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</si>
  <si>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</si>
  <si>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</si>
  <si>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</si>
  <si>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</si>
  <si>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</si>
  <si>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</si>
  <si>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</si>
  <si>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</si>
  <si>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</si>
  <si>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</si>
  <si>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</si>
  <si>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</si>
  <si>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</si>
  <si>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</si>
  <si>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</si>
  <si>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</si>
  <si>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</si>
  <si>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</si>
  <si>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</si>
  <si>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</si>
  <si>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</si>
  <si>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</si>
  <si>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</si>
  <si>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</si>
  <si>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</si>
  <si>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</si>
  <si>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</si>
  <si>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</si>
  <si>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</si>
  <si>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</si>
  <si>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</si>
  <si>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</si>
  <si>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</si>
  <si>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</si>
  <si>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</si>
  <si>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</si>
  <si>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</si>
  <si>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</si>
  <si>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</si>
  <si>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</si>
  <si>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</si>
  <si>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</si>
  <si>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</si>
  <si>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</si>
  <si>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</si>
  <si>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</si>
  <si>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</si>
  <si>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</si>
  <si>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</si>
  <si>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</si>
  <si>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</si>
  <si>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</si>
  <si>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</si>
  <si>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</si>
  <si>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</si>
  <si>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</si>
  <si>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</si>
  <si>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</si>
  <si>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</si>
  <si>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</si>
  <si>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</si>
  <si>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</si>
  <si>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</si>
  <si>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</si>
  <si>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</si>
  <si>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</si>
  <si>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</si>
  <si>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</si>
  <si>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</si>
  <si>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</si>
  <si>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</si>
  <si>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</si>
  <si>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</si>
  <si>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</si>
  <si>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</si>
  <si>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</si>
  <si>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</si>
  <si>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</si>
  <si>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</si>
  <si>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</si>
  <si>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</si>
  <si>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</si>
  <si>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</si>
  <si>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</si>
  <si>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</si>
  <si>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</si>
  <si>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</si>
  <si>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</si>
  <si>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</si>
  <si>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</si>
  <si>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</si>
  <si>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</si>
  <si>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</si>
  <si>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</si>
  <si>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</si>
  <si>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</si>
  <si>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</si>
  <si>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</si>
  <si>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profit</t>
  </si>
  <si>
    <t>total sales</t>
  </si>
  <si>
    <t>total customers</t>
  </si>
  <si>
    <t>discount amount</t>
  </si>
  <si>
    <t>actual amount</t>
  </si>
  <si>
    <t>loss</t>
  </si>
  <si>
    <t>percentage = loss*100/projected amount</t>
  </si>
  <si>
    <t>KPI</t>
  </si>
  <si>
    <t>max profit</t>
  </si>
  <si>
    <t>min profit</t>
  </si>
  <si>
    <t xml:space="preserve">average profit </t>
  </si>
  <si>
    <t>max sale</t>
  </si>
  <si>
    <t>min sale</t>
  </si>
  <si>
    <t>average sale</t>
  </si>
  <si>
    <t>count sale</t>
  </si>
  <si>
    <t>sales category</t>
  </si>
  <si>
    <t>profit category</t>
  </si>
  <si>
    <t>discount category</t>
  </si>
  <si>
    <t>count profit</t>
  </si>
  <si>
    <t>L</t>
  </si>
  <si>
    <t xml:space="preserve"> sum of north</t>
  </si>
  <si>
    <t>sum of south</t>
  </si>
  <si>
    <t>sum of east</t>
  </si>
  <si>
    <t>sum of west</t>
  </si>
  <si>
    <t>profit north</t>
  </si>
  <si>
    <t>profit south</t>
  </si>
  <si>
    <t>profit east</t>
  </si>
  <si>
    <t>profit west</t>
  </si>
  <si>
    <t>total</t>
  </si>
  <si>
    <t>referencing</t>
  </si>
  <si>
    <t xml:space="preserve">product </t>
  </si>
  <si>
    <t>product 1</t>
  </si>
  <si>
    <t>product 2</t>
  </si>
  <si>
    <t>product 3</t>
  </si>
  <si>
    <t>product 4</t>
  </si>
  <si>
    <t>product 5</t>
  </si>
  <si>
    <t>product 6</t>
  </si>
  <si>
    <t>Mrp</t>
  </si>
  <si>
    <t>Discount</t>
  </si>
  <si>
    <t>Discount_amount</t>
  </si>
  <si>
    <t>Discounted amount</t>
  </si>
  <si>
    <t>relative referencing</t>
  </si>
  <si>
    <t>absolute referencing</t>
  </si>
  <si>
    <t>GST_Amount</t>
  </si>
  <si>
    <t>fixing cell</t>
  </si>
  <si>
    <t>amount *18% gst</t>
  </si>
  <si>
    <t>use dollor for fixing cell</t>
  </si>
  <si>
    <t>Types of fill in Excel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</si>
</sst>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b/>
      <u/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42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5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1" applyNumberFormat="1" applyFont="1"/>
    <xf numFmtId="0" fontId="7" fillId="3" borderId="0" xfId="0" applyFont="1" applyFill="1"/>
    <xf numFmtId="0" fontId="3" fillId="0" borderId="0" xfId="0" applyFont="1"/>
    <xf numFmtId="0" fontId="7" fillId="4" borderId="0" xfId="0" applyFont="1" applyFill="1"/>
    <xf numFmtId="0" fontId="7" fillId="5" borderId="0" xfId="0" applyFont="1" applyFill="1"/>
    <xf numFmtId="0" fontId="7" fillId="6" borderId="0" xfId="0" applyFont="1" applyFill="1"/>
    <xf numFmtId="0" fontId="7" fillId="7" borderId="0" xfId="0" applyFont="1" applyFill="1"/>
    <xf numFmtId="0" fontId="7" fillId="8" borderId="0" xfId="0" applyFont="1" applyFill="1"/>
    <xf numFmtId="0" fontId="7" fillId="9" borderId="0" xfId="0" applyFont="1" applyFill="1"/>
    <xf numFmtId="0" fontId="7" fillId="10" borderId="0" xfId="0" applyFont="1" applyFill="1"/>
    <xf numFmtId="0" fontId="8" fillId="8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8" fillId="1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1" xfId="1" applyNumberFormat="1" applyFont="1" applyBorder="1"/>
    <xf numFmtId="0" fontId="0" fillId="5" borderId="0" xfId="0" applyFill="1"/>
    <xf numFmtId="0" fontId="0" fillId="12" borderId="0" xfId="0" applyFill="1"/>
    <xf numFmtId="0" fontId="0" fillId="13" borderId="0" xfId="0" applyFill="1"/>
    <xf numFmtId="0" fontId="2" fillId="5" borderId="0" xfId="0" applyFont="1" applyFill="1"/>
    <xf numFmtId="0" fontId="2" fillId="11" borderId="0" xfId="0" applyFont="1" applyFill="1"/>
    <xf numFmtId="0" fontId="2" fillId="14" borderId="0" xfId="0" applyFont="1" applyFill="1"/>
    <xf numFmtId="0" fontId="2" fillId="4" borderId="0" xfId="0" applyFont="1" applyFill="1"/>
    <xf numFmtId="0" fontId="7" fillId="0" borderId="0" xfId="0" applyFont="1"/>
    <xf numFmtId="0" fontId="0" fillId="15" borderId="0" xfId="0" applyFill="1"/>
    <xf numFmtId="0" fontId="7" fillId="0" borderId="0" xfId="0" applyFont="1" applyAlignment="1">
      <alignment horizontal="center"/>
    </xf>
    <xf numFmtId="0" fontId="1" fillId="0" borderId="0" xfId="0" applyFont="1"/>
    <xf numFmtId="9" fontId="0" fillId="0" borderId="0" xfId="0" applyNumberFormat="1"/>
    <xf numFmtId="9" fontId="0" fillId="0" borderId="0" xfId="0" applyNumberFormat="1" applyAlignment="1">
      <alignment horizontal="center"/>
    </xf>
    <xf numFmtId="0" fontId="9" fillId="3" borderId="0" xfId="0" applyFont="1" applyFill="1"/>
    <xf numFmtId="0" fontId="1" fillId="4" borderId="0" xfId="0" applyFont="1" applyFill="1"/>
    <xf numFmtId="0" fontId="7" fillId="16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7A9B4C3-D988-4312-947A-EA697ED7ADC7}" name="Table2" displayName="Table2" ref="A14:F20" totalsRowShown="0" headerRowDxfId="0" dataDxfId="1">
  <autoFilter ref="A14:F20" xr:uid="{37A9B4C3-D988-4312-947A-EA697ED7ADC7}"/>
  <tableColumns count="6">
    <tableColumn id="1" xr3:uid="{95FAEDEE-FAF8-4141-9586-EF1EAB148240}" name="product " dataDxfId="6"/>
    <tableColumn id="2" xr3:uid="{C99C6FDE-F988-4280-B6B3-0BAA66005E95}" name="Mrp" dataDxfId="5"/>
    <tableColumn id="3" xr3:uid="{9671DECB-8310-4430-8681-3ED16FF2E117}" name="Discount" dataDxfId="4"/>
    <tableColumn id="4" xr3:uid="{F96162E0-C2DE-4005-8C1B-0B757DD46299}" name="Discount_amount" dataDxfId="3">
      <calculatedColumnFormula>B15*C15</calculatedColumnFormula>
    </tableColumn>
    <tableColumn id="5" xr3:uid="{EDC75FA4-47E3-4A3C-87F0-EAD224D3AC3F}" name="Discounted amount" dataDxfId="2">
      <calculatedColumnFormula>B15-D15</calculatedColumnFormula>
    </tableColumn>
    <tableColumn id="6" xr3:uid="{57484501-3032-46D7-920B-E7D7F842EADB}" name="GST_Amount">
      <calculatedColumnFormula>E15*$A$22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53"/>
  <sheetViews>
    <sheetView workbookViewId="0">
      <selection activeCell="C6" sqref="C6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8" customWidth="1"/>
    <col min="6" max="6" width="12" customWidth="1"/>
    <col min="7" max="7" width="24.33203125" style="24" customWidth="1"/>
    <col min="8" max="9" width="22.44140625" customWidth="1"/>
    <col min="10" max="10" width="11.6640625" customWidth="1"/>
    <col min="11" max="11" width="15.6640625" customWidth="1"/>
    <col min="12" max="12" width="18.33203125" customWidth="1"/>
    <col min="13" max="13" width="19.88671875" customWidth="1"/>
    <col min="14" max="14" width="20.44140625" customWidth="1"/>
    <col min="15" max="15" width="12.33203125" customWidth="1"/>
    <col min="16" max="16" width="17.88671875" customWidth="1"/>
    <col min="17" max="17" width="14.33203125" customWidth="1"/>
    <col min="18" max="18" width="8.6640625" customWidth="1"/>
    <col min="19" max="19" width="26.5546875" customWidth="1"/>
    <col min="20" max="20" width="12.77734375" customWidth="1"/>
    <col min="21" max="21" width="37.88671875" customWidth="1"/>
  </cols>
  <sheetData>
    <row r="1" spans="1:21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0" t="s">
        <v>15393</v>
      </c>
      <c r="F1" s="1" t="s">
        <v>4</v>
      </c>
      <c r="G1" s="22" t="s">
        <v>15395</v>
      </c>
      <c r="H1" s="1" t="s">
        <v>15381</v>
      </c>
      <c r="I1" s="1" t="s">
        <v>15382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9" t="s">
        <v>15394</v>
      </c>
      <c r="Q1" s="1" t="s">
        <v>11</v>
      </c>
    </row>
    <row r="2" spans="1:21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 t="str">
        <f>IF(D2&gt;800,"good sales","concerning")</f>
        <v>concerning</v>
      </c>
      <c r="F2" s="2">
        <v>0.31</v>
      </c>
      <c r="G2" s="23" t="str" cm="1">
        <f t="array" ref="G2:G15346">IF(F2:F15346&gt;0.25,"more discount","geniune profit")</f>
        <v>more discount</v>
      </c>
      <c r="H2" s="2">
        <f>D2*F2</f>
        <v>221.18190000000001</v>
      </c>
      <c r="I2" s="2">
        <f>D2-H2</f>
        <v>492.30809999999997</v>
      </c>
      <c r="J2" s="2">
        <v>3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tr">
        <f>IF(O2&gt;800,"profit","loss")</f>
        <v>loss</v>
      </c>
      <c r="Q2" s="2" t="s">
        <v>17</v>
      </c>
      <c r="S2" s="4"/>
      <c r="T2" s="5"/>
      <c r="U2" s="4"/>
    </row>
    <row r="3" spans="1:21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 t="str">
        <f t="shared" ref="E3:E66" si="0">IF(D3&gt;800,"good sales","concerning")</f>
        <v>good sales</v>
      </c>
      <c r="F3" s="2">
        <v>0.38</v>
      </c>
      <c r="G3" s="23" t="str">
        <v>more discount</v>
      </c>
      <c r="H3" s="2">
        <f t="shared" ref="H3:H66" si="1">D3*F3</f>
        <v>1445.1286</v>
      </c>
      <c r="I3" s="2">
        <f t="shared" ref="I3:I66" si="2">D3-H3</f>
        <v>2357.8413999999998</v>
      </c>
      <c r="J3" s="2">
        <v>4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tr">
        <f t="shared" ref="P3:P66" si="3">IF(O3&gt;800,"profit","loss")</f>
        <v>profit</v>
      </c>
      <c r="Q3" s="2" t="s">
        <v>23</v>
      </c>
    </row>
    <row r="4" spans="1:21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 t="str">
        <f t="shared" si="0"/>
        <v>good sales</v>
      </c>
      <c r="F4" s="2">
        <v>0.1</v>
      </c>
      <c r="G4" s="23" t="str">
        <v>geniune profit</v>
      </c>
      <c r="H4" s="2">
        <f t="shared" si="1"/>
        <v>358.89699999999999</v>
      </c>
      <c r="I4" s="2">
        <f t="shared" si="2"/>
        <v>3230.0729999999999</v>
      </c>
      <c r="J4" s="2">
        <v>7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2" t="str">
        <f t="shared" si="3"/>
        <v>loss</v>
      </c>
      <c r="Q4" s="2" t="s">
        <v>28</v>
      </c>
    </row>
    <row r="5" spans="1:21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 t="shared" si="0"/>
        <v>good sales</v>
      </c>
      <c r="F5" s="2">
        <v>0.27</v>
      </c>
      <c r="G5" s="23" t="str">
        <v>more discount</v>
      </c>
      <c r="H5" s="2">
        <f t="shared" si="1"/>
        <v>313.43219999999997</v>
      </c>
      <c r="I5" s="2">
        <f t="shared" si="2"/>
        <v>847.42779999999993</v>
      </c>
      <c r="J5" s="2">
        <v>5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tr">
        <f t="shared" si="3"/>
        <v>loss</v>
      </c>
      <c r="Q5" s="2" t="s">
        <v>17</v>
      </c>
    </row>
    <row r="6" spans="1:21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 t="str">
        <f t="shared" si="0"/>
        <v>good sales</v>
      </c>
      <c r="F6" s="2">
        <v>0</v>
      </c>
      <c r="G6" s="23" t="str">
        <v>geniune profit</v>
      </c>
      <c r="H6" s="2">
        <f t="shared" si="1"/>
        <v>0</v>
      </c>
      <c r="I6" s="2">
        <f t="shared" si="2"/>
        <v>3071.32</v>
      </c>
      <c r="J6" s="2">
        <v>7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tr">
        <f t="shared" si="3"/>
        <v>loss</v>
      </c>
      <c r="Q6" s="2" t="s">
        <v>28</v>
      </c>
    </row>
    <row r="7" spans="1:21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 t="shared" si="0"/>
        <v>good sales</v>
      </c>
      <c r="F7" s="2">
        <v>0.02</v>
      </c>
      <c r="G7" s="23" t="str">
        <v>geniune profit</v>
      </c>
      <c r="H7" s="2">
        <f t="shared" si="1"/>
        <v>51.323599999999999</v>
      </c>
      <c r="I7" s="2">
        <f t="shared" si="2"/>
        <v>2514.8563999999997</v>
      </c>
      <c r="J7" s="2">
        <v>6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tr">
        <f t="shared" si="3"/>
        <v>loss</v>
      </c>
      <c r="Q7" s="2" t="s">
        <v>34</v>
      </c>
      <c r="S7" s="7" t="s">
        <v>15378</v>
      </c>
    </row>
    <row r="8" spans="1:21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 t="str">
        <f t="shared" si="0"/>
        <v>concerning</v>
      </c>
      <c r="F8" s="2">
        <v>0.16</v>
      </c>
      <c r="G8" s="23" t="str">
        <v>geniune profit</v>
      </c>
      <c r="H8" s="2">
        <f t="shared" si="1"/>
        <v>63.68</v>
      </c>
      <c r="I8" s="2">
        <f t="shared" si="2"/>
        <v>334.32</v>
      </c>
      <c r="J8" s="2">
        <v>4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tr">
        <f t="shared" si="3"/>
        <v>loss</v>
      </c>
      <c r="Q8" s="2" t="s">
        <v>34</v>
      </c>
      <c r="S8" s="8">
        <f>SUM(O:O)</f>
        <v>6872139.8099999921</v>
      </c>
    </row>
    <row r="9" spans="1:21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 t="str">
        <f t="shared" si="0"/>
        <v>good sales</v>
      </c>
      <c r="F9" s="2">
        <v>0.23</v>
      </c>
      <c r="G9" s="23" t="str">
        <v>geniune profit</v>
      </c>
      <c r="H9" s="2">
        <f t="shared" si="1"/>
        <v>336.4785</v>
      </c>
      <c r="I9" s="2">
        <f t="shared" si="2"/>
        <v>1126.4715000000001</v>
      </c>
      <c r="J9" s="2">
        <v>2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tr">
        <f t="shared" si="3"/>
        <v>loss</v>
      </c>
      <c r="Q9" s="2" t="s">
        <v>28</v>
      </c>
    </row>
    <row r="10" spans="1:21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 t="shared" si="0"/>
        <v>good sales</v>
      </c>
      <c r="F10" s="2">
        <v>0.28999999999999998</v>
      </c>
      <c r="G10" s="23" t="str">
        <v>more discount</v>
      </c>
      <c r="H10" s="2">
        <f t="shared" si="1"/>
        <v>1449.2663</v>
      </c>
      <c r="I10" s="2">
        <f t="shared" si="2"/>
        <v>3548.2037</v>
      </c>
      <c r="J10" s="2">
        <v>6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tr">
        <f t="shared" si="3"/>
        <v>profit</v>
      </c>
      <c r="Q10" s="2" t="s">
        <v>39</v>
      </c>
      <c r="S10" s="7" t="s">
        <v>15379</v>
      </c>
    </row>
    <row r="11" spans="1:21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 t="str">
        <f t="shared" si="0"/>
        <v>concerning</v>
      </c>
      <c r="F11" s="2">
        <v>0.44</v>
      </c>
      <c r="G11" s="23" t="str">
        <v>more discount</v>
      </c>
      <c r="H11" s="2">
        <f t="shared" si="1"/>
        <v>258.59680000000003</v>
      </c>
      <c r="I11" s="2">
        <f t="shared" si="2"/>
        <v>329.1232</v>
      </c>
      <c r="J11" s="2">
        <v>6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tr">
        <f t="shared" si="3"/>
        <v>loss</v>
      </c>
      <c r="Q11" s="2" t="s">
        <v>17</v>
      </c>
      <c r="S11" s="8">
        <f>SUM(D:D)</f>
        <v>78525755.039999947</v>
      </c>
    </row>
    <row r="12" spans="1:21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 t="shared" si="0"/>
        <v>good sales</v>
      </c>
      <c r="F12" s="2">
        <v>0.39</v>
      </c>
      <c r="G12" s="23" t="str">
        <v>more discount</v>
      </c>
      <c r="H12" s="2">
        <f t="shared" si="1"/>
        <v>1006.7538000000001</v>
      </c>
      <c r="I12" s="2">
        <f t="shared" si="2"/>
        <v>1574.6662000000001</v>
      </c>
      <c r="J12" s="2">
        <v>6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tr">
        <f t="shared" si="3"/>
        <v>loss</v>
      </c>
      <c r="Q12" s="2" t="s">
        <v>28</v>
      </c>
    </row>
    <row r="13" spans="1:21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 t="shared" si="0"/>
        <v>good sales</v>
      </c>
      <c r="F13" s="2">
        <v>0.15</v>
      </c>
      <c r="G13" s="23" t="str">
        <v>geniune profit</v>
      </c>
      <c r="H13" s="2">
        <f t="shared" si="1"/>
        <v>639.26099999999997</v>
      </c>
      <c r="I13" s="2">
        <f t="shared" si="2"/>
        <v>3622.4789999999998</v>
      </c>
      <c r="J13" s="2">
        <v>1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tr">
        <f t="shared" si="3"/>
        <v>profit</v>
      </c>
      <c r="Q13" s="2" t="s">
        <v>17</v>
      </c>
      <c r="S13" s="7" t="s">
        <v>15380</v>
      </c>
    </row>
    <row r="14" spans="1:21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 t="shared" si="0"/>
        <v>good sales</v>
      </c>
      <c r="F14" s="2">
        <v>0.37</v>
      </c>
      <c r="G14" s="23" t="str">
        <v>more discount</v>
      </c>
      <c r="H14" s="2">
        <f t="shared" si="1"/>
        <v>582.08029999999997</v>
      </c>
      <c r="I14" s="2">
        <f t="shared" si="2"/>
        <v>991.10970000000009</v>
      </c>
      <c r="J14" s="2">
        <v>6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tr">
        <f t="shared" si="3"/>
        <v>loss</v>
      </c>
      <c r="Q14" s="2" t="s">
        <v>28</v>
      </c>
      <c r="S14" s="8">
        <f>COUNTA(A:A)</f>
        <v>15346</v>
      </c>
    </row>
    <row r="15" spans="1:21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 t="shared" si="0"/>
        <v>good sales</v>
      </c>
      <c r="F15" s="2">
        <v>0.27</v>
      </c>
      <c r="G15" s="23" t="str">
        <v>more discount</v>
      </c>
      <c r="H15" s="2">
        <f t="shared" si="1"/>
        <v>371.91690000000006</v>
      </c>
      <c r="I15" s="2">
        <f t="shared" si="2"/>
        <v>1005.5531</v>
      </c>
      <c r="J15" s="2">
        <v>2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tr">
        <f t="shared" si="3"/>
        <v>loss</v>
      </c>
      <c r="Q15" s="2" t="s">
        <v>39</v>
      </c>
    </row>
    <row r="16" spans="1:21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 t="shared" si="0"/>
        <v>good sales</v>
      </c>
      <c r="F16" s="2">
        <v>0.39</v>
      </c>
      <c r="G16" s="23" t="str">
        <v>more discount</v>
      </c>
      <c r="H16" s="2">
        <f t="shared" si="1"/>
        <v>1741.3071000000002</v>
      </c>
      <c r="I16" s="2">
        <f t="shared" si="2"/>
        <v>2723.5829000000003</v>
      </c>
      <c r="J16" s="2">
        <v>5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tr">
        <f t="shared" si="3"/>
        <v>profit</v>
      </c>
      <c r="Q16" s="2" t="s">
        <v>17</v>
      </c>
    </row>
    <row r="17" spans="1:20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 t="shared" si="0"/>
        <v>good sales</v>
      </c>
      <c r="F17" s="2">
        <v>0.21</v>
      </c>
      <c r="G17" s="23" t="str">
        <v>geniune profit</v>
      </c>
      <c r="H17" s="2">
        <f t="shared" si="1"/>
        <v>334.67070000000001</v>
      </c>
      <c r="I17" s="2">
        <f t="shared" si="2"/>
        <v>1258.9992999999999</v>
      </c>
      <c r="J17" s="2">
        <v>7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tr">
        <f t="shared" si="3"/>
        <v>loss</v>
      </c>
      <c r="Q17" s="2" t="s">
        <v>48</v>
      </c>
    </row>
    <row r="18" spans="1:20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 t="shared" si="0"/>
        <v>good sales</v>
      </c>
      <c r="F18" s="2">
        <v>0.05</v>
      </c>
      <c r="G18" s="23" t="str">
        <v>geniune profit</v>
      </c>
      <c r="H18" s="2">
        <f t="shared" si="1"/>
        <v>164.61600000000001</v>
      </c>
      <c r="I18" s="2">
        <f t="shared" si="2"/>
        <v>3127.7040000000002</v>
      </c>
      <c r="J18" s="2">
        <v>1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tr">
        <f t="shared" si="3"/>
        <v>loss</v>
      </c>
      <c r="Q18" s="2" t="s">
        <v>34</v>
      </c>
    </row>
    <row r="19" spans="1:20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 t="shared" si="0"/>
        <v>good sales</v>
      </c>
      <c r="F19" s="2">
        <v>0.31</v>
      </c>
      <c r="G19" s="23" t="str">
        <v>more discount</v>
      </c>
      <c r="H19" s="2">
        <f t="shared" si="1"/>
        <v>1155.5343</v>
      </c>
      <c r="I19" s="2">
        <f t="shared" si="2"/>
        <v>2571.9957000000004</v>
      </c>
      <c r="J19" s="2">
        <v>5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tr">
        <f t="shared" si="3"/>
        <v>profit</v>
      </c>
      <c r="Q19" s="2" t="s">
        <v>48</v>
      </c>
      <c r="S19" s="11" t="s">
        <v>15396</v>
      </c>
      <c r="T19">
        <f>COUNTA(P3:P15346)</f>
        <v>15344</v>
      </c>
    </row>
    <row r="20" spans="1:20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 t="shared" si="0"/>
        <v>good sales</v>
      </c>
      <c r="F20" s="2">
        <v>0.28000000000000003</v>
      </c>
      <c r="G20" s="23" t="str">
        <v>more discount</v>
      </c>
      <c r="H20" s="2">
        <f t="shared" si="1"/>
        <v>1109.9844000000001</v>
      </c>
      <c r="I20" s="2">
        <f t="shared" si="2"/>
        <v>2854.2456000000002</v>
      </c>
      <c r="J20" s="2">
        <v>9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tr">
        <f t="shared" si="3"/>
        <v>loss</v>
      </c>
      <c r="Q20" s="2" t="s">
        <v>28</v>
      </c>
      <c r="S20" s="11"/>
    </row>
    <row r="21" spans="1:20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 t="shared" si="0"/>
        <v>good sales</v>
      </c>
      <c r="F21" s="2">
        <v>0.48</v>
      </c>
      <c r="G21" s="23" t="str">
        <v>more discount</v>
      </c>
      <c r="H21" s="2">
        <f t="shared" si="1"/>
        <v>2387.6735999999996</v>
      </c>
      <c r="I21" s="2">
        <f t="shared" si="2"/>
        <v>2586.6464000000001</v>
      </c>
      <c r="J21" s="2">
        <v>3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tr">
        <f t="shared" si="3"/>
        <v>loss</v>
      </c>
      <c r="Q21" s="2" t="s">
        <v>39</v>
      </c>
      <c r="S21">
        <f>SUMIF(P:P,"profit",profit)</f>
        <v>2504192.7500000061</v>
      </c>
      <c r="T21" s="11" t="s">
        <v>15397</v>
      </c>
    </row>
    <row r="22" spans="1:20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 t="shared" si="0"/>
        <v>good sales</v>
      </c>
      <c r="F22" s="2">
        <v>0.08</v>
      </c>
      <c r="G22" s="23" t="str">
        <v>geniune profit</v>
      </c>
      <c r="H22" s="2">
        <f t="shared" si="1"/>
        <v>322.85120000000001</v>
      </c>
      <c r="I22" s="2">
        <f t="shared" si="2"/>
        <v>3712.7887999999998</v>
      </c>
      <c r="J22" s="2">
        <v>2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tr">
        <f t="shared" si="3"/>
        <v>loss</v>
      </c>
      <c r="Q22" s="2" t="s">
        <v>39</v>
      </c>
    </row>
    <row r="23" spans="1:20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 t="shared" si="0"/>
        <v>good sales</v>
      </c>
      <c r="F23" s="2">
        <v>0.33</v>
      </c>
      <c r="G23" s="23" t="str">
        <v>more discount</v>
      </c>
      <c r="H23" s="2">
        <f t="shared" si="1"/>
        <v>1095.3888000000002</v>
      </c>
      <c r="I23" s="2">
        <f t="shared" si="2"/>
        <v>2223.9712</v>
      </c>
      <c r="J23" s="2">
        <v>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tr">
        <f t="shared" si="3"/>
        <v>profit</v>
      </c>
      <c r="Q23" s="2" t="s">
        <v>28</v>
      </c>
      <c r="S23">
        <f>COUNTA(P3:P15346)</f>
        <v>15344</v>
      </c>
    </row>
    <row r="24" spans="1:20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 t="shared" si="0"/>
        <v>good sales</v>
      </c>
      <c r="F24" s="2">
        <v>0.24</v>
      </c>
      <c r="G24" s="23" t="str">
        <v>geniune profit</v>
      </c>
      <c r="H24" s="2">
        <f t="shared" si="1"/>
        <v>1077.0648000000001</v>
      </c>
      <c r="I24" s="2">
        <f t="shared" si="2"/>
        <v>3410.7052000000003</v>
      </c>
      <c r="J24" s="2">
        <v>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tr">
        <f t="shared" si="3"/>
        <v>profit</v>
      </c>
      <c r="Q24" s="2" t="s">
        <v>17</v>
      </c>
      <c r="S24" s="21" t="s">
        <v>10</v>
      </c>
    </row>
    <row r="25" spans="1:20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 t="shared" si="0"/>
        <v>good sales</v>
      </c>
      <c r="F25" s="2">
        <v>0.19</v>
      </c>
      <c r="G25" s="23" t="str">
        <v>geniune profit</v>
      </c>
      <c r="H25" s="2">
        <f t="shared" si="1"/>
        <v>862.24849999999992</v>
      </c>
      <c r="I25" s="2">
        <f t="shared" si="2"/>
        <v>3675.9014999999999</v>
      </c>
      <c r="J25" s="2">
        <v>1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tr">
        <f t="shared" si="3"/>
        <v>loss</v>
      </c>
      <c r="Q25" s="2" t="s">
        <v>39</v>
      </c>
      <c r="S25">
        <f>SUMIF(P1:P15346,"profit",profit)</f>
        <v>2504192.7500000061</v>
      </c>
    </row>
    <row r="26" spans="1:20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 t="shared" si="0"/>
        <v>good sales</v>
      </c>
      <c r="F26" s="2">
        <v>0.4</v>
      </c>
      <c r="G26" s="23" t="str">
        <v>more discount</v>
      </c>
      <c r="H26" s="2">
        <f t="shared" si="1"/>
        <v>1947.4080000000004</v>
      </c>
      <c r="I26" s="2">
        <f t="shared" si="2"/>
        <v>2921.1120000000001</v>
      </c>
      <c r="J26" s="2">
        <v>2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tr">
        <f t="shared" si="3"/>
        <v>profit</v>
      </c>
      <c r="Q26" s="2" t="s">
        <v>34</v>
      </c>
    </row>
    <row r="27" spans="1:20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 t="shared" si="0"/>
        <v>good sales</v>
      </c>
      <c r="F27" s="2">
        <v>0.41</v>
      </c>
      <c r="G27" s="23" t="str">
        <v>more discount</v>
      </c>
      <c r="H27" s="2">
        <f t="shared" si="1"/>
        <v>1600.9187999999999</v>
      </c>
      <c r="I27" s="2">
        <f t="shared" si="2"/>
        <v>2303.7611999999999</v>
      </c>
      <c r="J27" s="2">
        <v>6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tr">
        <f t="shared" si="3"/>
        <v>loss</v>
      </c>
      <c r="Q27" s="2" t="s">
        <v>23</v>
      </c>
    </row>
    <row r="28" spans="1:20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 t="shared" si="0"/>
        <v>good sales</v>
      </c>
      <c r="F28" s="2">
        <v>0.36</v>
      </c>
      <c r="G28" s="23" t="str">
        <v>more discount</v>
      </c>
      <c r="H28" s="2">
        <f t="shared" si="1"/>
        <v>379.85040000000004</v>
      </c>
      <c r="I28" s="2">
        <f t="shared" si="2"/>
        <v>675.28960000000006</v>
      </c>
      <c r="J28" s="2">
        <v>8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tr">
        <f t="shared" si="3"/>
        <v>loss</v>
      </c>
      <c r="Q28" s="2" t="s">
        <v>48</v>
      </c>
    </row>
    <row r="29" spans="1:20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 t="shared" si="0"/>
        <v>good sales</v>
      </c>
      <c r="F29" s="2">
        <v>0.04</v>
      </c>
      <c r="G29" s="23" t="str">
        <v>geniune profit</v>
      </c>
      <c r="H29" s="2">
        <f t="shared" si="1"/>
        <v>143.12200000000001</v>
      </c>
      <c r="I29" s="2">
        <f t="shared" si="2"/>
        <v>3434.9280000000003</v>
      </c>
      <c r="J29" s="2">
        <v>4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tr">
        <f t="shared" si="3"/>
        <v>loss</v>
      </c>
      <c r="Q29" s="2" t="s">
        <v>34</v>
      </c>
    </row>
    <row r="30" spans="1:20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 t="str">
        <f t="shared" si="0"/>
        <v>concerning</v>
      </c>
      <c r="F30" s="2">
        <v>0.17</v>
      </c>
      <c r="G30" s="23" t="str">
        <v>geniune profit</v>
      </c>
      <c r="H30" s="2">
        <f t="shared" si="1"/>
        <v>79.582100000000011</v>
      </c>
      <c r="I30" s="2">
        <f t="shared" si="2"/>
        <v>388.54789999999997</v>
      </c>
      <c r="J30" s="2">
        <v>2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tr">
        <f t="shared" si="3"/>
        <v>loss</v>
      </c>
      <c r="Q30" s="2" t="s">
        <v>23</v>
      </c>
    </row>
    <row r="31" spans="1:20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 t="shared" si="0"/>
        <v>good sales</v>
      </c>
      <c r="F31" s="2">
        <v>0.02</v>
      </c>
      <c r="G31" s="23" t="str">
        <v>geniune profit</v>
      </c>
      <c r="H31" s="2">
        <f t="shared" si="1"/>
        <v>33.160400000000003</v>
      </c>
      <c r="I31" s="2">
        <f t="shared" si="2"/>
        <v>1624.8596</v>
      </c>
      <c r="J31" s="2">
        <v>5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tr">
        <f t="shared" si="3"/>
        <v>loss</v>
      </c>
      <c r="Q31" s="2" t="s">
        <v>39</v>
      </c>
    </row>
    <row r="32" spans="1:20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 t="str">
        <f t="shared" si="0"/>
        <v>concerning</v>
      </c>
      <c r="F32" s="2">
        <v>0.17</v>
      </c>
      <c r="G32" s="23" t="str">
        <v>geniune profit</v>
      </c>
      <c r="H32" s="2">
        <f t="shared" si="1"/>
        <v>113.46820000000001</v>
      </c>
      <c r="I32" s="2">
        <f t="shared" si="2"/>
        <v>553.99180000000001</v>
      </c>
      <c r="J32" s="2">
        <v>3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tr">
        <f t="shared" si="3"/>
        <v>loss</v>
      </c>
      <c r="Q32" s="2" t="s">
        <v>17</v>
      </c>
    </row>
    <row r="33" spans="1:17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 t="shared" si="0"/>
        <v>good sales</v>
      </c>
      <c r="F33" s="2">
        <v>0.32</v>
      </c>
      <c r="G33" s="23" t="str">
        <v>more discount</v>
      </c>
      <c r="H33" s="2">
        <f t="shared" si="1"/>
        <v>1521.5104000000001</v>
      </c>
      <c r="I33" s="2">
        <f t="shared" si="2"/>
        <v>3233.2096000000001</v>
      </c>
      <c r="J33" s="2">
        <v>5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tr">
        <f t="shared" si="3"/>
        <v>loss</v>
      </c>
      <c r="Q33" s="2" t="s">
        <v>48</v>
      </c>
    </row>
    <row r="34" spans="1:17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 t="str">
        <f t="shared" si="0"/>
        <v>good sales</v>
      </c>
      <c r="F34" s="2">
        <v>0.26</v>
      </c>
      <c r="G34" s="23" t="str">
        <v>more discount</v>
      </c>
      <c r="H34" s="2">
        <f t="shared" si="1"/>
        <v>457.57400000000001</v>
      </c>
      <c r="I34" s="2">
        <f t="shared" si="2"/>
        <v>1302.326</v>
      </c>
      <c r="J34" s="2">
        <v>3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tr">
        <f t="shared" si="3"/>
        <v>loss</v>
      </c>
      <c r="Q34" s="2" t="s">
        <v>39</v>
      </c>
    </row>
    <row r="35" spans="1:17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 t="shared" si="0"/>
        <v>good sales</v>
      </c>
      <c r="F35" s="2">
        <v>0.35</v>
      </c>
      <c r="G35" s="23" t="str">
        <v>more discount</v>
      </c>
      <c r="H35" s="2">
        <f t="shared" si="1"/>
        <v>1258.1659999999999</v>
      </c>
      <c r="I35" s="2">
        <f t="shared" si="2"/>
        <v>2336.5940000000001</v>
      </c>
      <c r="J35" s="2">
        <v>4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tr">
        <f t="shared" si="3"/>
        <v>profit</v>
      </c>
      <c r="Q35" s="2" t="s">
        <v>39</v>
      </c>
    </row>
    <row r="36" spans="1:17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 t="shared" si="0"/>
        <v>good sales</v>
      </c>
      <c r="F36" s="2">
        <v>0.28000000000000003</v>
      </c>
      <c r="G36" s="23" t="str">
        <v>more discount</v>
      </c>
      <c r="H36" s="2">
        <f t="shared" si="1"/>
        <v>811.8488000000001</v>
      </c>
      <c r="I36" s="2">
        <f t="shared" si="2"/>
        <v>2087.6111999999998</v>
      </c>
      <c r="J36" s="2">
        <v>5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tr">
        <f t="shared" si="3"/>
        <v>loss</v>
      </c>
      <c r="Q36" s="2" t="s">
        <v>28</v>
      </c>
    </row>
    <row r="37" spans="1:17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 t="shared" si="0"/>
        <v>concerning</v>
      </c>
      <c r="F37" s="2">
        <v>0.28000000000000003</v>
      </c>
      <c r="G37" s="23" t="str">
        <v>more discount</v>
      </c>
      <c r="H37" s="2">
        <f t="shared" si="1"/>
        <v>175.5068</v>
      </c>
      <c r="I37" s="2">
        <f t="shared" si="2"/>
        <v>451.30319999999995</v>
      </c>
      <c r="J37" s="2">
        <v>7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tr">
        <f t="shared" si="3"/>
        <v>loss</v>
      </c>
      <c r="Q37" s="2" t="s">
        <v>34</v>
      </c>
    </row>
    <row r="38" spans="1:17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 t="shared" si="0"/>
        <v>good sales</v>
      </c>
      <c r="F38" s="2">
        <v>0.26</v>
      </c>
      <c r="G38" s="23" t="str">
        <v>more discount</v>
      </c>
      <c r="H38" s="2">
        <f t="shared" si="1"/>
        <v>741.15340000000003</v>
      </c>
      <c r="I38" s="2">
        <f t="shared" si="2"/>
        <v>2109.4366</v>
      </c>
      <c r="J38" s="2">
        <v>2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tr">
        <f t="shared" si="3"/>
        <v>loss</v>
      </c>
      <c r="Q38" s="2" t="s">
        <v>48</v>
      </c>
    </row>
    <row r="39" spans="1:17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 t="shared" si="0"/>
        <v>good sales</v>
      </c>
      <c r="F39" s="2">
        <v>0.18</v>
      </c>
      <c r="G39" s="23" t="str">
        <v>geniune profit</v>
      </c>
      <c r="H39" s="2">
        <f t="shared" si="1"/>
        <v>601.02359999999999</v>
      </c>
      <c r="I39" s="2">
        <f t="shared" si="2"/>
        <v>2737.9964</v>
      </c>
      <c r="J39" s="2">
        <v>6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tr">
        <f t="shared" si="3"/>
        <v>loss</v>
      </c>
      <c r="Q39" s="2" t="s">
        <v>23</v>
      </c>
    </row>
    <row r="40" spans="1:17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 t="shared" si="0"/>
        <v>good sales</v>
      </c>
      <c r="F40" s="2">
        <v>0.22</v>
      </c>
      <c r="G40" s="23" t="str">
        <v>geniune profit</v>
      </c>
      <c r="H40" s="2">
        <f t="shared" si="1"/>
        <v>972.27460000000008</v>
      </c>
      <c r="I40" s="2">
        <f t="shared" si="2"/>
        <v>3447.1554000000001</v>
      </c>
      <c r="J40" s="2">
        <v>6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tr">
        <f t="shared" si="3"/>
        <v>loss</v>
      </c>
      <c r="Q40" s="2" t="s">
        <v>17</v>
      </c>
    </row>
    <row r="41" spans="1:17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 t="str">
        <f t="shared" si="0"/>
        <v>concerning</v>
      </c>
      <c r="F41" s="2">
        <v>0.06</v>
      </c>
      <c r="G41" s="23" t="str">
        <v>geniune profit</v>
      </c>
      <c r="H41" s="2">
        <f t="shared" si="1"/>
        <v>26.6052</v>
      </c>
      <c r="I41" s="2">
        <f t="shared" si="2"/>
        <v>416.81479999999999</v>
      </c>
      <c r="J41" s="2">
        <v>6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tr">
        <f t="shared" si="3"/>
        <v>loss</v>
      </c>
      <c r="Q41" s="2" t="s">
        <v>28</v>
      </c>
    </row>
    <row r="42" spans="1:17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 t="shared" si="0"/>
        <v>good sales</v>
      </c>
      <c r="F42" s="2">
        <v>0.42</v>
      </c>
      <c r="G42" s="23" t="str">
        <v>more discount</v>
      </c>
      <c r="H42" s="2">
        <f t="shared" si="1"/>
        <v>650.41619999999989</v>
      </c>
      <c r="I42" s="2">
        <f t="shared" si="2"/>
        <v>898.19380000000001</v>
      </c>
      <c r="J42" s="2">
        <v>7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tr">
        <f t="shared" si="3"/>
        <v>loss</v>
      </c>
      <c r="Q42" s="2" t="s">
        <v>17</v>
      </c>
    </row>
    <row r="43" spans="1:17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 t="shared" si="0"/>
        <v>good sales</v>
      </c>
      <c r="F43" s="2">
        <v>0.44</v>
      </c>
      <c r="G43" s="23" t="str">
        <v>more discount</v>
      </c>
      <c r="H43" s="2">
        <f t="shared" si="1"/>
        <v>1536.6867999999999</v>
      </c>
      <c r="I43" s="2">
        <f t="shared" si="2"/>
        <v>1955.7831999999999</v>
      </c>
      <c r="J43" s="2">
        <v>3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tr">
        <f t="shared" si="3"/>
        <v>loss</v>
      </c>
      <c r="Q43" s="2" t="s">
        <v>34</v>
      </c>
    </row>
    <row r="44" spans="1:17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 t="str">
        <f t="shared" si="0"/>
        <v>concerning</v>
      </c>
      <c r="F44" s="2">
        <v>0.38</v>
      </c>
      <c r="G44" s="23" t="str">
        <v>more discount</v>
      </c>
      <c r="H44" s="2">
        <f t="shared" si="1"/>
        <v>101.92740000000001</v>
      </c>
      <c r="I44" s="2">
        <f t="shared" si="2"/>
        <v>166.30260000000001</v>
      </c>
      <c r="J44" s="2">
        <v>5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tr">
        <f t="shared" si="3"/>
        <v>loss</v>
      </c>
      <c r="Q44" s="2" t="s">
        <v>23</v>
      </c>
    </row>
    <row r="45" spans="1:17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 t="shared" si="0"/>
        <v>good sales</v>
      </c>
      <c r="F45" s="2">
        <v>0.28999999999999998</v>
      </c>
      <c r="G45" s="23" t="str">
        <v>more discount</v>
      </c>
      <c r="H45" s="2">
        <f t="shared" si="1"/>
        <v>318.24889999999999</v>
      </c>
      <c r="I45" s="2">
        <f t="shared" si="2"/>
        <v>779.16110000000003</v>
      </c>
      <c r="J45" s="2">
        <v>9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tr">
        <f t="shared" si="3"/>
        <v>loss</v>
      </c>
      <c r="Q45" s="2" t="s">
        <v>34</v>
      </c>
    </row>
    <row r="46" spans="1:17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 t="shared" si="0"/>
        <v>good sales</v>
      </c>
      <c r="F46" s="2">
        <v>0.28000000000000003</v>
      </c>
      <c r="G46" s="23" t="str">
        <v>more discount</v>
      </c>
      <c r="H46" s="2">
        <f t="shared" si="1"/>
        <v>328.01440000000002</v>
      </c>
      <c r="I46" s="2">
        <f t="shared" si="2"/>
        <v>843.46559999999999</v>
      </c>
      <c r="J46" s="2">
        <v>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tr">
        <f t="shared" si="3"/>
        <v>loss</v>
      </c>
      <c r="Q46" s="2" t="s">
        <v>48</v>
      </c>
    </row>
    <row r="47" spans="1:17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 t="str">
        <f t="shared" si="0"/>
        <v>good sales</v>
      </c>
      <c r="F47" s="2">
        <v>0.24</v>
      </c>
      <c r="G47" s="23" t="str">
        <v>geniune profit</v>
      </c>
      <c r="H47" s="2">
        <f t="shared" si="1"/>
        <v>811.12799999999993</v>
      </c>
      <c r="I47" s="2">
        <f t="shared" si="2"/>
        <v>2568.5720000000001</v>
      </c>
      <c r="J47" s="2">
        <v>7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tr">
        <f t="shared" si="3"/>
        <v>loss</v>
      </c>
      <c r="Q47" s="2" t="s">
        <v>48</v>
      </c>
    </row>
    <row r="48" spans="1:17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 t="shared" si="0"/>
        <v>good sales</v>
      </c>
      <c r="F48" s="2">
        <v>0.12</v>
      </c>
      <c r="G48" s="23" t="str">
        <v>geniune profit</v>
      </c>
      <c r="H48" s="2">
        <f t="shared" si="1"/>
        <v>180.14519999999999</v>
      </c>
      <c r="I48" s="2">
        <f t="shared" si="2"/>
        <v>1321.0648000000001</v>
      </c>
      <c r="J48" s="2">
        <v>9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tr">
        <f t="shared" si="3"/>
        <v>loss</v>
      </c>
      <c r="Q48" s="2" t="s">
        <v>17</v>
      </c>
    </row>
    <row r="49" spans="1:17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 t="shared" si="0"/>
        <v>good sales</v>
      </c>
      <c r="F49" s="2">
        <v>0.19</v>
      </c>
      <c r="G49" s="23" t="str">
        <v>geniune profit</v>
      </c>
      <c r="H49" s="2">
        <f t="shared" si="1"/>
        <v>577.22379999999998</v>
      </c>
      <c r="I49" s="2">
        <f t="shared" si="2"/>
        <v>2460.7961999999998</v>
      </c>
      <c r="J49" s="2">
        <v>3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tr">
        <f t="shared" si="3"/>
        <v>loss</v>
      </c>
      <c r="Q49" s="2" t="s">
        <v>48</v>
      </c>
    </row>
    <row r="50" spans="1:17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 t="shared" si="0"/>
        <v>good sales</v>
      </c>
      <c r="F50" s="2">
        <v>0.49</v>
      </c>
      <c r="G50" s="23" t="str">
        <v>more discount</v>
      </c>
      <c r="H50" s="2">
        <f t="shared" si="1"/>
        <v>2366.8029000000001</v>
      </c>
      <c r="I50" s="2">
        <f t="shared" si="2"/>
        <v>2463.4070999999999</v>
      </c>
      <c r="J50" s="2">
        <v>7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tr">
        <f t="shared" si="3"/>
        <v>profit</v>
      </c>
      <c r="Q50" s="2" t="s">
        <v>48</v>
      </c>
    </row>
    <row r="51" spans="1:17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 t="shared" si="0"/>
        <v>good sales</v>
      </c>
      <c r="F51" s="2">
        <v>7.0000000000000007E-2</v>
      </c>
      <c r="G51" s="23" t="str">
        <v>geniune profit</v>
      </c>
      <c r="H51" s="2">
        <f t="shared" si="1"/>
        <v>279.08230000000003</v>
      </c>
      <c r="I51" s="2">
        <f t="shared" si="2"/>
        <v>3707.8076999999998</v>
      </c>
      <c r="J51" s="2">
        <v>1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tr">
        <f t="shared" si="3"/>
        <v>profit</v>
      </c>
      <c r="Q51" s="2" t="s">
        <v>23</v>
      </c>
    </row>
    <row r="52" spans="1:17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 t="shared" si="0"/>
        <v>good sales</v>
      </c>
      <c r="F52" s="2">
        <v>0.27</v>
      </c>
      <c r="G52" s="23" t="str">
        <v>more discount</v>
      </c>
      <c r="H52" s="2">
        <f t="shared" si="1"/>
        <v>467.42940000000004</v>
      </c>
      <c r="I52" s="2">
        <f t="shared" si="2"/>
        <v>1263.7906</v>
      </c>
      <c r="J52" s="2">
        <v>7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tr">
        <f t="shared" si="3"/>
        <v>loss</v>
      </c>
      <c r="Q52" s="2" t="s">
        <v>28</v>
      </c>
    </row>
    <row r="53" spans="1:17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 t="shared" si="0"/>
        <v>good sales</v>
      </c>
      <c r="F53" s="2">
        <v>0.43</v>
      </c>
      <c r="G53" s="23" t="str">
        <v>more discount</v>
      </c>
      <c r="H53" s="2">
        <f t="shared" si="1"/>
        <v>1038.3468</v>
      </c>
      <c r="I53" s="2">
        <f t="shared" si="2"/>
        <v>1376.4132000000002</v>
      </c>
      <c r="J53" s="2">
        <v>3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tr">
        <f t="shared" si="3"/>
        <v>loss</v>
      </c>
      <c r="Q53" s="2" t="s">
        <v>23</v>
      </c>
    </row>
    <row r="54" spans="1:17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 t="str">
        <f t="shared" si="0"/>
        <v>good sales</v>
      </c>
      <c r="F54" s="2">
        <v>0.23</v>
      </c>
      <c r="G54" s="23" t="str">
        <v>geniune profit</v>
      </c>
      <c r="H54" s="2">
        <f t="shared" si="1"/>
        <v>249.15899999999999</v>
      </c>
      <c r="I54" s="2">
        <f t="shared" si="2"/>
        <v>834.14099999999996</v>
      </c>
      <c r="J54" s="2">
        <v>3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tr">
        <f t="shared" si="3"/>
        <v>loss</v>
      </c>
      <c r="Q54" s="2" t="s">
        <v>34</v>
      </c>
    </row>
    <row r="55" spans="1:17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 t="str">
        <f t="shared" si="0"/>
        <v>concerning</v>
      </c>
      <c r="F55" s="2">
        <v>0.3</v>
      </c>
      <c r="G55" s="23" t="str">
        <v>more discount</v>
      </c>
      <c r="H55" s="2">
        <f t="shared" si="1"/>
        <v>53.109000000000002</v>
      </c>
      <c r="I55" s="2">
        <f t="shared" si="2"/>
        <v>123.92099999999999</v>
      </c>
      <c r="J55" s="2">
        <v>7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tr">
        <f t="shared" si="3"/>
        <v>loss</v>
      </c>
      <c r="Q55" s="2" t="s">
        <v>23</v>
      </c>
    </row>
    <row r="56" spans="1:17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 t="shared" si="0"/>
        <v>good sales</v>
      </c>
      <c r="F56" s="2">
        <v>0.41</v>
      </c>
      <c r="G56" s="23" t="str">
        <v>more discount</v>
      </c>
      <c r="H56" s="2">
        <f t="shared" si="1"/>
        <v>623.04009999999994</v>
      </c>
      <c r="I56" s="2">
        <f t="shared" si="2"/>
        <v>896.56989999999996</v>
      </c>
      <c r="J56" s="2">
        <v>8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tr">
        <f t="shared" si="3"/>
        <v>loss</v>
      </c>
      <c r="Q56" s="2" t="s">
        <v>39</v>
      </c>
    </row>
    <row r="57" spans="1:17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 t="str">
        <f t="shared" si="0"/>
        <v>good sales</v>
      </c>
      <c r="F57" s="2">
        <v>0.27</v>
      </c>
      <c r="G57" s="23" t="str">
        <v>more discount</v>
      </c>
      <c r="H57" s="2">
        <f t="shared" si="1"/>
        <v>515.72699999999998</v>
      </c>
      <c r="I57" s="2">
        <f t="shared" si="2"/>
        <v>1394.373</v>
      </c>
      <c r="J57" s="2">
        <v>4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tr">
        <f t="shared" si="3"/>
        <v>loss</v>
      </c>
      <c r="Q57" s="2" t="s">
        <v>17</v>
      </c>
    </row>
    <row r="58" spans="1:17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 t="str">
        <f t="shared" si="0"/>
        <v>good sales</v>
      </c>
      <c r="F58" s="2">
        <v>0.37</v>
      </c>
      <c r="G58" s="23" t="str">
        <v>more discount</v>
      </c>
      <c r="H58" s="2">
        <f t="shared" si="1"/>
        <v>1060.1980000000001</v>
      </c>
      <c r="I58" s="2">
        <f t="shared" si="2"/>
        <v>1805.202</v>
      </c>
      <c r="J58" s="2">
        <v>1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tr">
        <f t="shared" si="3"/>
        <v>loss</v>
      </c>
      <c r="Q58" s="2" t="s">
        <v>17</v>
      </c>
    </row>
    <row r="59" spans="1:17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 t="shared" si="0"/>
        <v>good sales</v>
      </c>
      <c r="F59" s="2">
        <v>0.17</v>
      </c>
      <c r="G59" s="23" t="str">
        <v>geniune profit</v>
      </c>
      <c r="H59" s="2">
        <f t="shared" si="1"/>
        <v>803.4081000000001</v>
      </c>
      <c r="I59" s="2">
        <f t="shared" si="2"/>
        <v>3922.5219000000002</v>
      </c>
      <c r="J59" s="2">
        <v>5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tr">
        <f t="shared" si="3"/>
        <v>loss</v>
      </c>
      <c r="Q59" s="2" t="s">
        <v>48</v>
      </c>
    </row>
    <row r="60" spans="1:17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 t="shared" si="0"/>
        <v>good sales</v>
      </c>
      <c r="F60" s="2">
        <v>0.37</v>
      </c>
      <c r="G60" s="23" t="str">
        <v>more discount</v>
      </c>
      <c r="H60" s="2">
        <f t="shared" si="1"/>
        <v>1755.4575999999997</v>
      </c>
      <c r="I60" s="2">
        <f t="shared" si="2"/>
        <v>2989.0223999999998</v>
      </c>
      <c r="J60" s="2">
        <v>4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tr">
        <f t="shared" si="3"/>
        <v>profit</v>
      </c>
      <c r="Q60" s="2" t="s">
        <v>28</v>
      </c>
    </row>
    <row r="61" spans="1:17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 t="str">
        <f t="shared" si="0"/>
        <v>concerning</v>
      </c>
      <c r="F61" s="2">
        <v>0.02</v>
      </c>
      <c r="G61" s="23" t="str">
        <v>geniune profit</v>
      </c>
      <c r="H61" s="2">
        <f t="shared" si="1"/>
        <v>8.8696000000000002</v>
      </c>
      <c r="I61" s="2">
        <f t="shared" si="2"/>
        <v>434.61040000000003</v>
      </c>
      <c r="J61" s="2">
        <v>9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tr">
        <f t="shared" si="3"/>
        <v>loss</v>
      </c>
      <c r="Q61" s="2" t="s">
        <v>39</v>
      </c>
    </row>
    <row r="62" spans="1:17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 t="shared" si="0"/>
        <v>good sales</v>
      </c>
      <c r="F62" s="2">
        <v>0.08</v>
      </c>
      <c r="G62" s="23" t="str">
        <v>geniune profit</v>
      </c>
      <c r="H62" s="2">
        <f t="shared" si="1"/>
        <v>248.94080000000002</v>
      </c>
      <c r="I62" s="2">
        <f t="shared" si="2"/>
        <v>2862.8192000000004</v>
      </c>
      <c r="J62" s="2">
        <v>3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tr">
        <f t="shared" si="3"/>
        <v>profit</v>
      </c>
      <c r="Q62" s="2" t="s">
        <v>28</v>
      </c>
    </row>
    <row r="63" spans="1:17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 t="shared" si="0"/>
        <v>concerning</v>
      </c>
      <c r="F63" s="2">
        <v>0.32</v>
      </c>
      <c r="G63" s="23" t="str">
        <v>more discount</v>
      </c>
      <c r="H63" s="2">
        <f t="shared" si="1"/>
        <v>98.409599999999998</v>
      </c>
      <c r="I63" s="2">
        <f t="shared" si="2"/>
        <v>209.12039999999996</v>
      </c>
      <c r="J63" s="2">
        <v>4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tr">
        <f t="shared" si="3"/>
        <v>loss</v>
      </c>
      <c r="Q63" s="2" t="s">
        <v>17</v>
      </c>
    </row>
    <row r="64" spans="1:17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 t="str">
        <f t="shared" si="0"/>
        <v>good sales</v>
      </c>
      <c r="F64" s="2">
        <v>0.22</v>
      </c>
      <c r="G64" s="23" t="str">
        <v>geniune profit</v>
      </c>
      <c r="H64" s="2">
        <f t="shared" si="1"/>
        <v>720.63199999999995</v>
      </c>
      <c r="I64" s="2">
        <f t="shared" si="2"/>
        <v>2554.9679999999998</v>
      </c>
      <c r="J64" s="2">
        <v>3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tr">
        <f t="shared" si="3"/>
        <v>profit</v>
      </c>
      <c r="Q64" s="2" t="s">
        <v>48</v>
      </c>
    </row>
    <row r="65" spans="1:17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 t="str">
        <f t="shared" si="0"/>
        <v>concerning</v>
      </c>
      <c r="F65" s="2">
        <v>0.41</v>
      </c>
      <c r="G65" s="23" t="str">
        <v>more discount</v>
      </c>
      <c r="H65" s="2">
        <f t="shared" si="1"/>
        <v>277.46749999999997</v>
      </c>
      <c r="I65" s="2">
        <f t="shared" si="2"/>
        <v>399.28250000000003</v>
      </c>
      <c r="J65" s="2">
        <v>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tr">
        <f t="shared" si="3"/>
        <v>loss</v>
      </c>
      <c r="Q65" s="2" t="s">
        <v>34</v>
      </c>
    </row>
    <row r="66" spans="1:17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 t="shared" si="0"/>
        <v>good sales</v>
      </c>
      <c r="F66" s="2">
        <v>0.17</v>
      </c>
      <c r="G66" s="23" t="str">
        <v>geniune profit</v>
      </c>
      <c r="H66" s="2">
        <f t="shared" si="1"/>
        <v>805.35290000000009</v>
      </c>
      <c r="I66" s="2">
        <f t="shared" si="2"/>
        <v>3932.0171</v>
      </c>
      <c r="J66" s="2">
        <v>7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tr">
        <f t="shared" si="3"/>
        <v>loss</v>
      </c>
      <c r="Q66" s="2" t="s">
        <v>28</v>
      </c>
    </row>
    <row r="67" spans="1:17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 t="shared" ref="E67:E130" si="4">IF(D67&gt;800,"good sales","concerning")</f>
        <v>good sales</v>
      </c>
      <c r="F67" s="2">
        <v>0.38</v>
      </c>
      <c r="G67" s="23" t="str">
        <v>more discount</v>
      </c>
      <c r="H67" s="2">
        <f t="shared" ref="H67:H130" si="5">D67*F67</f>
        <v>1647.3988000000002</v>
      </c>
      <c r="I67" s="2">
        <f t="shared" ref="I67:I130" si="6">D67-H67</f>
        <v>2687.8612000000003</v>
      </c>
      <c r="J67" s="2">
        <v>5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tr">
        <f t="shared" ref="P67:P130" si="7">IF(O67&gt;800,"profit","loss")</f>
        <v>loss</v>
      </c>
      <c r="Q67" s="2" t="s">
        <v>39</v>
      </c>
    </row>
    <row r="68" spans="1:17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 t="str">
        <f t="shared" si="4"/>
        <v>concerning</v>
      </c>
      <c r="F68" s="2">
        <v>7.0000000000000007E-2</v>
      </c>
      <c r="G68" s="23" t="str">
        <v>geniune profit</v>
      </c>
      <c r="H68" s="2">
        <f t="shared" si="5"/>
        <v>14.658700000000001</v>
      </c>
      <c r="I68" s="2">
        <f t="shared" si="6"/>
        <v>194.75129999999999</v>
      </c>
      <c r="J68" s="2">
        <v>5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tr">
        <f t="shared" si="7"/>
        <v>loss</v>
      </c>
      <c r="Q68" s="2" t="s">
        <v>17</v>
      </c>
    </row>
    <row r="69" spans="1:17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 t="shared" si="4"/>
        <v>good sales</v>
      </c>
      <c r="F69" s="2">
        <v>0.47</v>
      </c>
      <c r="G69" s="23" t="str">
        <v>more discount</v>
      </c>
      <c r="H69" s="2">
        <f t="shared" si="5"/>
        <v>1848.2514999999999</v>
      </c>
      <c r="I69" s="2">
        <f t="shared" si="6"/>
        <v>2084.1985</v>
      </c>
      <c r="J69" s="2">
        <v>4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tr">
        <f t="shared" si="7"/>
        <v>loss</v>
      </c>
      <c r="Q69" s="2" t="s">
        <v>28</v>
      </c>
    </row>
    <row r="70" spans="1:17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 t="shared" si="4"/>
        <v>good sales</v>
      </c>
      <c r="F70" s="2">
        <v>0.21</v>
      </c>
      <c r="G70" s="23" t="str">
        <v>geniune profit</v>
      </c>
      <c r="H70" s="2">
        <f t="shared" si="5"/>
        <v>675.33899999999994</v>
      </c>
      <c r="I70" s="2">
        <f t="shared" si="6"/>
        <v>2540.5610000000001</v>
      </c>
      <c r="J70" s="2">
        <v>8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tr">
        <f t="shared" si="7"/>
        <v>loss</v>
      </c>
      <c r="Q70" s="2" t="s">
        <v>39</v>
      </c>
    </row>
    <row r="71" spans="1:17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 t="shared" si="4"/>
        <v>good sales</v>
      </c>
      <c r="F71" s="2">
        <v>0.12</v>
      </c>
      <c r="G71" s="23" t="str">
        <v>geniune profit</v>
      </c>
      <c r="H71" s="2">
        <f t="shared" si="5"/>
        <v>303.27719999999999</v>
      </c>
      <c r="I71" s="2">
        <f t="shared" si="6"/>
        <v>2224.0328</v>
      </c>
      <c r="J71" s="2">
        <v>1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tr">
        <f t="shared" si="7"/>
        <v>loss</v>
      </c>
      <c r="Q71" s="2" t="s">
        <v>17</v>
      </c>
    </row>
    <row r="72" spans="1:17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 t="shared" si="4"/>
        <v>good sales</v>
      </c>
      <c r="F72" s="2">
        <v>0.39</v>
      </c>
      <c r="G72" s="23" t="str">
        <v>more discount</v>
      </c>
      <c r="H72" s="2">
        <f t="shared" si="5"/>
        <v>1190.6349</v>
      </c>
      <c r="I72" s="2">
        <f t="shared" si="6"/>
        <v>1862.2750999999998</v>
      </c>
      <c r="J72" s="2">
        <v>9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tr">
        <f t="shared" si="7"/>
        <v>loss</v>
      </c>
      <c r="Q72" s="2" t="s">
        <v>39</v>
      </c>
    </row>
    <row r="73" spans="1:17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 t="shared" si="4"/>
        <v>good sales</v>
      </c>
      <c r="F73" s="2">
        <v>0.47</v>
      </c>
      <c r="G73" s="23" t="str">
        <v>more discount</v>
      </c>
      <c r="H73" s="2">
        <f t="shared" si="5"/>
        <v>1609.0120999999999</v>
      </c>
      <c r="I73" s="2">
        <f t="shared" si="6"/>
        <v>1814.4178999999999</v>
      </c>
      <c r="J73" s="2">
        <v>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tr">
        <f t="shared" si="7"/>
        <v>loss</v>
      </c>
      <c r="Q73" s="2" t="s">
        <v>28</v>
      </c>
    </row>
    <row r="74" spans="1:17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 t="shared" si="4"/>
        <v>good sales</v>
      </c>
      <c r="F74" s="2">
        <v>0.46</v>
      </c>
      <c r="G74" s="23" t="str">
        <v>more discount</v>
      </c>
      <c r="H74" s="2">
        <f t="shared" si="5"/>
        <v>2039.5664000000002</v>
      </c>
      <c r="I74" s="2">
        <f t="shared" si="6"/>
        <v>2394.2736</v>
      </c>
      <c r="J74" s="2">
        <v>5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tr">
        <f t="shared" si="7"/>
        <v>profit</v>
      </c>
      <c r="Q74" s="2" t="s">
        <v>48</v>
      </c>
    </row>
    <row r="75" spans="1:17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 t="shared" si="4"/>
        <v>good sales</v>
      </c>
      <c r="F75" s="2">
        <v>0.12</v>
      </c>
      <c r="G75" s="23" t="str">
        <v>geniune profit</v>
      </c>
      <c r="H75" s="2">
        <f t="shared" si="5"/>
        <v>463.20600000000002</v>
      </c>
      <c r="I75" s="2">
        <f t="shared" si="6"/>
        <v>3396.8440000000001</v>
      </c>
      <c r="J75" s="2">
        <v>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tr">
        <f t="shared" si="7"/>
        <v>profit</v>
      </c>
      <c r="Q75" s="2" t="s">
        <v>28</v>
      </c>
    </row>
    <row r="76" spans="1:17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 t="shared" si="4"/>
        <v>good sales</v>
      </c>
      <c r="F76" s="2">
        <v>0.34</v>
      </c>
      <c r="G76" s="23" t="str">
        <v>more discount</v>
      </c>
      <c r="H76" s="2">
        <f t="shared" si="5"/>
        <v>992.57900000000006</v>
      </c>
      <c r="I76" s="2">
        <f t="shared" si="6"/>
        <v>1926.7709999999997</v>
      </c>
      <c r="J76" s="2">
        <v>2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tr">
        <f t="shared" si="7"/>
        <v>loss</v>
      </c>
      <c r="Q76" s="2" t="s">
        <v>48</v>
      </c>
    </row>
    <row r="77" spans="1:17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 t="shared" si="4"/>
        <v>good sales</v>
      </c>
      <c r="F77" s="2">
        <v>0.27</v>
      </c>
      <c r="G77" s="23" t="str">
        <v>more discount</v>
      </c>
      <c r="H77" s="2">
        <f t="shared" si="5"/>
        <v>1117.9674</v>
      </c>
      <c r="I77" s="2">
        <f t="shared" si="6"/>
        <v>3022.6525999999999</v>
      </c>
      <c r="J77" s="2">
        <v>2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tr">
        <f t="shared" si="7"/>
        <v>loss</v>
      </c>
      <c r="Q77" s="2" t="s">
        <v>28</v>
      </c>
    </row>
    <row r="78" spans="1:17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 t="shared" si="4"/>
        <v>good sales</v>
      </c>
      <c r="F78" s="2">
        <v>0.36</v>
      </c>
      <c r="G78" s="23" t="str">
        <v>more discount</v>
      </c>
      <c r="H78" s="2">
        <f t="shared" si="5"/>
        <v>1776.9312</v>
      </c>
      <c r="I78" s="2">
        <f t="shared" si="6"/>
        <v>3158.9888000000001</v>
      </c>
      <c r="J78" s="2">
        <v>6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tr">
        <f t="shared" si="7"/>
        <v>profit</v>
      </c>
      <c r="Q78" s="2" t="s">
        <v>39</v>
      </c>
    </row>
    <row r="79" spans="1:17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 t="shared" si="4"/>
        <v>good sales</v>
      </c>
      <c r="F79" s="2">
        <v>0.24</v>
      </c>
      <c r="G79" s="23" t="str">
        <v>geniune profit</v>
      </c>
      <c r="H79" s="2">
        <f t="shared" si="5"/>
        <v>377.0136</v>
      </c>
      <c r="I79" s="2">
        <f t="shared" si="6"/>
        <v>1193.8764000000001</v>
      </c>
      <c r="J79" s="2">
        <v>9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tr">
        <f t="shared" si="7"/>
        <v>loss</v>
      </c>
      <c r="Q79" s="2" t="s">
        <v>39</v>
      </c>
    </row>
    <row r="80" spans="1:17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 t="shared" si="4"/>
        <v>concerning</v>
      </c>
      <c r="F80" s="2">
        <v>0.23</v>
      </c>
      <c r="G80" s="23" t="str">
        <v>geniune profit</v>
      </c>
      <c r="H80" s="2">
        <f t="shared" si="5"/>
        <v>156.4598</v>
      </c>
      <c r="I80" s="2">
        <f t="shared" si="6"/>
        <v>523.80020000000002</v>
      </c>
      <c r="J80" s="2">
        <v>3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tr">
        <f t="shared" si="7"/>
        <v>loss</v>
      </c>
      <c r="Q80" s="2" t="s">
        <v>28</v>
      </c>
    </row>
    <row r="81" spans="1:17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 t="shared" si="4"/>
        <v>good sales</v>
      </c>
      <c r="F81" s="2">
        <v>0.44</v>
      </c>
      <c r="G81" s="23" t="str">
        <v>more discount</v>
      </c>
      <c r="H81" s="2">
        <f t="shared" si="5"/>
        <v>1621.0039999999999</v>
      </c>
      <c r="I81" s="2">
        <f t="shared" si="6"/>
        <v>2063.096</v>
      </c>
      <c r="J81" s="2">
        <v>8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tr">
        <f t="shared" si="7"/>
        <v>loss</v>
      </c>
      <c r="Q81" s="2" t="s">
        <v>17</v>
      </c>
    </row>
    <row r="82" spans="1:17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 t="shared" si="4"/>
        <v>good sales</v>
      </c>
      <c r="F82" s="2">
        <v>0.44</v>
      </c>
      <c r="G82" s="23" t="str">
        <v>more discount</v>
      </c>
      <c r="H82" s="2">
        <f t="shared" si="5"/>
        <v>2153.8528000000001</v>
      </c>
      <c r="I82" s="2">
        <f t="shared" si="6"/>
        <v>2741.2671999999998</v>
      </c>
      <c r="J82" s="2">
        <v>2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tr">
        <f t="shared" si="7"/>
        <v>loss</v>
      </c>
      <c r="Q82" s="2" t="s">
        <v>48</v>
      </c>
    </row>
    <row r="83" spans="1:17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 t="shared" si="4"/>
        <v>concerning</v>
      </c>
      <c r="F83" s="2">
        <v>0.39</v>
      </c>
      <c r="G83" s="23" t="str">
        <v>more discount</v>
      </c>
      <c r="H83" s="2">
        <f t="shared" si="5"/>
        <v>262.02539999999999</v>
      </c>
      <c r="I83" s="2">
        <f t="shared" si="6"/>
        <v>409.83460000000002</v>
      </c>
      <c r="J83" s="2">
        <v>5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tr">
        <f t="shared" si="7"/>
        <v>loss</v>
      </c>
      <c r="Q83" s="2" t="s">
        <v>23</v>
      </c>
    </row>
    <row r="84" spans="1:17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 t="shared" si="4"/>
        <v>good sales</v>
      </c>
      <c r="F84" s="2">
        <v>0.35</v>
      </c>
      <c r="G84" s="23" t="str">
        <v>more discount</v>
      </c>
      <c r="H84" s="2">
        <f t="shared" si="5"/>
        <v>775.37949999999989</v>
      </c>
      <c r="I84" s="2">
        <f t="shared" si="6"/>
        <v>1439.9904999999999</v>
      </c>
      <c r="J84" s="2">
        <v>4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tr">
        <f t="shared" si="7"/>
        <v>loss</v>
      </c>
      <c r="Q84" s="2" t="s">
        <v>34</v>
      </c>
    </row>
    <row r="85" spans="1:17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 t="shared" si="4"/>
        <v>concerning</v>
      </c>
      <c r="F85" s="2">
        <v>0.34</v>
      </c>
      <c r="G85" s="23" t="str">
        <v>more discount</v>
      </c>
      <c r="H85" s="2">
        <f t="shared" si="5"/>
        <v>137.73740000000001</v>
      </c>
      <c r="I85" s="2">
        <f t="shared" si="6"/>
        <v>267.37260000000003</v>
      </c>
      <c r="J85" s="2">
        <v>5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tr">
        <f t="shared" si="7"/>
        <v>loss</v>
      </c>
      <c r="Q85" s="2" t="s">
        <v>23</v>
      </c>
    </row>
    <row r="86" spans="1:17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 t="shared" si="4"/>
        <v>good sales</v>
      </c>
      <c r="F86" s="2">
        <v>0.03</v>
      </c>
      <c r="G86" s="23" t="str">
        <v>geniune profit</v>
      </c>
      <c r="H86" s="2">
        <f t="shared" si="5"/>
        <v>117.1503</v>
      </c>
      <c r="I86" s="2">
        <f t="shared" si="6"/>
        <v>3787.8597000000004</v>
      </c>
      <c r="J86" s="2">
        <v>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tr">
        <f t="shared" si="7"/>
        <v>loss</v>
      </c>
      <c r="Q86" s="2" t="s">
        <v>23</v>
      </c>
    </row>
    <row r="87" spans="1:17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 t="shared" si="4"/>
        <v>good sales</v>
      </c>
      <c r="F87" s="2">
        <v>0.37</v>
      </c>
      <c r="G87" s="23" t="str">
        <v>more discount</v>
      </c>
      <c r="H87" s="2">
        <f t="shared" si="5"/>
        <v>1757.0079000000001</v>
      </c>
      <c r="I87" s="2">
        <f t="shared" si="6"/>
        <v>2991.6621</v>
      </c>
      <c r="J87" s="2">
        <v>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tr">
        <f t="shared" si="7"/>
        <v>loss</v>
      </c>
      <c r="Q87" s="2" t="s">
        <v>17</v>
      </c>
    </row>
    <row r="88" spans="1:17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 t="shared" si="4"/>
        <v>good sales</v>
      </c>
      <c r="F88" s="2">
        <v>0.32</v>
      </c>
      <c r="G88" s="23" t="str">
        <v>more discount</v>
      </c>
      <c r="H88" s="2">
        <f t="shared" si="5"/>
        <v>814.42240000000004</v>
      </c>
      <c r="I88" s="2">
        <f t="shared" si="6"/>
        <v>1730.6476000000002</v>
      </c>
      <c r="J88" s="2">
        <v>1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tr">
        <f t="shared" si="7"/>
        <v>loss</v>
      </c>
      <c r="Q88" s="2" t="s">
        <v>39</v>
      </c>
    </row>
    <row r="89" spans="1:17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 t="shared" si="4"/>
        <v>good sales</v>
      </c>
      <c r="F89" s="2">
        <v>0.15</v>
      </c>
      <c r="G89" s="23" t="str">
        <v>geniune profit</v>
      </c>
      <c r="H89" s="2">
        <f t="shared" si="5"/>
        <v>315.9975</v>
      </c>
      <c r="I89" s="2">
        <f t="shared" si="6"/>
        <v>1790.6525000000001</v>
      </c>
      <c r="J89" s="2">
        <v>6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tr">
        <f t="shared" si="7"/>
        <v>loss</v>
      </c>
      <c r="Q89" s="2" t="s">
        <v>39</v>
      </c>
    </row>
    <row r="90" spans="1:17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 t="shared" si="4"/>
        <v>good sales</v>
      </c>
      <c r="F90" s="2">
        <v>0.41</v>
      </c>
      <c r="G90" s="23" t="str">
        <v>more discount</v>
      </c>
      <c r="H90" s="2">
        <f t="shared" si="5"/>
        <v>1864.6061999999997</v>
      </c>
      <c r="I90" s="2">
        <f t="shared" si="6"/>
        <v>2683.2138</v>
      </c>
      <c r="J90" s="2">
        <v>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tr">
        <f t="shared" si="7"/>
        <v>profit</v>
      </c>
      <c r="Q90" s="2" t="s">
        <v>48</v>
      </c>
    </row>
    <row r="91" spans="1:17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 t="str">
        <f t="shared" si="4"/>
        <v>concerning</v>
      </c>
      <c r="F91" s="2">
        <v>0.42</v>
      </c>
      <c r="G91" s="23" t="str">
        <v>more discount</v>
      </c>
      <c r="H91" s="2">
        <f t="shared" si="5"/>
        <v>316.512</v>
      </c>
      <c r="I91" s="2">
        <f t="shared" si="6"/>
        <v>437.08800000000002</v>
      </c>
      <c r="J91" s="2">
        <v>7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tr">
        <f t="shared" si="7"/>
        <v>loss</v>
      </c>
      <c r="Q91" s="2" t="s">
        <v>34</v>
      </c>
    </row>
    <row r="92" spans="1:17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 t="shared" si="4"/>
        <v>good sales</v>
      </c>
      <c r="F92" s="2">
        <v>0.47</v>
      </c>
      <c r="G92" s="23" t="str">
        <v>more discount</v>
      </c>
      <c r="H92" s="2">
        <f t="shared" si="5"/>
        <v>2100.3172</v>
      </c>
      <c r="I92" s="2">
        <f t="shared" si="6"/>
        <v>2368.4428000000003</v>
      </c>
      <c r="J92" s="2">
        <v>4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tr">
        <f t="shared" si="7"/>
        <v>profit</v>
      </c>
      <c r="Q92" s="2" t="s">
        <v>34</v>
      </c>
    </row>
    <row r="93" spans="1:17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 t="shared" si="4"/>
        <v>good sales</v>
      </c>
      <c r="F93" s="2">
        <v>0.21</v>
      </c>
      <c r="G93" s="23" t="str">
        <v>geniune profit</v>
      </c>
      <c r="H93" s="2">
        <f t="shared" si="5"/>
        <v>424.4982</v>
      </c>
      <c r="I93" s="2">
        <f t="shared" si="6"/>
        <v>1596.9218000000001</v>
      </c>
      <c r="J93" s="2">
        <v>5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tr">
        <f t="shared" si="7"/>
        <v>loss</v>
      </c>
      <c r="Q93" s="2" t="s">
        <v>23</v>
      </c>
    </row>
    <row r="94" spans="1:17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 t="shared" si="4"/>
        <v>good sales</v>
      </c>
      <c r="F94" s="2">
        <v>0.28000000000000003</v>
      </c>
      <c r="G94" s="23" t="str">
        <v>more discount</v>
      </c>
      <c r="H94" s="2">
        <f t="shared" si="5"/>
        <v>795.50520000000017</v>
      </c>
      <c r="I94" s="2">
        <f t="shared" si="6"/>
        <v>2045.5848000000001</v>
      </c>
      <c r="J94" s="2">
        <v>8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tr">
        <f t="shared" si="7"/>
        <v>loss</v>
      </c>
      <c r="Q94" s="2" t="s">
        <v>48</v>
      </c>
    </row>
    <row r="95" spans="1:17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 t="shared" si="4"/>
        <v>good sales</v>
      </c>
      <c r="F95" s="2">
        <v>0.45</v>
      </c>
      <c r="G95" s="23" t="str">
        <v>more discount</v>
      </c>
      <c r="H95" s="2">
        <f t="shared" si="5"/>
        <v>1209.8835000000001</v>
      </c>
      <c r="I95" s="2">
        <f t="shared" si="6"/>
        <v>1478.7465</v>
      </c>
      <c r="J95" s="2">
        <v>6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tr">
        <f t="shared" si="7"/>
        <v>loss</v>
      </c>
      <c r="Q95" s="2" t="s">
        <v>34</v>
      </c>
    </row>
    <row r="96" spans="1:17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 t="shared" si="4"/>
        <v>good sales</v>
      </c>
      <c r="F96" s="2">
        <v>0.16</v>
      </c>
      <c r="G96" s="23" t="str">
        <v>geniune profit</v>
      </c>
      <c r="H96" s="2">
        <f t="shared" si="5"/>
        <v>498.92800000000005</v>
      </c>
      <c r="I96" s="2">
        <f t="shared" si="6"/>
        <v>2619.3720000000003</v>
      </c>
      <c r="J96" s="2">
        <v>8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tr">
        <f t="shared" si="7"/>
        <v>loss</v>
      </c>
      <c r="Q96" s="2" t="s">
        <v>28</v>
      </c>
    </row>
    <row r="97" spans="1:17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 t="shared" si="4"/>
        <v>good sales</v>
      </c>
      <c r="F97" s="2">
        <v>0.4</v>
      </c>
      <c r="G97" s="23" t="str">
        <v>more discount</v>
      </c>
      <c r="H97" s="2">
        <f t="shared" si="5"/>
        <v>1886.56</v>
      </c>
      <c r="I97" s="2">
        <f t="shared" si="6"/>
        <v>2829.8399999999997</v>
      </c>
      <c r="J97" s="2">
        <v>6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tr">
        <f t="shared" si="7"/>
        <v>loss</v>
      </c>
      <c r="Q97" s="2" t="s">
        <v>39</v>
      </c>
    </row>
    <row r="98" spans="1:17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 t="shared" si="4"/>
        <v>good sales</v>
      </c>
      <c r="F98" s="2">
        <v>0.5</v>
      </c>
      <c r="G98" s="23" t="str">
        <v>more discount</v>
      </c>
      <c r="H98" s="2">
        <f t="shared" si="5"/>
        <v>2380.2600000000002</v>
      </c>
      <c r="I98" s="2">
        <f t="shared" si="6"/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tr">
        <f t="shared" si="7"/>
        <v>loss</v>
      </c>
      <c r="Q98" s="2" t="s">
        <v>23</v>
      </c>
    </row>
    <row r="99" spans="1:17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 t="shared" si="4"/>
        <v>good sales</v>
      </c>
      <c r="F99" s="2">
        <v>0.33</v>
      </c>
      <c r="G99" s="23" t="str">
        <v>more discount</v>
      </c>
      <c r="H99" s="2">
        <f t="shared" si="5"/>
        <v>1376.9679000000001</v>
      </c>
      <c r="I99" s="2">
        <f t="shared" si="6"/>
        <v>2795.6621</v>
      </c>
      <c r="J99" s="2">
        <v>4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tr">
        <f t="shared" si="7"/>
        <v>profit</v>
      </c>
      <c r="Q99" s="2" t="s">
        <v>34</v>
      </c>
    </row>
    <row r="100" spans="1:17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 t="shared" si="4"/>
        <v>good sales</v>
      </c>
      <c r="F100" s="2">
        <v>0.49</v>
      </c>
      <c r="G100" s="23" t="str">
        <v>more discount</v>
      </c>
      <c r="H100" s="2">
        <f t="shared" si="5"/>
        <v>508.89929999999998</v>
      </c>
      <c r="I100" s="2">
        <f t="shared" si="6"/>
        <v>529.6706999999999</v>
      </c>
      <c r="J100" s="2">
        <v>2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tr">
        <f t="shared" si="7"/>
        <v>loss</v>
      </c>
      <c r="Q100" s="2" t="s">
        <v>28</v>
      </c>
    </row>
    <row r="101" spans="1:17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 t="shared" si="4"/>
        <v>good sales</v>
      </c>
      <c r="F101" s="2">
        <v>0.26</v>
      </c>
      <c r="G101" s="23" t="str">
        <v>more discount</v>
      </c>
      <c r="H101" s="2">
        <f t="shared" si="5"/>
        <v>450.89980000000003</v>
      </c>
      <c r="I101" s="2">
        <f t="shared" si="6"/>
        <v>1283.3301999999999</v>
      </c>
      <c r="J101" s="2">
        <v>3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tr">
        <f t="shared" si="7"/>
        <v>loss</v>
      </c>
      <c r="Q101" s="2" t="s">
        <v>23</v>
      </c>
    </row>
    <row r="102" spans="1:17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 t="shared" si="4"/>
        <v>good sales</v>
      </c>
      <c r="F102" s="2">
        <v>0.08</v>
      </c>
      <c r="G102" s="23" t="str">
        <v>geniune profit</v>
      </c>
      <c r="H102" s="2">
        <f t="shared" si="5"/>
        <v>199.22720000000001</v>
      </c>
      <c r="I102" s="2">
        <f t="shared" si="6"/>
        <v>2291.1128000000003</v>
      </c>
      <c r="J102" s="2">
        <v>5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tr">
        <f t="shared" si="7"/>
        <v>loss</v>
      </c>
      <c r="Q102" s="2" t="s">
        <v>23</v>
      </c>
    </row>
    <row r="103" spans="1:17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 t="shared" si="4"/>
        <v>good sales</v>
      </c>
      <c r="F103" s="2">
        <v>0.09</v>
      </c>
      <c r="G103" s="23" t="str">
        <v>geniune profit</v>
      </c>
      <c r="H103" s="2">
        <f t="shared" si="5"/>
        <v>408.30840000000001</v>
      </c>
      <c r="I103" s="2">
        <f t="shared" si="6"/>
        <v>4128.4516000000003</v>
      </c>
      <c r="J103" s="2">
        <v>4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tr">
        <f t="shared" si="7"/>
        <v>profit</v>
      </c>
      <c r="Q103" s="2" t="s">
        <v>28</v>
      </c>
    </row>
    <row r="104" spans="1:17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 t="shared" si="4"/>
        <v>good sales</v>
      </c>
      <c r="F104" s="2">
        <v>0.37</v>
      </c>
      <c r="G104" s="23" t="str">
        <v>more discount</v>
      </c>
      <c r="H104" s="2">
        <f t="shared" si="5"/>
        <v>981.32879999999989</v>
      </c>
      <c r="I104" s="2">
        <f t="shared" si="6"/>
        <v>1670.9112</v>
      </c>
      <c r="J104" s="2">
        <v>5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tr">
        <f t="shared" si="7"/>
        <v>loss</v>
      </c>
      <c r="Q104" s="2" t="s">
        <v>39</v>
      </c>
    </row>
    <row r="105" spans="1:17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 t="shared" si="4"/>
        <v>good sales</v>
      </c>
      <c r="F105" s="2">
        <v>0</v>
      </c>
      <c r="G105" s="23" t="str">
        <v>geniune profit</v>
      </c>
      <c r="H105" s="2">
        <f t="shared" si="5"/>
        <v>0</v>
      </c>
      <c r="I105" s="2">
        <f t="shared" si="6"/>
        <v>4889.43</v>
      </c>
      <c r="J105" s="2">
        <v>1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tr">
        <f t="shared" si="7"/>
        <v>loss</v>
      </c>
      <c r="Q105" s="2" t="s">
        <v>48</v>
      </c>
    </row>
    <row r="106" spans="1:17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 t="shared" si="4"/>
        <v>good sales</v>
      </c>
      <c r="F106" s="2">
        <v>0.33</v>
      </c>
      <c r="G106" s="23" t="str">
        <v>more discount</v>
      </c>
      <c r="H106" s="2">
        <f t="shared" si="5"/>
        <v>1623.8706</v>
      </c>
      <c r="I106" s="2">
        <f t="shared" si="6"/>
        <v>3296.9493999999995</v>
      </c>
      <c r="J106" s="2">
        <v>1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tr">
        <f t="shared" si="7"/>
        <v>loss</v>
      </c>
      <c r="Q106" s="2" t="s">
        <v>34</v>
      </c>
    </row>
    <row r="107" spans="1:17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 t="shared" si="4"/>
        <v>good sales</v>
      </c>
      <c r="F107" s="2">
        <v>0.08</v>
      </c>
      <c r="G107" s="23" t="str">
        <v>geniune profit</v>
      </c>
      <c r="H107" s="2">
        <f t="shared" si="5"/>
        <v>242.6448</v>
      </c>
      <c r="I107" s="2">
        <f t="shared" si="6"/>
        <v>2790.4151999999999</v>
      </c>
      <c r="J107" s="2">
        <v>2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tr">
        <f t="shared" si="7"/>
        <v>loss</v>
      </c>
      <c r="Q107" s="2" t="s">
        <v>28</v>
      </c>
    </row>
    <row r="108" spans="1:17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 t="shared" si="4"/>
        <v>good sales</v>
      </c>
      <c r="F108" s="2">
        <v>0.49</v>
      </c>
      <c r="G108" s="23" t="str">
        <v>more discount</v>
      </c>
      <c r="H108" s="2">
        <f t="shared" si="5"/>
        <v>2155.8676999999998</v>
      </c>
      <c r="I108" s="2">
        <f t="shared" si="6"/>
        <v>2243.8622999999998</v>
      </c>
      <c r="J108" s="2">
        <v>2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tr">
        <f t="shared" si="7"/>
        <v>loss</v>
      </c>
      <c r="Q108" s="2" t="s">
        <v>28</v>
      </c>
    </row>
    <row r="109" spans="1:17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 t="shared" si="4"/>
        <v>good sales</v>
      </c>
      <c r="F109" s="2">
        <v>0.08</v>
      </c>
      <c r="G109" s="23" t="str">
        <v>geniune profit</v>
      </c>
      <c r="H109" s="2">
        <f t="shared" si="5"/>
        <v>399.6952</v>
      </c>
      <c r="I109" s="2">
        <f t="shared" si="6"/>
        <v>4596.4947999999995</v>
      </c>
      <c r="J109" s="2">
        <v>8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tr">
        <f t="shared" si="7"/>
        <v>profit</v>
      </c>
      <c r="Q109" s="2" t="s">
        <v>23</v>
      </c>
    </row>
    <row r="110" spans="1:17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 t="shared" si="4"/>
        <v>good sales</v>
      </c>
      <c r="F110" s="2">
        <v>0.28000000000000003</v>
      </c>
      <c r="G110" s="23" t="str">
        <v>more discount</v>
      </c>
      <c r="H110" s="2">
        <f t="shared" si="5"/>
        <v>1193.8108</v>
      </c>
      <c r="I110" s="2">
        <f t="shared" si="6"/>
        <v>3069.7991999999995</v>
      </c>
      <c r="J110" s="2">
        <v>4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tr">
        <f t="shared" si="7"/>
        <v>profit</v>
      </c>
      <c r="Q110" s="2" t="s">
        <v>17</v>
      </c>
    </row>
    <row r="111" spans="1:17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 t="shared" si="4"/>
        <v>good sales</v>
      </c>
      <c r="F111" s="2">
        <v>0.33</v>
      </c>
      <c r="G111" s="23" t="str">
        <v>more discount</v>
      </c>
      <c r="H111" s="2">
        <f t="shared" si="5"/>
        <v>1095.2238</v>
      </c>
      <c r="I111" s="2">
        <f t="shared" si="6"/>
        <v>2223.6361999999999</v>
      </c>
      <c r="J111" s="2">
        <v>6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tr">
        <f t="shared" si="7"/>
        <v>loss</v>
      </c>
      <c r="Q111" s="2" t="s">
        <v>23</v>
      </c>
    </row>
    <row r="112" spans="1:17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 t="shared" si="4"/>
        <v>good sales</v>
      </c>
      <c r="F112" s="2">
        <v>0.41</v>
      </c>
      <c r="G112" s="23" t="str">
        <v>more discount</v>
      </c>
      <c r="H112" s="2">
        <f t="shared" si="5"/>
        <v>1738.8714999999997</v>
      </c>
      <c r="I112" s="2">
        <f t="shared" si="6"/>
        <v>2502.2784999999999</v>
      </c>
      <c r="J112" s="2">
        <v>2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tr">
        <f t="shared" si="7"/>
        <v>profit</v>
      </c>
      <c r="Q112" s="2" t="s">
        <v>17</v>
      </c>
    </row>
    <row r="113" spans="1:17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 t="shared" si="4"/>
        <v>concerning</v>
      </c>
      <c r="F113" s="2">
        <v>0.23</v>
      </c>
      <c r="G113" s="23" t="str">
        <v>geniune profit</v>
      </c>
      <c r="H113" s="2">
        <f t="shared" si="5"/>
        <v>116.1523</v>
      </c>
      <c r="I113" s="2">
        <f t="shared" si="6"/>
        <v>388.85770000000002</v>
      </c>
      <c r="J113" s="2">
        <v>1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tr">
        <f t="shared" si="7"/>
        <v>loss</v>
      </c>
      <c r="Q113" s="2" t="s">
        <v>28</v>
      </c>
    </row>
    <row r="114" spans="1:17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 t="shared" si="4"/>
        <v>good sales</v>
      </c>
      <c r="F114" s="2">
        <v>0.47</v>
      </c>
      <c r="G114" s="23" t="str">
        <v>more discount</v>
      </c>
      <c r="H114" s="2">
        <f t="shared" si="5"/>
        <v>1508.9913999999999</v>
      </c>
      <c r="I114" s="2">
        <f t="shared" si="6"/>
        <v>1701.6286</v>
      </c>
      <c r="J114" s="2">
        <v>7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tr">
        <f t="shared" si="7"/>
        <v>loss</v>
      </c>
      <c r="Q114" s="2" t="s">
        <v>48</v>
      </c>
    </row>
    <row r="115" spans="1:17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 t="shared" si="4"/>
        <v>good sales</v>
      </c>
      <c r="F115" s="2">
        <v>0.24</v>
      </c>
      <c r="G115" s="23" t="str">
        <v>geniune profit</v>
      </c>
      <c r="H115" s="2">
        <f t="shared" si="5"/>
        <v>278.63040000000001</v>
      </c>
      <c r="I115" s="2">
        <f t="shared" si="6"/>
        <v>882.32960000000003</v>
      </c>
      <c r="J115" s="2">
        <v>4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tr">
        <f t="shared" si="7"/>
        <v>loss</v>
      </c>
      <c r="Q115" s="2" t="s">
        <v>34</v>
      </c>
    </row>
    <row r="116" spans="1:17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 t="shared" si="4"/>
        <v>concerning</v>
      </c>
      <c r="F116" s="2">
        <v>0.13</v>
      </c>
      <c r="G116" s="23" t="str">
        <v>geniune profit</v>
      </c>
      <c r="H116" s="2">
        <f t="shared" si="5"/>
        <v>86.932300000000012</v>
      </c>
      <c r="I116" s="2">
        <f t="shared" si="6"/>
        <v>581.77769999999998</v>
      </c>
      <c r="J116" s="2">
        <v>4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tr">
        <f t="shared" si="7"/>
        <v>loss</v>
      </c>
      <c r="Q116" s="2" t="s">
        <v>23</v>
      </c>
    </row>
    <row r="117" spans="1:17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 t="shared" si="4"/>
        <v>good sales</v>
      </c>
      <c r="F117" s="2">
        <v>0.3</v>
      </c>
      <c r="G117" s="23" t="str">
        <v>more discount</v>
      </c>
      <c r="H117" s="2">
        <f t="shared" si="5"/>
        <v>1342.521</v>
      </c>
      <c r="I117" s="2">
        <f t="shared" si="6"/>
        <v>3132.549</v>
      </c>
      <c r="J117" s="2">
        <v>2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tr">
        <f t="shared" si="7"/>
        <v>profit</v>
      </c>
      <c r="Q117" s="2" t="s">
        <v>39</v>
      </c>
    </row>
    <row r="118" spans="1:17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 t="shared" si="4"/>
        <v>good sales</v>
      </c>
      <c r="F118" s="2">
        <v>0.33</v>
      </c>
      <c r="G118" s="23" t="str">
        <v>more discount</v>
      </c>
      <c r="H118" s="2">
        <f t="shared" si="5"/>
        <v>1067.3058000000001</v>
      </c>
      <c r="I118" s="2">
        <f t="shared" si="6"/>
        <v>2166.9542000000001</v>
      </c>
      <c r="J118" s="2">
        <v>9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tr">
        <f t="shared" si="7"/>
        <v>profit</v>
      </c>
      <c r="Q118" s="2" t="s">
        <v>34</v>
      </c>
    </row>
    <row r="119" spans="1:17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 t="shared" si="4"/>
        <v>good sales</v>
      </c>
      <c r="F119" s="2">
        <v>0.25</v>
      </c>
      <c r="G119" s="23" t="str">
        <v>geniune profit</v>
      </c>
      <c r="H119" s="2">
        <f t="shared" si="5"/>
        <v>323.34500000000003</v>
      </c>
      <c r="I119" s="2">
        <f t="shared" si="6"/>
        <v>970.03500000000008</v>
      </c>
      <c r="J119" s="2">
        <v>2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tr">
        <f t="shared" si="7"/>
        <v>loss</v>
      </c>
      <c r="Q119" s="2" t="s">
        <v>48</v>
      </c>
    </row>
    <row r="120" spans="1:17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 t="shared" si="4"/>
        <v>good sales</v>
      </c>
      <c r="F120" s="2">
        <v>0.37</v>
      </c>
      <c r="G120" s="23" t="str">
        <v>more discount</v>
      </c>
      <c r="H120" s="2">
        <f t="shared" si="5"/>
        <v>738.23509999999999</v>
      </c>
      <c r="I120" s="2">
        <f t="shared" si="6"/>
        <v>1256.9949000000001</v>
      </c>
      <c r="J120" s="2">
        <v>5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tr">
        <f t="shared" si="7"/>
        <v>loss</v>
      </c>
      <c r="Q120" s="2" t="s">
        <v>17</v>
      </c>
    </row>
    <row r="121" spans="1:17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 t="shared" si="4"/>
        <v>good sales</v>
      </c>
      <c r="F121" s="2">
        <v>0.21</v>
      </c>
      <c r="G121" s="23" t="str">
        <v>geniune profit</v>
      </c>
      <c r="H121" s="2">
        <f t="shared" si="5"/>
        <v>1022.5026</v>
      </c>
      <c r="I121" s="2">
        <f t="shared" si="6"/>
        <v>3846.5574000000006</v>
      </c>
      <c r="J121" s="2">
        <v>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tr">
        <f t="shared" si="7"/>
        <v>profit</v>
      </c>
      <c r="Q121" s="2" t="s">
        <v>28</v>
      </c>
    </row>
    <row r="122" spans="1:17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 t="shared" si="4"/>
        <v>good sales</v>
      </c>
      <c r="F122" s="2">
        <v>0</v>
      </c>
      <c r="G122" s="23" t="str">
        <v>geniune profit</v>
      </c>
      <c r="H122" s="2">
        <f t="shared" si="5"/>
        <v>0</v>
      </c>
      <c r="I122" s="2">
        <f t="shared" si="6"/>
        <v>4324.6899999999996</v>
      </c>
      <c r="J122" s="2">
        <v>3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tr">
        <f t="shared" si="7"/>
        <v>loss</v>
      </c>
      <c r="Q122" s="2" t="s">
        <v>48</v>
      </c>
    </row>
    <row r="123" spans="1:17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 t="shared" si="4"/>
        <v>concerning</v>
      </c>
      <c r="F123" s="2">
        <v>0.13</v>
      </c>
      <c r="G123" s="23" t="str">
        <v>geniune profit</v>
      </c>
      <c r="H123" s="2">
        <f t="shared" si="5"/>
        <v>22.9255</v>
      </c>
      <c r="I123" s="2">
        <f t="shared" si="6"/>
        <v>153.42449999999999</v>
      </c>
      <c r="J123" s="2">
        <v>3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tr">
        <f t="shared" si="7"/>
        <v>loss</v>
      </c>
      <c r="Q123" s="2" t="s">
        <v>17</v>
      </c>
    </row>
    <row r="124" spans="1:17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 t="shared" si="4"/>
        <v>good sales</v>
      </c>
      <c r="F124" s="2">
        <v>0.47</v>
      </c>
      <c r="G124" s="23" t="str">
        <v>more discount</v>
      </c>
      <c r="H124" s="2">
        <f t="shared" si="5"/>
        <v>2303.4794000000002</v>
      </c>
      <c r="I124" s="2">
        <f t="shared" si="6"/>
        <v>2597.5406000000003</v>
      </c>
      <c r="J124" s="2">
        <v>6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tr">
        <f t="shared" si="7"/>
        <v>profit</v>
      </c>
      <c r="Q124" s="2" t="s">
        <v>17</v>
      </c>
    </row>
    <row r="125" spans="1:17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 t="shared" si="4"/>
        <v>good sales</v>
      </c>
      <c r="F125" s="2">
        <v>0.38</v>
      </c>
      <c r="G125" s="23" t="str">
        <v>more discount</v>
      </c>
      <c r="H125" s="2">
        <f t="shared" si="5"/>
        <v>724.2002</v>
      </c>
      <c r="I125" s="2">
        <f t="shared" si="6"/>
        <v>1181.5898</v>
      </c>
      <c r="J125" s="2">
        <v>5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tr">
        <f t="shared" si="7"/>
        <v>loss</v>
      </c>
      <c r="Q125" s="2" t="s">
        <v>34</v>
      </c>
    </row>
    <row r="126" spans="1:17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 t="shared" si="4"/>
        <v>good sales</v>
      </c>
      <c r="F126" s="2">
        <v>0.09</v>
      </c>
      <c r="G126" s="23" t="str">
        <v>geniune profit</v>
      </c>
      <c r="H126" s="2">
        <f t="shared" si="5"/>
        <v>315.67950000000002</v>
      </c>
      <c r="I126" s="2">
        <f t="shared" si="6"/>
        <v>3191.8705</v>
      </c>
      <c r="J126" s="2">
        <v>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tr">
        <f t="shared" si="7"/>
        <v>loss</v>
      </c>
      <c r="Q126" s="2" t="s">
        <v>48</v>
      </c>
    </row>
    <row r="127" spans="1:17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 t="shared" si="4"/>
        <v>good sales</v>
      </c>
      <c r="F127" s="2">
        <v>0.03</v>
      </c>
      <c r="G127" s="23" t="str">
        <v>geniune profit</v>
      </c>
      <c r="H127" s="2">
        <f t="shared" si="5"/>
        <v>107.7636</v>
      </c>
      <c r="I127" s="2">
        <f t="shared" si="6"/>
        <v>3484.3563999999997</v>
      </c>
      <c r="J127" s="2">
        <v>5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tr">
        <f t="shared" si="7"/>
        <v>loss</v>
      </c>
      <c r="Q127" s="2" t="s">
        <v>34</v>
      </c>
    </row>
    <row r="128" spans="1:17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 t="shared" si="4"/>
        <v>good sales</v>
      </c>
      <c r="F128" s="2">
        <v>0.18</v>
      </c>
      <c r="G128" s="23" t="str">
        <v>geniune profit</v>
      </c>
      <c r="H128" s="2">
        <f t="shared" si="5"/>
        <v>822.10500000000002</v>
      </c>
      <c r="I128" s="2">
        <f t="shared" si="6"/>
        <v>3745.145</v>
      </c>
      <c r="J128" s="2">
        <v>9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tr">
        <f t="shared" si="7"/>
        <v>loss</v>
      </c>
      <c r="Q128" s="2" t="s">
        <v>34</v>
      </c>
    </row>
    <row r="129" spans="1:17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 t="shared" si="4"/>
        <v>good sales</v>
      </c>
      <c r="F129" s="2">
        <v>0.42</v>
      </c>
      <c r="G129" s="23" t="str">
        <v>more discount</v>
      </c>
      <c r="H129" s="2">
        <f t="shared" si="5"/>
        <v>1863.4559999999999</v>
      </c>
      <c r="I129" s="2">
        <f t="shared" si="6"/>
        <v>2573.3440000000001</v>
      </c>
      <c r="J129" s="2">
        <v>8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tr">
        <f t="shared" si="7"/>
        <v>profit</v>
      </c>
      <c r="Q129" s="2" t="s">
        <v>28</v>
      </c>
    </row>
    <row r="130" spans="1:17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 t="shared" si="4"/>
        <v>good sales</v>
      </c>
      <c r="F130" s="2">
        <v>0.05</v>
      </c>
      <c r="G130" s="23" t="str">
        <v>geniune profit</v>
      </c>
      <c r="H130" s="2">
        <f t="shared" si="5"/>
        <v>74.023499999999999</v>
      </c>
      <c r="I130" s="2">
        <f t="shared" si="6"/>
        <v>1406.4465</v>
      </c>
      <c r="J130" s="2">
        <v>4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tr">
        <f t="shared" si="7"/>
        <v>loss</v>
      </c>
      <c r="Q130" s="2" t="s">
        <v>48</v>
      </c>
    </row>
    <row r="131" spans="1:17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 t="shared" ref="E131:E194" si="8">IF(D131&gt;800,"good sales","concerning")</f>
        <v>good sales</v>
      </c>
      <c r="F131" s="2">
        <v>0.27</v>
      </c>
      <c r="G131" s="23" t="str">
        <v>more discount</v>
      </c>
      <c r="H131" s="2">
        <f t="shared" ref="H131:H194" si="9">D131*F131</f>
        <v>878.39640000000009</v>
      </c>
      <c r="I131" s="2">
        <f t="shared" ref="I131:I194" si="10">D131-H131</f>
        <v>2374.9236000000001</v>
      </c>
      <c r="J131" s="2">
        <v>6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tr">
        <f t="shared" ref="P131:P194" si="11">IF(O131&gt;800,"profit","loss")</f>
        <v>loss</v>
      </c>
      <c r="Q131" s="2" t="s">
        <v>48</v>
      </c>
    </row>
    <row r="132" spans="1:17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 t="shared" si="8"/>
        <v>good sales</v>
      </c>
      <c r="F132" s="2">
        <v>0.14000000000000001</v>
      </c>
      <c r="G132" s="23" t="str">
        <v>geniune profit</v>
      </c>
      <c r="H132" s="2">
        <f t="shared" si="9"/>
        <v>284.08240000000006</v>
      </c>
      <c r="I132" s="2">
        <f t="shared" si="10"/>
        <v>1745.0776000000001</v>
      </c>
      <c r="J132" s="2">
        <v>5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tr">
        <f t="shared" si="11"/>
        <v>loss</v>
      </c>
      <c r="Q132" s="2" t="s">
        <v>23</v>
      </c>
    </row>
    <row r="133" spans="1:17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 t="shared" si="8"/>
        <v>good sales</v>
      </c>
      <c r="F133" s="2">
        <v>0.36</v>
      </c>
      <c r="G133" s="23" t="str">
        <v>more discount</v>
      </c>
      <c r="H133" s="2">
        <f t="shared" si="9"/>
        <v>963.05759999999987</v>
      </c>
      <c r="I133" s="2">
        <f t="shared" si="10"/>
        <v>1712.1024</v>
      </c>
      <c r="J133" s="2">
        <v>6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tr">
        <f t="shared" si="11"/>
        <v>loss</v>
      </c>
      <c r="Q133" s="2" t="s">
        <v>23</v>
      </c>
    </row>
    <row r="134" spans="1:17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 t="shared" si="8"/>
        <v>good sales</v>
      </c>
      <c r="F134" s="2">
        <v>0</v>
      </c>
      <c r="G134" s="23" t="str">
        <v>geniune profit</v>
      </c>
      <c r="H134" s="2">
        <f t="shared" si="9"/>
        <v>0</v>
      </c>
      <c r="I134" s="2">
        <f t="shared" si="10"/>
        <v>2817.92</v>
      </c>
      <c r="J134" s="2">
        <v>8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tr">
        <f t="shared" si="11"/>
        <v>loss</v>
      </c>
      <c r="Q134" s="2" t="s">
        <v>17</v>
      </c>
    </row>
    <row r="135" spans="1:17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 t="shared" si="8"/>
        <v>good sales</v>
      </c>
      <c r="F135" s="2">
        <v>0.14000000000000001</v>
      </c>
      <c r="G135" s="23" t="str">
        <v>geniune profit</v>
      </c>
      <c r="H135" s="2">
        <f t="shared" si="9"/>
        <v>285.89120000000003</v>
      </c>
      <c r="I135" s="2">
        <f t="shared" si="10"/>
        <v>1756.1887999999999</v>
      </c>
      <c r="J135" s="2">
        <v>6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tr">
        <f t="shared" si="11"/>
        <v>loss</v>
      </c>
      <c r="Q135" s="2" t="s">
        <v>28</v>
      </c>
    </row>
    <row r="136" spans="1:17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 t="shared" si="8"/>
        <v>good sales</v>
      </c>
      <c r="F136" s="2">
        <v>0.34</v>
      </c>
      <c r="G136" s="23" t="str">
        <v>more discount</v>
      </c>
      <c r="H136" s="2">
        <f t="shared" si="9"/>
        <v>806.84720000000004</v>
      </c>
      <c r="I136" s="2">
        <f t="shared" si="10"/>
        <v>1566.2327999999998</v>
      </c>
      <c r="J136" s="2">
        <v>6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tr">
        <f t="shared" si="11"/>
        <v>loss</v>
      </c>
      <c r="Q136" s="2" t="s">
        <v>39</v>
      </c>
    </row>
    <row r="137" spans="1:17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 t="shared" si="8"/>
        <v>good sales</v>
      </c>
      <c r="F137" s="2">
        <v>0.27</v>
      </c>
      <c r="G137" s="23" t="str">
        <v>more discount</v>
      </c>
      <c r="H137" s="2">
        <f t="shared" si="9"/>
        <v>302.63760000000008</v>
      </c>
      <c r="I137" s="2">
        <f t="shared" si="10"/>
        <v>818.24240000000009</v>
      </c>
      <c r="J137" s="2">
        <v>2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tr">
        <f t="shared" si="11"/>
        <v>loss</v>
      </c>
      <c r="Q137" s="2" t="s">
        <v>39</v>
      </c>
    </row>
    <row r="138" spans="1:17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 t="shared" si="8"/>
        <v>good sales</v>
      </c>
      <c r="F138" s="2">
        <v>0.39</v>
      </c>
      <c r="G138" s="23" t="str">
        <v>more discount</v>
      </c>
      <c r="H138" s="2">
        <f t="shared" si="9"/>
        <v>1200.2132999999999</v>
      </c>
      <c r="I138" s="2">
        <f t="shared" si="10"/>
        <v>1877.2566999999999</v>
      </c>
      <c r="J138" s="2">
        <v>7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tr">
        <f t="shared" si="11"/>
        <v>loss</v>
      </c>
      <c r="Q138" s="2" t="s">
        <v>48</v>
      </c>
    </row>
    <row r="139" spans="1:17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 t="shared" si="8"/>
        <v>good sales</v>
      </c>
      <c r="F139" s="2">
        <v>0.08</v>
      </c>
      <c r="G139" s="23" t="str">
        <v>geniune profit</v>
      </c>
      <c r="H139" s="2">
        <f t="shared" si="9"/>
        <v>305.512</v>
      </c>
      <c r="I139" s="2">
        <f t="shared" si="10"/>
        <v>3513.3879999999999</v>
      </c>
      <c r="J139" s="2">
        <v>3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tr">
        <f t="shared" si="11"/>
        <v>loss</v>
      </c>
      <c r="Q139" s="2" t="s">
        <v>48</v>
      </c>
    </row>
    <row r="140" spans="1:17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 t="shared" si="8"/>
        <v>good sales</v>
      </c>
      <c r="F140" s="2">
        <v>0.27</v>
      </c>
      <c r="G140" s="23" t="str">
        <v>more discount</v>
      </c>
      <c r="H140" s="2">
        <f t="shared" si="9"/>
        <v>595.5471</v>
      </c>
      <c r="I140" s="2">
        <f t="shared" si="10"/>
        <v>1610.1829</v>
      </c>
      <c r="J140" s="2">
        <v>7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tr">
        <f t="shared" si="11"/>
        <v>loss</v>
      </c>
      <c r="Q140" s="2" t="s">
        <v>28</v>
      </c>
    </row>
    <row r="141" spans="1:17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 t="shared" si="8"/>
        <v>good sales</v>
      </c>
      <c r="F141" s="2">
        <v>0.1</v>
      </c>
      <c r="G141" s="23" t="str">
        <v>geniune profit</v>
      </c>
      <c r="H141" s="2">
        <f t="shared" si="9"/>
        <v>489.06300000000005</v>
      </c>
      <c r="I141" s="2">
        <f t="shared" si="10"/>
        <v>4401.567</v>
      </c>
      <c r="J141" s="2">
        <v>5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tr">
        <f t="shared" si="11"/>
        <v>loss</v>
      </c>
      <c r="Q141" s="2" t="s">
        <v>17</v>
      </c>
    </row>
    <row r="142" spans="1:17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 t="shared" si="8"/>
        <v>concerning</v>
      </c>
      <c r="F142" s="2">
        <v>0.32</v>
      </c>
      <c r="G142" s="23" t="str">
        <v>more discount</v>
      </c>
      <c r="H142" s="2">
        <f t="shared" si="9"/>
        <v>121.73120000000002</v>
      </c>
      <c r="I142" s="2">
        <f t="shared" si="10"/>
        <v>258.67880000000002</v>
      </c>
      <c r="J142" s="2">
        <v>4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tr">
        <f t="shared" si="11"/>
        <v>loss</v>
      </c>
      <c r="Q142" s="2" t="s">
        <v>23</v>
      </c>
    </row>
    <row r="143" spans="1:17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 t="shared" si="8"/>
        <v>good sales</v>
      </c>
      <c r="F143" s="2">
        <v>7.0000000000000007E-2</v>
      </c>
      <c r="G143" s="23" t="str">
        <v>geniune profit</v>
      </c>
      <c r="H143" s="2">
        <f t="shared" si="9"/>
        <v>209.0823</v>
      </c>
      <c r="I143" s="2">
        <f t="shared" si="10"/>
        <v>2777.8076999999998</v>
      </c>
      <c r="J143" s="2">
        <v>1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tr">
        <f t="shared" si="11"/>
        <v>loss</v>
      </c>
      <c r="Q143" s="2" t="s">
        <v>39</v>
      </c>
    </row>
    <row r="144" spans="1:17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 t="shared" si="8"/>
        <v>good sales</v>
      </c>
      <c r="F144" s="2">
        <v>7.0000000000000007E-2</v>
      </c>
      <c r="G144" s="23" t="str">
        <v>geniune profit</v>
      </c>
      <c r="H144" s="2">
        <f t="shared" si="9"/>
        <v>207.1748</v>
      </c>
      <c r="I144" s="2">
        <f t="shared" si="10"/>
        <v>2752.4651999999996</v>
      </c>
      <c r="J144" s="2">
        <v>8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tr">
        <f t="shared" si="11"/>
        <v>profit</v>
      </c>
      <c r="Q144" s="2" t="s">
        <v>34</v>
      </c>
    </row>
    <row r="145" spans="1:17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 t="shared" si="8"/>
        <v>concerning</v>
      </c>
      <c r="F145" s="2">
        <v>0.16</v>
      </c>
      <c r="G145" s="23" t="str">
        <v>geniune profit</v>
      </c>
      <c r="H145" s="2">
        <f t="shared" si="9"/>
        <v>44.456000000000003</v>
      </c>
      <c r="I145" s="2">
        <f t="shared" si="10"/>
        <v>233.39400000000001</v>
      </c>
      <c r="J145" s="2">
        <v>2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tr">
        <f t="shared" si="11"/>
        <v>loss</v>
      </c>
      <c r="Q145" s="2" t="s">
        <v>34</v>
      </c>
    </row>
    <row r="146" spans="1:17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 t="shared" si="8"/>
        <v>good sales</v>
      </c>
      <c r="F146" s="2">
        <v>0.2</v>
      </c>
      <c r="G146" s="23" t="str">
        <v>geniune profit</v>
      </c>
      <c r="H146" s="2">
        <f t="shared" si="9"/>
        <v>240.07800000000003</v>
      </c>
      <c r="I146" s="2">
        <f t="shared" si="10"/>
        <v>960.31200000000013</v>
      </c>
      <c r="J146" s="2">
        <v>8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tr">
        <f t="shared" si="11"/>
        <v>loss</v>
      </c>
      <c r="Q146" s="2" t="s">
        <v>34</v>
      </c>
    </row>
    <row r="147" spans="1:17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 t="shared" si="8"/>
        <v>good sales</v>
      </c>
      <c r="F147" s="2">
        <v>0.25</v>
      </c>
      <c r="G147" s="23" t="str">
        <v>geniune profit</v>
      </c>
      <c r="H147" s="2">
        <f t="shared" si="9"/>
        <v>1134.29</v>
      </c>
      <c r="I147" s="2">
        <f t="shared" si="10"/>
        <v>3402.87</v>
      </c>
      <c r="J147" s="2">
        <v>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tr">
        <f t="shared" si="11"/>
        <v>profit</v>
      </c>
      <c r="Q147" s="2" t="s">
        <v>28</v>
      </c>
    </row>
    <row r="148" spans="1:17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 t="shared" si="8"/>
        <v>good sales</v>
      </c>
      <c r="F148" s="2">
        <v>0.28999999999999998</v>
      </c>
      <c r="G148" s="23" t="str">
        <v>more discount</v>
      </c>
      <c r="H148" s="2">
        <f t="shared" si="9"/>
        <v>802.75479999999993</v>
      </c>
      <c r="I148" s="2">
        <f t="shared" si="10"/>
        <v>1965.3652</v>
      </c>
      <c r="J148" s="2">
        <v>3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tr">
        <f t="shared" si="11"/>
        <v>loss</v>
      </c>
      <c r="Q148" s="2" t="s">
        <v>23</v>
      </c>
    </row>
    <row r="149" spans="1:17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 t="shared" si="8"/>
        <v>good sales</v>
      </c>
      <c r="F149" s="2">
        <v>0.23</v>
      </c>
      <c r="G149" s="23" t="str">
        <v>geniune profit</v>
      </c>
      <c r="H149" s="2">
        <f t="shared" si="9"/>
        <v>514.80669999999998</v>
      </c>
      <c r="I149" s="2">
        <f t="shared" si="10"/>
        <v>1723.4832999999999</v>
      </c>
      <c r="J149" s="2">
        <v>7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tr">
        <f t="shared" si="11"/>
        <v>loss</v>
      </c>
      <c r="Q149" s="2" t="s">
        <v>28</v>
      </c>
    </row>
    <row r="150" spans="1:17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 t="shared" si="8"/>
        <v>good sales</v>
      </c>
      <c r="F150" s="2">
        <v>0.02</v>
      </c>
      <c r="G150" s="23" t="str">
        <v>geniune profit</v>
      </c>
      <c r="H150" s="2">
        <f t="shared" si="9"/>
        <v>42.718599999999995</v>
      </c>
      <c r="I150" s="2">
        <f t="shared" si="10"/>
        <v>2093.2113999999997</v>
      </c>
      <c r="J150" s="2">
        <v>1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tr">
        <f t="shared" si="11"/>
        <v>loss</v>
      </c>
      <c r="Q150" s="2" t="s">
        <v>48</v>
      </c>
    </row>
    <row r="151" spans="1:17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 t="shared" si="8"/>
        <v>good sales</v>
      </c>
      <c r="F151" s="2">
        <v>0.17</v>
      </c>
      <c r="G151" s="23" t="str">
        <v>geniune profit</v>
      </c>
      <c r="H151" s="2">
        <f t="shared" si="9"/>
        <v>756.8383</v>
      </c>
      <c r="I151" s="2">
        <f t="shared" si="10"/>
        <v>3695.1516999999999</v>
      </c>
      <c r="J151" s="2">
        <v>5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tr">
        <f t="shared" si="11"/>
        <v>profit</v>
      </c>
      <c r="Q151" s="2" t="s">
        <v>17</v>
      </c>
    </row>
    <row r="152" spans="1:17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 t="shared" si="8"/>
        <v>good sales</v>
      </c>
      <c r="F152" s="2">
        <v>0.03</v>
      </c>
      <c r="G152" s="23" t="str">
        <v>geniune profit</v>
      </c>
      <c r="H152" s="2">
        <f t="shared" si="9"/>
        <v>56.953499999999998</v>
      </c>
      <c r="I152" s="2">
        <f t="shared" si="10"/>
        <v>1841.4965</v>
      </c>
      <c r="J152" s="2">
        <v>2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tr">
        <f t="shared" si="11"/>
        <v>loss</v>
      </c>
      <c r="Q152" s="2" t="s">
        <v>23</v>
      </c>
    </row>
    <row r="153" spans="1:17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 t="shared" si="8"/>
        <v>good sales</v>
      </c>
      <c r="F153" s="2">
        <v>0.06</v>
      </c>
      <c r="G153" s="23" t="str">
        <v>geniune profit</v>
      </c>
      <c r="H153" s="2">
        <f t="shared" si="9"/>
        <v>258.59519999999998</v>
      </c>
      <c r="I153" s="2">
        <f t="shared" si="10"/>
        <v>4051.3248000000003</v>
      </c>
      <c r="J153" s="2">
        <v>2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tr">
        <f t="shared" si="11"/>
        <v>loss</v>
      </c>
      <c r="Q153" s="2" t="s">
        <v>34</v>
      </c>
    </row>
    <row r="154" spans="1:17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 t="shared" si="8"/>
        <v>good sales</v>
      </c>
      <c r="F154" s="2">
        <v>0.05</v>
      </c>
      <c r="G154" s="23" t="str">
        <v>geniune profit</v>
      </c>
      <c r="H154" s="2">
        <f t="shared" si="9"/>
        <v>80.75200000000001</v>
      </c>
      <c r="I154" s="2">
        <f t="shared" si="10"/>
        <v>1534.288</v>
      </c>
      <c r="J154" s="2">
        <v>3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tr">
        <f t="shared" si="11"/>
        <v>loss</v>
      </c>
      <c r="Q154" s="2" t="s">
        <v>34</v>
      </c>
    </row>
    <row r="155" spans="1:17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 t="shared" si="8"/>
        <v>good sales</v>
      </c>
      <c r="F155" s="2">
        <v>0.08</v>
      </c>
      <c r="G155" s="23" t="str">
        <v>geniune profit</v>
      </c>
      <c r="H155" s="2">
        <f t="shared" si="9"/>
        <v>216.34960000000001</v>
      </c>
      <c r="I155" s="2">
        <f t="shared" si="10"/>
        <v>2488.0203999999999</v>
      </c>
      <c r="J155" s="2">
        <v>7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tr">
        <f t="shared" si="11"/>
        <v>loss</v>
      </c>
      <c r="Q155" s="2" t="s">
        <v>17</v>
      </c>
    </row>
    <row r="156" spans="1:17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 t="shared" si="8"/>
        <v>good sales</v>
      </c>
      <c r="F156" s="2">
        <v>0.41</v>
      </c>
      <c r="G156" s="23" t="str">
        <v>more discount</v>
      </c>
      <c r="H156" s="2">
        <f t="shared" si="9"/>
        <v>329.93520000000001</v>
      </c>
      <c r="I156" s="2">
        <f t="shared" si="10"/>
        <v>474.78480000000002</v>
      </c>
      <c r="J156" s="2">
        <v>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tr">
        <f t="shared" si="11"/>
        <v>loss</v>
      </c>
      <c r="Q156" s="2" t="s">
        <v>48</v>
      </c>
    </row>
    <row r="157" spans="1:17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 t="shared" si="8"/>
        <v>good sales</v>
      </c>
      <c r="F157" s="2">
        <v>0.31</v>
      </c>
      <c r="G157" s="23" t="str">
        <v>more discount</v>
      </c>
      <c r="H157" s="2">
        <f t="shared" si="9"/>
        <v>1284.2214999999999</v>
      </c>
      <c r="I157" s="2">
        <f t="shared" si="10"/>
        <v>2858.4285</v>
      </c>
      <c r="J157" s="2">
        <v>4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tr">
        <f t="shared" si="11"/>
        <v>loss</v>
      </c>
      <c r="Q157" s="2" t="s">
        <v>48</v>
      </c>
    </row>
    <row r="158" spans="1:17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 t="shared" si="8"/>
        <v>good sales</v>
      </c>
      <c r="F158" s="2">
        <v>0.25</v>
      </c>
      <c r="G158" s="23" t="str">
        <v>geniune profit</v>
      </c>
      <c r="H158" s="2">
        <f t="shared" si="9"/>
        <v>926.57</v>
      </c>
      <c r="I158" s="2">
        <f t="shared" si="10"/>
        <v>2779.71</v>
      </c>
      <c r="J158" s="2">
        <v>4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tr">
        <f t="shared" si="11"/>
        <v>profit</v>
      </c>
      <c r="Q158" s="2" t="s">
        <v>23</v>
      </c>
    </row>
    <row r="159" spans="1:17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 t="shared" si="8"/>
        <v>good sales</v>
      </c>
      <c r="F159" s="2">
        <v>0.37</v>
      </c>
      <c r="G159" s="23" t="str">
        <v>more discount</v>
      </c>
      <c r="H159" s="2">
        <f t="shared" si="9"/>
        <v>998.06020000000001</v>
      </c>
      <c r="I159" s="2">
        <f t="shared" si="10"/>
        <v>1699.3998000000001</v>
      </c>
      <c r="J159" s="2">
        <v>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tr">
        <f t="shared" si="11"/>
        <v>loss</v>
      </c>
      <c r="Q159" s="2" t="s">
        <v>48</v>
      </c>
    </row>
    <row r="160" spans="1:17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 t="shared" si="8"/>
        <v>concerning</v>
      </c>
      <c r="F160" s="2">
        <v>0.48</v>
      </c>
      <c r="G160" s="23" t="str">
        <v>more discount</v>
      </c>
      <c r="H160" s="2">
        <f t="shared" si="9"/>
        <v>108.92159999999998</v>
      </c>
      <c r="I160" s="2">
        <f t="shared" si="10"/>
        <v>117.9984</v>
      </c>
      <c r="J160" s="2">
        <v>7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tr">
        <f t="shared" si="11"/>
        <v>loss</v>
      </c>
      <c r="Q160" s="2" t="s">
        <v>17</v>
      </c>
    </row>
    <row r="161" spans="1:17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 t="shared" si="8"/>
        <v>good sales</v>
      </c>
      <c r="F161" s="2">
        <v>0.21</v>
      </c>
      <c r="G161" s="23" t="str">
        <v>geniune profit</v>
      </c>
      <c r="H161" s="2">
        <f t="shared" si="9"/>
        <v>516.21359999999993</v>
      </c>
      <c r="I161" s="2">
        <f t="shared" si="10"/>
        <v>1941.9463999999998</v>
      </c>
      <c r="J161" s="2">
        <v>4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tr">
        <f t="shared" si="11"/>
        <v>loss</v>
      </c>
      <c r="Q161" s="2" t="s">
        <v>23</v>
      </c>
    </row>
    <row r="162" spans="1:17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 t="shared" si="8"/>
        <v>good sales</v>
      </c>
      <c r="F162" s="2">
        <v>0.18</v>
      </c>
      <c r="G162" s="23" t="str">
        <v>geniune profit</v>
      </c>
      <c r="H162" s="2">
        <f t="shared" si="9"/>
        <v>216.62280000000001</v>
      </c>
      <c r="I162" s="2">
        <f t="shared" si="10"/>
        <v>986.83720000000005</v>
      </c>
      <c r="J162" s="2">
        <v>1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tr">
        <f t="shared" si="11"/>
        <v>loss</v>
      </c>
      <c r="Q162" s="2" t="s">
        <v>23</v>
      </c>
    </row>
    <row r="163" spans="1:17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 t="shared" si="8"/>
        <v>good sales</v>
      </c>
      <c r="F163" s="2">
        <v>0.49</v>
      </c>
      <c r="G163" s="23" t="str">
        <v>more discount</v>
      </c>
      <c r="H163" s="2">
        <f t="shared" si="9"/>
        <v>1041.5097000000001</v>
      </c>
      <c r="I163" s="2">
        <f t="shared" si="10"/>
        <v>1084.0203000000001</v>
      </c>
      <c r="J163" s="2">
        <v>3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tr">
        <f t="shared" si="11"/>
        <v>loss</v>
      </c>
      <c r="Q163" s="2" t="s">
        <v>28</v>
      </c>
    </row>
    <row r="164" spans="1:17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 t="shared" si="8"/>
        <v>good sales</v>
      </c>
      <c r="F164" s="2">
        <v>0.39</v>
      </c>
      <c r="G164" s="23" t="str">
        <v>more discount</v>
      </c>
      <c r="H164" s="2">
        <f t="shared" si="9"/>
        <v>1675.6311000000001</v>
      </c>
      <c r="I164" s="2">
        <f t="shared" si="10"/>
        <v>2620.8588999999997</v>
      </c>
      <c r="J164" s="2">
        <v>8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tr">
        <f t="shared" si="11"/>
        <v>loss</v>
      </c>
      <c r="Q164" s="2" t="s">
        <v>17</v>
      </c>
    </row>
    <row r="165" spans="1:17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 t="shared" si="8"/>
        <v>good sales</v>
      </c>
      <c r="F165" s="2">
        <v>0.39</v>
      </c>
      <c r="G165" s="23" t="str">
        <v>more discount</v>
      </c>
      <c r="H165" s="2">
        <f t="shared" si="9"/>
        <v>1509.7134000000001</v>
      </c>
      <c r="I165" s="2">
        <f t="shared" si="10"/>
        <v>2361.3465999999999</v>
      </c>
      <c r="J165" s="2">
        <v>4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tr">
        <f t="shared" si="11"/>
        <v>loss</v>
      </c>
      <c r="Q165" s="2" t="s">
        <v>34</v>
      </c>
    </row>
    <row r="166" spans="1:17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 t="shared" si="8"/>
        <v>good sales</v>
      </c>
      <c r="F166" s="2">
        <v>0.3</v>
      </c>
      <c r="G166" s="23" t="str">
        <v>more discount</v>
      </c>
      <c r="H166" s="2">
        <f t="shared" si="9"/>
        <v>385.67099999999999</v>
      </c>
      <c r="I166" s="2">
        <f t="shared" si="10"/>
        <v>899.89899999999989</v>
      </c>
      <c r="J166" s="2">
        <v>1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tr">
        <f t="shared" si="11"/>
        <v>loss</v>
      </c>
      <c r="Q166" s="2" t="s">
        <v>48</v>
      </c>
    </row>
    <row r="167" spans="1:17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 t="shared" si="8"/>
        <v>good sales</v>
      </c>
      <c r="F167" s="2">
        <v>0.25</v>
      </c>
      <c r="G167" s="23" t="str">
        <v>geniune profit</v>
      </c>
      <c r="H167" s="2">
        <f t="shared" si="9"/>
        <v>1231.5675000000001</v>
      </c>
      <c r="I167" s="2">
        <f t="shared" si="10"/>
        <v>3694.7025000000003</v>
      </c>
      <c r="J167" s="2">
        <v>7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tr">
        <f t="shared" si="11"/>
        <v>loss</v>
      </c>
      <c r="Q167" s="2" t="s">
        <v>48</v>
      </c>
    </row>
    <row r="168" spans="1:17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 t="shared" si="8"/>
        <v>good sales</v>
      </c>
      <c r="F168" s="2">
        <v>0.28000000000000003</v>
      </c>
      <c r="G168" s="23" t="str">
        <v>more discount</v>
      </c>
      <c r="H168" s="2">
        <f t="shared" si="9"/>
        <v>1267.2044000000001</v>
      </c>
      <c r="I168" s="2">
        <f t="shared" si="10"/>
        <v>3258.5255999999995</v>
      </c>
      <c r="J168" s="2">
        <v>8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tr">
        <f t="shared" si="11"/>
        <v>loss</v>
      </c>
      <c r="Q168" s="2" t="s">
        <v>34</v>
      </c>
    </row>
    <row r="169" spans="1:17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 t="shared" si="8"/>
        <v>good sales</v>
      </c>
      <c r="F169" s="2">
        <v>0.33</v>
      </c>
      <c r="G169" s="23" t="str">
        <v>more discount</v>
      </c>
      <c r="H169" s="2">
        <f t="shared" si="9"/>
        <v>887.86500000000001</v>
      </c>
      <c r="I169" s="2">
        <f t="shared" si="10"/>
        <v>1802.635</v>
      </c>
      <c r="J169" s="2">
        <v>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tr">
        <f t="shared" si="11"/>
        <v>loss</v>
      </c>
      <c r="Q169" s="2" t="s">
        <v>39</v>
      </c>
    </row>
    <row r="170" spans="1:17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 t="shared" si="8"/>
        <v>good sales</v>
      </c>
      <c r="F170" s="2">
        <v>0.19</v>
      </c>
      <c r="G170" s="23" t="str">
        <v>geniune profit</v>
      </c>
      <c r="H170" s="2">
        <f t="shared" si="9"/>
        <v>512.57060000000001</v>
      </c>
      <c r="I170" s="2">
        <f t="shared" si="10"/>
        <v>2185.1693999999998</v>
      </c>
      <c r="J170" s="2">
        <v>9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tr">
        <f t="shared" si="11"/>
        <v>loss</v>
      </c>
      <c r="Q170" s="2" t="s">
        <v>17</v>
      </c>
    </row>
    <row r="171" spans="1:17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 t="shared" si="8"/>
        <v>good sales</v>
      </c>
      <c r="F171" s="2">
        <v>0.39</v>
      </c>
      <c r="G171" s="23" t="str">
        <v>more discount</v>
      </c>
      <c r="H171" s="2">
        <f t="shared" si="9"/>
        <v>1761.318</v>
      </c>
      <c r="I171" s="2">
        <f t="shared" si="10"/>
        <v>2754.8819999999996</v>
      </c>
      <c r="J171" s="2">
        <v>7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tr">
        <f t="shared" si="11"/>
        <v>loss</v>
      </c>
      <c r="Q171" s="2" t="s">
        <v>34</v>
      </c>
    </row>
    <row r="172" spans="1:17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 t="shared" si="8"/>
        <v>good sales</v>
      </c>
      <c r="F172" s="2">
        <v>0.45</v>
      </c>
      <c r="G172" s="23" t="str">
        <v>more discount</v>
      </c>
      <c r="H172" s="2">
        <f t="shared" si="9"/>
        <v>1447.6995000000002</v>
      </c>
      <c r="I172" s="2">
        <f t="shared" si="10"/>
        <v>1769.4105</v>
      </c>
      <c r="J172" s="2">
        <v>4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tr">
        <f t="shared" si="11"/>
        <v>profit</v>
      </c>
      <c r="Q172" s="2" t="s">
        <v>39</v>
      </c>
    </row>
    <row r="173" spans="1:17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 t="shared" si="8"/>
        <v>good sales</v>
      </c>
      <c r="F173" s="2">
        <v>0.28999999999999998</v>
      </c>
      <c r="G173" s="23" t="str">
        <v>more discount</v>
      </c>
      <c r="H173" s="2">
        <f t="shared" si="9"/>
        <v>791.63329999999996</v>
      </c>
      <c r="I173" s="2">
        <f t="shared" si="10"/>
        <v>1938.1367</v>
      </c>
      <c r="J173" s="2">
        <v>9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tr">
        <f t="shared" si="11"/>
        <v>loss</v>
      </c>
      <c r="Q173" s="2" t="s">
        <v>39</v>
      </c>
    </row>
    <row r="174" spans="1:17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 t="shared" si="8"/>
        <v>good sales</v>
      </c>
      <c r="F174" s="2">
        <v>0.19</v>
      </c>
      <c r="G174" s="23" t="str">
        <v>geniune profit</v>
      </c>
      <c r="H174" s="2">
        <f t="shared" si="9"/>
        <v>716.45770000000005</v>
      </c>
      <c r="I174" s="2">
        <f t="shared" si="10"/>
        <v>3054.3723</v>
      </c>
      <c r="J174" s="2">
        <v>6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tr">
        <f t="shared" si="11"/>
        <v>loss</v>
      </c>
      <c r="Q174" s="2" t="s">
        <v>23</v>
      </c>
    </row>
    <row r="175" spans="1:17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 t="shared" si="8"/>
        <v>good sales</v>
      </c>
      <c r="F175" s="2">
        <v>0.35</v>
      </c>
      <c r="G175" s="23" t="str">
        <v>more discount</v>
      </c>
      <c r="H175" s="2">
        <f t="shared" si="9"/>
        <v>438.19299999999998</v>
      </c>
      <c r="I175" s="2">
        <f t="shared" si="10"/>
        <v>813.78700000000003</v>
      </c>
      <c r="J175" s="2">
        <v>8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tr">
        <f t="shared" si="11"/>
        <v>loss</v>
      </c>
      <c r="Q175" s="2" t="s">
        <v>48</v>
      </c>
    </row>
    <row r="176" spans="1:17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 t="shared" si="8"/>
        <v>good sales</v>
      </c>
      <c r="F176" s="2">
        <v>0.09</v>
      </c>
      <c r="G176" s="23" t="str">
        <v>geniune profit</v>
      </c>
      <c r="H176" s="2">
        <f t="shared" si="9"/>
        <v>396.36450000000002</v>
      </c>
      <c r="I176" s="2">
        <f t="shared" si="10"/>
        <v>4007.6855</v>
      </c>
      <c r="J176" s="2">
        <v>2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tr">
        <f t="shared" si="11"/>
        <v>profit</v>
      </c>
      <c r="Q176" s="2" t="s">
        <v>23</v>
      </c>
    </row>
    <row r="177" spans="1:17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 t="shared" si="8"/>
        <v>good sales</v>
      </c>
      <c r="F177" s="2">
        <v>0.48</v>
      </c>
      <c r="G177" s="23" t="str">
        <v>more discount</v>
      </c>
      <c r="H177" s="2">
        <f t="shared" si="9"/>
        <v>1297.8863999999999</v>
      </c>
      <c r="I177" s="2">
        <f t="shared" si="10"/>
        <v>1406.0436</v>
      </c>
      <c r="J177" s="2">
        <v>5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tr">
        <f t="shared" si="11"/>
        <v>loss</v>
      </c>
      <c r="Q177" s="2" t="s">
        <v>17</v>
      </c>
    </row>
    <row r="178" spans="1:17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 t="shared" si="8"/>
        <v>good sales</v>
      </c>
      <c r="F178" s="2">
        <v>0.33</v>
      </c>
      <c r="G178" s="23" t="str">
        <v>more discount</v>
      </c>
      <c r="H178" s="2">
        <f t="shared" si="9"/>
        <v>1008.8595</v>
      </c>
      <c r="I178" s="2">
        <f t="shared" si="10"/>
        <v>2048.2905000000001</v>
      </c>
      <c r="J178" s="2">
        <v>3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tr">
        <f t="shared" si="11"/>
        <v>profit</v>
      </c>
      <c r="Q178" s="2" t="s">
        <v>23</v>
      </c>
    </row>
    <row r="179" spans="1:17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 t="shared" si="8"/>
        <v>concerning</v>
      </c>
      <c r="F179" s="2">
        <v>0.03</v>
      </c>
      <c r="G179" s="23" t="str">
        <v>geniune profit</v>
      </c>
      <c r="H179" s="2">
        <f t="shared" si="9"/>
        <v>16.221599999999999</v>
      </c>
      <c r="I179" s="2">
        <f t="shared" si="10"/>
        <v>524.49840000000006</v>
      </c>
      <c r="J179" s="2">
        <v>5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tr">
        <f t="shared" si="11"/>
        <v>loss</v>
      </c>
      <c r="Q179" s="2" t="s">
        <v>39</v>
      </c>
    </row>
    <row r="180" spans="1:17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 t="shared" si="8"/>
        <v>good sales</v>
      </c>
      <c r="F180" s="2">
        <v>0.26</v>
      </c>
      <c r="G180" s="23" t="str">
        <v>more discount</v>
      </c>
      <c r="H180" s="2">
        <f t="shared" si="9"/>
        <v>420.3134</v>
      </c>
      <c r="I180" s="2">
        <f t="shared" si="10"/>
        <v>1196.2765999999999</v>
      </c>
      <c r="J180" s="2">
        <v>8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tr">
        <f t="shared" si="11"/>
        <v>loss</v>
      </c>
      <c r="Q180" s="2" t="s">
        <v>28</v>
      </c>
    </row>
    <row r="181" spans="1:17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 t="shared" si="8"/>
        <v>good sales</v>
      </c>
      <c r="F181" s="2">
        <v>0.38</v>
      </c>
      <c r="G181" s="23" t="str">
        <v>more discount</v>
      </c>
      <c r="H181" s="2">
        <f t="shared" si="9"/>
        <v>832.58</v>
      </c>
      <c r="I181" s="2">
        <f t="shared" si="10"/>
        <v>1358.42</v>
      </c>
      <c r="J181" s="2">
        <v>6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tr">
        <f t="shared" si="11"/>
        <v>loss</v>
      </c>
      <c r="Q181" s="2" t="s">
        <v>48</v>
      </c>
    </row>
    <row r="182" spans="1:17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 t="shared" si="8"/>
        <v>good sales</v>
      </c>
      <c r="F182" s="2">
        <v>0.14000000000000001</v>
      </c>
      <c r="G182" s="23" t="str">
        <v>geniune profit</v>
      </c>
      <c r="H182" s="2">
        <f t="shared" si="9"/>
        <v>297.94240000000002</v>
      </c>
      <c r="I182" s="2">
        <f t="shared" si="10"/>
        <v>1830.2175999999999</v>
      </c>
      <c r="J182" s="2">
        <v>1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tr">
        <f t="shared" si="11"/>
        <v>loss</v>
      </c>
      <c r="Q182" s="2" t="s">
        <v>17</v>
      </c>
    </row>
    <row r="183" spans="1:17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 t="shared" si="8"/>
        <v>good sales</v>
      </c>
      <c r="F183" s="2">
        <v>0.03</v>
      </c>
      <c r="G183" s="23" t="str">
        <v>geniune profit</v>
      </c>
      <c r="H183" s="2">
        <f t="shared" si="9"/>
        <v>117.40770000000001</v>
      </c>
      <c r="I183" s="2">
        <f t="shared" si="10"/>
        <v>3796.1822999999999</v>
      </c>
      <c r="J183" s="2">
        <v>7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tr">
        <f t="shared" si="11"/>
        <v>loss</v>
      </c>
      <c r="Q183" s="2" t="s">
        <v>34</v>
      </c>
    </row>
    <row r="184" spans="1:17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 t="shared" si="8"/>
        <v>good sales</v>
      </c>
      <c r="F184" s="2">
        <v>0.24</v>
      </c>
      <c r="G184" s="23" t="str">
        <v>geniune profit</v>
      </c>
      <c r="H184" s="2">
        <f t="shared" si="9"/>
        <v>356.01120000000003</v>
      </c>
      <c r="I184" s="2">
        <f t="shared" si="10"/>
        <v>1127.3688000000002</v>
      </c>
      <c r="J184" s="2">
        <v>1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tr">
        <f t="shared" si="11"/>
        <v>loss</v>
      </c>
      <c r="Q184" s="2" t="s">
        <v>48</v>
      </c>
    </row>
    <row r="185" spans="1:17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 t="shared" si="8"/>
        <v>good sales</v>
      </c>
      <c r="F185" s="2">
        <v>0.42</v>
      </c>
      <c r="G185" s="23" t="str">
        <v>more discount</v>
      </c>
      <c r="H185" s="2">
        <f t="shared" si="9"/>
        <v>416.78280000000001</v>
      </c>
      <c r="I185" s="2">
        <f t="shared" si="10"/>
        <v>575.55719999999997</v>
      </c>
      <c r="J185" s="2">
        <v>1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tr">
        <f t="shared" si="11"/>
        <v>loss</v>
      </c>
      <c r="Q185" s="2" t="s">
        <v>23</v>
      </c>
    </row>
    <row r="186" spans="1:17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 t="shared" si="8"/>
        <v>good sales</v>
      </c>
      <c r="F186" s="2">
        <v>0.13</v>
      </c>
      <c r="G186" s="23" t="str">
        <v>geniune profit</v>
      </c>
      <c r="H186" s="2">
        <f t="shared" si="9"/>
        <v>384.12660000000005</v>
      </c>
      <c r="I186" s="2">
        <f t="shared" si="10"/>
        <v>2570.6934000000001</v>
      </c>
      <c r="J186" s="2">
        <v>4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tr">
        <f t="shared" si="11"/>
        <v>loss</v>
      </c>
      <c r="Q186" s="2" t="s">
        <v>48</v>
      </c>
    </row>
    <row r="187" spans="1:17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 t="shared" si="8"/>
        <v>good sales</v>
      </c>
      <c r="F187" s="2">
        <v>0.36</v>
      </c>
      <c r="G187" s="23" t="str">
        <v>more discount</v>
      </c>
      <c r="H187" s="2">
        <f t="shared" si="9"/>
        <v>1120.8851999999999</v>
      </c>
      <c r="I187" s="2">
        <f t="shared" si="10"/>
        <v>1992.6848000000002</v>
      </c>
      <c r="J187" s="2">
        <v>9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tr">
        <f t="shared" si="11"/>
        <v>loss</v>
      </c>
      <c r="Q187" s="2" t="s">
        <v>17</v>
      </c>
    </row>
    <row r="188" spans="1:17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 t="shared" si="8"/>
        <v>concerning</v>
      </c>
      <c r="F188" s="2">
        <v>0.2</v>
      </c>
      <c r="G188" s="23" t="str">
        <v>geniune profit</v>
      </c>
      <c r="H188" s="2">
        <f t="shared" si="9"/>
        <v>139.15200000000002</v>
      </c>
      <c r="I188" s="2">
        <f t="shared" si="10"/>
        <v>556.60799999999995</v>
      </c>
      <c r="J188" s="2">
        <v>8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tr">
        <f t="shared" si="11"/>
        <v>loss</v>
      </c>
      <c r="Q188" s="2" t="s">
        <v>28</v>
      </c>
    </row>
    <row r="189" spans="1:17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 t="shared" si="8"/>
        <v>concerning</v>
      </c>
      <c r="F189" s="2">
        <v>0.03</v>
      </c>
      <c r="G189" s="23" t="str">
        <v>geniune profit</v>
      </c>
      <c r="H189" s="2">
        <f t="shared" si="9"/>
        <v>3.3629999999999995</v>
      </c>
      <c r="I189" s="2">
        <f t="shared" si="10"/>
        <v>108.73699999999999</v>
      </c>
      <c r="J189" s="2">
        <v>3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tr">
        <f t="shared" si="11"/>
        <v>loss</v>
      </c>
      <c r="Q189" s="2" t="s">
        <v>39</v>
      </c>
    </row>
    <row r="190" spans="1:17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 t="shared" si="8"/>
        <v>good sales</v>
      </c>
      <c r="F190" s="2">
        <v>0.15</v>
      </c>
      <c r="G190" s="23" t="str">
        <v>geniune profit</v>
      </c>
      <c r="H190" s="2">
        <f t="shared" si="9"/>
        <v>689.47199999999987</v>
      </c>
      <c r="I190" s="2">
        <f t="shared" si="10"/>
        <v>3907.0079999999998</v>
      </c>
      <c r="J190" s="2">
        <v>6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tr">
        <f t="shared" si="11"/>
        <v>profit</v>
      </c>
      <c r="Q190" s="2" t="s">
        <v>17</v>
      </c>
    </row>
    <row r="191" spans="1:17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 t="shared" si="8"/>
        <v>concerning</v>
      </c>
      <c r="F191" s="2">
        <v>0.16</v>
      </c>
      <c r="G191" s="23" t="str">
        <v>geniune profit</v>
      </c>
      <c r="H191" s="2">
        <f t="shared" si="9"/>
        <v>78.435200000000009</v>
      </c>
      <c r="I191" s="2">
        <f t="shared" si="10"/>
        <v>411.78480000000002</v>
      </c>
      <c r="J191" s="2">
        <v>1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tr">
        <f t="shared" si="11"/>
        <v>loss</v>
      </c>
      <c r="Q191" s="2" t="s">
        <v>17</v>
      </c>
    </row>
    <row r="192" spans="1:17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 t="shared" si="8"/>
        <v>good sales</v>
      </c>
      <c r="F192" s="2">
        <v>0.45</v>
      </c>
      <c r="G192" s="23" t="str">
        <v>more discount</v>
      </c>
      <c r="H192" s="2">
        <f t="shared" si="9"/>
        <v>2024.7975000000001</v>
      </c>
      <c r="I192" s="2">
        <f t="shared" si="10"/>
        <v>2474.7525000000001</v>
      </c>
      <c r="J192" s="2">
        <v>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tr">
        <f t="shared" si="11"/>
        <v>loss</v>
      </c>
      <c r="Q192" s="2" t="s">
        <v>34</v>
      </c>
    </row>
    <row r="193" spans="1:17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 t="shared" si="8"/>
        <v>good sales</v>
      </c>
      <c r="F193" s="2">
        <v>0.49</v>
      </c>
      <c r="G193" s="23" t="str">
        <v>more discount</v>
      </c>
      <c r="H193" s="2">
        <f t="shared" si="9"/>
        <v>1007.5135</v>
      </c>
      <c r="I193" s="2">
        <f t="shared" si="10"/>
        <v>1048.6365000000001</v>
      </c>
      <c r="J193" s="2">
        <v>6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tr">
        <f t="shared" si="11"/>
        <v>loss</v>
      </c>
      <c r="Q193" s="2" t="s">
        <v>34</v>
      </c>
    </row>
    <row r="194" spans="1:17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 t="shared" si="8"/>
        <v>good sales</v>
      </c>
      <c r="F194" s="2">
        <v>0.1</v>
      </c>
      <c r="G194" s="23" t="str">
        <v>geniune profit</v>
      </c>
      <c r="H194" s="2">
        <f t="shared" si="9"/>
        <v>329.99700000000001</v>
      </c>
      <c r="I194" s="2">
        <f t="shared" si="10"/>
        <v>2969.973</v>
      </c>
      <c r="J194" s="2">
        <v>5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tr">
        <f t="shared" si="11"/>
        <v>loss</v>
      </c>
      <c r="Q194" s="2" t="s">
        <v>48</v>
      </c>
    </row>
    <row r="195" spans="1:17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 t="shared" ref="E195:E258" si="12">IF(D195&gt;800,"good sales","concerning")</f>
        <v>good sales</v>
      </c>
      <c r="F195" s="2">
        <v>0.22</v>
      </c>
      <c r="G195" s="23" t="str">
        <v>geniune profit</v>
      </c>
      <c r="H195" s="2">
        <f t="shared" ref="H195:H258" si="13">D195*F195</f>
        <v>222.09219999999999</v>
      </c>
      <c r="I195" s="2">
        <f t="shared" ref="I195:I258" si="14">D195-H195</f>
        <v>787.41779999999994</v>
      </c>
      <c r="J195" s="2">
        <v>6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tr">
        <f t="shared" ref="P195:P258" si="15">IF(O195&gt;800,"profit","loss")</f>
        <v>loss</v>
      </c>
      <c r="Q195" s="2" t="s">
        <v>17</v>
      </c>
    </row>
    <row r="196" spans="1:17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 t="shared" si="12"/>
        <v>good sales</v>
      </c>
      <c r="F196" s="2">
        <v>0.49</v>
      </c>
      <c r="G196" s="23" t="str">
        <v>more discount</v>
      </c>
      <c r="H196" s="2">
        <f t="shared" si="13"/>
        <v>2027.2230999999997</v>
      </c>
      <c r="I196" s="2">
        <f t="shared" si="14"/>
        <v>2109.9668999999999</v>
      </c>
      <c r="J196" s="2">
        <v>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tr">
        <f t="shared" si="15"/>
        <v>loss</v>
      </c>
      <c r="Q196" s="2" t="s">
        <v>39</v>
      </c>
    </row>
    <row r="197" spans="1:17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 t="shared" si="12"/>
        <v>good sales</v>
      </c>
      <c r="F197" s="2">
        <v>0.2</v>
      </c>
      <c r="G197" s="23" t="str">
        <v>geniune profit</v>
      </c>
      <c r="H197" s="2">
        <f t="shared" si="13"/>
        <v>196.59000000000003</v>
      </c>
      <c r="I197" s="2">
        <f t="shared" si="14"/>
        <v>786.36</v>
      </c>
      <c r="J197" s="2">
        <v>5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tr">
        <f t="shared" si="15"/>
        <v>loss</v>
      </c>
      <c r="Q197" s="2" t="s">
        <v>48</v>
      </c>
    </row>
    <row r="198" spans="1:17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 t="shared" si="12"/>
        <v>good sales</v>
      </c>
      <c r="F198" s="2">
        <v>0.17</v>
      </c>
      <c r="G198" s="23" t="str">
        <v>geniune profit</v>
      </c>
      <c r="H198" s="2">
        <f t="shared" si="13"/>
        <v>338.96130000000005</v>
      </c>
      <c r="I198" s="2">
        <f t="shared" si="14"/>
        <v>1654.9286999999999</v>
      </c>
      <c r="J198" s="2">
        <v>2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tr">
        <f t="shared" si="15"/>
        <v>loss</v>
      </c>
      <c r="Q198" s="2" t="s">
        <v>39</v>
      </c>
    </row>
    <row r="199" spans="1:17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 t="shared" si="12"/>
        <v>good sales</v>
      </c>
      <c r="F199" s="2">
        <v>0.05</v>
      </c>
      <c r="G199" s="23" t="str">
        <v>geniune profit</v>
      </c>
      <c r="H199" s="2">
        <f t="shared" si="13"/>
        <v>63.316499999999998</v>
      </c>
      <c r="I199" s="2">
        <f t="shared" si="14"/>
        <v>1203.0135</v>
      </c>
      <c r="J199" s="2">
        <v>1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tr">
        <f t="shared" si="15"/>
        <v>loss</v>
      </c>
      <c r="Q199" s="2" t="s">
        <v>48</v>
      </c>
    </row>
    <row r="200" spans="1:17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 t="shared" si="12"/>
        <v>good sales</v>
      </c>
      <c r="F200" s="2">
        <v>0.38</v>
      </c>
      <c r="G200" s="23" t="str">
        <v>more discount</v>
      </c>
      <c r="H200" s="2">
        <f t="shared" si="13"/>
        <v>1597.4363999999998</v>
      </c>
      <c r="I200" s="2">
        <f t="shared" si="14"/>
        <v>2606.3436000000002</v>
      </c>
      <c r="J200" s="2">
        <v>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tr">
        <f t="shared" si="15"/>
        <v>loss</v>
      </c>
      <c r="Q200" s="2" t="s">
        <v>23</v>
      </c>
    </row>
    <row r="201" spans="1:17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 t="shared" si="12"/>
        <v>good sales</v>
      </c>
      <c r="F201" s="2">
        <v>0.22</v>
      </c>
      <c r="G201" s="23" t="str">
        <v>geniune profit</v>
      </c>
      <c r="H201" s="2">
        <f t="shared" si="13"/>
        <v>947.28700000000003</v>
      </c>
      <c r="I201" s="2">
        <f t="shared" si="14"/>
        <v>3358.5630000000001</v>
      </c>
      <c r="J201" s="2">
        <v>8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tr">
        <f t="shared" si="15"/>
        <v>profit</v>
      </c>
      <c r="Q201" s="2" t="s">
        <v>23</v>
      </c>
    </row>
    <row r="202" spans="1:17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 t="shared" si="12"/>
        <v>good sales</v>
      </c>
      <c r="F202" s="2">
        <v>0.32</v>
      </c>
      <c r="G202" s="23" t="str">
        <v>more discount</v>
      </c>
      <c r="H202" s="2">
        <f t="shared" si="13"/>
        <v>615.34080000000006</v>
      </c>
      <c r="I202" s="2">
        <f t="shared" si="14"/>
        <v>1307.5992000000001</v>
      </c>
      <c r="J202" s="2">
        <v>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tr">
        <f t="shared" si="15"/>
        <v>loss</v>
      </c>
      <c r="Q202" s="2" t="s">
        <v>34</v>
      </c>
    </row>
    <row r="203" spans="1:17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 t="shared" si="12"/>
        <v>good sales</v>
      </c>
      <c r="F203" s="2">
        <v>0.25</v>
      </c>
      <c r="G203" s="23" t="str">
        <v>geniune profit</v>
      </c>
      <c r="H203" s="2">
        <f t="shared" si="13"/>
        <v>401.53750000000002</v>
      </c>
      <c r="I203" s="2">
        <f t="shared" si="14"/>
        <v>1204.6125000000002</v>
      </c>
      <c r="J203" s="2">
        <v>6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tr">
        <f t="shared" si="15"/>
        <v>loss</v>
      </c>
      <c r="Q203" s="2" t="s">
        <v>17</v>
      </c>
    </row>
    <row r="204" spans="1:17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 t="shared" si="12"/>
        <v>good sales</v>
      </c>
      <c r="F204" s="2">
        <v>0.09</v>
      </c>
      <c r="G204" s="23" t="str">
        <v>geniune profit</v>
      </c>
      <c r="H204" s="2">
        <f t="shared" si="13"/>
        <v>350.14229999999998</v>
      </c>
      <c r="I204" s="2">
        <f t="shared" si="14"/>
        <v>3540.3276999999998</v>
      </c>
      <c r="J204" s="2">
        <v>5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tr">
        <f t="shared" si="15"/>
        <v>profit</v>
      </c>
      <c r="Q204" s="2" t="s">
        <v>39</v>
      </c>
    </row>
    <row r="205" spans="1:17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 t="shared" si="12"/>
        <v>good sales</v>
      </c>
      <c r="F205" s="2">
        <v>0.09</v>
      </c>
      <c r="G205" s="23" t="str">
        <v>geniune profit</v>
      </c>
      <c r="H205" s="2">
        <f t="shared" si="13"/>
        <v>396.4239</v>
      </c>
      <c r="I205" s="2">
        <f t="shared" si="14"/>
        <v>4008.2861000000003</v>
      </c>
      <c r="J205" s="2">
        <v>9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tr">
        <f t="shared" si="15"/>
        <v>loss</v>
      </c>
      <c r="Q205" s="2" t="s">
        <v>39</v>
      </c>
    </row>
    <row r="206" spans="1:17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 t="shared" si="12"/>
        <v>good sales</v>
      </c>
      <c r="F206" s="2">
        <v>0.47</v>
      </c>
      <c r="G206" s="23" t="str">
        <v>more discount</v>
      </c>
      <c r="H206" s="2">
        <f t="shared" si="13"/>
        <v>1484.1189999999999</v>
      </c>
      <c r="I206" s="2">
        <f t="shared" si="14"/>
        <v>1673.5809999999999</v>
      </c>
      <c r="J206" s="2">
        <v>4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tr">
        <f t="shared" si="15"/>
        <v>loss</v>
      </c>
      <c r="Q206" s="2" t="s">
        <v>34</v>
      </c>
    </row>
    <row r="207" spans="1:17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 t="shared" si="12"/>
        <v>good sales</v>
      </c>
      <c r="F207" s="2">
        <v>0.44</v>
      </c>
      <c r="G207" s="23" t="str">
        <v>more discount</v>
      </c>
      <c r="H207" s="2">
        <f t="shared" si="13"/>
        <v>2043.4831999999999</v>
      </c>
      <c r="I207" s="2">
        <f t="shared" si="14"/>
        <v>2600.7968000000001</v>
      </c>
      <c r="J207" s="2">
        <v>5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tr">
        <f t="shared" si="15"/>
        <v>profit</v>
      </c>
      <c r="Q207" s="2" t="s">
        <v>34</v>
      </c>
    </row>
    <row r="208" spans="1:17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 t="shared" si="12"/>
        <v>good sales</v>
      </c>
      <c r="F208" s="2">
        <v>0.31</v>
      </c>
      <c r="G208" s="23" t="str">
        <v>more discount</v>
      </c>
      <c r="H208" s="2">
        <f t="shared" si="13"/>
        <v>612.84210000000007</v>
      </c>
      <c r="I208" s="2">
        <f t="shared" si="14"/>
        <v>1364.0679</v>
      </c>
      <c r="J208" s="2">
        <v>5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tr">
        <f t="shared" si="15"/>
        <v>loss</v>
      </c>
      <c r="Q208" s="2" t="s">
        <v>34</v>
      </c>
    </row>
    <row r="209" spans="1:17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 t="shared" si="12"/>
        <v>good sales</v>
      </c>
      <c r="F209" s="2">
        <v>0</v>
      </c>
      <c r="G209" s="23" t="str">
        <v>geniune profit</v>
      </c>
      <c r="H209" s="2">
        <f t="shared" si="13"/>
        <v>0</v>
      </c>
      <c r="I209" s="2">
        <f t="shared" si="14"/>
        <v>844.24</v>
      </c>
      <c r="J209" s="2">
        <v>2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tr">
        <f t="shared" si="15"/>
        <v>loss</v>
      </c>
      <c r="Q209" s="2" t="s">
        <v>28</v>
      </c>
    </row>
    <row r="210" spans="1:17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 t="shared" si="12"/>
        <v>good sales</v>
      </c>
      <c r="F210" s="2">
        <v>0.22</v>
      </c>
      <c r="G210" s="23" t="str">
        <v>geniune profit</v>
      </c>
      <c r="H210" s="2">
        <f t="shared" si="13"/>
        <v>215.655</v>
      </c>
      <c r="I210" s="2">
        <f t="shared" si="14"/>
        <v>764.59500000000003</v>
      </c>
      <c r="J210" s="2">
        <v>2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tr">
        <f t="shared" si="15"/>
        <v>loss</v>
      </c>
      <c r="Q210" s="2" t="s">
        <v>23</v>
      </c>
    </row>
    <row r="211" spans="1:17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 t="shared" si="12"/>
        <v>good sales</v>
      </c>
      <c r="F211" s="2">
        <v>0.27</v>
      </c>
      <c r="G211" s="23" t="str">
        <v>more discount</v>
      </c>
      <c r="H211" s="2">
        <f t="shared" si="13"/>
        <v>913.18860000000006</v>
      </c>
      <c r="I211" s="2">
        <f t="shared" si="14"/>
        <v>2468.9913999999999</v>
      </c>
      <c r="J211" s="2">
        <v>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tr">
        <f t="shared" si="15"/>
        <v>profit</v>
      </c>
      <c r="Q211" s="2" t="s">
        <v>23</v>
      </c>
    </row>
    <row r="212" spans="1:17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 t="shared" si="12"/>
        <v>good sales</v>
      </c>
      <c r="F212" s="2">
        <v>0.22</v>
      </c>
      <c r="G212" s="23" t="str">
        <v>geniune profit</v>
      </c>
      <c r="H212" s="2">
        <f t="shared" si="13"/>
        <v>461.31360000000001</v>
      </c>
      <c r="I212" s="2">
        <f t="shared" si="14"/>
        <v>1635.5664000000002</v>
      </c>
      <c r="J212" s="2">
        <v>3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tr">
        <f t="shared" si="15"/>
        <v>loss</v>
      </c>
      <c r="Q212" s="2" t="s">
        <v>23</v>
      </c>
    </row>
    <row r="213" spans="1:17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 t="shared" si="12"/>
        <v>good sales</v>
      </c>
      <c r="F213" s="2">
        <v>0.46</v>
      </c>
      <c r="G213" s="23" t="str">
        <v>more discount</v>
      </c>
      <c r="H213" s="2">
        <f t="shared" si="13"/>
        <v>398.33240000000006</v>
      </c>
      <c r="I213" s="2">
        <f t="shared" si="14"/>
        <v>467.60759999999999</v>
      </c>
      <c r="J213" s="2">
        <v>6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tr">
        <f t="shared" si="15"/>
        <v>loss</v>
      </c>
      <c r="Q213" s="2" t="s">
        <v>17</v>
      </c>
    </row>
    <row r="214" spans="1:17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 t="shared" si="12"/>
        <v>good sales</v>
      </c>
      <c r="F214" s="2">
        <v>0.02</v>
      </c>
      <c r="G214" s="23" t="str">
        <v>geniune profit</v>
      </c>
      <c r="H214" s="2">
        <f t="shared" si="13"/>
        <v>30.638200000000001</v>
      </c>
      <c r="I214" s="2">
        <f t="shared" si="14"/>
        <v>1501.2718</v>
      </c>
      <c r="J214" s="2">
        <v>4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tr">
        <f t="shared" si="15"/>
        <v>loss</v>
      </c>
      <c r="Q214" s="2" t="s">
        <v>39</v>
      </c>
    </row>
    <row r="215" spans="1:17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 t="shared" si="12"/>
        <v>good sales</v>
      </c>
      <c r="F215" s="2">
        <v>0.33</v>
      </c>
      <c r="G215" s="23" t="str">
        <v>more discount</v>
      </c>
      <c r="H215" s="2">
        <f t="shared" si="13"/>
        <v>890.98680000000002</v>
      </c>
      <c r="I215" s="2">
        <f t="shared" si="14"/>
        <v>1808.9731999999999</v>
      </c>
      <c r="J215" s="2">
        <v>4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tr">
        <f t="shared" si="15"/>
        <v>loss</v>
      </c>
      <c r="Q215" s="2" t="s">
        <v>17</v>
      </c>
    </row>
    <row r="216" spans="1:17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 t="shared" si="12"/>
        <v>concerning</v>
      </c>
      <c r="F216" s="2">
        <v>0.16</v>
      </c>
      <c r="G216" s="23" t="str">
        <v>geniune profit</v>
      </c>
      <c r="H216" s="2">
        <f t="shared" si="13"/>
        <v>111.21280000000002</v>
      </c>
      <c r="I216" s="2">
        <f t="shared" si="14"/>
        <v>583.86720000000003</v>
      </c>
      <c r="J216" s="2">
        <v>5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tr">
        <f t="shared" si="15"/>
        <v>loss</v>
      </c>
      <c r="Q216" s="2" t="s">
        <v>39</v>
      </c>
    </row>
    <row r="217" spans="1:17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 t="shared" si="12"/>
        <v>concerning</v>
      </c>
      <c r="F217" s="2">
        <v>0.28000000000000003</v>
      </c>
      <c r="G217" s="23" t="str">
        <v>more discount</v>
      </c>
      <c r="H217" s="2">
        <f t="shared" si="13"/>
        <v>32.723600000000005</v>
      </c>
      <c r="I217" s="2">
        <f t="shared" si="14"/>
        <v>84.1464</v>
      </c>
      <c r="J217" s="2">
        <v>5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tr">
        <f t="shared" si="15"/>
        <v>loss</v>
      </c>
      <c r="Q217" s="2" t="s">
        <v>17</v>
      </c>
    </row>
    <row r="218" spans="1:17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 t="shared" si="12"/>
        <v>good sales</v>
      </c>
      <c r="F218" s="2">
        <v>0.33</v>
      </c>
      <c r="G218" s="23" t="str">
        <v>more discount</v>
      </c>
      <c r="H218" s="2">
        <f t="shared" si="13"/>
        <v>1516.2708000000002</v>
      </c>
      <c r="I218" s="2">
        <f t="shared" si="14"/>
        <v>3078.4892</v>
      </c>
      <c r="J218" s="2">
        <v>7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tr">
        <f t="shared" si="15"/>
        <v>loss</v>
      </c>
      <c r="Q218" s="2" t="s">
        <v>48</v>
      </c>
    </row>
    <row r="219" spans="1:17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 t="shared" si="12"/>
        <v>good sales</v>
      </c>
      <c r="F219" s="2">
        <v>0.22</v>
      </c>
      <c r="G219" s="23" t="str">
        <v>geniune profit</v>
      </c>
      <c r="H219" s="2">
        <f t="shared" si="13"/>
        <v>350.6404</v>
      </c>
      <c r="I219" s="2">
        <f t="shared" si="14"/>
        <v>1243.1795999999999</v>
      </c>
      <c r="J219" s="2">
        <v>7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tr">
        <f t="shared" si="15"/>
        <v>loss</v>
      </c>
      <c r="Q219" s="2" t="s">
        <v>34</v>
      </c>
    </row>
    <row r="220" spans="1:17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 t="shared" si="12"/>
        <v>good sales</v>
      </c>
      <c r="F220" s="2">
        <v>7.0000000000000007E-2</v>
      </c>
      <c r="G220" s="23" t="str">
        <v>geniune profit</v>
      </c>
      <c r="H220" s="2">
        <f t="shared" si="13"/>
        <v>82.973799999999997</v>
      </c>
      <c r="I220" s="2">
        <f t="shared" si="14"/>
        <v>1102.3661999999999</v>
      </c>
      <c r="J220" s="2">
        <v>1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tr">
        <f t="shared" si="15"/>
        <v>loss</v>
      </c>
      <c r="Q220" s="2" t="s">
        <v>23</v>
      </c>
    </row>
    <row r="221" spans="1:17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 t="shared" si="12"/>
        <v>good sales</v>
      </c>
      <c r="F221" s="2">
        <v>0.26</v>
      </c>
      <c r="G221" s="23" t="str">
        <v>more discount</v>
      </c>
      <c r="H221" s="2">
        <f t="shared" si="13"/>
        <v>915.86559999999997</v>
      </c>
      <c r="I221" s="2">
        <f t="shared" si="14"/>
        <v>2606.6943999999999</v>
      </c>
      <c r="J221" s="2">
        <v>6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tr">
        <f t="shared" si="15"/>
        <v>loss</v>
      </c>
      <c r="Q221" s="2" t="s">
        <v>48</v>
      </c>
    </row>
    <row r="222" spans="1:17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 t="shared" si="12"/>
        <v>good sales</v>
      </c>
      <c r="F222" s="2">
        <v>0.47</v>
      </c>
      <c r="G222" s="23" t="str">
        <v>more discount</v>
      </c>
      <c r="H222" s="2">
        <f t="shared" si="13"/>
        <v>2012.3849</v>
      </c>
      <c r="I222" s="2">
        <f t="shared" si="14"/>
        <v>2269.2851000000001</v>
      </c>
      <c r="J222" s="2">
        <v>4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tr">
        <f t="shared" si="15"/>
        <v>profit</v>
      </c>
      <c r="Q222" s="2" t="s">
        <v>48</v>
      </c>
    </row>
    <row r="223" spans="1:17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 t="shared" si="12"/>
        <v>good sales</v>
      </c>
      <c r="F223" s="2">
        <v>0.27</v>
      </c>
      <c r="G223" s="23" t="str">
        <v>more discount</v>
      </c>
      <c r="H223" s="2">
        <f t="shared" si="13"/>
        <v>863.50590000000011</v>
      </c>
      <c r="I223" s="2">
        <f t="shared" si="14"/>
        <v>2334.6641</v>
      </c>
      <c r="J223" s="2">
        <v>2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tr">
        <f t="shared" si="15"/>
        <v>profit</v>
      </c>
      <c r="Q223" s="2" t="s">
        <v>17</v>
      </c>
    </row>
    <row r="224" spans="1:17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 t="shared" si="12"/>
        <v>good sales</v>
      </c>
      <c r="F224" s="2">
        <v>0.06</v>
      </c>
      <c r="G224" s="23" t="str">
        <v>geniune profit</v>
      </c>
      <c r="H224" s="2">
        <f t="shared" si="13"/>
        <v>80.818200000000004</v>
      </c>
      <c r="I224" s="2">
        <f t="shared" si="14"/>
        <v>1266.1518000000001</v>
      </c>
      <c r="J224" s="2">
        <v>6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tr">
        <f t="shared" si="15"/>
        <v>loss</v>
      </c>
      <c r="Q224" s="2" t="s">
        <v>48</v>
      </c>
    </row>
    <row r="225" spans="1:17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 t="shared" si="12"/>
        <v>good sales</v>
      </c>
      <c r="F225" s="2">
        <v>0.41</v>
      </c>
      <c r="G225" s="23" t="str">
        <v>more discount</v>
      </c>
      <c r="H225" s="2">
        <f t="shared" si="13"/>
        <v>1772.0282</v>
      </c>
      <c r="I225" s="2">
        <f t="shared" si="14"/>
        <v>2549.9918000000007</v>
      </c>
      <c r="J225" s="2">
        <v>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tr">
        <f t="shared" si="15"/>
        <v>loss</v>
      </c>
      <c r="Q225" s="2" t="s">
        <v>17</v>
      </c>
    </row>
    <row r="226" spans="1:17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 t="shared" si="12"/>
        <v>good sales</v>
      </c>
      <c r="F226" s="2">
        <v>0.11</v>
      </c>
      <c r="G226" s="23" t="str">
        <v>geniune profit</v>
      </c>
      <c r="H226" s="2">
        <f t="shared" si="13"/>
        <v>286.11990000000003</v>
      </c>
      <c r="I226" s="2">
        <f t="shared" si="14"/>
        <v>2314.9701</v>
      </c>
      <c r="J226" s="2">
        <v>2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tr">
        <f t="shared" si="15"/>
        <v>loss</v>
      </c>
      <c r="Q226" s="2" t="s">
        <v>39</v>
      </c>
    </row>
    <row r="227" spans="1:17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 t="shared" si="12"/>
        <v>good sales</v>
      </c>
      <c r="F227" s="2">
        <v>0.19</v>
      </c>
      <c r="G227" s="23" t="str">
        <v>geniune profit</v>
      </c>
      <c r="H227" s="2">
        <f t="shared" si="13"/>
        <v>373.8877</v>
      </c>
      <c r="I227" s="2">
        <f t="shared" si="14"/>
        <v>1593.9422999999999</v>
      </c>
      <c r="J227" s="2">
        <v>2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tr">
        <f t="shared" si="15"/>
        <v>loss</v>
      </c>
      <c r="Q227" s="2" t="s">
        <v>48</v>
      </c>
    </row>
    <row r="228" spans="1:17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 t="shared" si="12"/>
        <v>good sales</v>
      </c>
      <c r="F228" s="2">
        <v>0.21</v>
      </c>
      <c r="G228" s="23" t="str">
        <v>geniune profit</v>
      </c>
      <c r="H228" s="2">
        <f t="shared" si="13"/>
        <v>643.2636</v>
      </c>
      <c r="I228" s="2">
        <f t="shared" si="14"/>
        <v>2419.8963999999996</v>
      </c>
      <c r="J228" s="2">
        <v>7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tr">
        <f t="shared" si="15"/>
        <v>loss</v>
      </c>
      <c r="Q228" s="2" t="s">
        <v>28</v>
      </c>
    </row>
    <row r="229" spans="1:17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 t="shared" si="12"/>
        <v>good sales</v>
      </c>
      <c r="F229" s="2">
        <v>0.17</v>
      </c>
      <c r="G229" s="23" t="str">
        <v>geniune profit</v>
      </c>
      <c r="H229" s="2">
        <f t="shared" si="13"/>
        <v>600.61</v>
      </c>
      <c r="I229" s="2">
        <f t="shared" si="14"/>
        <v>2932.39</v>
      </c>
      <c r="J229" s="2">
        <v>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tr">
        <f t="shared" si="15"/>
        <v>loss</v>
      </c>
      <c r="Q229" s="2" t="s">
        <v>34</v>
      </c>
    </row>
    <row r="230" spans="1:17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 t="shared" si="12"/>
        <v>good sales</v>
      </c>
      <c r="F230" s="2">
        <v>0.2</v>
      </c>
      <c r="G230" s="23" t="str">
        <v>geniune profit</v>
      </c>
      <c r="H230" s="2">
        <f t="shared" si="13"/>
        <v>601.95400000000006</v>
      </c>
      <c r="I230" s="2">
        <f t="shared" si="14"/>
        <v>2407.8159999999998</v>
      </c>
      <c r="J230" s="2">
        <v>3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tr">
        <f t="shared" si="15"/>
        <v>loss</v>
      </c>
      <c r="Q230" s="2" t="s">
        <v>48</v>
      </c>
    </row>
    <row r="231" spans="1:17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 t="shared" si="12"/>
        <v>good sales</v>
      </c>
      <c r="F231" s="2">
        <v>0.4</v>
      </c>
      <c r="G231" s="23" t="str">
        <v>more discount</v>
      </c>
      <c r="H231" s="2">
        <f t="shared" si="13"/>
        <v>1843.68</v>
      </c>
      <c r="I231" s="2">
        <f t="shared" si="14"/>
        <v>2765.5199999999995</v>
      </c>
      <c r="J231" s="2">
        <v>3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tr">
        <f t="shared" si="15"/>
        <v>loss</v>
      </c>
      <c r="Q231" s="2" t="s">
        <v>48</v>
      </c>
    </row>
    <row r="232" spans="1:17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 t="shared" si="12"/>
        <v>good sales</v>
      </c>
      <c r="F232" s="2">
        <v>0.11</v>
      </c>
      <c r="G232" s="23" t="str">
        <v>geniune profit</v>
      </c>
      <c r="H232" s="2">
        <f t="shared" si="13"/>
        <v>349.50189999999998</v>
      </c>
      <c r="I232" s="2">
        <f t="shared" si="14"/>
        <v>2827.7880999999998</v>
      </c>
      <c r="J232" s="2">
        <v>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tr">
        <f t="shared" si="15"/>
        <v>loss</v>
      </c>
      <c r="Q232" s="2" t="s">
        <v>39</v>
      </c>
    </row>
    <row r="233" spans="1:17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 t="shared" si="12"/>
        <v>good sales</v>
      </c>
      <c r="F233" s="2">
        <v>0.24</v>
      </c>
      <c r="G233" s="23" t="str">
        <v>geniune profit</v>
      </c>
      <c r="H233" s="2">
        <f t="shared" si="13"/>
        <v>1057.212</v>
      </c>
      <c r="I233" s="2">
        <f t="shared" si="14"/>
        <v>3347.8380000000002</v>
      </c>
      <c r="J233" s="2">
        <v>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tr">
        <f t="shared" si="15"/>
        <v>profit</v>
      </c>
      <c r="Q233" s="2" t="s">
        <v>17</v>
      </c>
    </row>
    <row r="234" spans="1:17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 t="shared" si="12"/>
        <v>good sales</v>
      </c>
      <c r="F234" s="2">
        <v>0.01</v>
      </c>
      <c r="G234" s="23" t="str">
        <v>geniune profit</v>
      </c>
      <c r="H234" s="2">
        <f t="shared" si="13"/>
        <v>29.760999999999999</v>
      </c>
      <c r="I234" s="2">
        <f t="shared" si="14"/>
        <v>2946.3389999999999</v>
      </c>
      <c r="J234" s="2">
        <v>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tr">
        <f t="shared" si="15"/>
        <v>loss</v>
      </c>
      <c r="Q234" s="2" t="s">
        <v>17</v>
      </c>
    </row>
    <row r="235" spans="1:17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 t="shared" si="12"/>
        <v>good sales</v>
      </c>
      <c r="F235" s="2">
        <v>0.25</v>
      </c>
      <c r="G235" s="23" t="str">
        <v>geniune profit</v>
      </c>
      <c r="H235" s="2">
        <f t="shared" si="13"/>
        <v>428.85750000000002</v>
      </c>
      <c r="I235" s="2">
        <f t="shared" si="14"/>
        <v>1286.5725</v>
      </c>
      <c r="J235" s="2">
        <v>7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tr">
        <f t="shared" si="15"/>
        <v>loss</v>
      </c>
      <c r="Q235" s="2" t="s">
        <v>17</v>
      </c>
    </row>
    <row r="236" spans="1:17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 t="shared" si="12"/>
        <v>good sales</v>
      </c>
      <c r="F236" s="2">
        <v>0.06</v>
      </c>
      <c r="G236" s="23" t="str">
        <v>geniune profit</v>
      </c>
      <c r="H236" s="2">
        <f t="shared" si="13"/>
        <v>162.495</v>
      </c>
      <c r="I236" s="2">
        <f t="shared" si="14"/>
        <v>2545.7550000000001</v>
      </c>
      <c r="J236" s="2">
        <v>8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tr">
        <f t="shared" si="15"/>
        <v>loss</v>
      </c>
      <c r="Q236" s="2" t="s">
        <v>17</v>
      </c>
    </row>
    <row r="237" spans="1:17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 t="shared" si="12"/>
        <v>concerning</v>
      </c>
      <c r="F237" s="2">
        <v>0.14000000000000001</v>
      </c>
      <c r="G237" s="23" t="str">
        <v>geniune profit</v>
      </c>
      <c r="H237" s="2">
        <f t="shared" si="13"/>
        <v>73.227000000000004</v>
      </c>
      <c r="I237" s="2">
        <f t="shared" si="14"/>
        <v>449.82299999999998</v>
      </c>
      <c r="J237" s="2">
        <v>9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tr">
        <f t="shared" si="15"/>
        <v>loss</v>
      </c>
      <c r="Q237" s="2" t="s">
        <v>34</v>
      </c>
    </row>
    <row r="238" spans="1:17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 t="shared" si="12"/>
        <v>good sales</v>
      </c>
      <c r="F238" s="2">
        <v>0.16</v>
      </c>
      <c r="G238" s="23" t="str">
        <v>geniune profit</v>
      </c>
      <c r="H238" s="2">
        <f t="shared" si="13"/>
        <v>196.45759999999999</v>
      </c>
      <c r="I238" s="2">
        <f t="shared" si="14"/>
        <v>1031.4023999999999</v>
      </c>
      <c r="J238" s="2">
        <v>3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tr">
        <f t="shared" si="15"/>
        <v>loss</v>
      </c>
      <c r="Q238" s="2" t="s">
        <v>39</v>
      </c>
    </row>
    <row r="239" spans="1:17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 t="shared" si="12"/>
        <v>good sales</v>
      </c>
      <c r="F239" s="2">
        <v>0.04</v>
      </c>
      <c r="G239" s="23" t="str">
        <v>geniune profit</v>
      </c>
      <c r="H239" s="2">
        <f t="shared" si="13"/>
        <v>154.1816</v>
      </c>
      <c r="I239" s="2">
        <f t="shared" si="14"/>
        <v>3700.3584000000001</v>
      </c>
      <c r="J239" s="2">
        <v>6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tr">
        <f t="shared" si="15"/>
        <v>loss</v>
      </c>
      <c r="Q239" s="2" t="s">
        <v>34</v>
      </c>
    </row>
    <row r="240" spans="1:17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 t="shared" si="12"/>
        <v>good sales</v>
      </c>
      <c r="F240" s="2">
        <v>0.18</v>
      </c>
      <c r="G240" s="23" t="str">
        <v>geniune profit</v>
      </c>
      <c r="H240" s="2">
        <f t="shared" si="13"/>
        <v>601.42139999999995</v>
      </c>
      <c r="I240" s="2">
        <f t="shared" si="14"/>
        <v>2739.8086000000003</v>
      </c>
      <c r="J240" s="2">
        <v>8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tr">
        <f t="shared" si="15"/>
        <v>loss</v>
      </c>
      <c r="Q240" s="2" t="s">
        <v>23</v>
      </c>
    </row>
    <row r="241" spans="1:17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 t="shared" si="12"/>
        <v>good sales</v>
      </c>
      <c r="F241" s="2">
        <v>0.25</v>
      </c>
      <c r="G241" s="23" t="str">
        <v>geniune profit</v>
      </c>
      <c r="H241" s="2">
        <f t="shared" si="13"/>
        <v>228.98500000000001</v>
      </c>
      <c r="I241" s="2">
        <f t="shared" si="14"/>
        <v>686.95500000000004</v>
      </c>
      <c r="J241" s="2">
        <v>1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tr">
        <f t="shared" si="15"/>
        <v>loss</v>
      </c>
      <c r="Q241" s="2" t="s">
        <v>17</v>
      </c>
    </row>
    <row r="242" spans="1:17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 t="shared" si="12"/>
        <v>good sales</v>
      </c>
      <c r="F242" s="2">
        <v>0.22</v>
      </c>
      <c r="G242" s="23" t="str">
        <v>geniune profit</v>
      </c>
      <c r="H242" s="2">
        <f t="shared" si="13"/>
        <v>494.17939999999999</v>
      </c>
      <c r="I242" s="2">
        <f t="shared" si="14"/>
        <v>1752.0906</v>
      </c>
      <c r="J242" s="2">
        <v>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tr">
        <f t="shared" si="15"/>
        <v>loss</v>
      </c>
      <c r="Q242" s="2" t="s">
        <v>17</v>
      </c>
    </row>
    <row r="243" spans="1:17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 t="shared" si="12"/>
        <v>concerning</v>
      </c>
      <c r="F243" s="2">
        <v>0.14000000000000001</v>
      </c>
      <c r="G243" s="23" t="str">
        <v>geniune profit</v>
      </c>
      <c r="H243" s="2">
        <f t="shared" si="13"/>
        <v>111.4064</v>
      </c>
      <c r="I243" s="2">
        <f t="shared" si="14"/>
        <v>684.35360000000003</v>
      </c>
      <c r="J243" s="2">
        <v>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tr">
        <f t="shared" si="15"/>
        <v>loss</v>
      </c>
      <c r="Q243" s="2" t="s">
        <v>17</v>
      </c>
    </row>
    <row r="244" spans="1:17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 t="shared" si="12"/>
        <v>good sales</v>
      </c>
      <c r="F244" s="2">
        <v>0.15</v>
      </c>
      <c r="G244" s="23" t="str">
        <v>geniune profit</v>
      </c>
      <c r="H244" s="2">
        <f t="shared" si="13"/>
        <v>644.02650000000006</v>
      </c>
      <c r="I244" s="2">
        <f t="shared" si="14"/>
        <v>3649.4835000000003</v>
      </c>
      <c r="J244" s="2">
        <v>8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tr">
        <f t="shared" si="15"/>
        <v>profit</v>
      </c>
      <c r="Q244" s="2" t="s">
        <v>39</v>
      </c>
    </row>
    <row r="245" spans="1:17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 t="shared" si="12"/>
        <v>concerning</v>
      </c>
      <c r="F245" s="2">
        <v>0.32</v>
      </c>
      <c r="G245" s="23" t="str">
        <v>more discount</v>
      </c>
      <c r="H245" s="2">
        <f t="shared" si="13"/>
        <v>203.17759999999998</v>
      </c>
      <c r="I245" s="2">
        <f t="shared" si="14"/>
        <v>431.75239999999997</v>
      </c>
      <c r="J245" s="2">
        <v>9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tr">
        <f t="shared" si="15"/>
        <v>loss</v>
      </c>
      <c r="Q245" s="2" t="s">
        <v>34</v>
      </c>
    </row>
    <row r="246" spans="1:17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 t="shared" si="12"/>
        <v>good sales</v>
      </c>
      <c r="F246" s="2">
        <v>0.36</v>
      </c>
      <c r="G246" s="23" t="str">
        <v>more discount</v>
      </c>
      <c r="H246" s="2">
        <f t="shared" si="13"/>
        <v>1190.07</v>
      </c>
      <c r="I246" s="2">
        <f t="shared" si="14"/>
        <v>2115.6800000000003</v>
      </c>
      <c r="J246" s="2">
        <v>5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tr">
        <f t="shared" si="15"/>
        <v>loss</v>
      </c>
      <c r="Q246" s="2" t="s">
        <v>39</v>
      </c>
    </row>
    <row r="247" spans="1:17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 t="shared" si="12"/>
        <v>good sales</v>
      </c>
      <c r="F247" s="2">
        <v>0.28999999999999998</v>
      </c>
      <c r="G247" s="23" t="str">
        <v>more discount</v>
      </c>
      <c r="H247" s="2">
        <f t="shared" si="13"/>
        <v>891.54700000000003</v>
      </c>
      <c r="I247" s="2">
        <f t="shared" si="14"/>
        <v>2182.7530000000002</v>
      </c>
      <c r="J247" s="2">
        <v>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tr">
        <f t="shared" si="15"/>
        <v>loss</v>
      </c>
      <c r="Q247" s="2" t="s">
        <v>17</v>
      </c>
    </row>
    <row r="248" spans="1:17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 t="shared" si="12"/>
        <v>good sales</v>
      </c>
      <c r="F248" s="2">
        <v>0.49</v>
      </c>
      <c r="G248" s="23" t="str">
        <v>more discount</v>
      </c>
      <c r="H248" s="2">
        <f t="shared" si="13"/>
        <v>1184.1389000000001</v>
      </c>
      <c r="I248" s="2">
        <f t="shared" si="14"/>
        <v>1232.4711</v>
      </c>
      <c r="J248" s="2">
        <v>7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tr">
        <f t="shared" si="15"/>
        <v>loss</v>
      </c>
      <c r="Q248" s="2" t="s">
        <v>34</v>
      </c>
    </row>
    <row r="249" spans="1:17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 t="shared" si="12"/>
        <v>good sales</v>
      </c>
      <c r="F249" s="2">
        <v>0.47</v>
      </c>
      <c r="G249" s="23" t="str">
        <v>more discount</v>
      </c>
      <c r="H249" s="2">
        <f t="shared" si="13"/>
        <v>687.77449999999988</v>
      </c>
      <c r="I249" s="2">
        <f t="shared" si="14"/>
        <v>775.57550000000003</v>
      </c>
      <c r="J249" s="2">
        <v>6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tr">
        <f t="shared" si="15"/>
        <v>loss</v>
      </c>
      <c r="Q249" s="2" t="s">
        <v>34</v>
      </c>
    </row>
    <row r="250" spans="1:17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 t="shared" si="12"/>
        <v>good sales</v>
      </c>
      <c r="F250" s="2">
        <v>0.05</v>
      </c>
      <c r="G250" s="23" t="str">
        <v>geniune profit</v>
      </c>
      <c r="H250" s="2">
        <f t="shared" si="13"/>
        <v>103.9695</v>
      </c>
      <c r="I250" s="2">
        <f t="shared" si="14"/>
        <v>1975.4204999999999</v>
      </c>
      <c r="J250" s="2">
        <v>6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tr">
        <f t="shared" si="15"/>
        <v>loss</v>
      </c>
      <c r="Q250" s="2" t="s">
        <v>17</v>
      </c>
    </row>
    <row r="251" spans="1:17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 t="shared" si="12"/>
        <v>good sales</v>
      </c>
      <c r="F251" s="2">
        <v>0.13</v>
      </c>
      <c r="G251" s="23" t="str">
        <v>geniune profit</v>
      </c>
      <c r="H251" s="2">
        <f t="shared" si="13"/>
        <v>526.67160000000001</v>
      </c>
      <c r="I251" s="2">
        <f t="shared" si="14"/>
        <v>3524.6484</v>
      </c>
      <c r="J251" s="2">
        <v>1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tr">
        <f t="shared" si="15"/>
        <v>loss</v>
      </c>
      <c r="Q251" s="2" t="s">
        <v>39</v>
      </c>
    </row>
    <row r="252" spans="1:17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 t="shared" si="12"/>
        <v>good sales</v>
      </c>
      <c r="F252" s="2">
        <v>0.43</v>
      </c>
      <c r="G252" s="23" t="str">
        <v>more discount</v>
      </c>
      <c r="H252" s="2">
        <f t="shared" si="13"/>
        <v>1647.588</v>
      </c>
      <c r="I252" s="2">
        <f t="shared" si="14"/>
        <v>2184.0119999999997</v>
      </c>
      <c r="J252" s="2">
        <v>1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tr">
        <f t="shared" si="15"/>
        <v>profit</v>
      </c>
      <c r="Q252" s="2" t="s">
        <v>34</v>
      </c>
    </row>
    <row r="253" spans="1:17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 t="shared" si="12"/>
        <v>good sales</v>
      </c>
      <c r="F253" s="2">
        <v>0.01</v>
      </c>
      <c r="G253" s="23" t="str">
        <v>geniune profit</v>
      </c>
      <c r="H253" s="2">
        <f t="shared" si="13"/>
        <v>37.201599999999999</v>
      </c>
      <c r="I253" s="2">
        <f t="shared" si="14"/>
        <v>3682.9584</v>
      </c>
      <c r="J253" s="2">
        <v>6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tr">
        <f t="shared" si="15"/>
        <v>profit</v>
      </c>
      <c r="Q253" s="2" t="s">
        <v>17</v>
      </c>
    </row>
    <row r="254" spans="1:17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 t="shared" si="12"/>
        <v>good sales</v>
      </c>
      <c r="F254" s="2">
        <v>0.3</v>
      </c>
      <c r="G254" s="23" t="str">
        <v>more discount</v>
      </c>
      <c r="H254" s="2">
        <f t="shared" si="13"/>
        <v>1132.242</v>
      </c>
      <c r="I254" s="2">
        <f t="shared" si="14"/>
        <v>2641.8980000000001</v>
      </c>
      <c r="J254" s="2">
        <v>6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tr">
        <f t="shared" si="15"/>
        <v>loss</v>
      </c>
      <c r="Q254" s="2" t="s">
        <v>34</v>
      </c>
    </row>
    <row r="255" spans="1:17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 t="shared" si="12"/>
        <v>good sales</v>
      </c>
      <c r="F255" s="2">
        <v>0.48</v>
      </c>
      <c r="G255" s="23" t="str">
        <v>more discount</v>
      </c>
      <c r="H255" s="2">
        <f t="shared" si="13"/>
        <v>386.41919999999999</v>
      </c>
      <c r="I255" s="2">
        <f t="shared" si="14"/>
        <v>418.62079999999997</v>
      </c>
      <c r="J255" s="2">
        <v>4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tr">
        <f t="shared" si="15"/>
        <v>loss</v>
      </c>
      <c r="Q255" s="2" t="s">
        <v>23</v>
      </c>
    </row>
    <row r="256" spans="1:17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 t="shared" si="12"/>
        <v>concerning</v>
      </c>
      <c r="F256" s="2">
        <v>0.34</v>
      </c>
      <c r="G256" s="23" t="str">
        <v>more discount</v>
      </c>
      <c r="H256" s="2">
        <f t="shared" si="13"/>
        <v>199.09380000000004</v>
      </c>
      <c r="I256" s="2">
        <f t="shared" si="14"/>
        <v>386.47620000000001</v>
      </c>
      <c r="J256" s="2">
        <v>8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tr">
        <f t="shared" si="15"/>
        <v>loss</v>
      </c>
      <c r="Q256" s="2" t="s">
        <v>23</v>
      </c>
    </row>
    <row r="257" spans="1:17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 t="shared" si="12"/>
        <v>good sales</v>
      </c>
      <c r="F257" s="2">
        <v>0.05</v>
      </c>
      <c r="G257" s="23" t="str">
        <v>geniune profit</v>
      </c>
      <c r="H257" s="2">
        <f t="shared" si="13"/>
        <v>216.06700000000001</v>
      </c>
      <c r="I257" s="2">
        <f t="shared" si="14"/>
        <v>4105.2730000000001</v>
      </c>
      <c r="J257" s="2">
        <v>9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tr">
        <f t="shared" si="15"/>
        <v>loss</v>
      </c>
      <c r="Q257" s="2" t="s">
        <v>17</v>
      </c>
    </row>
    <row r="258" spans="1:17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 t="shared" si="12"/>
        <v>good sales</v>
      </c>
      <c r="F258" s="2">
        <v>0.37</v>
      </c>
      <c r="G258" s="23" t="str">
        <v>more discount</v>
      </c>
      <c r="H258" s="2">
        <f t="shared" si="13"/>
        <v>1554.7991999999999</v>
      </c>
      <c r="I258" s="2">
        <f t="shared" si="14"/>
        <v>2647.3607999999999</v>
      </c>
      <c r="J258" s="2">
        <v>6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tr">
        <f t="shared" si="15"/>
        <v>profit</v>
      </c>
      <c r="Q258" s="2" t="s">
        <v>39</v>
      </c>
    </row>
    <row r="259" spans="1:17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 t="shared" ref="E259:E322" si="16">IF(D259&gt;800,"good sales","concerning")</f>
        <v>good sales</v>
      </c>
      <c r="F259" s="2">
        <v>0.19</v>
      </c>
      <c r="G259" s="23" t="str">
        <v>geniune profit</v>
      </c>
      <c r="H259" s="2">
        <f t="shared" ref="H259:H322" si="17">D259*F259</f>
        <v>653.30740000000003</v>
      </c>
      <c r="I259" s="2">
        <f t="shared" ref="I259:I322" si="18">D259-H259</f>
        <v>2785.1525999999999</v>
      </c>
      <c r="J259" s="2">
        <v>8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tr">
        <f t="shared" ref="P259:P322" si="19">IF(O259&gt;800,"profit","loss")</f>
        <v>profit</v>
      </c>
      <c r="Q259" s="2" t="s">
        <v>28</v>
      </c>
    </row>
    <row r="260" spans="1:17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 t="shared" si="16"/>
        <v>good sales</v>
      </c>
      <c r="F260" s="2">
        <v>0.46</v>
      </c>
      <c r="G260" s="23" t="str">
        <v>more discount</v>
      </c>
      <c r="H260" s="2">
        <f t="shared" si="17"/>
        <v>1411.7124000000001</v>
      </c>
      <c r="I260" s="2">
        <f t="shared" si="18"/>
        <v>1657.2275999999999</v>
      </c>
      <c r="J260" s="2">
        <v>8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tr">
        <f t="shared" si="19"/>
        <v>loss</v>
      </c>
      <c r="Q260" s="2" t="s">
        <v>23</v>
      </c>
    </row>
    <row r="261" spans="1:17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 t="shared" si="16"/>
        <v>good sales</v>
      </c>
      <c r="F261" s="2">
        <v>0.14000000000000001</v>
      </c>
      <c r="G261" s="23" t="str">
        <v>geniune profit</v>
      </c>
      <c r="H261" s="2">
        <f t="shared" si="17"/>
        <v>265.67380000000003</v>
      </c>
      <c r="I261" s="2">
        <f t="shared" si="18"/>
        <v>1631.9962</v>
      </c>
      <c r="J261" s="2">
        <v>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tr">
        <f t="shared" si="19"/>
        <v>loss</v>
      </c>
      <c r="Q261" s="2" t="s">
        <v>28</v>
      </c>
    </row>
    <row r="262" spans="1:17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 t="shared" si="16"/>
        <v>good sales</v>
      </c>
      <c r="F262" s="2">
        <v>0.24</v>
      </c>
      <c r="G262" s="23" t="str">
        <v>geniune profit</v>
      </c>
      <c r="H262" s="2">
        <f t="shared" si="17"/>
        <v>287.52</v>
      </c>
      <c r="I262" s="2">
        <f t="shared" si="18"/>
        <v>910.48</v>
      </c>
      <c r="J262" s="2">
        <v>4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tr">
        <f t="shared" si="19"/>
        <v>loss</v>
      </c>
      <c r="Q262" s="2" t="s">
        <v>17</v>
      </c>
    </row>
    <row r="263" spans="1:17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 t="shared" si="16"/>
        <v>good sales</v>
      </c>
      <c r="F263" s="2">
        <v>0.37</v>
      </c>
      <c r="G263" s="23" t="str">
        <v>more discount</v>
      </c>
      <c r="H263" s="2">
        <f t="shared" si="17"/>
        <v>1247.4623999999999</v>
      </c>
      <c r="I263" s="2">
        <f t="shared" si="18"/>
        <v>2124.0576000000001</v>
      </c>
      <c r="J263" s="2">
        <v>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tr">
        <f t="shared" si="19"/>
        <v>loss</v>
      </c>
      <c r="Q263" s="2" t="s">
        <v>39</v>
      </c>
    </row>
    <row r="264" spans="1:17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 t="shared" si="16"/>
        <v>good sales</v>
      </c>
      <c r="F264" s="2">
        <v>0.13</v>
      </c>
      <c r="G264" s="23" t="str">
        <v>geniune profit</v>
      </c>
      <c r="H264" s="2">
        <f t="shared" si="17"/>
        <v>594.60310000000004</v>
      </c>
      <c r="I264" s="2">
        <f t="shared" si="18"/>
        <v>3979.2668999999996</v>
      </c>
      <c r="J264" s="2">
        <v>1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tr">
        <f t="shared" si="19"/>
        <v>profit</v>
      </c>
      <c r="Q264" s="2" t="s">
        <v>39</v>
      </c>
    </row>
    <row r="265" spans="1:17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 t="shared" si="16"/>
        <v>good sales</v>
      </c>
      <c r="F265" s="2">
        <v>0.09</v>
      </c>
      <c r="G265" s="23" t="str">
        <v>geniune profit</v>
      </c>
      <c r="H265" s="2">
        <f t="shared" si="17"/>
        <v>201.71520000000001</v>
      </c>
      <c r="I265" s="2">
        <f t="shared" si="18"/>
        <v>2039.5648000000001</v>
      </c>
      <c r="J265" s="2">
        <v>6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tr">
        <f t="shared" si="19"/>
        <v>loss</v>
      </c>
      <c r="Q265" s="2" t="s">
        <v>28</v>
      </c>
    </row>
    <row r="266" spans="1:17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 t="shared" si="16"/>
        <v>good sales</v>
      </c>
      <c r="F266" s="2">
        <v>0</v>
      </c>
      <c r="G266" s="23" t="str">
        <v>geniune profit</v>
      </c>
      <c r="H266" s="2">
        <f t="shared" si="17"/>
        <v>0</v>
      </c>
      <c r="I266" s="2">
        <f t="shared" si="18"/>
        <v>1585.74</v>
      </c>
      <c r="J266" s="2">
        <v>7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tr">
        <f t="shared" si="19"/>
        <v>loss</v>
      </c>
      <c r="Q266" s="2" t="s">
        <v>34</v>
      </c>
    </row>
    <row r="267" spans="1:17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 t="shared" si="16"/>
        <v>good sales</v>
      </c>
      <c r="F267" s="2">
        <v>0.24</v>
      </c>
      <c r="G267" s="23" t="str">
        <v>geniune profit</v>
      </c>
      <c r="H267" s="2">
        <f t="shared" si="17"/>
        <v>342.39120000000003</v>
      </c>
      <c r="I267" s="2">
        <f t="shared" si="18"/>
        <v>1084.2388000000001</v>
      </c>
      <c r="J267" s="2">
        <v>5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tr">
        <f t="shared" si="19"/>
        <v>loss</v>
      </c>
      <c r="Q267" s="2" t="s">
        <v>39</v>
      </c>
    </row>
    <row r="268" spans="1:17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 t="shared" si="16"/>
        <v>concerning</v>
      </c>
      <c r="F268" s="2">
        <v>0.46</v>
      </c>
      <c r="G268" s="23" t="str">
        <v>more discount</v>
      </c>
      <c r="H268" s="2">
        <f t="shared" si="17"/>
        <v>99.433599999999998</v>
      </c>
      <c r="I268" s="2">
        <f t="shared" si="18"/>
        <v>116.7264</v>
      </c>
      <c r="J268" s="2">
        <v>8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tr">
        <f t="shared" si="19"/>
        <v>loss</v>
      </c>
      <c r="Q268" s="2" t="s">
        <v>28</v>
      </c>
    </row>
    <row r="269" spans="1:17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 t="shared" si="16"/>
        <v>good sales</v>
      </c>
      <c r="F269" s="2">
        <v>0.14000000000000001</v>
      </c>
      <c r="G269" s="23" t="str">
        <v>geniune profit</v>
      </c>
      <c r="H269" s="2">
        <f t="shared" si="17"/>
        <v>370.93700000000007</v>
      </c>
      <c r="I269" s="2">
        <f t="shared" si="18"/>
        <v>2278.6130000000003</v>
      </c>
      <c r="J269" s="2">
        <v>9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tr">
        <f t="shared" si="19"/>
        <v>loss</v>
      </c>
      <c r="Q269" s="2" t="s">
        <v>23</v>
      </c>
    </row>
    <row r="270" spans="1:17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 t="shared" si="16"/>
        <v>good sales</v>
      </c>
      <c r="F270" s="2">
        <v>0.02</v>
      </c>
      <c r="G270" s="23" t="str">
        <v>geniune profit</v>
      </c>
      <c r="H270" s="2">
        <f t="shared" si="17"/>
        <v>98.847200000000001</v>
      </c>
      <c r="I270" s="2">
        <f t="shared" si="18"/>
        <v>4843.5127999999995</v>
      </c>
      <c r="J270" s="2">
        <v>4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tr">
        <f t="shared" si="19"/>
        <v>loss</v>
      </c>
      <c r="Q270" s="2" t="s">
        <v>34</v>
      </c>
    </row>
    <row r="271" spans="1:17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 t="shared" si="16"/>
        <v>good sales</v>
      </c>
      <c r="F271" s="2">
        <v>0.31</v>
      </c>
      <c r="G271" s="23" t="str">
        <v>more discount</v>
      </c>
      <c r="H271" s="2">
        <f t="shared" si="17"/>
        <v>1269.3445999999999</v>
      </c>
      <c r="I271" s="2">
        <f t="shared" si="18"/>
        <v>2825.3154</v>
      </c>
      <c r="J271" s="2">
        <v>1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tr">
        <f t="shared" si="19"/>
        <v>loss</v>
      </c>
      <c r="Q271" s="2" t="s">
        <v>39</v>
      </c>
    </row>
    <row r="272" spans="1:17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 t="shared" si="16"/>
        <v>good sales</v>
      </c>
      <c r="F272" s="2">
        <v>0.03</v>
      </c>
      <c r="G272" s="23" t="str">
        <v>geniune profit</v>
      </c>
      <c r="H272" s="2">
        <f t="shared" si="17"/>
        <v>134.9289</v>
      </c>
      <c r="I272" s="2">
        <f t="shared" si="18"/>
        <v>4362.7011000000002</v>
      </c>
      <c r="J272" s="2">
        <v>6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tr">
        <f t="shared" si="19"/>
        <v>loss</v>
      </c>
      <c r="Q272" s="2" t="s">
        <v>48</v>
      </c>
    </row>
    <row r="273" spans="1:17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 t="shared" si="16"/>
        <v>good sales</v>
      </c>
      <c r="F273" s="2">
        <v>0.25</v>
      </c>
      <c r="G273" s="23" t="str">
        <v>geniune profit</v>
      </c>
      <c r="H273" s="2">
        <f t="shared" si="17"/>
        <v>785.92499999999995</v>
      </c>
      <c r="I273" s="2">
        <f t="shared" si="18"/>
        <v>2357.7749999999996</v>
      </c>
      <c r="J273" s="2">
        <v>1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tr">
        <f t="shared" si="19"/>
        <v>loss</v>
      </c>
      <c r="Q273" s="2" t="s">
        <v>23</v>
      </c>
    </row>
    <row r="274" spans="1:17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 t="shared" si="16"/>
        <v>good sales</v>
      </c>
      <c r="F274" s="2">
        <v>0.19</v>
      </c>
      <c r="G274" s="23" t="str">
        <v>geniune profit</v>
      </c>
      <c r="H274" s="2">
        <f t="shared" si="17"/>
        <v>467.22710000000001</v>
      </c>
      <c r="I274" s="2">
        <f t="shared" si="18"/>
        <v>1991.8629000000001</v>
      </c>
      <c r="J274" s="2">
        <v>2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tr">
        <f t="shared" si="19"/>
        <v>loss</v>
      </c>
      <c r="Q274" s="2" t="s">
        <v>34</v>
      </c>
    </row>
    <row r="275" spans="1:17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 t="shared" si="16"/>
        <v>good sales</v>
      </c>
      <c r="F275" s="2">
        <v>0.24</v>
      </c>
      <c r="G275" s="23" t="str">
        <v>geniune profit</v>
      </c>
      <c r="H275" s="2">
        <f t="shared" si="17"/>
        <v>1188.7775999999999</v>
      </c>
      <c r="I275" s="2">
        <f t="shared" si="18"/>
        <v>3764.4623999999999</v>
      </c>
      <c r="J275" s="2">
        <v>4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tr">
        <f t="shared" si="19"/>
        <v>loss</v>
      </c>
      <c r="Q275" s="2" t="s">
        <v>28</v>
      </c>
    </row>
    <row r="276" spans="1:17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 t="shared" si="16"/>
        <v>good sales</v>
      </c>
      <c r="F276" s="2">
        <v>0.08</v>
      </c>
      <c r="G276" s="23" t="str">
        <v>geniune profit</v>
      </c>
      <c r="H276" s="2">
        <f t="shared" si="17"/>
        <v>183.28720000000001</v>
      </c>
      <c r="I276" s="2">
        <f t="shared" si="18"/>
        <v>2107.8027999999999</v>
      </c>
      <c r="J276" s="2">
        <v>4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tr">
        <f t="shared" si="19"/>
        <v>loss</v>
      </c>
      <c r="Q276" s="2" t="s">
        <v>39</v>
      </c>
    </row>
    <row r="277" spans="1:17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 t="shared" si="16"/>
        <v>good sales</v>
      </c>
      <c r="F277" s="2">
        <v>0.05</v>
      </c>
      <c r="G277" s="23" t="str">
        <v>geniune profit</v>
      </c>
      <c r="H277" s="2">
        <f t="shared" si="17"/>
        <v>229.62350000000004</v>
      </c>
      <c r="I277" s="2">
        <f t="shared" si="18"/>
        <v>4362.8465000000006</v>
      </c>
      <c r="J277" s="2">
        <v>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tr">
        <f t="shared" si="19"/>
        <v>profit</v>
      </c>
      <c r="Q277" s="2" t="s">
        <v>23</v>
      </c>
    </row>
    <row r="278" spans="1:17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 t="shared" si="16"/>
        <v>good sales</v>
      </c>
      <c r="F278" s="2">
        <v>0.37</v>
      </c>
      <c r="G278" s="23" t="str">
        <v>more discount</v>
      </c>
      <c r="H278" s="2">
        <f t="shared" si="17"/>
        <v>1418.2248</v>
      </c>
      <c r="I278" s="2">
        <f t="shared" si="18"/>
        <v>2414.8152</v>
      </c>
      <c r="J278" s="2">
        <v>8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tr">
        <f t="shared" si="19"/>
        <v>loss</v>
      </c>
      <c r="Q278" s="2" t="s">
        <v>28</v>
      </c>
    </row>
    <row r="279" spans="1:17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 t="shared" si="16"/>
        <v>good sales</v>
      </c>
      <c r="F279" s="2">
        <v>0.12</v>
      </c>
      <c r="G279" s="23" t="str">
        <v>geniune profit</v>
      </c>
      <c r="H279" s="2">
        <f t="shared" si="17"/>
        <v>206.61479999999997</v>
      </c>
      <c r="I279" s="2">
        <f t="shared" si="18"/>
        <v>1515.1751999999999</v>
      </c>
      <c r="J279" s="2">
        <v>3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tr">
        <f t="shared" si="19"/>
        <v>loss</v>
      </c>
      <c r="Q279" s="2" t="s">
        <v>28</v>
      </c>
    </row>
    <row r="280" spans="1:17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 t="shared" si="16"/>
        <v>good sales</v>
      </c>
      <c r="F280" s="2">
        <v>0.4</v>
      </c>
      <c r="G280" s="23" t="str">
        <v>more discount</v>
      </c>
      <c r="H280" s="2">
        <f t="shared" si="17"/>
        <v>1026</v>
      </c>
      <c r="I280" s="2">
        <f t="shared" si="18"/>
        <v>1539</v>
      </c>
      <c r="J280" s="2">
        <v>6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tr">
        <f t="shared" si="19"/>
        <v>loss</v>
      </c>
      <c r="Q280" s="2" t="s">
        <v>48</v>
      </c>
    </row>
    <row r="281" spans="1:17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 t="shared" si="16"/>
        <v>good sales</v>
      </c>
      <c r="F281" s="2">
        <v>0.38</v>
      </c>
      <c r="G281" s="23" t="str">
        <v>more discount</v>
      </c>
      <c r="H281" s="2">
        <f t="shared" si="17"/>
        <v>753.61980000000005</v>
      </c>
      <c r="I281" s="2">
        <f t="shared" si="18"/>
        <v>1229.5902000000001</v>
      </c>
      <c r="J281" s="2">
        <v>3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tr">
        <f t="shared" si="19"/>
        <v>loss</v>
      </c>
      <c r="Q281" s="2" t="s">
        <v>23</v>
      </c>
    </row>
    <row r="282" spans="1:17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 t="shared" si="16"/>
        <v>concerning</v>
      </c>
      <c r="F282" s="2">
        <v>0.1</v>
      </c>
      <c r="G282" s="23" t="str">
        <v>geniune profit</v>
      </c>
      <c r="H282" s="2">
        <f t="shared" si="17"/>
        <v>76.749000000000009</v>
      </c>
      <c r="I282" s="2">
        <f t="shared" si="18"/>
        <v>690.74099999999999</v>
      </c>
      <c r="J282" s="2">
        <v>2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tr">
        <f t="shared" si="19"/>
        <v>loss</v>
      </c>
      <c r="Q282" s="2" t="s">
        <v>48</v>
      </c>
    </row>
    <row r="283" spans="1:17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 t="shared" si="16"/>
        <v>good sales</v>
      </c>
      <c r="F283" s="2">
        <v>0.45</v>
      </c>
      <c r="G283" s="23" t="str">
        <v>more discount</v>
      </c>
      <c r="H283" s="2">
        <f t="shared" si="17"/>
        <v>831.67200000000003</v>
      </c>
      <c r="I283" s="2">
        <f t="shared" si="18"/>
        <v>1016.4880000000001</v>
      </c>
      <c r="J283" s="2">
        <v>4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tr">
        <f t="shared" si="19"/>
        <v>loss</v>
      </c>
      <c r="Q283" s="2" t="s">
        <v>39</v>
      </c>
    </row>
    <row r="284" spans="1:17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 t="shared" si="16"/>
        <v>good sales</v>
      </c>
      <c r="F284" s="2">
        <v>0.08</v>
      </c>
      <c r="G284" s="23" t="str">
        <v>geniune profit</v>
      </c>
      <c r="H284" s="2">
        <f t="shared" si="17"/>
        <v>356.47760000000005</v>
      </c>
      <c r="I284" s="2">
        <f t="shared" si="18"/>
        <v>4099.4924000000001</v>
      </c>
      <c r="J284" s="2">
        <v>4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tr">
        <f t="shared" si="19"/>
        <v>profit</v>
      </c>
      <c r="Q284" s="2" t="s">
        <v>34</v>
      </c>
    </row>
    <row r="285" spans="1:17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 t="shared" si="16"/>
        <v>good sales</v>
      </c>
      <c r="F285" s="2">
        <v>0.4</v>
      </c>
      <c r="G285" s="23" t="str">
        <v>more discount</v>
      </c>
      <c r="H285" s="2">
        <f t="shared" si="17"/>
        <v>1515.164</v>
      </c>
      <c r="I285" s="2">
        <f t="shared" si="18"/>
        <v>2272.7460000000001</v>
      </c>
      <c r="J285" s="2">
        <v>2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tr">
        <f t="shared" si="19"/>
        <v>loss</v>
      </c>
      <c r="Q285" s="2" t="s">
        <v>28</v>
      </c>
    </row>
    <row r="286" spans="1:17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 t="shared" si="16"/>
        <v>good sales</v>
      </c>
      <c r="F286" s="2">
        <v>0.21</v>
      </c>
      <c r="G286" s="23" t="str">
        <v>geniune profit</v>
      </c>
      <c r="H286" s="2">
        <f t="shared" si="17"/>
        <v>306.63150000000002</v>
      </c>
      <c r="I286" s="2">
        <f t="shared" si="18"/>
        <v>1153.5185000000001</v>
      </c>
      <c r="J286" s="2">
        <v>3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tr">
        <f t="shared" si="19"/>
        <v>loss</v>
      </c>
      <c r="Q286" s="2" t="s">
        <v>48</v>
      </c>
    </row>
    <row r="287" spans="1:17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 t="shared" si="16"/>
        <v>good sales</v>
      </c>
      <c r="F287" s="2">
        <v>0.09</v>
      </c>
      <c r="G287" s="23" t="str">
        <v>geniune profit</v>
      </c>
      <c r="H287" s="2">
        <f t="shared" si="17"/>
        <v>171.25019999999998</v>
      </c>
      <c r="I287" s="2">
        <f t="shared" si="18"/>
        <v>1731.5298</v>
      </c>
      <c r="J287" s="2">
        <v>9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tr">
        <f t="shared" si="19"/>
        <v>loss</v>
      </c>
      <c r="Q287" s="2" t="s">
        <v>28</v>
      </c>
    </row>
    <row r="288" spans="1:17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 t="shared" si="16"/>
        <v>good sales</v>
      </c>
      <c r="F288" s="2">
        <v>0.47</v>
      </c>
      <c r="G288" s="23" t="str">
        <v>more discount</v>
      </c>
      <c r="H288" s="2">
        <f t="shared" si="17"/>
        <v>1466.6491000000001</v>
      </c>
      <c r="I288" s="2">
        <f t="shared" si="18"/>
        <v>1653.8809000000001</v>
      </c>
      <c r="J288" s="2">
        <v>9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tr">
        <f t="shared" si="19"/>
        <v>loss</v>
      </c>
      <c r="Q288" s="2" t="s">
        <v>23</v>
      </c>
    </row>
    <row r="289" spans="1:17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 t="shared" si="16"/>
        <v>good sales</v>
      </c>
      <c r="F289" s="2">
        <v>0.48</v>
      </c>
      <c r="G289" s="23" t="str">
        <v>more discount</v>
      </c>
      <c r="H289" s="2">
        <f t="shared" si="17"/>
        <v>1026.7632000000001</v>
      </c>
      <c r="I289" s="2">
        <f t="shared" si="18"/>
        <v>1112.3268</v>
      </c>
      <c r="J289" s="2">
        <v>7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tr">
        <f t="shared" si="19"/>
        <v>loss</v>
      </c>
      <c r="Q289" s="2" t="s">
        <v>28</v>
      </c>
    </row>
    <row r="290" spans="1:17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 t="shared" si="16"/>
        <v>good sales</v>
      </c>
      <c r="F290" s="2">
        <v>0.26</v>
      </c>
      <c r="G290" s="23" t="str">
        <v>more discount</v>
      </c>
      <c r="H290" s="2">
        <f t="shared" si="17"/>
        <v>666.87920000000008</v>
      </c>
      <c r="I290" s="2">
        <f t="shared" si="18"/>
        <v>1898.0408</v>
      </c>
      <c r="J290" s="2">
        <v>2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tr">
        <f t="shared" si="19"/>
        <v>loss</v>
      </c>
      <c r="Q290" s="2" t="s">
        <v>48</v>
      </c>
    </row>
    <row r="291" spans="1:17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 t="shared" si="16"/>
        <v>good sales</v>
      </c>
      <c r="F291" s="2">
        <v>0.23</v>
      </c>
      <c r="G291" s="23" t="str">
        <v>geniune profit</v>
      </c>
      <c r="H291" s="2">
        <f t="shared" si="17"/>
        <v>809.83690000000013</v>
      </c>
      <c r="I291" s="2">
        <f t="shared" si="18"/>
        <v>2711.1931</v>
      </c>
      <c r="J291" s="2">
        <v>5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tr">
        <f t="shared" si="19"/>
        <v>loss</v>
      </c>
      <c r="Q291" s="2" t="s">
        <v>23</v>
      </c>
    </row>
    <row r="292" spans="1:17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 t="shared" si="16"/>
        <v>good sales</v>
      </c>
      <c r="F292" s="2">
        <v>0.45</v>
      </c>
      <c r="G292" s="23" t="str">
        <v>more discount</v>
      </c>
      <c r="H292" s="2">
        <f t="shared" si="17"/>
        <v>1075.2885000000001</v>
      </c>
      <c r="I292" s="2">
        <f t="shared" si="18"/>
        <v>1314.2415000000001</v>
      </c>
      <c r="J292" s="2">
        <v>8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tr">
        <f t="shared" si="19"/>
        <v>loss</v>
      </c>
      <c r="Q292" s="2" t="s">
        <v>17</v>
      </c>
    </row>
    <row r="293" spans="1:17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 t="shared" si="16"/>
        <v>good sales</v>
      </c>
      <c r="F293" s="2">
        <v>0.3</v>
      </c>
      <c r="G293" s="23" t="str">
        <v>more discount</v>
      </c>
      <c r="H293" s="2">
        <f t="shared" si="17"/>
        <v>310.72499999999997</v>
      </c>
      <c r="I293" s="2">
        <f t="shared" si="18"/>
        <v>725.02500000000009</v>
      </c>
      <c r="J293" s="2">
        <v>1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tr">
        <f t="shared" si="19"/>
        <v>loss</v>
      </c>
      <c r="Q293" s="2" t="s">
        <v>48</v>
      </c>
    </row>
    <row r="294" spans="1:17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 t="shared" si="16"/>
        <v>good sales</v>
      </c>
      <c r="F294" s="2">
        <v>0.13</v>
      </c>
      <c r="G294" s="23" t="str">
        <v>geniune profit</v>
      </c>
      <c r="H294" s="2">
        <f t="shared" si="17"/>
        <v>344.6053</v>
      </c>
      <c r="I294" s="2">
        <f t="shared" si="18"/>
        <v>2306.2046999999998</v>
      </c>
      <c r="J294" s="2">
        <v>1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tr">
        <f t="shared" si="19"/>
        <v>loss</v>
      </c>
      <c r="Q294" s="2" t="s">
        <v>48</v>
      </c>
    </row>
    <row r="295" spans="1:17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 t="shared" si="16"/>
        <v>good sales</v>
      </c>
      <c r="F295" s="2">
        <v>0.21</v>
      </c>
      <c r="G295" s="23" t="str">
        <v>geniune profit</v>
      </c>
      <c r="H295" s="2">
        <f t="shared" si="17"/>
        <v>387.44579999999996</v>
      </c>
      <c r="I295" s="2">
        <f t="shared" si="18"/>
        <v>1457.5342000000001</v>
      </c>
      <c r="J295" s="2">
        <v>6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tr">
        <f t="shared" si="19"/>
        <v>loss</v>
      </c>
      <c r="Q295" s="2" t="s">
        <v>28</v>
      </c>
    </row>
    <row r="296" spans="1:17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 t="shared" si="16"/>
        <v>good sales</v>
      </c>
      <c r="F296" s="2">
        <v>0.42</v>
      </c>
      <c r="G296" s="23" t="str">
        <v>more discount</v>
      </c>
      <c r="H296" s="2">
        <f t="shared" si="17"/>
        <v>640.33199999999999</v>
      </c>
      <c r="I296" s="2">
        <f t="shared" si="18"/>
        <v>884.26799999999992</v>
      </c>
      <c r="J296" s="2">
        <v>7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tr">
        <f t="shared" si="19"/>
        <v>loss</v>
      </c>
      <c r="Q296" s="2" t="s">
        <v>23</v>
      </c>
    </row>
    <row r="297" spans="1:17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 t="shared" si="16"/>
        <v>good sales</v>
      </c>
      <c r="F297" s="2">
        <v>0.43</v>
      </c>
      <c r="G297" s="23" t="str">
        <v>more discount</v>
      </c>
      <c r="H297" s="2">
        <f t="shared" si="17"/>
        <v>734.32389999999998</v>
      </c>
      <c r="I297" s="2">
        <f t="shared" si="18"/>
        <v>973.40610000000004</v>
      </c>
      <c r="J297" s="2">
        <v>7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tr">
        <f t="shared" si="19"/>
        <v>loss</v>
      </c>
      <c r="Q297" s="2" t="s">
        <v>34</v>
      </c>
    </row>
    <row r="298" spans="1:17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 t="shared" si="16"/>
        <v>good sales</v>
      </c>
      <c r="F298" s="2">
        <v>0.47</v>
      </c>
      <c r="G298" s="23" t="str">
        <v>more discount</v>
      </c>
      <c r="H298" s="2">
        <f t="shared" si="17"/>
        <v>1058.0217</v>
      </c>
      <c r="I298" s="2">
        <f t="shared" si="18"/>
        <v>1193.0883000000001</v>
      </c>
      <c r="J298" s="2">
        <v>3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tr">
        <f t="shared" si="19"/>
        <v>loss</v>
      </c>
      <c r="Q298" s="2" t="s">
        <v>28</v>
      </c>
    </row>
    <row r="299" spans="1:17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 t="shared" si="16"/>
        <v>good sales</v>
      </c>
      <c r="F299" s="2">
        <v>0.14000000000000001</v>
      </c>
      <c r="G299" s="23" t="str">
        <v>geniune profit</v>
      </c>
      <c r="H299" s="2">
        <f t="shared" si="17"/>
        <v>622.21600000000001</v>
      </c>
      <c r="I299" s="2">
        <f t="shared" si="18"/>
        <v>3822.1839999999997</v>
      </c>
      <c r="J299" s="2">
        <v>4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tr">
        <f t="shared" si="19"/>
        <v>profit</v>
      </c>
      <c r="Q299" s="2" t="s">
        <v>28</v>
      </c>
    </row>
    <row r="300" spans="1:17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 t="shared" si="16"/>
        <v>good sales</v>
      </c>
      <c r="F300" s="2">
        <v>0.34</v>
      </c>
      <c r="G300" s="23" t="str">
        <v>more discount</v>
      </c>
      <c r="H300" s="2">
        <f t="shared" si="17"/>
        <v>1256.9392</v>
      </c>
      <c r="I300" s="2">
        <f t="shared" si="18"/>
        <v>2439.9408000000003</v>
      </c>
      <c r="J300" s="2">
        <v>9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tr">
        <f t="shared" si="19"/>
        <v>loss</v>
      </c>
      <c r="Q300" s="2" t="s">
        <v>48</v>
      </c>
    </row>
    <row r="301" spans="1:17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 t="shared" si="16"/>
        <v>good sales</v>
      </c>
      <c r="F301" s="2">
        <v>0.03</v>
      </c>
      <c r="G301" s="23" t="str">
        <v>geniune profit</v>
      </c>
      <c r="H301" s="2">
        <f t="shared" si="17"/>
        <v>101.17859999999999</v>
      </c>
      <c r="I301" s="2">
        <f t="shared" si="18"/>
        <v>3271.4413999999997</v>
      </c>
      <c r="J301" s="2">
        <v>4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tr">
        <f t="shared" si="19"/>
        <v>loss</v>
      </c>
      <c r="Q301" s="2" t="s">
        <v>28</v>
      </c>
    </row>
    <row r="302" spans="1:17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 t="shared" si="16"/>
        <v>good sales</v>
      </c>
      <c r="F302" s="2">
        <v>0.36</v>
      </c>
      <c r="G302" s="23" t="str">
        <v>more discount</v>
      </c>
      <c r="H302" s="2">
        <f t="shared" si="17"/>
        <v>867.30479999999989</v>
      </c>
      <c r="I302" s="2">
        <f t="shared" si="18"/>
        <v>1541.8751999999999</v>
      </c>
      <c r="J302" s="2">
        <v>5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tr">
        <f t="shared" si="19"/>
        <v>loss</v>
      </c>
      <c r="Q302" s="2" t="s">
        <v>28</v>
      </c>
    </row>
    <row r="303" spans="1:17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 t="shared" si="16"/>
        <v>concerning</v>
      </c>
      <c r="F303" s="2">
        <v>0.28000000000000003</v>
      </c>
      <c r="G303" s="23" t="str">
        <v>more discount</v>
      </c>
      <c r="H303" s="2">
        <f t="shared" si="17"/>
        <v>30.511600000000001</v>
      </c>
      <c r="I303" s="2">
        <f t="shared" si="18"/>
        <v>78.458399999999997</v>
      </c>
      <c r="J303" s="2">
        <v>6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tr">
        <f t="shared" si="19"/>
        <v>loss</v>
      </c>
      <c r="Q303" s="2" t="s">
        <v>34</v>
      </c>
    </row>
    <row r="304" spans="1:17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 t="shared" si="16"/>
        <v>good sales</v>
      </c>
      <c r="F304" s="2">
        <v>0.12</v>
      </c>
      <c r="G304" s="23" t="str">
        <v>geniune profit</v>
      </c>
      <c r="H304" s="2">
        <f t="shared" si="17"/>
        <v>212.244</v>
      </c>
      <c r="I304" s="2">
        <f t="shared" si="18"/>
        <v>1556.4560000000001</v>
      </c>
      <c r="J304" s="2">
        <v>7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tr">
        <f t="shared" si="19"/>
        <v>loss</v>
      </c>
      <c r="Q304" s="2" t="s">
        <v>17</v>
      </c>
    </row>
    <row r="305" spans="1:17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 t="shared" si="16"/>
        <v>good sales</v>
      </c>
      <c r="F305" s="2">
        <v>0.33</v>
      </c>
      <c r="G305" s="23" t="str">
        <v>more discount</v>
      </c>
      <c r="H305" s="2">
        <f t="shared" si="17"/>
        <v>1347.9312</v>
      </c>
      <c r="I305" s="2">
        <f t="shared" si="18"/>
        <v>2736.7087999999999</v>
      </c>
      <c r="J305" s="2">
        <v>5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tr">
        <f t="shared" si="19"/>
        <v>profit</v>
      </c>
      <c r="Q305" s="2" t="s">
        <v>17</v>
      </c>
    </row>
    <row r="306" spans="1:17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 t="shared" si="16"/>
        <v>good sales</v>
      </c>
      <c r="F306" s="2">
        <v>7.0000000000000007E-2</v>
      </c>
      <c r="G306" s="23" t="str">
        <v>geniune profit</v>
      </c>
      <c r="H306" s="2">
        <f t="shared" si="17"/>
        <v>140.14280000000002</v>
      </c>
      <c r="I306" s="2">
        <f t="shared" si="18"/>
        <v>1861.8971999999999</v>
      </c>
      <c r="J306" s="2">
        <v>7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tr">
        <f t="shared" si="19"/>
        <v>loss</v>
      </c>
      <c r="Q306" s="2" t="s">
        <v>17</v>
      </c>
    </row>
    <row r="307" spans="1:17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 t="shared" si="16"/>
        <v>good sales</v>
      </c>
      <c r="F307" s="2">
        <v>0.17</v>
      </c>
      <c r="G307" s="23" t="str">
        <v>geniune profit</v>
      </c>
      <c r="H307" s="2">
        <f t="shared" si="17"/>
        <v>486.66070000000002</v>
      </c>
      <c r="I307" s="2">
        <f t="shared" si="18"/>
        <v>2376.0493000000001</v>
      </c>
      <c r="J307" s="2">
        <v>2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tr">
        <f t="shared" si="19"/>
        <v>loss</v>
      </c>
      <c r="Q307" s="2" t="s">
        <v>17</v>
      </c>
    </row>
    <row r="308" spans="1:17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 t="shared" si="16"/>
        <v>good sales</v>
      </c>
      <c r="F308" s="2">
        <v>0.2</v>
      </c>
      <c r="G308" s="23" t="str">
        <v>geniune profit</v>
      </c>
      <c r="H308" s="2">
        <f t="shared" si="17"/>
        <v>220.64600000000002</v>
      </c>
      <c r="I308" s="2">
        <f t="shared" si="18"/>
        <v>882.58400000000006</v>
      </c>
      <c r="J308" s="2">
        <v>7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tr">
        <f t="shared" si="19"/>
        <v>loss</v>
      </c>
      <c r="Q308" s="2" t="s">
        <v>28</v>
      </c>
    </row>
    <row r="309" spans="1:17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 t="shared" si="16"/>
        <v>good sales</v>
      </c>
      <c r="F309" s="2">
        <v>0.39</v>
      </c>
      <c r="G309" s="23" t="str">
        <v>more discount</v>
      </c>
      <c r="H309" s="2">
        <f t="shared" si="17"/>
        <v>1789.203</v>
      </c>
      <c r="I309" s="2">
        <f t="shared" si="18"/>
        <v>2798.4969999999998</v>
      </c>
      <c r="J309" s="2">
        <v>5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tr">
        <f t="shared" si="19"/>
        <v>loss</v>
      </c>
      <c r="Q309" s="2" t="s">
        <v>39</v>
      </c>
    </row>
    <row r="310" spans="1:17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 t="shared" si="16"/>
        <v>good sales</v>
      </c>
      <c r="F310" s="2">
        <v>0.15</v>
      </c>
      <c r="G310" s="23" t="str">
        <v>geniune profit</v>
      </c>
      <c r="H310" s="2">
        <f t="shared" si="17"/>
        <v>693.53099999999995</v>
      </c>
      <c r="I310" s="2">
        <f t="shared" si="18"/>
        <v>3930.009</v>
      </c>
      <c r="J310" s="2">
        <v>5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tr">
        <f t="shared" si="19"/>
        <v>loss</v>
      </c>
      <c r="Q310" s="2" t="s">
        <v>23</v>
      </c>
    </row>
    <row r="311" spans="1:17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 t="shared" si="16"/>
        <v>good sales</v>
      </c>
      <c r="F311" s="2">
        <v>0.02</v>
      </c>
      <c r="G311" s="23" t="str">
        <v>geniune profit</v>
      </c>
      <c r="H311" s="2">
        <f t="shared" si="17"/>
        <v>16.314800000000002</v>
      </c>
      <c r="I311" s="2">
        <f t="shared" si="18"/>
        <v>799.42520000000002</v>
      </c>
      <c r="J311" s="2">
        <v>6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tr">
        <f t="shared" si="19"/>
        <v>loss</v>
      </c>
      <c r="Q311" s="2" t="s">
        <v>39</v>
      </c>
    </row>
    <row r="312" spans="1:17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 t="shared" si="16"/>
        <v>good sales</v>
      </c>
      <c r="F312" s="2">
        <v>0.09</v>
      </c>
      <c r="G312" s="23" t="str">
        <v>geniune profit</v>
      </c>
      <c r="H312" s="2">
        <f t="shared" si="17"/>
        <v>328.35419999999999</v>
      </c>
      <c r="I312" s="2">
        <f t="shared" si="18"/>
        <v>3320.0258000000003</v>
      </c>
      <c r="J312" s="2">
        <v>9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tr">
        <f t="shared" si="19"/>
        <v>profit</v>
      </c>
      <c r="Q312" s="2" t="s">
        <v>28</v>
      </c>
    </row>
    <row r="313" spans="1:17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 t="shared" si="16"/>
        <v>concerning</v>
      </c>
      <c r="F313" s="2">
        <v>0.3</v>
      </c>
      <c r="G313" s="23" t="str">
        <v>more discount</v>
      </c>
      <c r="H313" s="2">
        <f t="shared" si="17"/>
        <v>140.601</v>
      </c>
      <c r="I313" s="2">
        <f t="shared" si="18"/>
        <v>328.06900000000002</v>
      </c>
      <c r="J313" s="2">
        <v>4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tr">
        <f t="shared" si="19"/>
        <v>loss</v>
      </c>
      <c r="Q313" s="2" t="s">
        <v>28</v>
      </c>
    </row>
    <row r="314" spans="1:17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 t="shared" si="16"/>
        <v>good sales</v>
      </c>
      <c r="F314" s="2">
        <v>0.01</v>
      </c>
      <c r="G314" s="23" t="str">
        <v>geniune profit</v>
      </c>
      <c r="H314" s="2">
        <f t="shared" si="17"/>
        <v>30.328800000000001</v>
      </c>
      <c r="I314" s="2">
        <f t="shared" si="18"/>
        <v>3002.5511999999999</v>
      </c>
      <c r="J314" s="2">
        <v>5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tr">
        <f t="shared" si="19"/>
        <v>loss</v>
      </c>
      <c r="Q314" s="2" t="s">
        <v>23</v>
      </c>
    </row>
    <row r="315" spans="1:17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 t="shared" si="16"/>
        <v>good sales</v>
      </c>
      <c r="F315" s="2">
        <v>0.4</v>
      </c>
      <c r="G315" s="23" t="str">
        <v>more discount</v>
      </c>
      <c r="H315" s="2">
        <f t="shared" si="17"/>
        <v>390.16</v>
      </c>
      <c r="I315" s="2">
        <f t="shared" si="18"/>
        <v>585.24</v>
      </c>
      <c r="J315" s="2">
        <v>5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tr">
        <f t="shared" si="19"/>
        <v>loss</v>
      </c>
      <c r="Q315" s="2" t="s">
        <v>17</v>
      </c>
    </row>
    <row r="316" spans="1:17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 t="shared" si="16"/>
        <v>good sales</v>
      </c>
      <c r="F316" s="2">
        <v>0.45</v>
      </c>
      <c r="G316" s="23" t="str">
        <v>more discount</v>
      </c>
      <c r="H316" s="2">
        <f t="shared" si="17"/>
        <v>366.28200000000004</v>
      </c>
      <c r="I316" s="2">
        <f t="shared" si="18"/>
        <v>447.678</v>
      </c>
      <c r="J316" s="2">
        <v>3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tr">
        <f t="shared" si="19"/>
        <v>loss</v>
      </c>
      <c r="Q316" s="2" t="s">
        <v>28</v>
      </c>
    </row>
    <row r="317" spans="1:17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 t="shared" si="16"/>
        <v>concerning</v>
      </c>
      <c r="F317" s="2">
        <v>0.25</v>
      </c>
      <c r="G317" s="23" t="str">
        <v>geniune profit</v>
      </c>
      <c r="H317" s="2">
        <f t="shared" si="17"/>
        <v>30.047499999999999</v>
      </c>
      <c r="I317" s="2">
        <f t="shared" si="18"/>
        <v>90.142499999999998</v>
      </c>
      <c r="J317" s="2">
        <v>3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tr">
        <f t="shared" si="19"/>
        <v>loss</v>
      </c>
      <c r="Q317" s="2" t="s">
        <v>48</v>
      </c>
    </row>
    <row r="318" spans="1:17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 t="shared" si="16"/>
        <v>good sales</v>
      </c>
      <c r="F318" s="2">
        <v>0.35</v>
      </c>
      <c r="G318" s="23" t="str">
        <v>more discount</v>
      </c>
      <c r="H318" s="2">
        <f t="shared" si="17"/>
        <v>1648.57</v>
      </c>
      <c r="I318" s="2">
        <f t="shared" si="18"/>
        <v>3061.63</v>
      </c>
      <c r="J318" s="2">
        <v>1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tr">
        <f t="shared" si="19"/>
        <v>loss</v>
      </c>
      <c r="Q318" s="2" t="s">
        <v>34</v>
      </c>
    </row>
    <row r="319" spans="1:17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 t="shared" si="16"/>
        <v>good sales</v>
      </c>
      <c r="F319" s="2">
        <v>0.23</v>
      </c>
      <c r="G319" s="23" t="str">
        <v>geniune profit</v>
      </c>
      <c r="H319" s="2">
        <f t="shared" si="17"/>
        <v>957.56820000000005</v>
      </c>
      <c r="I319" s="2">
        <f t="shared" si="18"/>
        <v>3205.7718</v>
      </c>
      <c r="J319" s="2">
        <v>4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tr">
        <f t="shared" si="19"/>
        <v>loss</v>
      </c>
      <c r="Q319" s="2" t="s">
        <v>34</v>
      </c>
    </row>
    <row r="320" spans="1:17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 t="shared" si="16"/>
        <v>concerning</v>
      </c>
      <c r="F320" s="2">
        <v>0.15</v>
      </c>
      <c r="G320" s="23" t="str">
        <v>geniune profit</v>
      </c>
      <c r="H320" s="2">
        <f t="shared" si="17"/>
        <v>71.944499999999991</v>
      </c>
      <c r="I320" s="2">
        <f t="shared" si="18"/>
        <v>407.68549999999999</v>
      </c>
      <c r="J320" s="2">
        <v>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tr">
        <f t="shared" si="19"/>
        <v>loss</v>
      </c>
      <c r="Q320" s="2" t="s">
        <v>23</v>
      </c>
    </row>
    <row r="321" spans="1:17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 t="shared" si="16"/>
        <v>good sales</v>
      </c>
      <c r="F321" s="2">
        <v>0.08</v>
      </c>
      <c r="G321" s="23" t="str">
        <v>geniune profit</v>
      </c>
      <c r="H321" s="2">
        <f t="shared" si="17"/>
        <v>242.95520000000002</v>
      </c>
      <c r="I321" s="2">
        <f t="shared" si="18"/>
        <v>2793.9848000000002</v>
      </c>
      <c r="J321" s="2">
        <v>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tr">
        <f t="shared" si="19"/>
        <v>loss</v>
      </c>
      <c r="Q321" s="2" t="s">
        <v>48</v>
      </c>
    </row>
    <row r="322" spans="1:17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 t="shared" si="16"/>
        <v>good sales</v>
      </c>
      <c r="F322" s="2">
        <v>0.26</v>
      </c>
      <c r="G322" s="23" t="str">
        <v>more discount</v>
      </c>
      <c r="H322" s="2">
        <f t="shared" si="17"/>
        <v>322.71200000000005</v>
      </c>
      <c r="I322" s="2">
        <f t="shared" si="18"/>
        <v>918.48800000000006</v>
      </c>
      <c r="J322" s="2">
        <v>4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tr">
        <f t="shared" si="19"/>
        <v>loss</v>
      </c>
      <c r="Q322" s="2" t="s">
        <v>34</v>
      </c>
    </row>
    <row r="323" spans="1:17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 t="shared" ref="E323:E386" si="20">IF(D323&gt;800,"good sales","concerning")</f>
        <v>good sales</v>
      </c>
      <c r="F323" s="2">
        <v>0.46</v>
      </c>
      <c r="G323" s="23" t="str">
        <v>more discount</v>
      </c>
      <c r="H323" s="2">
        <f t="shared" ref="H323:H386" si="21">D323*F323</f>
        <v>641.09280000000001</v>
      </c>
      <c r="I323" s="2">
        <f t="shared" ref="I323:I386" si="22">D323-H323</f>
        <v>752.58720000000005</v>
      </c>
      <c r="J323" s="2">
        <v>9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tr">
        <f t="shared" ref="P323:P386" si="23">IF(O323&gt;800,"profit","loss")</f>
        <v>loss</v>
      </c>
      <c r="Q323" s="2" t="s">
        <v>39</v>
      </c>
    </row>
    <row r="324" spans="1:17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 t="shared" si="20"/>
        <v>good sales</v>
      </c>
      <c r="F324" s="2">
        <v>0.44</v>
      </c>
      <c r="G324" s="23" t="str">
        <v>more discount</v>
      </c>
      <c r="H324" s="2">
        <f t="shared" si="21"/>
        <v>1928.7092000000002</v>
      </c>
      <c r="I324" s="2">
        <f t="shared" si="22"/>
        <v>2454.7208000000001</v>
      </c>
      <c r="J324" s="2">
        <v>9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tr">
        <f t="shared" si="23"/>
        <v>loss</v>
      </c>
      <c r="Q324" s="2" t="s">
        <v>17</v>
      </c>
    </row>
    <row r="325" spans="1:17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 t="shared" si="20"/>
        <v>concerning</v>
      </c>
      <c r="F325" s="2">
        <v>0.46</v>
      </c>
      <c r="G325" s="23" t="str">
        <v>more discount</v>
      </c>
      <c r="H325" s="2">
        <f t="shared" si="21"/>
        <v>303.69200000000001</v>
      </c>
      <c r="I325" s="2">
        <f t="shared" si="22"/>
        <v>356.50800000000004</v>
      </c>
      <c r="J325" s="2">
        <v>8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tr">
        <f t="shared" si="23"/>
        <v>loss</v>
      </c>
      <c r="Q325" s="2" t="s">
        <v>39</v>
      </c>
    </row>
    <row r="326" spans="1:17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 t="shared" si="20"/>
        <v>good sales</v>
      </c>
      <c r="F326" s="2">
        <v>0.48</v>
      </c>
      <c r="G326" s="23" t="str">
        <v>more discount</v>
      </c>
      <c r="H326" s="2">
        <f t="shared" si="21"/>
        <v>1462.704</v>
      </c>
      <c r="I326" s="2">
        <f t="shared" si="22"/>
        <v>1584.5960000000002</v>
      </c>
      <c r="J326" s="2">
        <v>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tr">
        <f t="shared" si="23"/>
        <v>loss</v>
      </c>
      <c r="Q326" s="2" t="s">
        <v>39</v>
      </c>
    </row>
    <row r="327" spans="1:17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 t="shared" si="20"/>
        <v>good sales</v>
      </c>
      <c r="F327" s="2">
        <v>0.08</v>
      </c>
      <c r="G327" s="23" t="str">
        <v>geniune profit</v>
      </c>
      <c r="H327" s="2">
        <f t="shared" si="21"/>
        <v>165.292</v>
      </c>
      <c r="I327" s="2">
        <f t="shared" si="22"/>
        <v>1900.8580000000002</v>
      </c>
      <c r="J327" s="2">
        <v>3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tr">
        <f t="shared" si="23"/>
        <v>loss</v>
      </c>
      <c r="Q327" s="2" t="s">
        <v>48</v>
      </c>
    </row>
    <row r="328" spans="1:17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 t="shared" si="20"/>
        <v>good sales</v>
      </c>
      <c r="F328" s="2">
        <v>7.0000000000000007E-2</v>
      </c>
      <c r="G328" s="23" t="str">
        <v>geniune profit</v>
      </c>
      <c r="H328" s="2">
        <f t="shared" si="21"/>
        <v>72.444400000000016</v>
      </c>
      <c r="I328" s="2">
        <f t="shared" si="22"/>
        <v>962.4756000000001</v>
      </c>
      <c r="J328" s="2">
        <v>6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tr">
        <f t="shared" si="23"/>
        <v>loss</v>
      </c>
      <c r="Q328" s="2" t="s">
        <v>48</v>
      </c>
    </row>
    <row r="329" spans="1:17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 t="shared" si="20"/>
        <v>good sales</v>
      </c>
      <c r="F329" s="2">
        <v>0.21</v>
      </c>
      <c r="G329" s="23" t="str">
        <v>geniune profit</v>
      </c>
      <c r="H329" s="2">
        <f t="shared" si="21"/>
        <v>486.024</v>
      </c>
      <c r="I329" s="2">
        <f t="shared" si="22"/>
        <v>1828.3760000000002</v>
      </c>
      <c r="J329" s="2">
        <v>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tr">
        <f t="shared" si="23"/>
        <v>loss</v>
      </c>
      <c r="Q329" s="2" t="s">
        <v>17</v>
      </c>
    </row>
    <row r="330" spans="1:17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 t="shared" si="20"/>
        <v>good sales</v>
      </c>
      <c r="F330" s="2">
        <v>0.34</v>
      </c>
      <c r="G330" s="23" t="str">
        <v>more discount</v>
      </c>
      <c r="H330" s="2">
        <f t="shared" si="21"/>
        <v>1600.856</v>
      </c>
      <c r="I330" s="2">
        <f t="shared" si="22"/>
        <v>3107.5439999999999</v>
      </c>
      <c r="J330" s="2">
        <v>3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tr">
        <f t="shared" si="23"/>
        <v>profit</v>
      </c>
      <c r="Q330" s="2" t="s">
        <v>23</v>
      </c>
    </row>
    <row r="331" spans="1:17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 t="shared" si="20"/>
        <v>good sales</v>
      </c>
      <c r="F331" s="2">
        <v>0.22</v>
      </c>
      <c r="G331" s="23" t="str">
        <v>geniune profit</v>
      </c>
      <c r="H331" s="2">
        <f t="shared" si="21"/>
        <v>864.57579999999996</v>
      </c>
      <c r="I331" s="2">
        <f t="shared" si="22"/>
        <v>3065.3141999999998</v>
      </c>
      <c r="J331" s="2">
        <v>1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tr">
        <f t="shared" si="23"/>
        <v>profit</v>
      </c>
      <c r="Q331" s="2" t="s">
        <v>48</v>
      </c>
    </row>
    <row r="332" spans="1:17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 t="shared" si="20"/>
        <v>concerning</v>
      </c>
      <c r="F332" s="2">
        <v>0.45</v>
      </c>
      <c r="G332" s="23" t="str">
        <v>more discount</v>
      </c>
      <c r="H332" s="2">
        <f t="shared" si="21"/>
        <v>336.3075</v>
      </c>
      <c r="I332" s="2">
        <f t="shared" si="22"/>
        <v>411.04250000000002</v>
      </c>
      <c r="J332" s="2">
        <v>4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tr">
        <f t="shared" si="23"/>
        <v>loss</v>
      </c>
      <c r="Q332" s="2" t="s">
        <v>34</v>
      </c>
    </row>
    <row r="333" spans="1:17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 t="shared" si="20"/>
        <v>good sales</v>
      </c>
      <c r="F333" s="2">
        <v>0.36</v>
      </c>
      <c r="G333" s="23" t="str">
        <v>more discount</v>
      </c>
      <c r="H333" s="2">
        <f t="shared" si="21"/>
        <v>1534.3956000000001</v>
      </c>
      <c r="I333" s="2">
        <f t="shared" si="22"/>
        <v>2727.8144000000002</v>
      </c>
      <c r="J333" s="2">
        <v>6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tr">
        <f t="shared" si="23"/>
        <v>loss</v>
      </c>
      <c r="Q333" s="2" t="s">
        <v>34</v>
      </c>
    </row>
    <row r="334" spans="1:17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 t="shared" si="20"/>
        <v>good sales</v>
      </c>
      <c r="F334" s="2">
        <v>0.32</v>
      </c>
      <c r="G334" s="23" t="str">
        <v>more discount</v>
      </c>
      <c r="H334" s="2">
        <f t="shared" si="21"/>
        <v>1501.9072000000001</v>
      </c>
      <c r="I334" s="2">
        <f t="shared" si="22"/>
        <v>3191.5527999999999</v>
      </c>
      <c r="J334" s="2">
        <v>1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tr">
        <f t="shared" si="23"/>
        <v>profit</v>
      </c>
      <c r="Q334" s="2" t="s">
        <v>34</v>
      </c>
    </row>
    <row r="335" spans="1:17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 t="shared" si="20"/>
        <v>good sales</v>
      </c>
      <c r="F335" s="2">
        <v>0.04</v>
      </c>
      <c r="G335" s="23" t="str">
        <v>geniune profit</v>
      </c>
      <c r="H335" s="2">
        <f t="shared" si="21"/>
        <v>58.284799999999997</v>
      </c>
      <c r="I335" s="2">
        <f t="shared" si="22"/>
        <v>1398.8352</v>
      </c>
      <c r="J335" s="2">
        <v>1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tr">
        <f t="shared" si="23"/>
        <v>loss</v>
      </c>
      <c r="Q335" s="2" t="s">
        <v>23</v>
      </c>
    </row>
    <row r="336" spans="1:17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 t="shared" si="20"/>
        <v>good sales</v>
      </c>
      <c r="F336" s="2">
        <v>0.09</v>
      </c>
      <c r="G336" s="23" t="str">
        <v>geniune profit</v>
      </c>
      <c r="H336" s="2">
        <f t="shared" si="21"/>
        <v>156.0384</v>
      </c>
      <c r="I336" s="2">
        <f t="shared" si="22"/>
        <v>1577.7216000000001</v>
      </c>
      <c r="J336" s="2">
        <v>8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tr">
        <f t="shared" si="23"/>
        <v>loss</v>
      </c>
      <c r="Q336" s="2" t="s">
        <v>34</v>
      </c>
    </row>
    <row r="337" spans="1:17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 t="shared" si="20"/>
        <v>concerning</v>
      </c>
      <c r="F337" s="2">
        <v>0.21</v>
      </c>
      <c r="G337" s="23" t="str">
        <v>geniune profit</v>
      </c>
      <c r="H337" s="2">
        <f t="shared" si="21"/>
        <v>150.97319999999999</v>
      </c>
      <c r="I337" s="2">
        <f t="shared" si="22"/>
        <v>567.94679999999994</v>
      </c>
      <c r="J337" s="2">
        <v>7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tr">
        <f t="shared" si="23"/>
        <v>loss</v>
      </c>
      <c r="Q337" s="2" t="s">
        <v>48</v>
      </c>
    </row>
    <row r="338" spans="1:17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 t="shared" si="20"/>
        <v>good sales</v>
      </c>
      <c r="F338" s="2">
        <v>0.49</v>
      </c>
      <c r="G338" s="23" t="str">
        <v>more discount</v>
      </c>
      <c r="H338" s="2">
        <f t="shared" si="21"/>
        <v>877.2029</v>
      </c>
      <c r="I338" s="2">
        <f t="shared" si="22"/>
        <v>913.00710000000004</v>
      </c>
      <c r="J338" s="2">
        <v>7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tr">
        <f t="shared" si="23"/>
        <v>loss</v>
      </c>
      <c r="Q338" s="2" t="s">
        <v>23</v>
      </c>
    </row>
    <row r="339" spans="1:17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 t="shared" si="20"/>
        <v>good sales</v>
      </c>
      <c r="F339" s="2">
        <v>0.17</v>
      </c>
      <c r="G339" s="23" t="str">
        <v>geniune profit</v>
      </c>
      <c r="H339" s="2">
        <f t="shared" si="21"/>
        <v>577.72630000000004</v>
      </c>
      <c r="I339" s="2">
        <f t="shared" si="22"/>
        <v>2820.6637000000001</v>
      </c>
      <c r="J339" s="2">
        <v>7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tr">
        <f t="shared" si="23"/>
        <v>loss</v>
      </c>
      <c r="Q339" s="2" t="s">
        <v>39</v>
      </c>
    </row>
    <row r="340" spans="1:17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 t="shared" si="20"/>
        <v>good sales</v>
      </c>
      <c r="F340" s="2">
        <v>0.31</v>
      </c>
      <c r="G340" s="23" t="str">
        <v>more discount</v>
      </c>
      <c r="H340" s="2">
        <f t="shared" si="21"/>
        <v>444.40359999999998</v>
      </c>
      <c r="I340" s="2">
        <f t="shared" si="22"/>
        <v>989.15639999999996</v>
      </c>
      <c r="J340" s="2">
        <v>5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tr">
        <f t="shared" si="23"/>
        <v>loss</v>
      </c>
      <c r="Q340" s="2" t="s">
        <v>23</v>
      </c>
    </row>
    <row r="341" spans="1:17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 t="shared" si="20"/>
        <v>concerning</v>
      </c>
      <c r="F341" s="2">
        <v>0.49</v>
      </c>
      <c r="G341" s="23" t="str">
        <v>more discount</v>
      </c>
      <c r="H341" s="2">
        <f t="shared" si="21"/>
        <v>65.385599999999997</v>
      </c>
      <c r="I341" s="2">
        <f t="shared" si="22"/>
        <v>68.054400000000001</v>
      </c>
      <c r="J341" s="2">
        <v>4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tr">
        <f t="shared" si="23"/>
        <v>loss</v>
      </c>
      <c r="Q341" s="2" t="s">
        <v>34</v>
      </c>
    </row>
    <row r="342" spans="1:17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 t="shared" si="20"/>
        <v>good sales</v>
      </c>
      <c r="F342" s="2">
        <v>0.13</v>
      </c>
      <c r="G342" s="23" t="str">
        <v>geniune profit</v>
      </c>
      <c r="H342" s="2">
        <f t="shared" si="21"/>
        <v>228.65309999999999</v>
      </c>
      <c r="I342" s="2">
        <f t="shared" si="22"/>
        <v>1530.2168999999999</v>
      </c>
      <c r="J342" s="2">
        <v>7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tr">
        <f t="shared" si="23"/>
        <v>loss</v>
      </c>
      <c r="Q342" s="2" t="s">
        <v>17</v>
      </c>
    </row>
    <row r="343" spans="1:17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 t="shared" si="20"/>
        <v>good sales</v>
      </c>
      <c r="F343" s="2">
        <v>0.08</v>
      </c>
      <c r="G343" s="23" t="str">
        <v>geniune profit</v>
      </c>
      <c r="H343" s="2">
        <f t="shared" si="21"/>
        <v>185.64400000000001</v>
      </c>
      <c r="I343" s="2">
        <f t="shared" si="22"/>
        <v>2134.9059999999999</v>
      </c>
      <c r="J343" s="2">
        <v>3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tr">
        <f t="shared" si="23"/>
        <v>loss</v>
      </c>
      <c r="Q343" s="2" t="s">
        <v>28</v>
      </c>
    </row>
    <row r="344" spans="1:17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 t="shared" si="20"/>
        <v>good sales</v>
      </c>
      <c r="F344" s="2">
        <v>0.27</v>
      </c>
      <c r="G344" s="23" t="str">
        <v>more discount</v>
      </c>
      <c r="H344" s="2">
        <f t="shared" si="21"/>
        <v>776.28780000000006</v>
      </c>
      <c r="I344" s="2">
        <f t="shared" si="22"/>
        <v>2098.8521999999998</v>
      </c>
      <c r="J344" s="2">
        <v>9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tr">
        <f t="shared" si="23"/>
        <v>loss</v>
      </c>
      <c r="Q344" s="2" t="s">
        <v>39</v>
      </c>
    </row>
    <row r="345" spans="1:17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 t="shared" si="20"/>
        <v>good sales</v>
      </c>
      <c r="F345" s="2">
        <v>0.28000000000000003</v>
      </c>
      <c r="G345" s="23" t="str">
        <v>more discount</v>
      </c>
      <c r="H345" s="2">
        <f t="shared" si="21"/>
        <v>966.20720000000006</v>
      </c>
      <c r="I345" s="2">
        <f t="shared" si="22"/>
        <v>2484.5328</v>
      </c>
      <c r="J345" s="2">
        <v>2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tr">
        <f t="shared" si="23"/>
        <v>loss</v>
      </c>
      <c r="Q345" s="2" t="s">
        <v>34</v>
      </c>
    </row>
    <row r="346" spans="1:17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 t="shared" si="20"/>
        <v>concerning</v>
      </c>
      <c r="F346" s="2">
        <v>0.46</v>
      </c>
      <c r="G346" s="23" t="str">
        <v>more discount</v>
      </c>
      <c r="H346" s="2">
        <f t="shared" si="21"/>
        <v>185.2604</v>
      </c>
      <c r="I346" s="2">
        <f t="shared" si="22"/>
        <v>217.4796</v>
      </c>
      <c r="J346" s="2">
        <v>1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tr">
        <f t="shared" si="23"/>
        <v>loss</v>
      </c>
      <c r="Q346" s="2" t="s">
        <v>48</v>
      </c>
    </row>
    <row r="347" spans="1:17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 t="shared" si="20"/>
        <v>good sales</v>
      </c>
      <c r="F347" s="2">
        <v>0.01</v>
      </c>
      <c r="G347" s="23" t="str">
        <v>geniune profit</v>
      </c>
      <c r="H347" s="2">
        <f t="shared" si="21"/>
        <v>24.017800000000001</v>
      </c>
      <c r="I347" s="2">
        <f t="shared" si="22"/>
        <v>2377.7622000000001</v>
      </c>
      <c r="J347" s="2">
        <v>8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tr">
        <f t="shared" si="23"/>
        <v>loss</v>
      </c>
      <c r="Q347" s="2" t="s">
        <v>39</v>
      </c>
    </row>
    <row r="348" spans="1:17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 t="shared" si="20"/>
        <v>good sales</v>
      </c>
      <c r="F348" s="2">
        <v>0.2</v>
      </c>
      <c r="G348" s="23" t="str">
        <v>geniune profit</v>
      </c>
      <c r="H348" s="2">
        <f t="shared" si="21"/>
        <v>281.036</v>
      </c>
      <c r="I348" s="2">
        <f t="shared" si="22"/>
        <v>1124.144</v>
      </c>
      <c r="J348" s="2">
        <v>6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tr">
        <f t="shared" si="23"/>
        <v>loss</v>
      </c>
      <c r="Q348" s="2" t="s">
        <v>34</v>
      </c>
    </row>
    <row r="349" spans="1:17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 t="shared" si="20"/>
        <v>good sales</v>
      </c>
      <c r="F349" s="2">
        <v>0.16</v>
      </c>
      <c r="G349" s="23" t="str">
        <v>geniune profit</v>
      </c>
      <c r="H349" s="2">
        <f t="shared" si="21"/>
        <v>759.20800000000008</v>
      </c>
      <c r="I349" s="2">
        <f t="shared" si="22"/>
        <v>3985.8420000000001</v>
      </c>
      <c r="J349" s="2">
        <v>4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tr">
        <f t="shared" si="23"/>
        <v>loss</v>
      </c>
      <c r="Q349" s="2" t="s">
        <v>48</v>
      </c>
    </row>
    <row r="350" spans="1:17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 t="shared" si="20"/>
        <v>good sales</v>
      </c>
      <c r="F350" s="2">
        <v>0.28999999999999998</v>
      </c>
      <c r="G350" s="23" t="str">
        <v>more discount</v>
      </c>
      <c r="H350" s="2">
        <f t="shared" si="21"/>
        <v>540.41499999999996</v>
      </c>
      <c r="I350" s="2">
        <f t="shared" si="22"/>
        <v>1323.085</v>
      </c>
      <c r="J350" s="2">
        <v>9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tr">
        <f t="shared" si="23"/>
        <v>loss</v>
      </c>
      <c r="Q350" s="2" t="s">
        <v>17</v>
      </c>
    </row>
    <row r="351" spans="1:17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 t="shared" si="20"/>
        <v>concerning</v>
      </c>
      <c r="F351" s="2">
        <v>0</v>
      </c>
      <c r="G351" s="23" t="str">
        <v>geniune profit</v>
      </c>
      <c r="H351" s="2">
        <f t="shared" si="21"/>
        <v>0</v>
      </c>
      <c r="I351" s="2">
        <f t="shared" si="22"/>
        <v>590.61</v>
      </c>
      <c r="J351" s="2">
        <v>5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tr">
        <f t="shared" si="23"/>
        <v>loss</v>
      </c>
      <c r="Q351" s="2" t="s">
        <v>17</v>
      </c>
    </row>
    <row r="352" spans="1:17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 t="shared" si="20"/>
        <v>concerning</v>
      </c>
      <c r="F352" s="2">
        <v>0.36</v>
      </c>
      <c r="G352" s="23" t="str">
        <v>more discount</v>
      </c>
      <c r="H352" s="2">
        <f t="shared" si="21"/>
        <v>109.19159999999999</v>
      </c>
      <c r="I352" s="2">
        <f t="shared" si="22"/>
        <v>194.11840000000001</v>
      </c>
      <c r="J352" s="2">
        <v>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tr">
        <f t="shared" si="23"/>
        <v>loss</v>
      </c>
      <c r="Q352" s="2" t="s">
        <v>28</v>
      </c>
    </row>
    <row r="353" spans="1:17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 t="shared" si="20"/>
        <v>good sales</v>
      </c>
      <c r="F353" s="2">
        <v>0.24</v>
      </c>
      <c r="G353" s="23" t="str">
        <v>geniune profit</v>
      </c>
      <c r="H353" s="2">
        <f t="shared" si="21"/>
        <v>336.11759999999998</v>
      </c>
      <c r="I353" s="2">
        <f t="shared" si="22"/>
        <v>1064.3724</v>
      </c>
      <c r="J353" s="2">
        <v>1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tr">
        <f t="shared" si="23"/>
        <v>loss</v>
      </c>
      <c r="Q353" s="2" t="s">
        <v>28</v>
      </c>
    </row>
    <row r="354" spans="1:17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 t="shared" si="20"/>
        <v>good sales</v>
      </c>
      <c r="F354" s="2">
        <v>0.35</v>
      </c>
      <c r="G354" s="23" t="str">
        <v>more discount</v>
      </c>
      <c r="H354" s="2">
        <f t="shared" si="21"/>
        <v>341.77849999999995</v>
      </c>
      <c r="I354" s="2">
        <f t="shared" si="22"/>
        <v>634.7315000000001</v>
      </c>
      <c r="J354" s="2">
        <v>7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tr">
        <f t="shared" si="23"/>
        <v>loss</v>
      </c>
      <c r="Q354" s="2" t="s">
        <v>28</v>
      </c>
    </row>
    <row r="355" spans="1:17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 t="shared" si="20"/>
        <v>good sales</v>
      </c>
      <c r="F355" s="2">
        <v>0.22</v>
      </c>
      <c r="G355" s="23" t="str">
        <v>geniune profit</v>
      </c>
      <c r="H355" s="2">
        <f t="shared" si="21"/>
        <v>722.48440000000005</v>
      </c>
      <c r="I355" s="2">
        <f t="shared" si="22"/>
        <v>2561.5356000000002</v>
      </c>
      <c r="J355" s="2">
        <v>1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tr">
        <f t="shared" si="23"/>
        <v>loss</v>
      </c>
      <c r="Q355" s="2" t="s">
        <v>23</v>
      </c>
    </row>
    <row r="356" spans="1:17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 t="shared" si="20"/>
        <v>good sales</v>
      </c>
      <c r="F356" s="2">
        <v>0.24</v>
      </c>
      <c r="G356" s="23" t="str">
        <v>geniune profit</v>
      </c>
      <c r="H356" s="2">
        <f t="shared" si="21"/>
        <v>1020.0336000000001</v>
      </c>
      <c r="I356" s="2">
        <f t="shared" si="22"/>
        <v>3230.1064000000001</v>
      </c>
      <c r="J356" s="2">
        <v>6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tr">
        <f t="shared" si="23"/>
        <v>profit</v>
      </c>
      <c r="Q356" s="2" t="s">
        <v>34</v>
      </c>
    </row>
    <row r="357" spans="1:17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 t="shared" si="20"/>
        <v>good sales</v>
      </c>
      <c r="F357" s="2">
        <v>0.45</v>
      </c>
      <c r="G357" s="23" t="str">
        <v>more discount</v>
      </c>
      <c r="H357" s="2">
        <f t="shared" si="21"/>
        <v>734.19299999999998</v>
      </c>
      <c r="I357" s="2">
        <f t="shared" si="22"/>
        <v>897.34699999999998</v>
      </c>
      <c r="J357" s="2">
        <v>7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tr">
        <f t="shared" si="23"/>
        <v>loss</v>
      </c>
      <c r="Q357" s="2" t="s">
        <v>17</v>
      </c>
    </row>
    <row r="358" spans="1:17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 t="shared" si="20"/>
        <v>good sales</v>
      </c>
      <c r="F358" s="2">
        <v>0.11</v>
      </c>
      <c r="G358" s="23" t="str">
        <v>geniune profit</v>
      </c>
      <c r="H358" s="2">
        <f t="shared" si="21"/>
        <v>322.4298</v>
      </c>
      <c r="I358" s="2">
        <f t="shared" si="22"/>
        <v>2608.7501999999999</v>
      </c>
      <c r="J358" s="2">
        <v>5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tr">
        <f t="shared" si="23"/>
        <v>loss</v>
      </c>
      <c r="Q358" s="2" t="s">
        <v>34</v>
      </c>
    </row>
    <row r="359" spans="1:17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 t="shared" si="20"/>
        <v>good sales</v>
      </c>
      <c r="F359" s="2">
        <v>0.11</v>
      </c>
      <c r="G359" s="23" t="str">
        <v>geniune profit</v>
      </c>
      <c r="H359" s="2">
        <f t="shared" si="21"/>
        <v>404.63499999999999</v>
      </c>
      <c r="I359" s="2">
        <f t="shared" si="22"/>
        <v>3273.8649999999998</v>
      </c>
      <c r="J359" s="2">
        <v>3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tr">
        <f t="shared" si="23"/>
        <v>loss</v>
      </c>
      <c r="Q359" s="2" t="s">
        <v>34</v>
      </c>
    </row>
    <row r="360" spans="1:17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 t="shared" si="20"/>
        <v>good sales</v>
      </c>
      <c r="F360" s="2">
        <v>0.28000000000000003</v>
      </c>
      <c r="G360" s="23" t="str">
        <v>more discount</v>
      </c>
      <c r="H360" s="2">
        <f t="shared" si="21"/>
        <v>574.72520000000009</v>
      </c>
      <c r="I360" s="2">
        <f t="shared" si="22"/>
        <v>1477.8648000000001</v>
      </c>
      <c r="J360" s="2">
        <v>3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tr">
        <f t="shared" si="23"/>
        <v>loss</v>
      </c>
      <c r="Q360" s="2" t="s">
        <v>17</v>
      </c>
    </row>
    <row r="361" spans="1:17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 t="shared" si="20"/>
        <v>concerning</v>
      </c>
      <c r="F361" s="2">
        <v>0.33</v>
      </c>
      <c r="G361" s="23" t="str">
        <v>more discount</v>
      </c>
      <c r="H361" s="2">
        <f t="shared" si="21"/>
        <v>140.25</v>
      </c>
      <c r="I361" s="2">
        <f t="shared" si="22"/>
        <v>284.75</v>
      </c>
      <c r="J361" s="2">
        <v>2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tr">
        <f t="shared" si="23"/>
        <v>loss</v>
      </c>
      <c r="Q361" s="2" t="s">
        <v>17</v>
      </c>
    </row>
    <row r="362" spans="1:17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 t="shared" si="20"/>
        <v>good sales</v>
      </c>
      <c r="F362" s="2">
        <v>0.18</v>
      </c>
      <c r="G362" s="23" t="str">
        <v>geniune profit</v>
      </c>
      <c r="H362" s="2">
        <f t="shared" si="21"/>
        <v>220.14179999999999</v>
      </c>
      <c r="I362" s="2">
        <f t="shared" si="22"/>
        <v>1002.8682</v>
      </c>
      <c r="J362" s="2">
        <v>1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tr">
        <f t="shared" si="23"/>
        <v>loss</v>
      </c>
      <c r="Q362" s="2" t="s">
        <v>28</v>
      </c>
    </row>
    <row r="363" spans="1:17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 t="shared" si="20"/>
        <v>good sales</v>
      </c>
      <c r="F363" s="2">
        <v>0.26</v>
      </c>
      <c r="G363" s="23" t="str">
        <v>more discount</v>
      </c>
      <c r="H363" s="2">
        <f t="shared" si="21"/>
        <v>1151.0252</v>
      </c>
      <c r="I363" s="2">
        <f t="shared" si="22"/>
        <v>3275.9948000000004</v>
      </c>
      <c r="J363" s="2">
        <v>8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tr">
        <f t="shared" si="23"/>
        <v>loss</v>
      </c>
      <c r="Q363" s="2" t="s">
        <v>23</v>
      </c>
    </row>
    <row r="364" spans="1:17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 t="shared" si="20"/>
        <v>good sales</v>
      </c>
      <c r="F364" s="2">
        <v>0.11</v>
      </c>
      <c r="G364" s="23" t="str">
        <v>geniune profit</v>
      </c>
      <c r="H364" s="2">
        <f t="shared" si="21"/>
        <v>455.39449999999999</v>
      </c>
      <c r="I364" s="2">
        <f t="shared" si="22"/>
        <v>3684.5554999999999</v>
      </c>
      <c r="J364" s="2">
        <v>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tr">
        <f t="shared" si="23"/>
        <v>profit</v>
      </c>
      <c r="Q364" s="2" t="s">
        <v>39</v>
      </c>
    </row>
    <row r="365" spans="1:17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 t="shared" si="20"/>
        <v>concerning</v>
      </c>
      <c r="F365" s="2">
        <v>7.0000000000000007E-2</v>
      </c>
      <c r="G365" s="23" t="str">
        <v>geniune profit</v>
      </c>
      <c r="H365" s="2">
        <f t="shared" si="21"/>
        <v>36.680700000000002</v>
      </c>
      <c r="I365" s="2">
        <f t="shared" si="22"/>
        <v>487.32929999999999</v>
      </c>
      <c r="J365" s="2">
        <v>2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tr">
        <f t="shared" si="23"/>
        <v>loss</v>
      </c>
      <c r="Q365" s="2" t="s">
        <v>48</v>
      </c>
    </row>
    <row r="366" spans="1:17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 t="shared" si="20"/>
        <v>good sales</v>
      </c>
      <c r="F366" s="2">
        <v>0.12</v>
      </c>
      <c r="G366" s="23" t="str">
        <v>geniune profit</v>
      </c>
      <c r="H366" s="2">
        <f t="shared" si="21"/>
        <v>143.68199999999999</v>
      </c>
      <c r="I366" s="2">
        <f t="shared" si="22"/>
        <v>1053.6679999999999</v>
      </c>
      <c r="J366" s="2">
        <v>4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tr">
        <f t="shared" si="23"/>
        <v>loss</v>
      </c>
      <c r="Q366" s="2" t="s">
        <v>28</v>
      </c>
    </row>
    <row r="367" spans="1:17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 t="shared" si="20"/>
        <v>good sales</v>
      </c>
      <c r="F367" s="2">
        <v>0.46</v>
      </c>
      <c r="G367" s="23" t="str">
        <v>more discount</v>
      </c>
      <c r="H367" s="2">
        <f t="shared" si="21"/>
        <v>1779.6985999999999</v>
      </c>
      <c r="I367" s="2">
        <f t="shared" si="22"/>
        <v>2089.2114000000001</v>
      </c>
      <c r="J367" s="2">
        <v>3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tr">
        <f t="shared" si="23"/>
        <v>loss</v>
      </c>
      <c r="Q367" s="2" t="s">
        <v>17</v>
      </c>
    </row>
    <row r="368" spans="1:17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 t="shared" si="20"/>
        <v>good sales</v>
      </c>
      <c r="F368" s="2">
        <v>0.4</v>
      </c>
      <c r="G368" s="23" t="str">
        <v>more discount</v>
      </c>
      <c r="H368" s="2">
        <f t="shared" si="21"/>
        <v>992.36000000000013</v>
      </c>
      <c r="I368" s="2">
        <f t="shared" si="22"/>
        <v>1488.54</v>
      </c>
      <c r="J368" s="2">
        <v>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tr">
        <f t="shared" si="23"/>
        <v>loss</v>
      </c>
      <c r="Q368" s="2" t="s">
        <v>28</v>
      </c>
    </row>
    <row r="369" spans="1:17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 t="shared" si="20"/>
        <v>good sales</v>
      </c>
      <c r="F369" s="2">
        <v>7.0000000000000007E-2</v>
      </c>
      <c r="G369" s="23" t="str">
        <v>geniune profit</v>
      </c>
      <c r="H369" s="2">
        <f t="shared" si="21"/>
        <v>267.66880000000003</v>
      </c>
      <c r="I369" s="2">
        <f t="shared" si="22"/>
        <v>3556.1712000000002</v>
      </c>
      <c r="J369" s="2">
        <v>4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tr">
        <f t="shared" si="23"/>
        <v>loss</v>
      </c>
      <c r="Q369" s="2" t="s">
        <v>23</v>
      </c>
    </row>
    <row r="370" spans="1:17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 t="shared" si="20"/>
        <v>good sales</v>
      </c>
      <c r="F370" s="2">
        <v>0.02</v>
      </c>
      <c r="G370" s="23" t="str">
        <v>geniune profit</v>
      </c>
      <c r="H370" s="2">
        <f t="shared" si="21"/>
        <v>22.686999999999998</v>
      </c>
      <c r="I370" s="2">
        <f t="shared" si="22"/>
        <v>1111.663</v>
      </c>
      <c r="J370" s="2">
        <v>8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tr">
        <f t="shared" si="23"/>
        <v>loss</v>
      </c>
      <c r="Q370" s="2" t="s">
        <v>48</v>
      </c>
    </row>
    <row r="371" spans="1:17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 t="shared" si="20"/>
        <v>good sales</v>
      </c>
      <c r="F371" s="2">
        <v>0.05</v>
      </c>
      <c r="G371" s="23" t="str">
        <v>geniune profit</v>
      </c>
      <c r="H371" s="2">
        <f t="shared" si="21"/>
        <v>238.41100000000003</v>
      </c>
      <c r="I371" s="2">
        <f t="shared" si="22"/>
        <v>4529.8090000000002</v>
      </c>
      <c r="J371" s="2">
        <v>3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tr">
        <f t="shared" si="23"/>
        <v>loss</v>
      </c>
      <c r="Q371" s="2" t="s">
        <v>23</v>
      </c>
    </row>
    <row r="372" spans="1:17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 t="shared" si="20"/>
        <v>good sales</v>
      </c>
      <c r="F372" s="2">
        <v>0.15</v>
      </c>
      <c r="G372" s="23" t="str">
        <v>geniune profit</v>
      </c>
      <c r="H372" s="2">
        <f t="shared" si="21"/>
        <v>590.952</v>
      </c>
      <c r="I372" s="2">
        <f t="shared" si="22"/>
        <v>3348.7280000000001</v>
      </c>
      <c r="J372" s="2">
        <v>3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tr">
        <f t="shared" si="23"/>
        <v>profit</v>
      </c>
      <c r="Q372" s="2" t="s">
        <v>28</v>
      </c>
    </row>
    <row r="373" spans="1:17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 t="shared" si="20"/>
        <v>good sales</v>
      </c>
      <c r="F373" s="2">
        <v>0.41</v>
      </c>
      <c r="G373" s="23" t="str">
        <v>more discount</v>
      </c>
      <c r="H373" s="2">
        <f t="shared" si="21"/>
        <v>437.68319999999994</v>
      </c>
      <c r="I373" s="2">
        <f t="shared" si="22"/>
        <v>629.83680000000004</v>
      </c>
      <c r="J373" s="2">
        <v>6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tr">
        <f t="shared" si="23"/>
        <v>loss</v>
      </c>
      <c r="Q373" s="2" t="s">
        <v>34</v>
      </c>
    </row>
    <row r="374" spans="1:17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 t="shared" si="20"/>
        <v>good sales</v>
      </c>
      <c r="F374" s="2">
        <v>0.16</v>
      </c>
      <c r="G374" s="23" t="str">
        <v>geniune profit</v>
      </c>
      <c r="H374" s="2">
        <f t="shared" si="21"/>
        <v>453.82400000000001</v>
      </c>
      <c r="I374" s="2">
        <f t="shared" si="22"/>
        <v>2382.576</v>
      </c>
      <c r="J374" s="2">
        <v>3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tr">
        <f t="shared" si="23"/>
        <v>loss</v>
      </c>
      <c r="Q374" s="2" t="s">
        <v>39</v>
      </c>
    </row>
    <row r="375" spans="1:17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 t="shared" si="20"/>
        <v>concerning</v>
      </c>
      <c r="F375" s="2">
        <v>0.09</v>
      </c>
      <c r="G375" s="23" t="str">
        <v>geniune profit</v>
      </c>
      <c r="H375" s="2">
        <f t="shared" si="21"/>
        <v>58.87619999999999</v>
      </c>
      <c r="I375" s="2">
        <f t="shared" si="22"/>
        <v>595.30379999999991</v>
      </c>
      <c r="J375" s="2">
        <v>5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tr">
        <f t="shared" si="23"/>
        <v>loss</v>
      </c>
      <c r="Q375" s="2" t="s">
        <v>17</v>
      </c>
    </row>
    <row r="376" spans="1:17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 t="shared" si="20"/>
        <v>good sales</v>
      </c>
      <c r="F376" s="2">
        <v>0.2</v>
      </c>
      <c r="G376" s="23" t="str">
        <v>geniune profit</v>
      </c>
      <c r="H376" s="2">
        <f t="shared" si="21"/>
        <v>374.20600000000002</v>
      </c>
      <c r="I376" s="2">
        <f t="shared" si="22"/>
        <v>1496.8240000000001</v>
      </c>
      <c r="J376" s="2">
        <v>4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tr">
        <f t="shared" si="23"/>
        <v>loss</v>
      </c>
      <c r="Q376" s="2" t="s">
        <v>23</v>
      </c>
    </row>
    <row r="377" spans="1:17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 t="shared" si="20"/>
        <v>good sales</v>
      </c>
      <c r="F377" s="2">
        <v>0.06</v>
      </c>
      <c r="G377" s="23" t="str">
        <v>geniune profit</v>
      </c>
      <c r="H377" s="2">
        <f t="shared" si="21"/>
        <v>199.92839999999998</v>
      </c>
      <c r="I377" s="2">
        <f t="shared" si="22"/>
        <v>3132.2116000000001</v>
      </c>
      <c r="J377" s="2">
        <v>4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tr">
        <f t="shared" si="23"/>
        <v>loss</v>
      </c>
      <c r="Q377" s="2" t="s">
        <v>23</v>
      </c>
    </row>
    <row r="378" spans="1:17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 t="shared" si="20"/>
        <v>good sales</v>
      </c>
      <c r="F378" s="2">
        <v>0.24</v>
      </c>
      <c r="G378" s="23" t="str">
        <v>geniune profit</v>
      </c>
      <c r="H378" s="2">
        <f t="shared" si="21"/>
        <v>412.2312</v>
      </c>
      <c r="I378" s="2">
        <f t="shared" si="22"/>
        <v>1305.3988000000002</v>
      </c>
      <c r="J378" s="2">
        <v>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tr">
        <f t="shared" si="23"/>
        <v>loss</v>
      </c>
      <c r="Q378" s="2" t="s">
        <v>17</v>
      </c>
    </row>
    <row r="379" spans="1:17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 t="shared" si="20"/>
        <v>good sales</v>
      </c>
      <c r="F379" s="2">
        <v>0.34</v>
      </c>
      <c r="G379" s="23" t="str">
        <v>more discount</v>
      </c>
      <c r="H379" s="2">
        <f t="shared" si="21"/>
        <v>1128.1608000000001</v>
      </c>
      <c r="I379" s="2">
        <f t="shared" si="22"/>
        <v>2189.9591999999998</v>
      </c>
      <c r="J379" s="2">
        <v>9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tr">
        <f t="shared" si="23"/>
        <v>loss</v>
      </c>
      <c r="Q379" s="2" t="s">
        <v>28</v>
      </c>
    </row>
    <row r="380" spans="1:17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 t="shared" si="20"/>
        <v>good sales</v>
      </c>
      <c r="F380" s="2">
        <v>0.18</v>
      </c>
      <c r="G380" s="23" t="str">
        <v>geniune profit</v>
      </c>
      <c r="H380" s="2">
        <f t="shared" si="21"/>
        <v>233.8956</v>
      </c>
      <c r="I380" s="2">
        <f t="shared" si="22"/>
        <v>1065.5244</v>
      </c>
      <c r="J380" s="2">
        <v>5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tr">
        <f t="shared" si="23"/>
        <v>loss</v>
      </c>
      <c r="Q380" s="2" t="s">
        <v>28</v>
      </c>
    </row>
    <row r="381" spans="1:17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 t="shared" si="20"/>
        <v>good sales</v>
      </c>
      <c r="F381" s="2">
        <v>0.09</v>
      </c>
      <c r="G381" s="23" t="str">
        <v>geniune profit</v>
      </c>
      <c r="H381" s="2">
        <f t="shared" si="21"/>
        <v>327.05189999999999</v>
      </c>
      <c r="I381" s="2">
        <f t="shared" si="22"/>
        <v>3306.8580999999999</v>
      </c>
      <c r="J381" s="2">
        <v>5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tr">
        <f t="shared" si="23"/>
        <v>loss</v>
      </c>
      <c r="Q381" s="2" t="s">
        <v>17</v>
      </c>
    </row>
    <row r="382" spans="1:17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 t="shared" si="20"/>
        <v>good sales</v>
      </c>
      <c r="F382" s="2">
        <v>0.23</v>
      </c>
      <c r="G382" s="23" t="str">
        <v>geniune profit</v>
      </c>
      <c r="H382" s="2">
        <f t="shared" si="21"/>
        <v>428.2577</v>
      </c>
      <c r="I382" s="2">
        <f t="shared" si="22"/>
        <v>1433.7323000000001</v>
      </c>
      <c r="J382" s="2">
        <v>7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tr">
        <f t="shared" si="23"/>
        <v>loss</v>
      </c>
      <c r="Q382" s="2" t="s">
        <v>17</v>
      </c>
    </row>
    <row r="383" spans="1:17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 t="shared" si="20"/>
        <v>good sales</v>
      </c>
      <c r="F383" s="2">
        <v>0.38</v>
      </c>
      <c r="G383" s="23" t="str">
        <v>more discount</v>
      </c>
      <c r="H383" s="2">
        <f t="shared" si="21"/>
        <v>1509.8768</v>
      </c>
      <c r="I383" s="2">
        <f t="shared" si="22"/>
        <v>2463.4832000000001</v>
      </c>
      <c r="J383" s="2">
        <v>3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tr">
        <f t="shared" si="23"/>
        <v>profit</v>
      </c>
      <c r="Q383" s="2" t="s">
        <v>17</v>
      </c>
    </row>
    <row r="384" spans="1:17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 t="shared" si="20"/>
        <v>concerning</v>
      </c>
      <c r="F384" s="2">
        <v>0.04</v>
      </c>
      <c r="G384" s="23" t="str">
        <v>geniune profit</v>
      </c>
      <c r="H384" s="2">
        <f t="shared" si="21"/>
        <v>30.7912</v>
      </c>
      <c r="I384" s="2">
        <f t="shared" si="22"/>
        <v>738.98879999999997</v>
      </c>
      <c r="J384" s="2">
        <v>6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tr">
        <f t="shared" si="23"/>
        <v>loss</v>
      </c>
      <c r="Q384" s="2" t="s">
        <v>39</v>
      </c>
    </row>
    <row r="385" spans="1:17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 t="shared" si="20"/>
        <v>good sales</v>
      </c>
      <c r="F385" s="2">
        <v>0.04</v>
      </c>
      <c r="G385" s="23" t="str">
        <v>geniune profit</v>
      </c>
      <c r="H385" s="2">
        <f t="shared" si="21"/>
        <v>74.947600000000008</v>
      </c>
      <c r="I385" s="2">
        <f t="shared" si="22"/>
        <v>1798.7424000000001</v>
      </c>
      <c r="J385" s="2">
        <v>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tr">
        <f t="shared" si="23"/>
        <v>loss</v>
      </c>
      <c r="Q385" s="2" t="s">
        <v>39</v>
      </c>
    </row>
    <row r="386" spans="1:17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 t="shared" si="20"/>
        <v>good sales</v>
      </c>
      <c r="F386" s="2">
        <v>0.16</v>
      </c>
      <c r="G386" s="23" t="str">
        <v>geniune profit</v>
      </c>
      <c r="H386" s="2">
        <f t="shared" si="21"/>
        <v>379.72320000000002</v>
      </c>
      <c r="I386" s="2">
        <f t="shared" si="22"/>
        <v>1993.5468000000001</v>
      </c>
      <c r="J386" s="2">
        <v>5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tr">
        <f t="shared" si="23"/>
        <v>loss</v>
      </c>
      <c r="Q386" s="2" t="s">
        <v>48</v>
      </c>
    </row>
    <row r="387" spans="1:17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 t="shared" ref="E387:E450" si="24">IF(D387&gt;800,"good sales","concerning")</f>
        <v>good sales</v>
      </c>
      <c r="F387" s="2">
        <v>0.21</v>
      </c>
      <c r="G387" s="23" t="str">
        <v>geniune profit</v>
      </c>
      <c r="H387" s="2">
        <f t="shared" ref="H387:H450" si="25">D387*F387</f>
        <v>457.13640000000004</v>
      </c>
      <c r="I387" s="2">
        <f t="shared" ref="I387:I450" si="26">D387-H387</f>
        <v>1719.7036000000001</v>
      </c>
      <c r="J387" s="2">
        <v>5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tr">
        <f t="shared" ref="P387:P450" si="27">IF(O387&gt;800,"profit","loss")</f>
        <v>loss</v>
      </c>
      <c r="Q387" s="2" t="s">
        <v>48</v>
      </c>
    </row>
    <row r="388" spans="1:17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 t="shared" si="24"/>
        <v>good sales</v>
      </c>
      <c r="F388" s="2">
        <v>0.11</v>
      </c>
      <c r="G388" s="23" t="str">
        <v>geniune profit</v>
      </c>
      <c r="H388" s="2">
        <f t="shared" si="25"/>
        <v>244.43759999999997</v>
      </c>
      <c r="I388" s="2">
        <f t="shared" si="26"/>
        <v>1977.7223999999999</v>
      </c>
      <c r="J388" s="2">
        <v>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tr">
        <f t="shared" si="27"/>
        <v>loss</v>
      </c>
      <c r="Q388" s="2" t="s">
        <v>28</v>
      </c>
    </row>
    <row r="389" spans="1:17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 t="shared" si="24"/>
        <v>good sales</v>
      </c>
      <c r="F389" s="2">
        <v>0.01</v>
      </c>
      <c r="G389" s="23" t="str">
        <v>geniune profit</v>
      </c>
      <c r="H389" s="2">
        <f t="shared" si="25"/>
        <v>22.795400000000001</v>
      </c>
      <c r="I389" s="2">
        <f t="shared" si="26"/>
        <v>2256.7446</v>
      </c>
      <c r="J389" s="2">
        <v>5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tr">
        <f t="shared" si="27"/>
        <v>loss</v>
      </c>
      <c r="Q389" s="2" t="s">
        <v>34</v>
      </c>
    </row>
    <row r="390" spans="1:17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 t="shared" si="24"/>
        <v>good sales</v>
      </c>
      <c r="F390" s="2">
        <v>0.11</v>
      </c>
      <c r="G390" s="23" t="str">
        <v>geniune profit</v>
      </c>
      <c r="H390" s="2">
        <f t="shared" si="25"/>
        <v>543.96540000000005</v>
      </c>
      <c r="I390" s="2">
        <f t="shared" si="26"/>
        <v>4401.1746000000003</v>
      </c>
      <c r="J390" s="2">
        <v>8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tr">
        <f t="shared" si="27"/>
        <v>loss</v>
      </c>
      <c r="Q390" s="2" t="s">
        <v>48</v>
      </c>
    </row>
    <row r="391" spans="1:17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 t="shared" si="24"/>
        <v>good sales</v>
      </c>
      <c r="F391" s="2">
        <v>0.22</v>
      </c>
      <c r="G391" s="23" t="str">
        <v>geniune profit</v>
      </c>
      <c r="H391" s="2">
        <f t="shared" si="25"/>
        <v>230.2234</v>
      </c>
      <c r="I391" s="2">
        <f t="shared" si="26"/>
        <v>816.24660000000006</v>
      </c>
      <c r="J391" s="2">
        <v>3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tr">
        <f t="shared" si="27"/>
        <v>loss</v>
      </c>
      <c r="Q391" s="2" t="s">
        <v>39</v>
      </c>
    </row>
    <row r="392" spans="1:17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 t="shared" si="24"/>
        <v>good sales</v>
      </c>
      <c r="F392" s="2">
        <v>0.04</v>
      </c>
      <c r="G392" s="23" t="str">
        <v>geniune profit</v>
      </c>
      <c r="H392" s="2">
        <f t="shared" si="25"/>
        <v>154.65799999999999</v>
      </c>
      <c r="I392" s="2">
        <f t="shared" si="26"/>
        <v>3711.7919999999999</v>
      </c>
      <c r="J392" s="2">
        <v>6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tr">
        <f t="shared" si="27"/>
        <v>loss</v>
      </c>
      <c r="Q392" s="2" t="s">
        <v>23</v>
      </c>
    </row>
    <row r="393" spans="1:17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 t="shared" si="24"/>
        <v>good sales</v>
      </c>
      <c r="F393" s="2">
        <v>0.36</v>
      </c>
      <c r="G393" s="23" t="str">
        <v>more discount</v>
      </c>
      <c r="H393" s="2">
        <f t="shared" si="25"/>
        <v>1009.3571999999999</v>
      </c>
      <c r="I393" s="2">
        <f t="shared" si="26"/>
        <v>1794.4128000000001</v>
      </c>
      <c r="J393" s="2">
        <v>2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tr">
        <f t="shared" si="27"/>
        <v>loss</v>
      </c>
      <c r="Q393" s="2" t="s">
        <v>23</v>
      </c>
    </row>
    <row r="394" spans="1:17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 t="shared" si="24"/>
        <v>good sales</v>
      </c>
      <c r="F394" s="2">
        <v>0.28000000000000003</v>
      </c>
      <c r="G394" s="23" t="str">
        <v>more discount</v>
      </c>
      <c r="H394" s="2">
        <f t="shared" si="25"/>
        <v>595.49840000000006</v>
      </c>
      <c r="I394" s="2">
        <f t="shared" si="26"/>
        <v>1531.2816000000003</v>
      </c>
      <c r="J394" s="2">
        <v>9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tr">
        <f t="shared" si="27"/>
        <v>loss</v>
      </c>
      <c r="Q394" s="2" t="s">
        <v>39</v>
      </c>
    </row>
    <row r="395" spans="1:17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 t="shared" si="24"/>
        <v>good sales</v>
      </c>
      <c r="F395" s="2">
        <v>0.22</v>
      </c>
      <c r="G395" s="23" t="str">
        <v>geniune profit</v>
      </c>
      <c r="H395" s="2">
        <f t="shared" si="25"/>
        <v>704.94380000000001</v>
      </c>
      <c r="I395" s="2">
        <f t="shared" si="26"/>
        <v>2499.3462</v>
      </c>
      <c r="J395" s="2">
        <v>6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tr">
        <f t="shared" si="27"/>
        <v>loss</v>
      </c>
      <c r="Q395" s="2" t="s">
        <v>28</v>
      </c>
    </row>
    <row r="396" spans="1:17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 t="shared" si="24"/>
        <v>good sales</v>
      </c>
      <c r="F396" s="2">
        <v>0.26</v>
      </c>
      <c r="G396" s="23" t="str">
        <v>more discount</v>
      </c>
      <c r="H396" s="2">
        <f t="shared" si="25"/>
        <v>1113.3980000000001</v>
      </c>
      <c r="I396" s="2">
        <f t="shared" si="26"/>
        <v>3168.902</v>
      </c>
      <c r="J396" s="2">
        <v>5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tr">
        <f t="shared" si="27"/>
        <v>loss</v>
      </c>
      <c r="Q396" s="2" t="s">
        <v>23</v>
      </c>
    </row>
    <row r="397" spans="1:17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 t="shared" si="24"/>
        <v>good sales</v>
      </c>
      <c r="F397" s="2">
        <v>0.33</v>
      </c>
      <c r="G397" s="23" t="str">
        <v>more discount</v>
      </c>
      <c r="H397" s="2">
        <f t="shared" si="25"/>
        <v>787.55490000000009</v>
      </c>
      <c r="I397" s="2">
        <f t="shared" si="26"/>
        <v>1598.9751000000001</v>
      </c>
      <c r="J397" s="2">
        <v>9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tr">
        <f t="shared" si="27"/>
        <v>loss</v>
      </c>
      <c r="Q397" s="2" t="s">
        <v>39</v>
      </c>
    </row>
    <row r="398" spans="1:17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 t="shared" si="24"/>
        <v>good sales</v>
      </c>
      <c r="F398" s="2">
        <v>0.5</v>
      </c>
      <c r="G398" s="23" t="str">
        <v>more discount</v>
      </c>
      <c r="H398" s="2">
        <f t="shared" si="25"/>
        <v>2168.7649999999999</v>
      </c>
      <c r="I398" s="2">
        <f t="shared" si="26"/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tr">
        <f t="shared" si="27"/>
        <v>loss</v>
      </c>
      <c r="Q398" s="2" t="s">
        <v>17</v>
      </c>
    </row>
    <row r="399" spans="1:17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 t="shared" si="24"/>
        <v>concerning</v>
      </c>
      <c r="F399" s="2">
        <v>0.39</v>
      </c>
      <c r="G399" s="23" t="str">
        <v>more discount</v>
      </c>
      <c r="H399" s="2">
        <f t="shared" si="25"/>
        <v>218.24790000000002</v>
      </c>
      <c r="I399" s="2">
        <f t="shared" si="26"/>
        <v>341.3621</v>
      </c>
      <c r="J399" s="2">
        <v>3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tr">
        <f t="shared" si="27"/>
        <v>loss</v>
      </c>
      <c r="Q399" s="2" t="s">
        <v>34</v>
      </c>
    </row>
    <row r="400" spans="1:17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 t="shared" si="24"/>
        <v>good sales</v>
      </c>
      <c r="F400" s="2">
        <v>0.27</v>
      </c>
      <c r="G400" s="23" t="str">
        <v>more discount</v>
      </c>
      <c r="H400" s="2">
        <f t="shared" si="25"/>
        <v>891.02970000000005</v>
      </c>
      <c r="I400" s="2">
        <f t="shared" si="26"/>
        <v>2409.0803000000001</v>
      </c>
      <c r="J400" s="2">
        <v>2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tr">
        <f t="shared" si="27"/>
        <v>loss</v>
      </c>
      <c r="Q400" s="2" t="s">
        <v>34</v>
      </c>
    </row>
    <row r="401" spans="1:17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 t="shared" si="24"/>
        <v>good sales</v>
      </c>
      <c r="F401" s="2">
        <v>0.39</v>
      </c>
      <c r="G401" s="23" t="str">
        <v>more discount</v>
      </c>
      <c r="H401" s="2">
        <f t="shared" si="25"/>
        <v>675.70619999999997</v>
      </c>
      <c r="I401" s="2">
        <f t="shared" si="26"/>
        <v>1056.8737999999998</v>
      </c>
      <c r="J401" s="2">
        <v>9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tr">
        <f t="shared" si="27"/>
        <v>loss</v>
      </c>
      <c r="Q401" s="2" t="s">
        <v>34</v>
      </c>
    </row>
    <row r="402" spans="1:17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 t="shared" si="24"/>
        <v>good sales</v>
      </c>
      <c r="F402" s="2">
        <v>0.24</v>
      </c>
      <c r="G402" s="23" t="str">
        <v>geniune profit</v>
      </c>
      <c r="H402" s="2">
        <f t="shared" si="25"/>
        <v>478.77839999999998</v>
      </c>
      <c r="I402" s="2">
        <f t="shared" si="26"/>
        <v>1516.1316000000002</v>
      </c>
      <c r="J402" s="2">
        <v>6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tr">
        <f t="shared" si="27"/>
        <v>loss</v>
      </c>
      <c r="Q402" s="2" t="s">
        <v>28</v>
      </c>
    </row>
    <row r="403" spans="1:17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 t="shared" si="24"/>
        <v>good sales</v>
      </c>
      <c r="F403" s="2">
        <v>0.16</v>
      </c>
      <c r="G403" s="23" t="str">
        <v>geniune profit</v>
      </c>
      <c r="H403" s="2">
        <f t="shared" si="25"/>
        <v>463.68</v>
      </c>
      <c r="I403" s="2">
        <f t="shared" si="26"/>
        <v>2434.3200000000002</v>
      </c>
      <c r="J403" s="2">
        <v>6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tr">
        <f t="shared" si="27"/>
        <v>loss</v>
      </c>
      <c r="Q403" s="2" t="s">
        <v>28</v>
      </c>
    </row>
    <row r="404" spans="1:17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 t="shared" si="24"/>
        <v>good sales</v>
      </c>
      <c r="F404" s="2">
        <v>0.13</v>
      </c>
      <c r="G404" s="23" t="str">
        <v>geniune profit</v>
      </c>
      <c r="H404" s="2">
        <f t="shared" si="25"/>
        <v>318.70670000000001</v>
      </c>
      <c r="I404" s="2">
        <f t="shared" si="26"/>
        <v>2132.8833</v>
      </c>
      <c r="J404" s="2">
        <v>5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tr">
        <f t="shared" si="27"/>
        <v>loss</v>
      </c>
      <c r="Q404" s="2" t="s">
        <v>17</v>
      </c>
    </row>
    <row r="405" spans="1:17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 t="shared" si="24"/>
        <v>good sales</v>
      </c>
      <c r="F405" s="2">
        <v>0.2</v>
      </c>
      <c r="G405" s="23" t="str">
        <v>geniune profit</v>
      </c>
      <c r="H405" s="2">
        <f t="shared" si="25"/>
        <v>394.14400000000001</v>
      </c>
      <c r="I405" s="2">
        <f t="shared" si="26"/>
        <v>1576.576</v>
      </c>
      <c r="J405" s="2">
        <v>4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tr">
        <f t="shared" si="27"/>
        <v>loss</v>
      </c>
      <c r="Q405" s="2" t="s">
        <v>17</v>
      </c>
    </row>
    <row r="406" spans="1:17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 t="shared" si="24"/>
        <v>good sales</v>
      </c>
      <c r="F406" s="2">
        <v>0</v>
      </c>
      <c r="G406" s="23" t="str">
        <v>geniune profit</v>
      </c>
      <c r="H406" s="2">
        <f t="shared" si="25"/>
        <v>0</v>
      </c>
      <c r="I406" s="2">
        <f t="shared" si="26"/>
        <v>1610.78</v>
      </c>
      <c r="J406" s="2">
        <v>4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tr">
        <f t="shared" si="27"/>
        <v>loss</v>
      </c>
      <c r="Q406" s="2" t="s">
        <v>39</v>
      </c>
    </row>
    <row r="407" spans="1:17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 t="shared" si="24"/>
        <v>good sales</v>
      </c>
      <c r="F407" s="2">
        <v>0.09</v>
      </c>
      <c r="G407" s="23" t="str">
        <v>geniune profit</v>
      </c>
      <c r="H407" s="2">
        <f t="shared" si="25"/>
        <v>281.67659999999995</v>
      </c>
      <c r="I407" s="2">
        <f t="shared" si="26"/>
        <v>2848.0634</v>
      </c>
      <c r="J407" s="2">
        <v>2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tr">
        <f t="shared" si="27"/>
        <v>loss</v>
      </c>
      <c r="Q407" s="2" t="s">
        <v>39</v>
      </c>
    </row>
    <row r="408" spans="1:17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 t="shared" si="24"/>
        <v>good sales</v>
      </c>
      <c r="F408" s="2">
        <v>0.06</v>
      </c>
      <c r="G408" s="23" t="str">
        <v>geniune profit</v>
      </c>
      <c r="H408" s="2">
        <f t="shared" si="25"/>
        <v>154.6404</v>
      </c>
      <c r="I408" s="2">
        <f t="shared" si="26"/>
        <v>2422.6995999999999</v>
      </c>
      <c r="J408" s="2">
        <v>7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tr">
        <f t="shared" si="27"/>
        <v>loss</v>
      </c>
      <c r="Q408" s="2" t="s">
        <v>23</v>
      </c>
    </row>
    <row r="409" spans="1:17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 t="shared" si="24"/>
        <v>good sales</v>
      </c>
      <c r="F409" s="2">
        <v>0.48</v>
      </c>
      <c r="G409" s="23" t="str">
        <v>more discount</v>
      </c>
      <c r="H409" s="2">
        <f t="shared" si="25"/>
        <v>808.42079999999999</v>
      </c>
      <c r="I409" s="2">
        <f t="shared" si="26"/>
        <v>875.78920000000005</v>
      </c>
      <c r="J409" s="2">
        <v>6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tr">
        <f t="shared" si="27"/>
        <v>loss</v>
      </c>
      <c r="Q409" s="2" t="s">
        <v>39</v>
      </c>
    </row>
    <row r="410" spans="1:17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 t="shared" si="24"/>
        <v>good sales</v>
      </c>
      <c r="F410" s="2">
        <v>0.03</v>
      </c>
      <c r="G410" s="23" t="str">
        <v>geniune profit</v>
      </c>
      <c r="H410" s="2">
        <f t="shared" si="25"/>
        <v>33.129300000000001</v>
      </c>
      <c r="I410" s="2">
        <f t="shared" si="26"/>
        <v>1071.1806999999999</v>
      </c>
      <c r="J410" s="2">
        <v>3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tr">
        <f t="shared" si="27"/>
        <v>loss</v>
      </c>
      <c r="Q410" s="2" t="s">
        <v>28</v>
      </c>
    </row>
    <row r="411" spans="1:17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 t="shared" si="24"/>
        <v>good sales</v>
      </c>
      <c r="F411" s="2">
        <v>0.25</v>
      </c>
      <c r="G411" s="23" t="str">
        <v>geniune profit</v>
      </c>
      <c r="H411" s="2">
        <f t="shared" si="25"/>
        <v>973.72249999999997</v>
      </c>
      <c r="I411" s="2">
        <f t="shared" si="26"/>
        <v>2921.1675</v>
      </c>
      <c r="J411" s="2">
        <v>7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tr">
        <f t="shared" si="27"/>
        <v>profit</v>
      </c>
      <c r="Q411" s="2" t="s">
        <v>39</v>
      </c>
    </row>
    <row r="412" spans="1:17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 t="shared" si="24"/>
        <v>good sales</v>
      </c>
      <c r="F412" s="2">
        <v>0.46</v>
      </c>
      <c r="G412" s="23" t="str">
        <v>more discount</v>
      </c>
      <c r="H412" s="2">
        <f t="shared" si="25"/>
        <v>1848.556</v>
      </c>
      <c r="I412" s="2">
        <f t="shared" si="26"/>
        <v>2170.0439999999999</v>
      </c>
      <c r="J412" s="2">
        <v>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tr">
        <f t="shared" si="27"/>
        <v>loss</v>
      </c>
      <c r="Q412" s="2" t="s">
        <v>23</v>
      </c>
    </row>
    <row r="413" spans="1:17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 t="shared" si="24"/>
        <v>good sales</v>
      </c>
      <c r="F413" s="2">
        <v>0.3</v>
      </c>
      <c r="G413" s="23" t="str">
        <v>more discount</v>
      </c>
      <c r="H413" s="2">
        <f t="shared" si="25"/>
        <v>344.26799999999997</v>
      </c>
      <c r="I413" s="2">
        <f t="shared" si="26"/>
        <v>803.29199999999992</v>
      </c>
      <c r="J413" s="2">
        <v>1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tr">
        <f t="shared" si="27"/>
        <v>loss</v>
      </c>
      <c r="Q413" s="2" t="s">
        <v>48</v>
      </c>
    </row>
    <row r="414" spans="1:17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 t="shared" si="24"/>
        <v>good sales</v>
      </c>
      <c r="F414" s="2">
        <v>0.25</v>
      </c>
      <c r="G414" s="23" t="str">
        <v>geniune profit</v>
      </c>
      <c r="H414" s="2">
        <f t="shared" si="25"/>
        <v>345.52</v>
      </c>
      <c r="I414" s="2">
        <f t="shared" si="26"/>
        <v>1036.56</v>
      </c>
      <c r="J414" s="2">
        <v>8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tr">
        <f t="shared" si="27"/>
        <v>loss</v>
      </c>
      <c r="Q414" s="2" t="s">
        <v>28</v>
      </c>
    </row>
    <row r="415" spans="1:17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 t="shared" si="24"/>
        <v>good sales</v>
      </c>
      <c r="F415" s="2">
        <v>0.37</v>
      </c>
      <c r="G415" s="23" t="str">
        <v>more discount</v>
      </c>
      <c r="H415" s="2">
        <f t="shared" si="25"/>
        <v>470.56599999999997</v>
      </c>
      <c r="I415" s="2">
        <f t="shared" si="26"/>
        <v>801.23399999999992</v>
      </c>
      <c r="J415" s="2">
        <v>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tr">
        <f t="shared" si="27"/>
        <v>loss</v>
      </c>
      <c r="Q415" s="2" t="s">
        <v>23</v>
      </c>
    </row>
    <row r="416" spans="1:17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 t="shared" si="24"/>
        <v>good sales</v>
      </c>
      <c r="F416" s="2">
        <v>0.18</v>
      </c>
      <c r="G416" s="23" t="str">
        <v>geniune profit</v>
      </c>
      <c r="H416" s="2">
        <f t="shared" si="25"/>
        <v>798.1902</v>
      </c>
      <c r="I416" s="2">
        <f t="shared" si="26"/>
        <v>3636.1998000000003</v>
      </c>
      <c r="J416" s="2">
        <v>1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tr">
        <f t="shared" si="27"/>
        <v>profit</v>
      </c>
      <c r="Q416" s="2" t="s">
        <v>34</v>
      </c>
    </row>
    <row r="417" spans="1:17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 t="shared" si="24"/>
        <v>good sales</v>
      </c>
      <c r="F417" s="2">
        <v>0.1</v>
      </c>
      <c r="G417" s="23" t="str">
        <v>geniune profit</v>
      </c>
      <c r="H417" s="2">
        <f t="shared" si="25"/>
        <v>389.32400000000001</v>
      </c>
      <c r="I417" s="2">
        <f t="shared" si="26"/>
        <v>3503.9159999999997</v>
      </c>
      <c r="J417" s="2">
        <v>9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tr">
        <f t="shared" si="27"/>
        <v>profit</v>
      </c>
      <c r="Q417" s="2" t="s">
        <v>39</v>
      </c>
    </row>
    <row r="418" spans="1:17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 t="shared" si="24"/>
        <v>concerning</v>
      </c>
      <c r="F418" s="2">
        <v>0.42</v>
      </c>
      <c r="G418" s="23" t="str">
        <v>more discount</v>
      </c>
      <c r="H418" s="2">
        <f t="shared" si="25"/>
        <v>195.47220000000002</v>
      </c>
      <c r="I418" s="2">
        <f t="shared" si="26"/>
        <v>269.93780000000004</v>
      </c>
      <c r="J418" s="2">
        <v>2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tr">
        <f t="shared" si="27"/>
        <v>loss</v>
      </c>
      <c r="Q418" s="2" t="s">
        <v>34</v>
      </c>
    </row>
    <row r="419" spans="1:17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 t="shared" si="24"/>
        <v>good sales</v>
      </c>
      <c r="F419" s="2">
        <v>0.03</v>
      </c>
      <c r="G419" s="23" t="str">
        <v>geniune profit</v>
      </c>
      <c r="H419" s="2">
        <f t="shared" si="25"/>
        <v>125.40180000000001</v>
      </c>
      <c r="I419" s="2">
        <f t="shared" si="26"/>
        <v>4054.6582000000003</v>
      </c>
      <c r="J419" s="2">
        <v>7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tr">
        <f t="shared" si="27"/>
        <v>profit</v>
      </c>
      <c r="Q419" s="2" t="s">
        <v>28</v>
      </c>
    </row>
    <row r="420" spans="1:17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 t="shared" si="24"/>
        <v>concerning</v>
      </c>
      <c r="F420" s="2">
        <v>0.4</v>
      </c>
      <c r="G420" s="23" t="str">
        <v>more discount</v>
      </c>
      <c r="H420" s="2">
        <f t="shared" si="25"/>
        <v>112.22800000000001</v>
      </c>
      <c r="I420" s="2">
        <f t="shared" si="26"/>
        <v>168.34199999999998</v>
      </c>
      <c r="J420" s="2">
        <v>7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tr">
        <f t="shared" si="27"/>
        <v>loss</v>
      </c>
      <c r="Q420" s="2" t="s">
        <v>48</v>
      </c>
    </row>
    <row r="421" spans="1:17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 t="shared" si="24"/>
        <v>good sales</v>
      </c>
      <c r="F421" s="2">
        <v>0.05</v>
      </c>
      <c r="G421" s="23" t="str">
        <v>geniune profit</v>
      </c>
      <c r="H421" s="2">
        <f t="shared" si="25"/>
        <v>67.034000000000006</v>
      </c>
      <c r="I421" s="2">
        <f t="shared" si="26"/>
        <v>1273.646</v>
      </c>
      <c r="J421" s="2">
        <v>1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tr">
        <f t="shared" si="27"/>
        <v>loss</v>
      </c>
      <c r="Q421" s="2" t="s">
        <v>34</v>
      </c>
    </row>
    <row r="422" spans="1:17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 t="shared" si="24"/>
        <v>good sales</v>
      </c>
      <c r="F422" s="2">
        <v>0.31</v>
      </c>
      <c r="G422" s="23" t="str">
        <v>more discount</v>
      </c>
      <c r="H422" s="2">
        <f t="shared" si="25"/>
        <v>1426.9486000000002</v>
      </c>
      <c r="I422" s="2">
        <f t="shared" si="26"/>
        <v>3176.1114000000002</v>
      </c>
      <c r="J422" s="2">
        <v>1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tr">
        <f t="shared" si="27"/>
        <v>loss</v>
      </c>
      <c r="Q422" s="2" t="s">
        <v>28</v>
      </c>
    </row>
    <row r="423" spans="1:17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 t="shared" si="24"/>
        <v>good sales</v>
      </c>
      <c r="F423" s="2">
        <v>0.24</v>
      </c>
      <c r="G423" s="23" t="str">
        <v>geniune profit</v>
      </c>
      <c r="H423" s="2">
        <f t="shared" si="25"/>
        <v>1040.4528</v>
      </c>
      <c r="I423" s="2">
        <f t="shared" si="26"/>
        <v>3294.7672000000002</v>
      </c>
      <c r="J423" s="2">
        <v>7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tr">
        <f t="shared" si="27"/>
        <v>profit</v>
      </c>
      <c r="Q423" s="2" t="s">
        <v>34</v>
      </c>
    </row>
    <row r="424" spans="1:17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 t="shared" si="24"/>
        <v>good sales</v>
      </c>
      <c r="F424" s="2">
        <v>0.5</v>
      </c>
      <c r="G424" s="23" t="str">
        <v>more discount</v>
      </c>
      <c r="H424" s="2">
        <f t="shared" si="25"/>
        <v>1964.5150000000001</v>
      </c>
      <c r="I424" s="2">
        <f t="shared" si="26"/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tr">
        <f t="shared" si="27"/>
        <v>loss</v>
      </c>
      <c r="Q424" s="2" t="s">
        <v>28</v>
      </c>
    </row>
    <row r="425" spans="1:17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 t="shared" si="24"/>
        <v>good sales</v>
      </c>
      <c r="F425" s="2">
        <v>0.19</v>
      </c>
      <c r="G425" s="23" t="str">
        <v>geniune profit</v>
      </c>
      <c r="H425" s="2">
        <f t="shared" si="25"/>
        <v>444.97620000000001</v>
      </c>
      <c r="I425" s="2">
        <f t="shared" si="26"/>
        <v>1897.0038</v>
      </c>
      <c r="J425" s="2">
        <v>4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tr">
        <f t="shared" si="27"/>
        <v>loss</v>
      </c>
      <c r="Q425" s="2" t="s">
        <v>48</v>
      </c>
    </row>
    <row r="426" spans="1:17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 t="shared" si="24"/>
        <v>good sales</v>
      </c>
      <c r="F426" s="2">
        <v>0.48</v>
      </c>
      <c r="G426" s="23" t="str">
        <v>more discount</v>
      </c>
      <c r="H426" s="2">
        <f t="shared" si="25"/>
        <v>803.96640000000002</v>
      </c>
      <c r="I426" s="2">
        <f t="shared" si="26"/>
        <v>870.96360000000004</v>
      </c>
      <c r="J426" s="2">
        <v>3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tr">
        <f t="shared" si="27"/>
        <v>loss</v>
      </c>
      <c r="Q426" s="2" t="s">
        <v>17</v>
      </c>
    </row>
    <row r="427" spans="1:17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 t="shared" si="24"/>
        <v>good sales</v>
      </c>
      <c r="F427" s="2">
        <v>0.2</v>
      </c>
      <c r="G427" s="23" t="str">
        <v>geniune profit</v>
      </c>
      <c r="H427" s="2">
        <f t="shared" si="25"/>
        <v>883.91399999999999</v>
      </c>
      <c r="I427" s="2">
        <f t="shared" si="26"/>
        <v>3535.6559999999999</v>
      </c>
      <c r="J427" s="2">
        <v>5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tr">
        <f t="shared" si="27"/>
        <v>profit</v>
      </c>
      <c r="Q427" s="2" t="s">
        <v>17</v>
      </c>
    </row>
    <row r="428" spans="1:17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 t="shared" si="24"/>
        <v>good sales</v>
      </c>
      <c r="F428" s="2">
        <v>0.34</v>
      </c>
      <c r="G428" s="23" t="str">
        <v>more discount</v>
      </c>
      <c r="H428" s="2">
        <f t="shared" si="25"/>
        <v>1128.6844000000001</v>
      </c>
      <c r="I428" s="2">
        <f t="shared" si="26"/>
        <v>2190.9755999999998</v>
      </c>
      <c r="J428" s="2">
        <v>5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tr">
        <f t="shared" si="27"/>
        <v>profit</v>
      </c>
      <c r="Q428" s="2" t="s">
        <v>39</v>
      </c>
    </row>
    <row r="429" spans="1:17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 t="shared" si="24"/>
        <v>good sales</v>
      </c>
      <c r="F429" s="2">
        <v>0.32</v>
      </c>
      <c r="G429" s="23" t="str">
        <v>more discount</v>
      </c>
      <c r="H429" s="2">
        <f t="shared" si="25"/>
        <v>495.35680000000002</v>
      </c>
      <c r="I429" s="2">
        <f t="shared" si="26"/>
        <v>1052.6332</v>
      </c>
      <c r="J429" s="2">
        <v>3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tr">
        <f t="shared" si="27"/>
        <v>loss</v>
      </c>
      <c r="Q429" s="2" t="s">
        <v>39</v>
      </c>
    </row>
    <row r="430" spans="1:17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 t="shared" si="24"/>
        <v>good sales</v>
      </c>
      <c r="F430" s="2">
        <v>0.04</v>
      </c>
      <c r="G430" s="23" t="str">
        <v>geniune profit</v>
      </c>
      <c r="H430" s="2">
        <f t="shared" si="25"/>
        <v>94.7864</v>
      </c>
      <c r="I430" s="2">
        <f t="shared" si="26"/>
        <v>2274.8735999999999</v>
      </c>
      <c r="J430" s="2">
        <v>6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tr">
        <f t="shared" si="27"/>
        <v>loss</v>
      </c>
      <c r="Q430" s="2" t="s">
        <v>34</v>
      </c>
    </row>
    <row r="431" spans="1:17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 t="shared" si="24"/>
        <v>good sales</v>
      </c>
      <c r="F431" s="2">
        <v>0.37</v>
      </c>
      <c r="G431" s="23" t="str">
        <v>more discount</v>
      </c>
      <c r="H431" s="2">
        <f t="shared" si="25"/>
        <v>1635.1595000000002</v>
      </c>
      <c r="I431" s="2">
        <f t="shared" si="26"/>
        <v>2784.1905000000002</v>
      </c>
      <c r="J431" s="2">
        <v>3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tr">
        <f t="shared" si="27"/>
        <v>profit</v>
      </c>
      <c r="Q431" s="2" t="s">
        <v>23</v>
      </c>
    </row>
    <row r="432" spans="1:17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 t="shared" si="24"/>
        <v>good sales</v>
      </c>
      <c r="F432" s="2">
        <v>0.1</v>
      </c>
      <c r="G432" s="23" t="str">
        <v>geniune profit</v>
      </c>
      <c r="H432" s="2">
        <f t="shared" si="25"/>
        <v>452.69300000000004</v>
      </c>
      <c r="I432" s="2">
        <f t="shared" si="26"/>
        <v>4074.2370000000001</v>
      </c>
      <c r="J432" s="2">
        <v>4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tr">
        <f t="shared" si="27"/>
        <v>loss</v>
      </c>
      <c r="Q432" s="2" t="s">
        <v>23</v>
      </c>
    </row>
    <row r="433" spans="1:17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 t="shared" si="24"/>
        <v>good sales</v>
      </c>
      <c r="F433" s="2">
        <v>0.19</v>
      </c>
      <c r="G433" s="23" t="str">
        <v>geniune profit</v>
      </c>
      <c r="H433" s="2">
        <f t="shared" si="25"/>
        <v>632.81020000000001</v>
      </c>
      <c r="I433" s="2">
        <f t="shared" si="26"/>
        <v>2697.7698</v>
      </c>
      <c r="J433" s="2">
        <v>3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tr">
        <f t="shared" si="27"/>
        <v>loss</v>
      </c>
      <c r="Q433" s="2" t="s">
        <v>39</v>
      </c>
    </row>
    <row r="434" spans="1:17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 t="shared" si="24"/>
        <v>good sales</v>
      </c>
      <c r="F434" s="2">
        <v>0.39</v>
      </c>
      <c r="G434" s="23" t="str">
        <v>more discount</v>
      </c>
      <c r="H434" s="2">
        <f t="shared" si="25"/>
        <v>1438.9128000000001</v>
      </c>
      <c r="I434" s="2">
        <f t="shared" si="26"/>
        <v>2250.6071999999999</v>
      </c>
      <c r="J434" s="2">
        <v>6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tr">
        <f t="shared" si="27"/>
        <v>profit</v>
      </c>
      <c r="Q434" s="2" t="s">
        <v>28</v>
      </c>
    </row>
    <row r="435" spans="1:17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 t="shared" si="24"/>
        <v>concerning</v>
      </c>
      <c r="F435" s="2">
        <v>0.47</v>
      </c>
      <c r="G435" s="23" t="str">
        <v>more discount</v>
      </c>
      <c r="H435" s="2">
        <f t="shared" si="25"/>
        <v>137.50319999999999</v>
      </c>
      <c r="I435" s="2">
        <f t="shared" si="26"/>
        <v>155.05680000000001</v>
      </c>
      <c r="J435" s="2">
        <v>9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tr">
        <f t="shared" si="27"/>
        <v>loss</v>
      </c>
      <c r="Q435" s="2" t="s">
        <v>39</v>
      </c>
    </row>
    <row r="436" spans="1:17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 t="shared" si="24"/>
        <v>good sales</v>
      </c>
      <c r="F436" s="2">
        <v>0.28000000000000003</v>
      </c>
      <c r="G436" s="23" t="str">
        <v>more discount</v>
      </c>
      <c r="H436" s="2">
        <f t="shared" si="25"/>
        <v>857.51120000000003</v>
      </c>
      <c r="I436" s="2">
        <f t="shared" si="26"/>
        <v>2205.0288</v>
      </c>
      <c r="J436" s="2">
        <v>3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tr">
        <f t="shared" si="27"/>
        <v>loss</v>
      </c>
      <c r="Q436" s="2" t="s">
        <v>23</v>
      </c>
    </row>
    <row r="437" spans="1:17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 t="shared" si="24"/>
        <v>good sales</v>
      </c>
      <c r="F437" s="2">
        <v>0.26</v>
      </c>
      <c r="G437" s="23" t="str">
        <v>more discount</v>
      </c>
      <c r="H437" s="2">
        <f t="shared" si="25"/>
        <v>903.77560000000005</v>
      </c>
      <c r="I437" s="2">
        <f t="shared" si="26"/>
        <v>2572.2844</v>
      </c>
      <c r="J437" s="2">
        <v>1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tr">
        <f t="shared" si="27"/>
        <v>loss</v>
      </c>
      <c r="Q437" s="2" t="s">
        <v>39</v>
      </c>
    </row>
    <row r="438" spans="1:17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 t="shared" si="24"/>
        <v>concerning</v>
      </c>
      <c r="F438" s="2">
        <v>0.25</v>
      </c>
      <c r="G438" s="23" t="str">
        <v>geniune profit</v>
      </c>
      <c r="H438" s="2">
        <f t="shared" si="25"/>
        <v>49.962499999999999</v>
      </c>
      <c r="I438" s="2">
        <f t="shared" si="26"/>
        <v>149.88749999999999</v>
      </c>
      <c r="J438" s="2">
        <v>7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tr">
        <f t="shared" si="27"/>
        <v>loss</v>
      </c>
      <c r="Q438" s="2" t="s">
        <v>39</v>
      </c>
    </row>
    <row r="439" spans="1:17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 t="shared" si="24"/>
        <v>good sales</v>
      </c>
      <c r="F439" s="2">
        <v>0.41</v>
      </c>
      <c r="G439" s="23" t="str">
        <v>more discount</v>
      </c>
      <c r="H439" s="2">
        <f t="shared" si="25"/>
        <v>1736.3130999999998</v>
      </c>
      <c r="I439" s="2">
        <f t="shared" si="26"/>
        <v>2498.5969</v>
      </c>
      <c r="J439" s="2">
        <v>5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tr">
        <f t="shared" si="27"/>
        <v>profit</v>
      </c>
      <c r="Q439" s="2" t="s">
        <v>23</v>
      </c>
    </row>
    <row r="440" spans="1:17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 t="shared" si="24"/>
        <v>good sales</v>
      </c>
      <c r="F440" s="2">
        <v>0.5</v>
      </c>
      <c r="G440" s="23" t="str">
        <v>more discount</v>
      </c>
      <c r="H440" s="2">
        <f t="shared" si="25"/>
        <v>2324.3000000000002</v>
      </c>
      <c r="I440" s="2">
        <f t="shared" si="26"/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tr">
        <f t="shared" si="27"/>
        <v>loss</v>
      </c>
      <c r="Q440" s="2" t="s">
        <v>17</v>
      </c>
    </row>
    <row r="441" spans="1:17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 t="shared" si="24"/>
        <v>good sales</v>
      </c>
      <c r="F441" s="2">
        <v>0.32</v>
      </c>
      <c r="G441" s="23" t="str">
        <v>more discount</v>
      </c>
      <c r="H441" s="2">
        <f t="shared" si="25"/>
        <v>405.08480000000003</v>
      </c>
      <c r="I441" s="2">
        <f t="shared" si="26"/>
        <v>860.80520000000001</v>
      </c>
      <c r="J441" s="2">
        <v>3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tr">
        <f t="shared" si="27"/>
        <v>loss</v>
      </c>
      <c r="Q441" s="2" t="s">
        <v>28</v>
      </c>
    </row>
    <row r="442" spans="1:17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 t="shared" si="24"/>
        <v>good sales</v>
      </c>
      <c r="F442" s="2">
        <v>0.19</v>
      </c>
      <c r="G442" s="23" t="str">
        <v>geniune profit</v>
      </c>
      <c r="H442" s="2">
        <f t="shared" si="25"/>
        <v>806.43599999999992</v>
      </c>
      <c r="I442" s="2">
        <f t="shared" si="26"/>
        <v>3437.9639999999999</v>
      </c>
      <c r="J442" s="2">
        <v>7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tr">
        <f t="shared" si="27"/>
        <v>loss</v>
      </c>
      <c r="Q442" s="2" t="s">
        <v>23</v>
      </c>
    </row>
    <row r="443" spans="1:17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 t="shared" si="24"/>
        <v>good sales</v>
      </c>
      <c r="F443" s="2">
        <v>0.11</v>
      </c>
      <c r="G443" s="23" t="str">
        <v>geniune profit</v>
      </c>
      <c r="H443" s="2">
        <f t="shared" si="25"/>
        <v>369.71110000000004</v>
      </c>
      <c r="I443" s="2">
        <f t="shared" si="26"/>
        <v>2991.2989000000002</v>
      </c>
      <c r="J443" s="2">
        <v>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tr">
        <f t="shared" si="27"/>
        <v>profit</v>
      </c>
      <c r="Q443" s="2" t="s">
        <v>28</v>
      </c>
    </row>
    <row r="444" spans="1:17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 t="shared" si="24"/>
        <v>good sales</v>
      </c>
      <c r="F444" s="2">
        <v>0.1</v>
      </c>
      <c r="G444" s="23" t="str">
        <v>geniune profit</v>
      </c>
      <c r="H444" s="2">
        <f t="shared" si="25"/>
        <v>294.541</v>
      </c>
      <c r="I444" s="2">
        <f t="shared" si="26"/>
        <v>2650.8689999999997</v>
      </c>
      <c r="J444" s="2">
        <v>4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tr">
        <f t="shared" si="27"/>
        <v>loss</v>
      </c>
      <c r="Q444" s="2" t="s">
        <v>48</v>
      </c>
    </row>
    <row r="445" spans="1:17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 t="shared" si="24"/>
        <v>good sales</v>
      </c>
      <c r="F445" s="2">
        <v>0.43</v>
      </c>
      <c r="G445" s="23" t="str">
        <v>more discount</v>
      </c>
      <c r="H445" s="2">
        <f t="shared" si="25"/>
        <v>1819.4675999999999</v>
      </c>
      <c r="I445" s="2">
        <f t="shared" si="26"/>
        <v>2411.8523999999998</v>
      </c>
      <c r="J445" s="2">
        <v>2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tr">
        <f t="shared" si="27"/>
        <v>loss</v>
      </c>
      <c r="Q445" s="2" t="s">
        <v>17</v>
      </c>
    </row>
    <row r="446" spans="1:17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 t="shared" si="24"/>
        <v>good sales</v>
      </c>
      <c r="F446" s="2">
        <v>0.5</v>
      </c>
      <c r="G446" s="23" t="str">
        <v>more discount</v>
      </c>
      <c r="H446" s="2">
        <f t="shared" si="25"/>
        <v>749.745</v>
      </c>
      <c r="I446" s="2">
        <f t="shared" si="26"/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tr">
        <f t="shared" si="27"/>
        <v>loss</v>
      </c>
      <c r="Q446" s="2" t="s">
        <v>28</v>
      </c>
    </row>
    <row r="447" spans="1:17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 t="shared" si="24"/>
        <v>good sales</v>
      </c>
      <c r="F447" s="2">
        <v>0.35</v>
      </c>
      <c r="G447" s="23" t="str">
        <v>more discount</v>
      </c>
      <c r="H447" s="2">
        <f t="shared" si="25"/>
        <v>1391.32</v>
      </c>
      <c r="I447" s="2">
        <f t="shared" si="26"/>
        <v>2583.88</v>
      </c>
      <c r="J447" s="2">
        <v>3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tr">
        <f t="shared" si="27"/>
        <v>loss</v>
      </c>
      <c r="Q447" s="2" t="s">
        <v>17</v>
      </c>
    </row>
    <row r="448" spans="1:17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 t="shared" si="24"/>
        <v>good sales</v>
      </c>
      <c r="F448" s="2">
        <v>0.48</v>
      </c>
      <c r="G448" s="23" t="str">
        <v>more discount</v>
      </c>
      <c r="H448" s="2">
        <f t="shared" si="25"/>
        <v>787.75200000000007</v>
      </c>
      <c r="I448" s="2">
        <f t="shared" si="26"/>
        <v>853.39800000000002</v>
      </c>
      <c r="J448" s="2">
        <v>5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tr">
        <f t="shared" si="27"/>
        <v>loss</v>
      </c>
      <c r="Q448" s="2" t="s">
        <v>28</v>
      </c>
    </row>
    <row r="449" spans="1:17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 t="shared" si="24"/>
        <v>good sales</v>
      </c>
      <c r="F449" s="2">
        <v>0.17</v>
      </c>
      <c r="G449" s="23" t="str">
        <v>geniune profit</v>
      </c>
      <c r="H449" s="2">
        <f t="shared" si="25"/>
        <v>672.95180000000005</v>
      </c>
      <c r="I449" s="2">
        <f t="shared" si="26"/>
        <v>3285.5882000000001</v>
      </c>
      <c r="J449" s="2">
        <v>4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tr">
        <f t="shared" si="27"/>
        <v>loss</v>
      </c>
      <c r="Q449" s="2" t="s">
        <v>17</v>
      </c>
    </row>
    <row r="450" spans="1:17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 t="shared" si="24"/>
        <v>good sales</v>
      </c>
      <c r="F450" s="2">
        <v>0.31</v>
      </c>
      <c r="G450" s="23" t="str">
        <v>more discount</v>
      </c>
      <c r="H450" s="2">
        <f t="shared" si="25"/>
        <v>716.14959999999996</v>
      </c>
      <c r="I450" s="2">
        <f t="shared" si="26"/>
        <v>1594.0103999999999</v>
      </c>
      <c r="J450" s="2">
        <v>5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tr">
        <f t="shared" si="27"/>
        <v>loss</v>
      </c>
      <c r="Q450" s="2" t="s">
        <v>28</v>
      </c>
    </row>
    <row r="451" spans="1:17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 t="shared" ref="E451:E514" si="28">IF(D451&gt;800,"good sales","concerning")</f>
        <v>concerning</v>
      </c>
      <c r="F451" s="2">
        <v>0.26</v>
      </c>
      <c r="G451" s="23" t="str">
        <v>more discount</v>
      </c>
      <c r="H451" s="2">
        <f t="shared" ref="H451:H514" si="29">D451*F451</f>
        <v>174.98779999999999</v>
      </c>
      <c r="I451" s="2">
        <f t="shared" ref="I451:I514" si="30">D451-H451</f>
        <v>498.04219999999998</v>
      </c>
      <c r="J451" s="2">
        <v>4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tr">
        <f t="shared" ref="P451:P514" si="31">IF(O451&gt;800,"profit","loss")</f>
        <v>loss</v>
      </c>
      <c r="Q451" s="2" t="s">
        <v>17</v>
      </c>
    </row>
    <row r="452" spans="1:17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 t="shared" si="28"/>
        <v>good sales</v>
      </c>
      <c r="F452" s="2">
        <v>0.24</v>
      </c>
      <c r="G452" s="23" t="str">
        <v>geniune profit</v>
      </c>
      <c r="H452" s="2">
        <f t="shared" si="29"/>
        <v>472.66800000000001</v>
      </c>
      <c r="I452" s="2">
        <f t="shared" si="30"/>
        <v>1496.7820000000002</v>
      </c>
      <c r="J452" s="2">
        <v>8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tr">
        <f t="shared" si="31"/>
        <v>loss</v>
      </c>
      <c r="Q452" s="2" t="s">
        <v>34</v>
      </c>
    </row>
    <row r="453" spans="1:17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 t="shared" si="28"/>
        <v>good sales</v>
      </c>
      <c r="F453" s="2">
        <v>0.32</v>
      </c>
      <c r="G453" s="23" t="str">
        <v>more discount</v>
      </c>
      <c r="H453" s="2">
        <f t="shared" si="29"/>
        <v>398.11839999999995</v>
      </c>
      <c r="I453" s="2">
        <f t="shared" si="30"/>
        <v>846.00159999999994</v>
      </c>
      <c r="J453" s="2">
        <v>6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tr">
        <f t="shared" si="31"/>
        <v>loss</v>
      </c>
      <c r="Q453" s="2" t="s">
        <v>48</v>
      </c>
    </row>
    <row r="454" spans="1:17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 t="shared" si="28"/>
        <v>concerning</v>
      </c>
      <c r="F454" s="2">
        <v>0.16</v>
      </c>
      <c r="G454" s="23" t="str">
        <v>geniune profit</v>
      </c>
      <c r="H454" s="2">
        <f t="shared" si="29"/>
        <v>94.816000000000003</v>
      </c>
      <c r="I454" s="2">
        <f t="shared" si="30"/>
        <v>497.78399999999999</v>
      </c>
      <c r="J454" s="2">
        <v>1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tr">
        <f t="shared" si="31"/>
        <v>loss</v>
      </c>
      <c r="Q454" s="2" t="s">
        <v>34</v>
      </c>
    </row>
    <row r="455" spans="1:17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 t="shared" si="28"/>
        <v>concerning</v>
      </c>
      <c r="F455" s="2">
        <v>0.32</v>
      </c>
      <c r="G455" s="23" t="str">
        <v>more discount</v>
      </c>
      <c r="H455" s="2">
        <f t="shared" si="29"/>
        <v>204.93119999999999</v>
      </c>
      <c r="I455" s="2">
        <f t="shared" si="30"/>
        <v>435.47879999999998</v>
      </c>
      <c r="J455" s="2">
        <v>5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tr">
        <f t="shared" si="31"/>
        <v>loss</v>
      </c>
      <c r="Q455" s="2" t="s">
        <v>34</v>
      </c>
    </row>
    <row r="456" spans="1:17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 t="shared" si="28"/>
        <v>good sales</v>
      </c>
      <c r="F456" s="2">
        <v>0.34</v>
      </c>
      <c r="G456" s="23" t="str">
        <v>more discount</v>
      </c>
      <c r="H456" s="2">
        <f t="shared" si="29"/>
        <v>1333.5990000000002</v>
      </c>
      <c r="I456" s="2">
        <f t="shared" si="30"/>
        <v>2588.7509999999997</v>
      </c>
      <c r="J456" s="2">
        <v>1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tr">
        <f t="shared" si="31"/>
        <v>loss</v>
      </c>
      <c r="Q456" s="2" t="s">
        <v>17</v>
      </c>
    </row>
    <row r="457" spans="1:17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 t="shared" si="28"/>
        <v>good sales</v>
      </c>
      <c r="F457" s="2">
        <v>0.42</v>
      </c>
      <c r="G457" s="23" t="str">
        <v>more discount</v>
      </c>
      <c r="H457" s="2">
        <f t="shared" si="29"/>
        <v>1855.9170000000001</v>
      </c>
      <c r="I457" s="2">
        <f t="shared" si="30"/>
        <v>2562.933</v>
      </c>
      <c r="J457" s="2">
        <v>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tr">
        <f t="shared" si="31"/>
        <v>loss</v>
      </c>
      <c r="Q457" s="2" t="s">
        <v>17</v>
      </c>
    </row>
    <row r="458" spans="1:17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 t="shared" si="28"/>
        <v>good sales</v>
      </c>
      <c r="F458" s="2">
        <v>0.37</v>
      </c>
      <c r="G458" s="23" t="str">
        <v>more discount</v>
      </c>
      <c r="H458" s="2">
        <f t="shared" si="29"/>
        <v>1717.8841</v>
      </c>
      <c r="I458" s="2">
        <f t="shared" si="30"/>
        <v>2925.0459000000001</v>
      </c>
      <c r="J458" s="2">
        <v>6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tr">
        <f t="shared" si="31"/>
        <v>profit</v>
      </c>
      <c r="Q458" s="2" t="s">
        <v>17</v>
      </c>
    </row>
    <row r="459" spans="1:17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 t="shared" si="28"/>
        <v>good sales</v>
      </c>
      <c r="F459" s="2">
        <v>0.16</v>
      </c>
      <c r="G459" s="23" t="str">
        <v>geniune profit</v>
      </c>
      <c r="H459" s="2">
        <f t="shared" si="29"/>
        <v>685.49440000000004</v>
      </c>
      <c r="I459" s="2">
        <f t="shared" si="30"/>
        <v>3598.8456000000001</v>
      </c>
      <c r="J459" s="2">
        <v>9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tr">
        <f t="shared" si="31"/>
        <v>loss</v>
      </c>
      <c r="Q459" s="2" t="s">
        <v>17</v>
      </c>
    </row>
    <row r="460" spans="1:17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 t="shared" si="28"/>
        <v>good sales</v>
      </c>
      <c r="F460" s="2">
        <v>0.23</v>
      </c>
      <c r="G460" s="23" t="str">
        <v>geniune profit</v>
      </c>
      <c r="H460" s="2">
        <f t="shared" si="29"/>
        <v>958.66300000000012</v>
      </c>
      <c r="I460" s="2">
        <f t="shared" si="30"/>
        <v>3209.4370000000004</v>
      </c>
      <c r="J460" s="2">
        <v>3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tr">
        <f t="shared" si="31"/>
        <v>profit</v>
      </c>
      <c r="Q460" s="2" t="s">
        <v>48</v>
      </c>
    </row>
    <row r="461" spans="1:17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 t="shared" si="28"/>
        <v>concerning</v>
      </c>
      <c r="F461" s="2">
        <v>0.06</v>
      </c>
      <c r="G461" s="23" t="str">
        <v>geniune profit</v>
      </c>
      <c r="H461" s="2">
        <f t="shared" si="29"/>
        <v>26.238</v>
      </c>
      <c r="I461" s="2">
        <f t="shared" si="30"/>
        <v>411.06200000000001</v>
      </c>
      <c r="J461" s="2">
        <v>4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tr">
        <f t="shared" si="31"/>
        <v>loss</v>
      </c>
      <c r="Q461" s="2" t="s">
        <v>23</v>
      </c>
    </row>
    <row r="462" spans="1:17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 t="shared" si="28"/>
        <v>good sales</v>
      </c>
      <c r="F462" s="2">
        <v>0.13</v>
      </c>
      <c r="G462" s="23" t="str">
        <v>geniune profit</v>
      </c>
      <c r="H462" s="2">
        <f t="shared" si="29"/>
        <v>516.30930000000001</v>
      </c>
      <c r="I462" s="2">
        <f t="shared" si="30"/>
        <v>3455.3007000000002</v>
      </c>
      <c r="J462" s="2">
        <v>1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tr">
        <f t="shared" si="31"/>
        <v>loss</v>
      </c>
      <c r="Q462" s="2" t="s">
        <v>23</v>
      </c>
    </row>
    <row r="463" spans="1:17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 t="shared" si="28"/>
        <v>good sales</v>
      </c>
      <c r="F463" s="2">
        <v>0.26</v>
      </c>
      <c r="G463" s="23" t="str">
        <v>more discount</v>
      </c>
      <c r="H463" s="2">
        <f t="shared" si="29"/>
        <v>1023.9034</v>
      </c>
      <c r="I463" s="2">
        <f t="shared" si="30"/>
        <v>2914.1866</v>
      </c>
      <c r="J463" s="2">
        <v>2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tr">
        <f t="shared" si="31"/>
        <v>loss</v>
      </c>
      <c r="Q463" s="2" t="s">
        <v>48</v>
      </c>
    </row>
    <row r="464" spans="1:17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 t="shared" si="28"/>
        <v>concerning</v>
      </c>
      <c r="F464" s="2">
        <v>0.05</v>
      </c>
      <c r="G464" s="23" t="str">
        <v>geniune profit</v>
      </c>
      <c r="H464" s="2">
        <f t="shared" si="29"/>
        <v>37.166000000000004</v>
      </c>
      <c r="I464" s="2">
        <f t="shared" si="30"/>
        <v>706.154</v>
      </c>
      <c r="J464" s="2">
        <v>7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tr">
        <f t="shared" si="31"/>
        <v>loss</v>
      </c>
      <c r="Q464" s="2" t="s">
        <v>23</v>
      </c>
    </row>
    <row r="465" spans="1:17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 t="shared" si="28"/>
        <v>good sales</v>
      </c>
      <c r="F465" s="2">
        <v>0.28999999999999998</v>
      </c>
      <c r="G465" s="23" t="str">
        <v>more discount</v>
      </c>
      <c r="H465" s="2">
        <f t="shared" si="29"/>
        <v>969.71649999999988</v>
      </c>
      <c r="I465" s="2">
        <f t="shared" si="30"/>
        <v>2374.1334999999999</v>
      </c>
      <c r="J465" s="2">
        <v>8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tr">
        <f t="shared" si="31"/>
        <v>loss</v>
      </c>
      <c r="Q465" s="2" t="s">
        <v>17</v>
      </c>
    </row>
    <row r="466" spans="1:17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 t="shared" si="28"/>
        <v>good sales</v>
      </c>
      <c r="F466" s="2">
        <v>0.2</v>
      </c>
      <c r="G466" s="23" t="str">
        <v>geniune profit</v>
      </c>
      <c r="H466" s="2">
        <f t="shared" si="29"/>
        <v>463.45800000000003</v>
      </c>
      <c r="I466" s="2">
        <f t="shared" si="30"/>
        <v>1853.8319999999999</v>
      </c>
      <c r="J466" s="2">
        <v>1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tr">
        <f t="shared" si="31"/>
        <v>loss</v>
      </c>
      <c r="Q466" s="2" t="s">
        <v>48</v>
      </c>
    </row>
    <row r="467" spans="1:17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 t="shared" si="28"/>
        <v>good sales</v>
      </c>
      <c r="F467" s="2">
        <v>0.02</v>
      </c>
      <c r="G467" s="23" t="str">
        <v>geniune profit</v>
      </c>
      <c r="H467" s="2">
        <f t="shared" si="29"/>
        <v>90.201399999999992</v>
      </c>
      <c r="I467" s="2">
        <f t="shared" si="30"/>
        <v>4419.8685999999998</v>
      </c>
      <c r="J467" s="2">
        <v>9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tr">
        <f t="shared" si="31"/>
        <v>loss</v>
      </c>
      <c r="Q467" s="2" t="s">
        <v>39</v>
      </c>
    </row>
    <row r="468" spans="1:17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 t="shared" si="28"/>
        <v>good sales</v>
      </c>
      <c r="F468" s="2">
        <v>0.22</v>
      </c>
      <c r="G468" s="23" t="str">
        <v>geniune profit</v>
      </c>
      <c r="H468" s="2">
        <f t="shared" si="29"/>
        <v>771.65</v>
      </c>
      <c r="I468" s="2">
        <f t="shared" si="30"/>
        <v>2735.85</v>
      </c>
      <c r="J468" s="2">
        <v>6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tr">
        <f t="shared" si="31"/>
        <v>loss</v>
      </c>
      <c r="Q468" s="2" t="s">
        <v>23</v>
      </c>
    </row>
    <row r="469" spans="1:17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 t="shared" si="28"/>
        <v>good sales</v>
      </c>
      <c r="F469" s="2">
        <v>0.14000000000000001</v>
      </c>
      <c r="G469" s="23" t="str">
        <v>geniune profit</v>
      </c>
      <c r="H469" s="2">
        <f t="shared" si="29"/>
        <v>666.37760000000003</v>
      </c>
      <c r="I469" s="2">
        <f t="shared" si="30"/>
        <v>4093.4624000000003</v>
      </c>
      <c r="J469" s="2">
        <v>1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tr">
        <f t="shared" si="31"/>
        <v>profit</v>
      </c>
      <c r="Q469" s="2" t="s">
        <v>28</v>
      </c>
    </row>
    <row r="470" spans="1:17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 t="shared" si="28"/>
        <v>concerning</v>
      </c>
      <c r="F470" s="2">
        <v>0.03</v>
      </c>
      <c r="G470" s="23" t="str">
        <v>geniune profit</v>
      </c>
      <c r="H470" s="2">
        <f t="shared" si="29"/>
        <v>18.4236</v>
      </c>
      <c r="I470" s="2">
        <f t="shared" si="30"/>
        <v>595.69640000000004</v>
      </c>
      <c r="J470" s="2">
        <v>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tr">
        <f t="shared" si="31"/>
        <v>loss</v>
      </c>
      <c r="Q470" s="2" t="s">
        <v>28</v>
      </c>
    </row>
    <row r="471" spans="1:17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 t="shared" si="28"/>
        <v>concerning</v>
      </c>
      <c r="F471" s="2">
        <v>0.15</v>
      </c>
      <c r="G471" s="23" t="str">
        <v>geniune profit</v>
      </c>
      <c r="H471" s="2">
        <f t="shared" si="29"/>
        <v>44.847000000000001</v>
      </c>
      <c r="I471" s="2">
        <f t="shared" si="30"/>
        <v>254.13300000000001</v>
      </c>
      <c r="J471" s="2">
        <v>4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tr">
        <f t="shared" si="31"/>
        <v>loss</v>
      </c>
      <c r="Q471" s="2" t="s">
        <v>23</v>
      </c>
    </row>
    <row r="472" spans="1:17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 t="shared" si="28"/>
        <v>good sales</v>
      </c>
      <c r="F472" s="2">
        <v>0.15</v>
      </c>
      <c r="G472" s="23" t="str">
        <v>geniune profit</v>
      </c>
      <c r="H472" s="2">
        <f t="shared" si="29"/>
        <v>730.58100000000002</v>
      </c>
      <c r="I472" s="2">
        <f t="shared" si="30"/>
        <v>4139.9589999999998</v>
      </c>
      <c r="J472" s="2">
        <v>7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tr">
        <f t="shared" si="31"/>
        <v>loss</v>
      </c>
      <c r="Q472" s="2" t="s">
        <v>34</v>
      </c>
    </row>
    <row r="473" spans="1:17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 t="shared" si="28"/>
        <v>concerning</v>
      </c>
      <c r="F473" s="2">
        <v>0.18</v>
      </c>
      <c r="G473" s="23" t="str">
        <v>geniune profit</v>
      </c>
      <c r="H473" s="2">
        <f t="shared" si="29"/>
        <v>88.729199999999992</v>
      </c>
      <c r="I473" s="2">
        <f t="shared" si="30"/>
        <v>404.21080000000001</v>
      </c>
      <c r="J473" s="2">
        <v>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tr">
        <f t="shared" si="31"/>
        <v>loss</v>
      </c>
      <c r="Q473" s="2" t="s">
        <v>28</v>
      </c>
    </row>
    <row r="474" spans="1:17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 t="shared" si="28"/>
        <v>good sales</v>
      </c>
      <c r="F474" s="2">
        <v>0.18</v>
      </c>
      <c r="G474" s="23" t="str">
        <v>geniune profit</v>
      </c>
      <c r="H474" s="2">
        <f t="shared" si="29"/>
        <v>358.62479999999999</v>
      </c>
      <c r="I474" s="2">
        <f t="shared" si="30"/>
        <v>1633.7351999999998</v>
      </c>
      <c r="J474" s="2">
        <v>9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tr">
        <f t="shared" si="31"/>
        <v>loss</v>
      </c>
      <c r="Q474" s="2" t="s">
        <v>17</v>
      </c>
    </row>
    <row r="475" spans="1:17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 t="shared" si="28"/>
        <v>good sales</v>
      </c>
      <c r="F475" s="2">
        <v>0.21</v>
      </c>
      <c r="G475" s="23" t="str">
        <v>geniune profit</v>
      </c>
      <c r="H475" s="2">
        <f t="shared" si="29"/>
        <v>689.82060000000001</v>
      </c>
      <c r="I475" s="2">
        <f t="shared" si="30"/>
        <v>2595.0394000000001</v>
      </c>
      <c r="J475" s="2">
        <v>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tr">
        <f t="shared" si="31"/>
        <v>loss</v>
      </c>
      <c r="Q475" s="2" t="s">
        <v>28</v>
      </c>
    </row>
    <row r="476" spans="1:17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 t="shared" si="28"/>
        <v>good sales</v>
      </c>
      <c r="F476" s="2">
        <v>0.05</v>
      </c>
      <c r="G476" s="23" t="str">
        <v>geniune profit</v>
      </c>
      <c r="H476" s="2">
        <f t="shared" si="29"/>
        <v>220.614</v>
      </c>
      <c r="I476" s="2">
        <f t="shared" si="30"/>
        <v>4191.6660000000002</v>
      </c>
      <c r="J476" s="2">
        <v>3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tr">
        <f t="shared" si="31"/>
        <v>profit</v>
      </c>
      <c r="Q476" s="2" t="s">
        <v>28</v>
      </c>
    </row>
    <row r="477" spans="1:17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 t="shared" si="28"/>
        <v>good sales</v>
      </c>
      <c r="F477" s="2">
        <v>0</v>
      </c>
      <c r="G477" s="23" t="str">
        <v>geniune profit</v>
      </c>
      <c r="H477" s="2">
        <f t="shared" si="29"/>
        <v>0</v>
      </c>
      <c r="I477" s="2">
        <f t="shared" si="30"/>
        <v>1347.43</v>
      </c>
      <c r="J477" s="2">
        <v>1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tr">
        <f t="shared" si="31"/>
        <v>loss</v>
      </c>
      <c r="Q477" s="2" t="s">
        <v>23</v>
      </c>
    </row>
    <row r="478" spans="1:17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 t="shared" si="28"/>
        <v>concerning</v>
      </c>
      <c r="F478" s="2">
        <v>0.37</v>
      </c>
      <c r="G478" s="23" t="str">
        <v>more discount</v>
      </c>
      <c r="H478" s="2">
        <f t="shared" si="29"/>
        <v>89.684299999999993</v>
      </c>
      <c r="I478" s="2">
        <f t="shared" si="30"/>
        <v>152.70569999999998</v>
      </c>
      <c r="J478" s="2">
        <v>1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tr">
        <f t="shared" si="31"/>
        <v>loss</v>
      </c>
      <c r="Q478" s="2" t="s">
        <v>48</v>
      </c>
    </row>
    <row r="479" spans="1:17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 t="shared" si="28"/>
        <v>good sales</v>
      </c>
      <c r="F479" s="2">
        <v>0.17</v>
      </c>
      <c r="G479" s="23" t="str">
        <v>geniune profit</v>
      </c>
      <c r="H479" s="2">
        <f t="shared" si="29"/>
        <v>451.23270000000002</v>
      </c>
      <c r="I479" s="2">
        <f t="shared" si="30"/>
        <v>2203.0772999999999</v>
      </c>
      <c r="J479" s="2">
        <v>4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tr">
        <f t="shared" si="31"/>
        <v>loss</v>
      </c>
      <c r="Q479" s="2" t="s">
        <v>39</v>
      </c>
    </row>
    <row r="480" spans="1:17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 t="shared" si="28"/>
        <v>good sales</v>
      </c>
      <c r="F480" s="2">
        <v>0.31</v>
      </c>
      <c r="G480" s="23" t="str">
        <v>more discount</v>
      </c>
      <c r="H480" s="2">
        <f t="shared" si="29"/>
        <v>746.6194999999999</v>
      </c>
      <c r="I480" s="2">
        <f t="shared" si="30"/>
        <v>1661.8305</v>
      </c>
      <c r="J480" s="2">
        <v>2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tr">
        <f t="shared" si="31"/>
        <v>loss</v>
      </c>
      <c r="Q480" s="2" t="s">
        <v>23</v>
      </c>
    </row>
    <row r="481" spans="1:17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 t="shared" si="28"/>
        <v>good sales</v>
      </c>
      <c r="F481" s="2">
        <v>0.15</v>
      </c>
      <c r="G481" s="23" t="str">
        <v>geniune profit</v>
      </c>
      <c r="H481" s="2">
        <f t="shared" si="29"/>
        <v>240.56699999999998</v>
      </c>
      <c r="I481" s="2">
        <f t="shared" si="30"/>
        <v>1363.213</v>
      </c>
      <c r="J481" s="2">
        <v>9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tr">
        <f t="shared" si="31"/>
        <v>loss</v>
      </c>
      <c r="Q481" s="2" t="s">
        <v>48</v>
      </c>
    </row>
    <row r="482" spans="1:17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 t="shared" si="28"/>
        <v>good sales</v>
      </c>
      <c r="F482" s="2">
        <v>0.49</v>
      </c>
      <c r="G482" s="23" t="str">
        <v>more discount</v>
      </c>
      <c r="H482" s="2">
        <f t="shared" si="29"/>
        <v>2147.2338999999997</v>
      </c>
      <c r="I482" s="2">
        <f t="shared" si="30"/>
        <v>2234.8761</v>
      </c>
      <c r="J482" s="2">
        <v>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tr">
        <f t="shared" si="31"/>
        <v>loss</v>
      </c>
      <c r="Q482" s="2" t="s">
        <v>17</v>
      </c>
    </row>
    <row r="483" spans="1:17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 t="shared" si="28"/>
        <v>good sales</v>
      </c>
      <c r="F483" s="2">
        <v>0.16</v>
      </c>
      <c r="G483" s="23" t="str">
        <v>geniune profit</v>
      </c>
      <c r="H483" s="2">
        <f t="shared" si="29"/>
        <v>603.46879999999999</v>
      </c>
      <c r="I483" s="2">
        <f t="shared" si="30"/>
        <v>3168.2111999999997</v>
      </c>
      <c r="J483" s="2">
        <v>3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tr">
        <f t="shared" si="31"/>
        <v>loss</v>
      </c>
      <c r="Q483" s="2" t="s">
        <v>48</v>
      </c>
    </row>
    <row r="484" spans="1:17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 t="shared" si="28"/>
        <v>good sales</v>
      </c>
      <c r="F484" s="2">
        <v>0.3</v>
      </c>
      <c r="G484" s="23" t="str">
        <v>more discount</v>
      </c>
      <c r="H484" s="2">
        <f t="shared" si="29"/>
        <v>1291.431</v>
      </c>
      <c r="I484" s="2">
        <f t="shared" si="30"/>
        <v>3013.3390000000004</v>
      </c>
      <c r="J484" s="2">
        <v>2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tr">
        <f t="shared" si="31"/>
        <v>loss</v>
      </c>
      <c r="Q484" s="2" t="s">
        <v>17</v>
      </c>
    </row>
    <row r="485" spans="1:17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 t="shared" si="28"/>
        <v>good sales</v>
      </c>
      <c r="F485" s="2">
        <v>0.11</v>
      </c>
      <c r="G485" s="23" t="str">
        <v>geniune profit</v>
      </c>
      <c r="H485" s="2">
        <f t="shared" si="29"/>
        <v>98.214600000000004</v>
      </c>
      <c r="I485" s="2">
        <f t="shared" si="30"/>
        <v>794.6454</v>
      </c>
      <c r="J485" s="2">
        <v>1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tr">
        <f t="shared" si="31"/>
        <v>loss</v>
      </c>
      <c r="Q485" s="2" t="s">
        <v>39</v>
      </c>
    </row>
    <row r="486" spans="1:17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 t="shared" si="28"/>
        <v>good sales</v>
      </c>
      <c r="F486" s="2">
        <v>0.26</v>
      </c>
      <c r="G486" s="23" t="str">
        <v>more discount</v>
      </c>
      <c r="H486" s="2">
        <f t="shared" si="29"/>
        <v>908.1332000000001</v>
      </c>
      <c r="I486" s="2">
        <f t="shared" si="30"/>
        <v>2584.6867999999999</v>
      </c>
      <c r="J486" s="2">
        <v>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tr">
        <f t="shared" si="31"/>
        <v>loss</v>
      </c>
      <c r="Q486" s="2" t="s">
        <v>23</v>
      </c>
    </row>
    <row r="487" spans="1:17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 t="shared" si="28"/>
        <v>good sales</v>
      </c>
      <c r="F487" s="2">
        <v>0.28999999999999998</v>
      </c>
      <c r="G487" s="23" t="str">
        <v>more discount</v>
      </c>
      <c r="H487" s="2">
        <f t="shared" si="29"/>
        <v>1414.62</v>
      </c>
      <c r="I487" s="2">
        <f t="shared" si="30"/>
        <v>3463.38</v>
      </c>
      <c r="J487" s="2">
        <v>5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tr">
        <f t="shared" si="31"/>
        <v>loss</v>
      </c>
      <c r="Q487" s="2" t="s">
        <v>34</v>
      </c>
    </row>
    <row r="488" spans="1:17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 t="shared" si="28"/>
        <v>good sales</v>
      </c>
      <c r="F488" s="2">
        <v>0.09</v>
      </c>
      <c r="G488" s="23" t="str">
        <v>geniune profit</v>
      </c>
      <c r="H488" s="2">
        <f t="shared" si="29"/>
        <v>278.85419999999999</v>
      </c>
      <c r="I488" s="2">
        <f t="shared" si="30"/>
        <v>2819.5258000000003</v>
      </c>
      <c r="J488" s="2">
        <v>6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tr">
        <f t="shared" si="31"/>
        <v>loss</v>
      </c>
      <c r="Q488" s="2" t="s">
        <v>34</v>
      </c>
    </row>
    <row r="489" spans="1:17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 t="shared" si="28"/>
        <v>good sales</v>
      </c>
      <c r="F489" s="2">
        <v>0.06</v>
      </c>
      <c r="G489" s="23" t="str">
        <v>geniune profit</v>
      </c>
      <c r="H489" s="2">
        <f t="shared" si="29"/>
        <v>56.381399999999999</v>
      </c>
      <c r="I489" s="2">
        <f t="shared" si="30"/>
        <v>883.30860000000007</v>
      </c>
      <c r="J489" s="2">
        <v>8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tr">
        <f t="shared" si="31"/>
        <v>loss</v>
      </c>
      <c r="Q489" s="2" t="s">
        <v>39</v>
      </c>
    </row>
    <row r="490" spans="1:17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 t="shared" si="28"/>
        <v>good sales</v>
      </c>
      <c r="F490" s="2">
        <v>0.49</v>
      </c>
      <c r="G490" s="23" t="str">
        <v>more discount</v>
      </c>
      <c r="H490" s="2">
        <f t="shared" si="29"/>
        <v>2439.8667999999998</v>
      </c>
      <c r="I490" s="2">
        <f t="shared" si="30"/>
        <v>2539.4531999999999</v>
      </c>
      <c r="J490" s="2">
        <v>7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tr">
        <f t="shared" si="31"/>
        <v>profit</v>
      </c>
      <c r="Q490" s="2" t="s">
        <v>28</v>
      </c>
    </row>
    <row r="491" spans="1:17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 t="shared" si="28"/>
        <v>good sales</v>
      </c>
      <c r="F491" s="2">
        <v>0.45</v>
      </c>
      <c r="G491" s="23" t="str">
        <v>more discount</v>
      </c>
      <c r="H491" s="2">
        <f t="shared" si="29"/>
        <v>1209.9555</v>
      </c>
      <c r="I491" s="2">
        <f t="shared" si="30"/>
        <v>1478.8344999999999</v>
      </c>
      <c r="J491" s="2">
        <v>7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tr">
        <f t="shared" si="31"/>
        <v>loss</v>
      </c>
      <c r="Q491" s="2" t="s">
        <v>39</v>
      </c>
    </row>
    <row r="492" spans="1:17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 t="shared" si="28"/>
        <v>good sales</v>
      </c>
      <c r="F492" s="2">
        <v>0.33</v>
      </c>
      <c r="G492" s="23" t="str">
        <v>more discount</v>
      </c>
      <c r="H492" s="2">
        <f t="shared" si="29"/>
        <v>1391.3757000000001</v>
      </c>
      <c r="I492" s="2">
        <f t="shared" si="30"/>
        <v>2824.9142999999999</v>
      </c>
      <c r="J492" s="2">
        <v>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tr">
        <f t="shared" si="31"/>
        <v>profit</v>
      </c>
      <c r="Q492" s="2" t="s">
        <v>17</v>
      </c>
    </row>
    <row r="493" spans="1:17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 t="shared" si="28"/>
        <v>good sales</v>
      </c>
      <c r="F493" s="2">
        <v>0.43</v>
      </c>
      <c r="G493" s="23" t="str">
        <v>more discount</v>
      </c>
      <c r="H493" s="2">
        <f t="shared" si="29"/>
        <v>357.70409999999998</v>
      </c>
      <c r="I493" s="2">
        <f t="shared" si="30"/>
        <v>474.16590000000002</v>
      </c>
      <c r="J493" s="2">
        <v>3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tr">
        <f t="shared" si="31"/>
        <v>loss</v>
      </c>
      <c r="Q493" s="2" t="s">
        <v>48</v>
      </c>
    </row>
    <row r="494" spans="1:17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 t="shared" si="28"/>
        <v>good sales</v>
      </c>
      <c r="F494" s="2">
        <v>0.05</v>
      </c>
      <c r="G494" s="23" t="str">
        <v>geniune profit</v>
      </c>
      <c r="H494" s="2">
        <f t="shared" si="29"/>
        <v>168.1935</v>
      </c>
      <c r="I494" s="2">
        <f t="shared" si="30"/>
        <v>3195.6765</v>
      </c>
      <c r="J494" s="2">
        <v>8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tr">
        <f t="shared" si="31"/>
        <v>profit</v>
      </c>
      <c r="Q494" s="2" t="s">
        <v>23</v>
      </c>
    </row>
    <row r="495" spans="1:17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 t="shared" si="28"/>
        <v>good sales</v>
      </c>
      <c r="F495" s="2">
        <v>0.36</v>
      </c>
      <c r="G495" s="23" t="str">
        <v>more discount</v>
      </c>
      <c r="H495" s="2">
        <f t="shared" si="29"/>
        <v>1645.8588</v>
      </c>
      <c r="I495" s="2">
        <f t="shared" si="30"/>
        <v>2925.9712</v>
      </c>
      <c r="J495" s="2">
        <v>6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tr">
        <f t="shared" si="31"/>
        <v>loss</v>
      </c>
      <c r="Q495" s="2" t="s">
        <v>39</v>
      </c>
    </row>
    <row r="496" spans="1:17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 t="shared" si="28"/>
        <v>good sales</v>
      </c>
      <c r="F496" s="2">
        <v>0.14000000000000001</v>
      </c>
      <c r="G496" s="23" t="str">
        <v>geniune profit</v>
      </c>
      <c r="H496" s="2">
        <f t="shared" si="29"/>
        <v>378.96460000000002</v>
      </c>
      <c r="I496" s="2">
        <f t="shared" si="30"/>
        <v>2327.9254000000001</v>
      </c>
      <c r="J496" s="2">
        <v>8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tr">
        <f t="shared" si="31"/>
        <v>loss</v>
      </c>
      <c r="Q496" s="2" t="s">
        <v>48</v>
      </c>
    </row>
    <row r="497" spans="1:17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 t="shared" si="28"/>
        <v>good sales</v>
      </c>
      <c r="F497" s="2">
        <v>0.27</v>
      </c>
      <c r="G497" s="23" t="str">
        <v>more discount</v>
      </c>
      <c r="H497" s="2">
        <f t="shared" si="29"/>
        <v>408.89610000000005</v>
      </c>
      <c r="I497" s="2">
        <f t="shared" si="30"/>
        <v>1105.5338999999999</v>
      </c>
      <c r="J497" s="2">
        <v>4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tr">
        <f t="shared" si="31"/>
        <v>loss</v>
      </c>
      <c r="Q497" s="2" t="s">
        <v>17</v>
      </c>
    </row>
    <row r="498" spans="1:17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 t="shared" si="28"/>
        <v>concerning</v>
      </c>
      <c r="F498" s="2">
        <v>0.38</v>
      </c>
      <c r="G498" s="23" t="str">
        <v>more discount</v>
      </c>
      <c r="H498" s="2">
        <f t="shared" si="29"/>
        <v>275.26060000000001</v>
      </c>
      <c r="I498" s="2">
        <f t="shared" si="30"/>
        <v>449.10939999999999</v>
      </c>
      <c r="J498" s="2">
        <v>1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tr">
        <f t="shared" si="31"/>
        <v>loss</v>
      </c>
      <c r="Q498" s="2" t="s">
        <v>28</v>
      </c>
    </row>
    <row r="499" spans="1:17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 t="shared" si="28"/>
        <v>good sales</v>
      </c>
      <c r="F499" s="2">
        <v>0.02</v>
      </c>
      <c r="G499" s="23" t="str">
        <v>geniune profit</v>
      </c>
      <c r="H499" s="2">
        <f t="shared" si="29"/>
        <v>31.002600000000005</v>
      </c>
      <c r="I499" s="2">
        <f t="shared" si="30"/>
        <v>1519.1274000000001</v>
      </c>
      <c r="J499" s="2">
        <v>3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tr">
        <f t="shared" si="31"/>
        <v>loss</v>
      </c>
      <c r="Q499" s="2" t="s">
        <v>17</v>
      </c>
    </row>
    <row r="500" spans="1:17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 t="shared" si="28"/>
        <v>good sales</v>
      </c>
      <c r="F500" s="2">
        <v>0.35</v>
      </c>
      <c r="G500" s="23" t="str">
        <v>more discount</v>
      </c>
      <c r="H500" s="2">
        <f t="shared" si="29"/>
        <v>643.62549999999999</v>
      </c>
      <c r="I500" s="2">
        <f t="shared" si="30"/>
        <v>1195.3045000000002</v>
      </c>
      <c r="J500" s="2">
        <v>3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tr">
        <f t="shared" si="31"/>
        <v>loss</v>
      </c>
      <c r="Q500" s="2" t="s">
        <v>23</v>
      </c>
    </row>
    <row r="501" spans="1:17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 t="shared" si="28"/>
        <v>good sales</v>
      </c>
      <c r="F501" s="2">
        <v>0.22</v>
      </c>
      <c r="G501" s="23" t="str">
        <v>geniune profit</v>
      </c>
      <c r="H501" s="2">
        <f t="shared" si="29"/>
        <v>787.33160000000009</v>
      </c>
      <c r="I501" s="2">
        <f t="shared" si="30"/>
        <v>2791.4484000000002</v>
      </c>
      <c r="J501" s="2">
        <v>1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tr">
        <f t="shared" si="31"/>
        <v>loss</v>
      </c>
      <c r="Q501" s="2" t="s">
        <v>48</v>
      </c>
    </row>
    <row r="502" spans="1:17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 t="shared" si="28"/>
        <v>good sales</v>
      </c>
      <c r="F502" s="2">
        <v>0.22</v>
      </c>
      <c r="G502" s="23" t="str">
        <v>geniune profit</v>
      </c>
      <c r="H502" s="2">
        <f t="shared" si="29"/>
        <v>214.55279999999999</v>
      </c>
      <c r="I502" s="2">
        <f t="shared" si="30"/>
        <v>760.68720000000008</v>
      </c>
      <c r="J502" s="2">
        <v>5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tr">
        <f t="shared" si="31"/>
        <v>loss</v>
      </c>
      <c r="Q502" s="2" t="s">
        <v>48</v>
      </c>
    </row>
    <row r="503" spans="1:17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 t="shared" si="28"/>
        <v>concerning</v>
      </c>
      <c r="F503" s="2">
        <v>0.45</v>
      </c>
      <c r="G503" s="23" t="str">
        <v>more discount</v>
      </c>
      <c r="H503" s="2">
        <f t="shared" si="29"/>
        <v>278.95949999999999</v>
      </c>
      <c r="I503" s="2">
        <f t="shared" si="30"/>
        <v>340.95049999999998</v>
      </c>
      <c r="J503" s="2">
        <v>6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tr">
        <f t="shared" si="31"/>
        <v>loss</v>
      </c>
      <c r="Q503" s="2" t="s">
        <v>39</v>
      </c>
    </row>
    <row r="504" spans="1:17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 t="shared" si="28"/>
        <v>good sales</v>
      </c>
      <c r="F504" s="2">
        <v>0.43</v>
      </c>
      <c r="G504" s="23" t="str">
        <v>more discount</v>
      </c>
      <c r="H504" s="2">
        <f t="shared" si="29"/>
        <v>858.28</v>
      </c>
      <c r="I504" s="2">
        <f t="shared" si="30"/>
        <v>1137.72</v>
      </c>
      <c r="J504" s="2">
        <v>9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tr">
        <f t="shared" si="31"/>
        <v>loss</v>
      </c>
      <c r="Q504" s="2" t="s">
        <v>48</v>
      </c>
    </row>
    <row r="505" spans="1:17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 t="shared" si="28"/>
        <v>good sales</v>
      </c>
      <c r="F505" s="2">
        <v>0.03</v>
      </c>
      <c r="G505" s="23" t="str">
        <v>geniune profit</v>
      </c>
      <c r="H505" s="2">
        <f t="shared" si="29"/>
        <v>70.421999999999997</v>
      </c>
      <c r="I505" s="2">
        <f t="shared" si="30"/>
        <v>2276.9780000000001</v>
      </c>
      <c r="J505" s="2">
        <v>8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tr">
        <f t="shared" si="31"/>
        <v>loss</v>
      </c>
      <c r="Q505" s="2" t="s">
        <v>28</v>
      </c>
    </row>
    <row r="506" spans="1:17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 t="shared" si="28"/>
        <v>good sales</v>
      </c>
      <c r="F506" s="2">
        <v>0.31</v>
      </c>
      <c r="G506" s="23" t="str">
        <v>more discount</v>
      </c>
      <c r="H506" s="2">
        <f t="shared" si="29"/>
        <v>985.51790000000005</v>
      </c>
      <c r="I506" s="2">
        <f t="shared" si="30"/>
        <v>2193.5721000000003</v>
      </c>
      <c r="J506" s="2">
        <v>4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tr">
        <f t="shared" si="31"/>
        <v>loss</v>
      </c>
      <c r="Q506" s="2" t="s">
        <v>17</v>
      </c>
    </row>
    <row r="507" spans="1:17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 t="shared" si="28"/>
        <v>good sales</v>
      </c>
      <c r="F507" s="2">
        <v>0.22</v>
      </c>
      <c r="G507" s="23" t="str">
        <v>geniune profit</v>
      </c>
      <c r="H507" s="2">
        <f t="shared" si="29"/>
        <v>784.71800000000007</v>
      </c>
      <c r="I507" s="2">
        <f t="shared" si="30"/>
        <v>2782.1819999999998</v>
      </c>
      <c r="J507" s="2">
        <v>6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tr">
        <f t="shared" si="31"/>
        <v>profit</v>
      </c>
      <c r="Q507" s="2" t="s">
        <v>48</v>
      </c>
    </row>
    <row r="508" spans="1:17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 t="shared" si="28"/>
        <v>good sales</v>
      </c>
      <c r="F508" s="2">
        <v>0.06</v>
      </c>
      <c r="G508" s="23" t="str">
        <v>geniune profit</v>
      </c>
      <c r="H508" s="2">
        <f t="shared" si="29"/>
        <v>267.44759999999997</v>
      </c>
      <c r="I508" s="2">
        <f t="shared" si="30"/>
        <v>4190.0123999999996</v>
      </c>
      <c r="J508" s="2">
        <v>3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tr">
        <f t="shared" si="31"/>
        <v>loss</v>
      </c>
      <c r="Q508" s="2" t="s">
        <v>39</v>
      </c>
    </row>
    <row r="509" spans="1:17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 t="shared" si="28"/>
        <v>good sales</v>
      </c>
      <c r="F509" s="2">
        <v>0.43</v>
      </c>
      <c r="G509" s="23" t="str">
        <v>more discount</v>
      </c>
      <c r="H509" s="2">
        <f t="shared" si="29"/>
        <v>651.82409999999993</v>
      </c>
      <c r="I509" s="2">
        <f t="shared" si="30"/>
        <v>864.04589999999996</v>
      </c>
      <c r="J509" s="2">
        <v>1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tr">
        <f t="shared" si="31"/>
        <v>loss</v>
      </c>
      <c r="Q509" s="2" t="s">
        <v>23</v>
      </c>
    </row>
    <row r="510" spans="1:17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 t="shared" si="28"/>
        <v>good sales</v>
      </c>
      <c r="F510" s="2">
        <v>0.04</v>
      </c>
      <c r="G510" s="23" t="str">
        <v>geniune profit</v>
      </c>
      <c r="H510" s="2">
        <f t="shared" si="29"/>
        <v>107.60719999999999</v>
      </c>
      <c r="I510" s="2">
        <f t="shared" si="30"/>
        <v>2582.5727999999999</v>
      </c>
      <c r="J510" s="2">
        <v>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tr">
        <f t="shared" si="31"/>
        <v>loss</v>
      </c>
      <c r="Q510" s="2" t="s">
        <v>28</v>
      </c>
    </row>
    <row r="511" spans="1:17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 t="shared" si="28"/>
        <v>good sales</v>
      </c>
      <c r="F511" s="2">
        <v>0.02</v>
      </c>
      <c r="G511" s="23" t="str">
        <v>geniune profit</v>
      </c>
      <c r="H511" s="2">
        <f t="shared" si="29"/>
        <v>37.872</v>
      </c>
      <c r="I511" s="2">
        <f t="shared" si="30"/>
        <v>1855.7279999999998</v>
      </c>
      <c r="J511" s="2">
        <v>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tr">
        <f t="shared" si="31"/>
        <v>loss</v>
      </c>
      <c r="Q511" s="2" t="s">
        <v>34</v>
      </c>
    </row>
    <row r="512" spans="1:17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 t="shared" si="28"/>
        <v>concerning</v>
      </c>
      <c r="F512" s="2">
        <v>0.1</v>
      </c>
      <c r="G512" s="23" t="str">
        <v>geniune profit</v>
      </c>
      <c r="H512" s="2">
        <f t="shared" si="29"/>
        <v>10.697000000000001</v>
      </c>
      <c r="I512" s="2">
        <f t="shared" si="30"/>
        <v>96.272999999999996</v>
      </c>
      <c r="J512" s="2">
        <v>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tr">
        <f t="shared" si="31"/>
        <v>loss</v>
      </c>
      <c r="Q512" s="2" t="s">
        <v>17</v>
      </c>
    </row>
    <row r="513" spans="1:17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 t="shared" si="28"/>
        <v>good sales</v>
      </c>
      <c r="F513" s="2">
        <v>0.15</v>
      </c>
      <c r="G513" s="23" t="str">
        <v>geniune profit</v>
      </c>
      <c r="H513" s="2">
        <f t="shared" si="29"/>
        <v>440.88299999999998</v>
      </c>
      <c r="I513" s="2">
        <f t="shared" si="30"/>
        <v>2498.337</v>
      </c>
      <c r="J513" s="2">
        <v>3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tr">
        <f t="shared" si="31"/>
        <v>profit</v>
      </c>
      <c r="Q513" s="2" t="s">
        <v>28</v>
      </c>
    </row>
    <row r="514" spans="1:17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 t="shared" si="28"/>
        <v>good sales</v>
      </c>
      <c r="F514" s="2">
        <v>0.03</v>
      </c>
      <c r="G514" s="23" t="str">
        <v>geniune profit</v>
      </c>
      <c r="H514" s="2">
        <f t="shared" si="29"/>
        <v>122.92199999999998</v>
      </c>
      <c r="I514" s="2">
        <f t="shared" si="30"/>
        <v>3974.4779999999996</v>
      </c>
      <c r="J514" s="2">
        <v>5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tr">
        <f t="shared" si="31"/>
        <v>loss</v>
      </c>
      <c r="Q514" s="2" t="s">
        <v>17</v>
      </c>
    </row>
    <row r="515" spans="1:17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 t="shared" ref="E515:E578" si="32">IF(D515&gt;800,"good sales","concerning")</f>
        <v>concerning</v>
      </c>
      <c r="F515" s="2">
        <v>0.32</v>
      </c>
      <c r="G515" s="23" t="str">
        <v>more discount</v>
      </c>
      <c r="H515" s="2">
        <f t="shared" ref="H515:H578" si="33">D515*F515</f>
        <v>89.13600000000001</v>
      </c>
      <c r="I515" s="2">
        <f t="shared" ref="I515:I578" si="34">D515-H515</f>
        <v>189.41399999999999</v>
      </c>
      <c r="J515" s="2">
        <v>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tr">
        <f t="shared" ref="P515:P578" si="35">IF(O515&gt;800,"profit","loss")</f>
        <v>loss</v>
      </c>
      <c r="Q515" s="2" t="s">
        <v>34</v>
      </c>
    </row>
    <row r="516" spans="1:17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 t="shared" si="32"/>
        <v>concerning</v>
      </c>
      <c r="F516" s="2">
        <v>0.22</v>
      </c>
      <c r="G516" s="23" t="str">
        <v>geniune profit</v>
      </c>
      <c r="H516" s="2">
        <f t="shared" si="33"/>
        <v>25.764199999999999</v>
      </c>
      <c r="I516" s="2">
        <f t="shared" si="34"/>
        <v>91.345799999999997</v>
      </c>
      <c r="J516" s="2">
        <v>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tr">
        <f t="shared" si="35"/>
        <v>loss</v>
      </c>
      <c r="Q516" s="2" t="s">
        <v>17</v>
      </c>
    </row>
    <row r="517" spans="1:17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 t="shared" si="32"/>
        <v>good sales</v>
      </c>
      <c r="F517" s="2">
        <v>0.21</v>
      </c>
      <c r="G517" s="23" t="str">
        <v>geniune profit</v>
      </c>
      <c r="H517" s="2">
        <f t="shared" si="33"/>
        <v>769.92509999999993</v>
      </c>
      <c r="I517" s="2">
        <f t="shared" si="34"/>
        <v>2896.3849</v>
      </c>
      <c r="J517" s="2">
        <v>2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tr">
        <f t="shared" si="35"/>
        <v>profit</v>
      </c>
      <c r="Q517" s="2" t="s">
        <v>34</v>
      </c>
    </row>
    <row r="518" spans="1:17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 t="shared" si="32"/>
        <v>good sales</v>
      </c>
      <c r="F518" s="2">
        <v>7.0000000000000007E-2</v>
      </c>
      <c r="G518" s="23" t="str">
        <v>geniune profit</v>
      </c>
      <c r="H518" s="2">
        <f t="shared" si="33"/>
        <v>241.56370000000001</v>
      </c>
      <c r="I518" s="2">
        <f t="shared" si="34"/>
        <v>3209.3462999999997</v>
      </c>
      <c r="J518" s="2">
        <v>6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tr">
        <f t="shared" si="35"/>
        <v>loss</v>
      </c>
      <c r="Q518" s="2" t="s">
        <v>34</v>
      </c>
    </row>
    <row r="519" spans="1:17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 t="shared" si="32"/>
        <v>good sales</v>
      </c>
      <c r="F519" s="2">
        <v>0.22</v>
      </c>
      <c r="G519" s="23" t="str">
        <v>geniune profit</v>
      </c>
      <c r="H519" s="2">
        <f t="shared" si="33"/>
        <v>459.50959999999998</v>
      </c>
      <c r="I519" s="2">
        <f t="shared" si="34"/>
        <v>1629.1704</v>
      </c>
      <c r="J519" s="2">
        <v>9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tr">
        <f t="shared" si="35"/>
        <v>loss</v>
      </c>
      <c r="Q519" s="2" t="s">
        <v>48</v>
      </c>
    </row>
    <row r="520" spans="1:17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 t="shared" si="32"/>
        <v>good sales</v>
      </c>
      <c r="F520" s="2">
        <v>0.2</v>
      </c>
      <c r="G520" s="23" t="str">
        <v>geniune profit</v>
      </c>
      <c r="H520" s="2">
        <f t="shared" si="33"/>
        <v>668.37200000000007</v>
      </c>
      <c r="I520" s="2">
        <f t="shared" si="34"/>
        <v>2673.4880000000003</v>
      </c>
      <c r="J520" s="2">
        <v>1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tr">
        <f t="shared" si="35"/>
        <v>profit</v>
      </c>
      <c r="Q520" s="2" t="s">
        <v>28</v>
      </c>
    </row>
    <row r="521" spans="1:17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 t="shared" si="32"/>
        <v>good sales</v>
      </c>
      <c r="F521" s="2">
        <v>0.19</v>
      </c>
      <c r="G521" s="23" t="str">
        <v>geniune profit</v>
      </c>
      <c r="H521" s="2">
        <f t="shared" si="33"/>
        <v>906.60210000000006</v>
      </c>
      <c r="I521" s="2">
        <f t="shared" si="34"/>
        <v>3864.9879000000001</v>
      </c>
      <c r="J521" s="2">
        <v>5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tr">
        <f t="shared" si="35"/>
        <v>profit</v>
      </c>
      <c r="Q521" s="2" t="s">
        <v>34</v>
      </c>
    </row>
    <row r="522" spans="1:17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 t="shared" si="32"/>
        <v>good sales</v>
      </c>
      <c r="F522" s="2">
        <v>0.11</v>
      </c>
      <c r="G522" s="23" t="str">
        <v>geniune profit</v>
      </c>
      <c r="H522" s="2">
        <f t="shared" si="33"/>
        <v>144.59829999999999</v>
      </c>
      <c r="I522" s="2">
        <f t="shared" si="34"/>
        <v>1169.9317000000001</v>
      </c>
      <c r="J522" s="2">
        <v>9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tr">
        <f t="shared" si="35"/>
        <v>loss</v>
      </c>
      <c r="Q522" s="2" t="s">
        <v>48</v>
      </c>
    </row>
    <row r="523" spans="1:17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 t="shared" si="32"/>
        <v>good sales</v>
      </c>
      <c r="F523" s="2">
        <v>0.05</v>
      </c>
      <c r="G523" s="23" t="str">
        <v>geniune profit</v>
      </c>
      <c r="H523" s="2">
        <f t="shared" si="33"/>
        <v>65.251999999999995</v>
      </c>
      <c r="I523" s="2">
        <f t="shared" si="34"/>
        <v>1239.788</v>
      </c>
      <c r="J523" s="2">
        <v>3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tr">
        <f t="shared" si="35"/>
        <v>loss</v>
      </c>
      <c r="Q523" s="2" t="s">
        <v>28</v>
      </c>
    </row>
    <row r="524" spans="1:17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 t="shared" si="32"/>
        <v>good sales</v>
      </c>
      <c r="F524" s="2">
        <v>0.13</v>
      </c>
      <c r="G524" s="23" t="str">
        <v>geniune profit</v>
      </c>
      <c r="H524" s="2">
        <f t="shared" si="33"/>
        <v>131.6302</v>
      </c>
      <c r="I524" s="2">
        <f t="shared" si="34"/>
        <v>880.9097999999999</v>
      </c>
      <c r="J524" s="2">
        <v>3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tr">
        <f t="shared" si="35"/>
        <v>loss</v>
      </c>
      <c r="Q524" s="2" t="s">
        <v>23</v>
      </c>
    </row>
    <row r="525" spans="1:17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 t="shared" si="32"/>
        <v>good sales</v>
      </c>
      <c r="F525" s="2">
        <v>0.33</v>
      </c>
      <c r="G525" s="23" t="str">
        <v>more discount</v>
      </c>
      <c r="H525" s="2">
        <f t="shared" si="33"/>
        <v>1203.6882000000001</v>
      </c>
      <c r="I525" s="2">
        <f t="shared" si="34"/>
        <v>2443.8517999999999</v>
      </c>
      <c r="J525" s="2">
        <v>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tr">
        <f t="shared" si="35"/>
        <v>loss</v>
      </c>
      <c r="Q525" s="2" t="s">
        <v>34</v>
      </c>
    </row>
    <row r="526" spans="1:17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 t="shared" si="32"/>
        <v>good sales</v>
      </c>
      <c r="F526" s="2">
        <v>0.04</v>
      </c>
      <c r="G526" s="23" t="str">
        <v>geniune profit</v>
      </c>
      <c r="H526" s="2">
        <f t="shared" si="33"/>
        <v>73.225200000000001</v>
      </c>
      <c r="I526" s="2">
        <f t="shared" si="34"/>
        <v>1757.4048</v>
      </c>
      <c r="J526" s="2">
        <v>3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tr">
        <f t="shared" si="35"/>
        <v>loss</v>
      </c>
      <c r="Q526" s="2" t="s">
        <v>48</v>
      </c>
    </row>
    <row r="527" spans="1:17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 t="shared" si="32"/>
        <v>good sales</v>
      </c>
      <c r="F527" s="2">
        <v>0.19</v>
      </c>
      <c r="G527" s="23" t="str">
        <v>geniune profit</v>
      </c>
      <c r="H527" s="2">
        <f t="shared" si="33"/>
        <v>939.47400000000005</v>
      </c>
      <c r="I527" s="2">
        <f t="shared" si="34"/>
        <v>4005.1260000000002</v>
      </c>
      <c r="J527" s="2">
        <v>9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tr">
        <f t="shared" si="35"/>
        <v>loss</v>
      </c>
      <c r="Q527" s="2" t="s">
        <v>39</v>
      </c>
    </row>
    <row r="528" spans="1:17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 t="shared" si="32"/>
        <v>good sales</v>
      </c>
      <c r="F528" s="2">
        <v>0.26</v>
      </c>
      <c r="G528" s="23" t="str">
        <v>more discount</v>
      </c>
      <c r="H528" s="2">
        <f t="shared" si="33"/>
        <v>936.46280000000013</v>
      </c>
      <c r="I528" s="2">
        <f t="shared" si="34"/>
        <v>2665.3172</v>
      </c>
      <c r="J528" s="2">
        <v>3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tr">
        <f t="shared" si="35"/>
        <v>loss</v>
      </c>
      <c r="Q528" s="2" t="s">
        <v>39</v>
      </c>
    </row>
    <row r="529" spans="1:17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 t="shared" si="32"/>
        <v>good sales</v>
      </c>
      <c r="F529" s="2">
        <v>0.48</v>
      </c>
      <c r="G529" s="23" t="str">
        <v>more discount</v>
      </c>
      <c r="H529" s="2">
        <f t="shared" si="33"/>
        <v>912.072</v>
      </c>
      <c r="I529" s="2">
        <f t="shared" si="34"/>
        <v>988.07800000000009</v>
      </c>
      <c r="J529" s="2">
        <v>8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tr">
        <f t="shared" si="35"/>
        <v>loss</v>
      </c>
      <c r="Q529" s="2" t="s">
        <v>23</v>
      </c>
    </row>
    <row r="530" spans="1:17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 t="shared" si="32"/>
        <v>good sales</v>
      </c>
      <c r="F530" s="2">
        <v>0.42</v>
      </c>
      <c r="G530" s="23" t="str">
        <v>more discount</v>
      </c>
      <c r="H530" s="2">
        <f t="shared" si="33"/>
        <v>349.02420000000001</v>
      </c>
      <c r="I530" s="2">
        <f t="shared" si="34"/>
        <v>481.98579999999998</v>
      </c>
      <c r="J530" s="2">
        <v>9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tr">
        <f t="shared" si="35"/>
        <v>loss</v>
      </c>
      <c r="Q530" s="2" t="s">
        <v>23</v>
      </c>
    </row>
    <row r="531" spans="1:17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 t="shared" si="32"/>
        <v>good sales</v>
      </c>
      <c r="F531" s="2">
        <v>0.46</v>
      </c>
      <c r="G531" s="23" t="str">
        <v>more discount</v>
      </c>
      <c r="H531" s="2">
        <f t="shared" si="33"/>
        <v>1380.4232000000002</v>
      </c>
      <c r="I531" s="2">
        <f t="shared" si="34"/>
        <v>1620.4967999999999</v>
      </c>
      <c r="J531" s="2">
        <v>3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tr">
        <f t="shared" si="35"/>
        <v>loss</v>
      </c>
      <c r="Q531" s="2" t="s">
        <v>17</v>
      </c>
    </row>
    <row r="532" spans="1:17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 t="shared" si="32"/>
        <v>good sales</v>
      </c>
      <c r="F532" s="2">
        <v>0.41</v>
      </c>
      <c r="G532" s="23" t="str">
        <v>more discount</v>
      </c>
      <c r="H532" s="2">
        <f t="shared" si="33"/>
        <v>633.46229999999991</v>
      </c>
      <c r="I532" s="2">
        <f t="shared" si="34"/>
        <v>911.56770000000006</v>
      </c>
      <c r="J532" s="2">
        <v>1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tr">
        <f t="shared" si="35"/>
        <v>loss</v>
      </c>
      <c r="Q532" s="2" t="s">
        <v>39</v>
      </c>
    </row>
    <row r="533" spans="1:17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 t="shared" si="32"/>
        <v>good sales</v>
      </c>
      <c r="F533" s="2">
        <v>0.28999999999999998</v>
      </c>
      <c r="G533" s="23" t="str">
        <v>more discount</v>
      </c>
      <c r="H533" s="2">
        <f t="shared" si="33"/>
        <v>1315.7270999999998</v>
      </c>
      <c r="I533" s="2">
        <f t="shared" si="34"/>
        <v>3221.2628999999997</v>
      </c>
      <c r="J533" s="2">
        <v>9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tr">
        <f t="shared" si="35"/>
        <v>loss</v>
      </c>
      <c r="Q533" s="2" t="s">
        <v>48</v>
      </c>
    </row>
    <row r="534" spans="1:17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 t="shared" si="32"/>
        <v>good sales</v>
      </c>
      <c r="F534" s="2">
        <v>0.43</v>
      </c>
      <c r="G534" s="23" t="str">
        <v>more discount</v>
      </c>
      <c r="H534" s="2">
        <f t="shared" si="33"/>
        <v>973.03840000000002</v>
      </c>
      <c r="I534" s="2">
        <f t="shared" si="34"/>
        <v>1289.8416000000002</v>
      </c>
      <c r="J534" s="2">
        <v>7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tr">
        <f t="shared" si="35"/>
        <v>loss</v>
      </c>
      <c r="Q534" s="2" t="s">
        <v>39</v>
      </c>
    </row>
    <row r="535" spans="1:17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 t="shared" si="32"/>
        <v>good sales</v>
      </c>
      <c r="F535" s="2">
        <v>0.28000000000000003</v>
      </c>
      <c r="G535" s="23" t="str">
        <v>more discount</v>
      </c>
      <c r="H535" s="2">
        <f t="shared" si="33"/>
        <v>429.51440000000002</v>
      </c>
      <c r="I535" s="2">
        <f t="shared" si="34"/>
        <v>1104.4656</v>
      </c>
      <c r="J535" s="2">
        <v>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tr">
        <f t="shared" si="35"/>
        <v>loss</v>
      </c>
      <c r="Q535" s="2" t="s">
        <v>28</v>
      </c>
    </row>
    <row r="536" spans="1:17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 t="shared" si="32"/>
        <v>good sales</v>
      </c>
      <c r="F536" s="2">
        <v>0.18</v>
      </c>
      <c r="G536" s="23" t="str">
        <v>geniune profit</v>
      </c>
      <c r="H536" s="2">
        <f t="shared" si="33"/>
        <v>537.10199999999998</v>
      </c>
      <c r="I536" s="2">
        <f t="shared" si="34"/>
        <v>2446.7980000000002</v>
      </c>
      <c r="J536" s="2">
        <v>4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tr">
        <f t="shared" si="35"/>
        <v>loss</v>
      </c>
      <c r="Q536" s="2" t="s">
        <v>48</v>
      </c>
    </row>
    <row r="537" spans="1:17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 t="shared" si="32"/>
        <v>concerning</v>
      </c>
      <c r="F537" s="2">
        <v>0.19</v>
      </c>
      <c r="G537" s="23" t="str">
        <v>geniune profit</v>
      </c>
      <c r="H537" s="2">
        <f t="shared" si="33"/>
        <v>146.52419999999998</v>
      </c>
      <c r="I537" s="2">
        <f t="shared" si="34"/>
        <v>624.6558</v>
      </c>
      <c r="J537" s="2">
        <v>5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tr">
        <f t="shared" si="35"/>
        <v>loss</v>
      </c>
      <c r="Q537" s="2" t="s">
        <v>23</v>
      </c>
    </row>
    <row r="538" spans="1:17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 t="shared" si="32"/>
        <v>good sales</v>
      </c>
      <c r="F538" s="2">
        <v>0.28000000000000003</v>
      </c>
      <c r="G538" s="23" t="str">
        <v>more discount</v>
      </c>
      <c r="H538" s="2">
        <f t="shared" si="33"/>
        <v>798.44520000000011</v>
      </c>
      <c r="I538" s="2">
        <f t="shared" si="34"/>
        <v>2053.1448</v>
      </c>
      <c r="J538" s="2">
        <v>7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tr">
        <f t="shared" si="35"/>
        <v>loss</v>
      </c>
      <c r="Q538" s="2" t="s">
        <v>23</v>
      </c>
    </row>
    <row r="539" spans="1:17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 t="shared" si="32"/>
        <v>concerning</v>
      </c>
      <c r="F539" s="2">
        <v>0.4</v>
      </c>
      <c r="G539" s="23" t="str">
        <v>more discount</v>
      </c>
      <c r="H539" s="2">
        <f t="shared" si="33"/>
        <v>149.97999999999999</v>
      </c>
      <c r="I539" s="2">
        <f t="shared" si="34"/>
        <v>224.97</v>
      </c>
      <c r="J539" s="2">
        <v>9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tr">
        <f t="shared" si="35"/>
        <v>loss</v>
      </c>
      <c r="Q539" s="2" t="s">
        <v>17</v>
      </c>
    </row>
    <row r="540" spans="1:17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 t="shared" si="32"/>
        <v>good sales</v>
      </c>
      <c r="F540" s="2">
        <v>7.0000000000000007E-2</v>
      </c>
      <c r="G540" s="23" t="str">
        <v>geniune profit</v>
      </c>
      <c r="H540" s="2">
        <f t="shared" si="33"/>
        <v>215.16250000000002</v>
      </c>
      <c r="I540" s="2">
        <f t="shared" si="34"/>
        <v>2858.5875000000001</v>
      </c>
      <c r="J540" s="2">
        <v>6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tr">
        <f t="shared" si="35"/>
        <v>loss</v>
      </c>
      <c r="Q540" s="2" t="s">
        <v>48</v>
      </c>
    </row>
    <row r="541" spans="1:17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 t="shared" si="32"/>
        <v>good sales</v>
      </c>
      <c r="F541" s="2">
        <v>0.02</v>
      </c>
      <c r="G541" s="23" t="str">
        <v>geniune profit</v>
      </c>
      <c r="H541" s="2">
        <f t="shared" si="33"/>
        <v>53.956000000000003</v>
      </c>
      <c r="I541" s="2">
        <f t="shared" si="34"/>
        <v>2643.8440000000001</v>
      </c>
      <c r="J541" s="2">
        <v>4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tr">
        <f t="shared" si="35"/>
        <v>loss</v>
      </c>
      <c r="Q541" s="2" t="s">
        <v>23</v>
      </c>
    </row>
    <row r="542" spans="1:17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 t="shared" si="32"/>
        <v>good sales</v>
      </c>
      <c r="F542" s="2">
        <v>0.39</v>
      </c>
      <c r="G542" s="23" t="str">
        <v>more discount</v>
      </c>
      <c r="H542" s="2">
        <f t="shared" si="33"/>
        <v>1034.1825000000001</v>
      </c>
      <c r="I542" s="2">
        <f t="shared" si="34"/>
        <v>1617.5674999999999</v>
      </c>
      <c r="J542" s="2">
        <v>4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tr">
        <f t="shared" si="35"/>
        <v>loss</v>
      </c>
      <c r="Q542" s="2" t="s">
        <v>23</v>
      </c>
    </row>
    <row r="543" spans="1:17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 t="shared" si="32"/>
        <v>good sales</v>
      </c>
      <c r="F543" s="2">
        <v>0.32</v>
      </c>
      <c r="G543" s="23" t="str">
        <v>more discount</v>
      </c>
      <c r="H543" s="2">
        <f t="shared" si="33"/>
        <v>1104.7711999999999</v>
      </c>
      <c r="I543" s="2">
        <f t="shared" si="34"/>
        <v>2347.6387999999997</v>
      </c>
      <c r="J543" s="2">
        <v>3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tr">
        <f t="shared" si="35"/>
        <v>profit</v>
      </c>
      <c r="Q543" s="2" t="s">
        <v>48</v>
      </c>
    </row>
    <row r="544" spans="1:17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 t="shared" si="32"/>
        <v>concerning</v>
      </c>
      <c r="F544" s="2">
        <v>0.41</v>
      </c>
      <c r="G544" s="23" t="str">
        <v>more discount</v>
      </c>
      <c r="H544" s="2">
        <f t="shared" si="33"/>
        <v>130.31439999999998</v>
      </c>
      <c r="I544" s="2">
        <f t="shared" si="34"/>
        <v>187.5256</v>
      </c>
      <c r="J544" s="2">
        <v>2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tr">
        <f t="shared" si="35"/>
        <v>loss</v>
      </c>
      <c r="Q544" s="2" t="s">
        <v>48</v>
      </c>
    </row>
    <row r="545" spans="1:17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 t="shared" si="32"/>
        <v>good sales</v>
      </c>
      <c r="F545" s="2">
        <v>0.49</v>
      </c>
      <c r="G545" s="23" t="str">
        <v>more discount</v>
      </c>
      <c r="H545" s="2">
        <f t="shared" si="33"/>
        <v>1152.8131999999998</v>
      </c>
      <c r="I545" s="2">
        <f t="shared" si="34"/>
        <v>1199.8668</v>
      </c>
      <c r="J545" s="2">
        <v>4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tr">
        <f t="shared" si="35"/>
        <v>loss</v>
      </c>
      <c r="Q545" s="2" t="s">
        <v>39</v>
      </c>
    </row>
    <row r="546" spans="1:17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 t="shared" si="32"/>
        <v>good sales</v>
      </c>
      <c r="F546" s="2">
        <v>0.13</v>
      </c>
      <c r="G546" s="23" t="str">
        <v>geniune profit</v>
      </c>
      <c r="H546" s="2">
        <f t="shared" si="33"/>
        <v>295.85270000000003</v>
      </c>
      <c r="I546" s="2">
        <f t="shared" si="34"/>
        <v>1979.9373000000001</v>
      </c>
      <c r="J546" s="2">
        <v>6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tr">
        <f t="shared" si="35"/>
        <v>loss</v>
      </c>
      <c r="Q546" s="2" t="s">
        <v>23</v>
      </c>
    </row>
    <row r="547" spans="1:17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 t="shared" si="32"/>
        <v>good sales</v>
      </c>
      <c r="F547" s="2">
        <v>0.1</v>
      </c>
      <c r="G547" s="23" t="str">
        <v>geniune profit</v>
      </c>
      <c r="H547" s="2">
        <f t="shared" si="33"/>
        <v>235.29300000000001</v>
      </c>
      <c r="I547" s="2">
        <f t="shared" si="34"/>
        <v>2117.6369999999997</v>
      </c>
      <c r="J547" s="2">
        <v>1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tr">
        <f t="shared" si="35"/>
        <v>loss</v>
      </c>
      <c r="Q547" s="2" t="s">
        <v>48</v>
      </c>
    </row>
    <row r="548" spans="1:17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 t="shared" si="32"/>
        <v>good sales</v>
      </c>
      <c r="F548" s="2">
        <v>0.17</v>
      </c>
      <c r="G548" s="23" t="str">
        <v>geniune profit</v>
      </c>
      <c r="H548" s="2">
        <f t="shared" si="33"/>
        <v>833.24990000000014</v>
      </c>
      <c r="I548" s="2">
        <f t="shared" si="34"/>
        <v>4068.2201</v>
      </c>
      <c r="J548" s="2">
        <v>2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tr">
        <f t="shared" si="35"/>
        <v>loss</v>
      </c>
      <c r="Q548" s="2" t="s">
        <v>17</v>
      </c>
    </row>
    <row r="549" spans="1:17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 t="shared" si="32"/>
        <v>concerning</v>
      </c>
      <c r="F549" s="2">
        <v>0.44</v>
      </c>
      <c r="G549" s="23" t="str">
        <v>more discount</v>
      </c>
      <c r="H549" s="2">
        <f t="shared" si="33"/>
        <v>344.2824</v>
      </c>
      <c r="I549" s="2">
        <f t="shared" si="34"/>
        <v>438.17760000000004</v>
      </c>
      <c r="J549" s="2">
        <v>8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tr">
        <f t="shared" si="35"/>
        <v>loss</v>
      </c>
      <c r="Q549" s="2" t="s">
        <v>17</v>
      </c>
    </row>
    <row r="550" spans="1:17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 t="shared" si="32"/>
        <v>good sales</v>
      </c>
      <c r="F550" s="2">
        <v>0.01</v>
      </c>
      <c r="G550" s="23" t="str">
        <v>geniune profit</v>
      </c>
      <c r="H550" s="2">
        <f t="shared" si="33"/>
        <v>34.831099999999999</v>
      </c>
      <c r="I550" s="2">
        <f t="shared" si="34"/>
        <v>3448.2789000000002</v>
      </c>
      <c r="J550" s="2">
        <v>3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tr">
        <f t="shared" si="35"/>
        <v>profit</v>
      </c>
      <c r="Q550" s="2" t="s">
        <v>39</v>
      </c>
    </row>
    <row r="551" spans="1:17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 t="shared" si="32"/>
        <v>good sales</v>
      </c>
      <c r="F551" s="2">
        <v>0.01</v>
      </c>
      <c r="G551" s="23" t="str">
        <v>geniune profit</v>
      </c>
      <c r="H551" s="2">
        <f t="shared" si="33"/>
        <v>20.697800000000001</v>
      </c>
      <c r="I551" s="2">
        <f t="shared" si="34"/>
        <v>2049.0822000000003</v>
      </c>
      <c r="J551" s="2">
        <v>1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tr">
        <f t="shared" si="35"/>
        <v>loss</v>
      </c>
      <c r="Q551" s="2" t="s">
        <v>17</v>
      </c>
    </row>
    <row r="552" spans="1:17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 t="shared" si="32"/>
        <v>good sales</v>
      </c>
      <c r="F552" s="2">
        <v>0.11</v>
      </c>
      <c r="G552" s="23" t="str">
        <v>geniune profit</v>
      </c>
      <c r="H552" s="2">
        <f t="shared" si="33"/>
        <v>286.82060000000001</v>
      </c>
      <c r="I552" s="2">
        <f t="shared" si="34"/>
        <v>2320.6394</v>
      </c>
      <c r="J552" s="2">
        <v>2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tr">
        <f t="shared" si="35"/>
        <v>loss</v>
      </c>
      <c r="Q552" s="2" t="s">
        <v>39</v>
      </c>
    </row>
    <row r="553" spans="1:17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 t="shared" si="32"/>
        <v>good sales</v>
      </c>
      <c r="F553" s="2">
        <v>0.19</v>
      </c>
      <c r="G553" s="23" t="str">
        <v>geniune profit</v>
      </c>
      <c r="H553" s="2">
        <f t="shared" si="33"/>
        <v>728.78870000000006</v>
      </c>
      <c r="I553" s="2">
        <f t="shared" si="34"/>
        <v>3106.9413</v>
      </c>
      <c r="J553" s="2">
        <v>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tr">
        <f t="shared" si="35"/>
        <v>loss</v>
      </c>
      <c r="Q553" s="2" t="s">
        <v>34</v>
      </c>
    </row>
    <row r="554" spans="1:17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 t="shared" si="32"/>
        <v>good sales</v>
      </c>
      <c r="F554" s="2">
        <v>0.15</v>
      </c>
      <c r="G554" s="23" t="str">
        <v>geniune profit</v>
      </c>
      <c r="H554" s="2">
        <f t="shared" si="33"/>
        <v>130.67099999999999</v>
      </c>
      <c r="I554" s="2">
        <f t="shared" si="34"/>
        <v>740.46900000000005</v>
      </c>
      <c r="J554" s="2">
        <v>2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tr">
        <f t="shared" si="35"/>
        <v>loss</v>
      </c>
      <c r="Q554" s="2" t="s">
        <v>23</v>
      </c>
    </row>
    <row r="555" spans="1:17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 t="shared" si="32"/>
        <v>good sales</v>
      </c>
      <c r="F555" s="2">
        <v>0.41</v>
      </c>
      <c r="G555" s="23" t="str">
        <v>more discount</v>
      </c>
      <c r="H555" s="2">
        <f t="shared" si="33"/>
        <v>1575.0436999999999</v>
      </c>
      <c r="I555" s="2">
        <f t="shared" si="34"/>
        <v>2266.5263000000004</v>
      </c>
      <c r="J555" s="2">
        <v>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tr">
        <f t="shared" si="35"/>
        <v>loss</v>
      </c>
      <c r="Q555" s="2" t="s">
        <v>28</v>
      </c>
    </row>
    <row r="556" spans="1:17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 t="shared" si="32"/>
        <v>concerning</v>
      </c>
      <c r="F556" s="2">
        <v>0.34</v>
      </c>
      <c r="G556" s="23" t="str">
        <v>more discount</v>
      </c>
      <c r="H556" s="2">
        <f t="shared" si="33"/>
        <v>151.17080000000001</v>
      </c>
      <c r="I556" s="2">
        <f t="shared" si="34"/>
        <v>293.44920000000002</v>
      </c>
      <c r="J556" s="2">
        <v>4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tr">
        <f t="shared" si="35"/>
        <v>loss</v>
      </c>
      <c r="Q556" s="2" t="s">
        <v>48</v>
      </c>
    </row>
    <row r="557" spans="1:17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 t="shared" si="32"/>
        <v>good sales</v>
      </c>
      <c r="F557" s="2">
        <v>0.42</v>
      </c>
      <c r="G557" s="23" t="str">
        <v>more discount</v>
      </c>
      <c r="H557" s="2">
        <f t="shared" si="33"/>
        <v>1036.6523999999999</v>
      </c>
      <c r="I557" s="2">
        <f t="shared" si="34"/>
        <v>1431.5675999999999</v>
      </c>
      <c r="J557" s="2">
        <v>2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tr">
        <f t="shared" si="35"/>
        <v>loss</v>
      </c>
      <c r="Q557" s="2" t="s">
        <v>17</v>
      </c>
    </row>
    <row r="558" spans="1:17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 t="shared" si="32"/>
        <v>good sales</v>
      </c>
      <c r="F558" s="2">
        <v>0.19</v>
      </c>
      <c r="G558" s="23" t="str">
        <v>geniune profit</v>
      </c>
      <c r="H558" s="2">
        <f t="shared" si="33"/>
        <v>709.86850000000004</v>
      </c>
      <c r="I558" s="2">
        <f t="shared" si="34"/>
        <v>3026.2815000000001</v>
      </c>
      <c r="J558" s="2">
        <v>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tr">
        <f t="shared" si="35"/>
        <v>loss</v>
      </c>
      <c r="Q558" s="2" t="s">
        <v>17</v>
      </c>
    </row>
    <row r="559" spans="1:17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 t="shared" si="32"/>
        <v>good sales</v>
      </c>
      <c r="F559" s="2">
        <v>0.3</v>
      </c>
      <c r="G559" s="23" t="str">
        <v>more discount</v>
      </c>
      <c r="H559" s="2">
        <f t="shared" si="33"/>
        <v>313.05</v>
      </c>
      <c r="I559" s="2">
        <f t="shared" si="34"/>
        <v>730.45</v>
      </c>
      <c r="J559" s="2">
        <v>3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tr">
        <f t="shared" si="35"/>
        <v>loss</v>
      </c>
      <c r="Q559" s="2" t="s">
        <v>34</v>
      </c>
    </row>
    <row r="560" spans="1:17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 t="shared" si="32"/>
        <v>good sales</v>
      </c>
      <c r="F560" s="2">
        <v>0.26</v>
      </c>
      <c r="G560" s="23" t="str">
        <v>more discount</v>
      </c>
      <c r="H560" s="2">
        <f t="shared" si="33"/>
        <v>1008.1473999999999</v>
      </c>
      <c r="I560" s="2">
        <f t="shared" si="34"/>
        <v>2869.3425999999999</v>
      </c>
      <c r="J560" s="2">
        <v>4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tr">
        <f t="shared" si="35"/>
        <v>loss</v>
      </c>
      <c r="Q560" s="2" t="s">
        <v>48</v>
      </c>
    </row>
    <row r="561" spans="1:17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 t="shared" si="32"/>
        <v>good sales</v>
      </c>
      <c r="F561" s="2">
        <v>0.24</v>
      </c>
      <c r="G561" s="23" t="str">
        <v>geniune profit</v>
      </c>
      <c r="H561" s="2">
        <f t="shared" si="33"/>
        <v>220.1712</v>
      </c>
      <c r="I561" s="2">
        <f t="shared" si="34"/>
        <v>697.2088</v>
      </c>
      <c r="J561" s="2">
        <v>6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tr">
        <f t="shared" si="35"/>
        <v>loss</v>
      </c>
      <c r="Q561" s="2" t="s">
        <v>39</v>
      </c>
    </row>
    <row r="562" spans="1:17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 t="shared" si="32"/>
        <v>good sales</v>
      </c>
      <c r="F562" s="2">
        <v>0.14000000000000001</v>
      </c>
      <c r="G562" s="23" t="str">
        <v>geniune profit</v>
      </c>
      <c r="H562" s="2">
        <f t="shared" si="33"/>
        <v>562.27780000000007</v>
      </c>
      <c r="I562" s="2">
        <f t="shared" si="34"/>
        <v>3453.9921999999997</v>
      </c>
      <c r="J562" s="2">
        <v>5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tr">
        <f t="shared" si="35"/>
        <v>profit</v>
      </c>
      <c r="Q562" s="2" t="s">
        <v>34</v>
      </c>
    </row>
    <row r="563" spans="1:17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 t="shared" si="32"/>
        <v>good sales</v>
      </c>
      <c r="F563" s="2">
        <v>0.35</v>
      </c>
      <c r="G563" s="23" t="str">
        <v>more discount</v>
      </c>
      <c r="H563" s="2">
        <f t="shared" si="33"/>
        <v>839.22300000000007</v>
      </c>
      <c r="I563" s="2">
        <f t="shared" si="34"/>
        <v>1558.5570000000002</v>
      </c>
      <c r="J563" s="2">
        <v>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tr">
        <f t="shared" si="35"/>
        <v>loss</v>
      </c>
      <c r="Q563" s="2" t="s">
        <v>48</v>
      </c>
    </row>
    <row r="564" spans="1:17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 t="shared" si="32"/>
        <v>good sales</v>
      </c>
      <c r="F564" s="2">
        <v>0.26</v>
      </c>
      <c r="G564" s="23" t="str">
        <v>more discount</v>
      </c>
      <c r="H564" s="2">
        <f t="shared" si="33"/>
        <v>898.22980000000007</v>
      </c>
      <c r="I564" s="2">
        <f t="shared" si="34"/>
        <v>2556.5001999999999</v>
      </c>
      <c r="J564" s="2">
        <v>4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tr">
        <f t="shared" si="35"/>
        <v>profit</v>
      </c>
      <c r="Q564" s="2" t="s">
        <v>48</v>
      </c>
    </row>
    <row r="565" spans="1:17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 t="shared" si="32"/>
        <v>good sales</v>
      </c>
      <c r="F565" s="2">
        <v>0.04</v>
      </c>
      <c r="G565" s="23" t="str">
        <v>geniune profit</v>
      </c>
      <c r="H565" s="2">
        <f t="shared" si="33"/>
        <v>183.8116</v>
      </c>
      <c r="I565" s="2">
        <f t="shared" si="34"/>
        <v>4411.4784</v>
      </c>
      <c r="J565" s="2">
        <v>6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tr">
        <f t="shared" si="35"/>
        <v>profit</v>
      </c>
      <c r="Q565" s="2" t="s">
        <v>39</v>
      </c>
    </row>
    <row r="566" spans="1:17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 t="shared" si="32"/>
        <v>good sales</v>
      </c>
      <c r="F566" s="2">
        <v>0</v>
      </c>
      <c r="G566" s="23" t="str">
        <v>geniune profit</v>
      </c>
      <c r="H566" s="2">
        <f t="shared" si="33"/>
        <v>0</v>
      </c>
      <c r="I566" s="2">
        <f t="shared" si="34"/>
        <v>2101.27</v>
      </c>
      <c r="J566" s="2">
        <v>4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tr">
        <f t="shared" si="35"/>
        <v>loss</v>
      </c>
      <c r="Q566" s="2" t="s">
        <v>23</v>
      </c>
    </row>
    <row r="567" spans="1:17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 t="shared" si="32"/>
        <v>good sales</v>
      </c>
      <c r="F567" s="2">
        <v>0.01</v>
      </c>
      <c r="G567" s="23" t="str">
        <v>geniune profit</v>
      </c>
      <c r="H567" s="2">
        <f t="shared" si="33"/>
        <v>12.414900000000001</v>
      </c>
      <c r="I567" s="2">
        <f t="shared" si="34"/>
        <v>1229.0751</v>
      </c>
      <c r="J567" s="2">
        <v>7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tr">
        <f t="shared" si="35"/>
        <v>loss</v>
      </c>
      <c r="Q567" s="2" t="s">
        <v>34</v>
      </c>
    </row>
    <row r="568" spans="1:17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 t="shared" si="32"/>
        <v>good sales</v>
      </c>
      <c r="F568" s="2">
        <v>0.04</v>
      </c>
      <c r="G568" s="23" t="str">
        <v>geniune profit</v>
      </c>
      <c r="H568" s="2">
        <f t="shared" si="33"/>
        <v>173.96400000000003</v>
      </c>
      <c r="I568" s="2">
        <f t="shared" si="34"/>
        <v>4175.1360000000004</v>
      </c>
      <c r="J568" s="2">
        <v>6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tr">
        <f t="shared" si="35"/>
        <v>profit</v>
      </c>
      <c r="Q568" s="2" t="s">
        <v>34</v>
      </c>
    </row>
    <row r="569" spans="1:17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 t="shared" si="32"/>
        <v>good sales</v>
      </c>
      <c r="F569" s="2">
        <v>0.19</v>
      </c>
      <c r="G569" s="23" t="str">
        <v>geniune profit</v>
      </c>
      <c r="H569" s="2">
        <f t="shared" si="33"/>
        <v>169.4648</v>
      </c>
      <c r="I569" s="2">
        <f t="shared" si="34"/>
        <v>722.45519999999999</v>
      </c>
      <c r="J569" s="2">
        <v>6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tr">
        <f t="shared" si="35"/>
        <v>loss</v>
      </c>
      <c r="Q569" s="2" t="s">
        <v>28</v>
      </c>
    </row>
    <row r="570" spans="1:17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 t="shared" si="32"/>
        <v>good sales</v>
      </c>
      <c r="F570" s="2">
        <v>0.15</v>
      </c>
      <c r="G570" s="23" t="str">
        <v>geniune profit</v>
      </c>
      <c r="H570" s="2">
        <f t="shared" si="33"/>
        <v>479.1345</v>
      </c>
      <c r="I570" s="2">
        <f t="shared" si="34"/>
        <v>2715.0954999999999</v>
      </c>
      <c r="J570" s="2">
        <v>2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tr">
        <f t="shared" si="35"/>
        <v>profit</v>
      </c>
      <c r="Q570" s="2" t="s">
        <v>39</v>
      </c>
    </row>
    <row r="571" spans="1:17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 t="shared" si="32"/>
        <v>good sales</v>
      </c>
      <c r="F571" s="2">
        <v>0.08</v>
      </c>
      <c r="G571" s="23" t="str">
        <v>geniune profit</v>
      </c>
      <c r="H571" s="2">
        <f t="shared" si="33"/>
        <v>369.91519999999997</v>
      </c>
      <c r="I571" s="2">
        <f t="shared" si="34"/>
        <v>4254.0247999999992</v>
      </c>
      <c r="J571" s="2">
        <v>7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tr">
        <f t="shared" si="35"/>
        <v>loss</v>
      </c>
      <c r="Q571" s="2" t="s">
        <v>28</v>
      </c>
    </row>
    <row r="572" spans="1:17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 t="shared" si="32"/>
        <v>good sales</v>
      </c>
      <c r="F572" s="2">
        <v>0.26</v>
      </c>
      <c r="G572" s="23" t="str">
        <v>more discount</v>
      </c>
      <c r="H572" s="2">
        <f t="shared" si="33"/>
        <v>885.18040000000008</v>
      </c>
      <c r="I572" s="2">
        <f t="shared" si="34"/>
        <v>2519.3595999999998</v>
      </c>
      <c r="J572" s="2">
        <v>9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tr">
        <f t="shared" si="35"/>
        <v>loss</v>
      </c>
      <c r="Q572" s="2" t="s">
        <v>48</v>
      </c>
    </row>
    <row r="573" spans="1:17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 t="shared" si="32"/>
        <v>good sales</v>
      </c>
      <c r="F573" s="2">
        <v>0.49</v>
      </c>
      <c r="G573" s="23" t="str">
        <v>more discount</v>
      </c>
      <c r="H573" s="2">
        <f t="shared" si="33"/>
        <v>518.83159999999998</v>
      </c>
      <c r="I573" s="2">
        <f t="shared" si="34"/>
        <v>540.00839999999994</v>
      </c>
      <c r="J573" s="2">
        <v>6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tr">
        <f t="shared" si="35"/>
        <v>loss</v>
      </c>
      <c r="Q573" s="2" t="s">
        <v>28</v>
      </c>
    </row>
    <row r="574" spans="1:17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 t="shared" si="32"/>
        <v>good sales</v>
      </c>
      <c r="F574" s="2">
        <v>0.08</v>
      </c>
      <c r="G574" s="23" t="str">
        <v>geniune profit</v>
      </c>
      <c r="H574" s="2">
        <f t="shared" si="33"/>
        <v>67.6952</v>
      </c>
      <c r="I574" s="2">
        <f t="shared" si="34"/>
        <v>778.49480000000005</v>
      </c>
      <c r="J574" s="2">
        <v>8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tr">
        <f t="shared" si="35"/>
        <v>loss</v>
      </c>
      <c r="Q574" s="2" t="s">
        <v>39</v>
      </c>
    </row>
    <row r="575" spans="1:17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 t="shared" si="32"/>
        <v>good sales</v>
      </c>
      <c r="F575" s="2">
        <v>0.13</v>
      </c>
      <c r="G575" s="23" t="str">
        <v>geniune profit</v>
      </c>
      <c r="H575" s="2">
        <f t="shared" si="33"/>
        <v>173.71899999999999</v>
      </c>
      <c r="I575" s="2">
        <f t="shared" si="34"/>
        <v>1162.5809999999999</v>
      </c>
      <c r="J575" s="2">
        <v>6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tr">
        <f t="shared" si="35"/>
        <v>loss</v>
      </c>
      <c r="Q575" s="2" t="s">
        <v>48</v>
      </c>
    </row>
    <row r="576" spans="1:17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 t="shared" si="32"/>
        <v>good sales</v>
      </c>
      <c r="F576" s="2">
        <v>0.23</v>
      </c>
      <c r="G576" s="23" t="str">
        <v>geniune profit</v>
      </c>
      <c r="H576" s="2">
        <f t="shared" si="33"/>
        <v>464.11470000000003</v>
      </c>
      <c r="I576" s="2">
        <f t="shared" si="34"/>
        <v>1553.7753</v>
      </c>
      <c r="J576" s="2">
        <v>6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tr">
        <f t="shared" si="35"/>
        <v>loss</v>
      </c>
      <c r="Q576" s="2" t="s">
        <v>34</v>
      </c>
    </row>
    <row r="577" spans="1:17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 t="shared" si="32"/>
        <v>good sales</v>
      </c>
      <c r="F577" s="2">
        <v>0.32</v>
      </c>
      <c r="G577" s="23" t="str">
        <v>more discount</v>
      </c>
      <c r="H577" s="2">
        <f t="shared" si="33"/>
        <v>281.5616</v>
      </c>
      <c r="I577" s="2">
        <f t="shared" si="34"/>
        <v>598.3184</v>
      </c>
      <c r="J577" s="2">
        <v>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tr">
        <f t="shared" si="35"/>
        <v>loss</v>
      </c>
      <c r="Q577" s="2" t="s">
        <v>28</v>
      </c>
    </row>
    <row r="578" spans="1:17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 t="shared" si="32"/>
        <v>good sales</v>
      </c>
      <c r="F578" s="2">
        <v>0.3</v>
      </c>
      <c r="G578" s="23" t="str">
        <v>more discount</v>
      </c>
      <c r="H578" s="2">
        <f t="shared" si="33"/>
        <v>1202.787</v>
      </c>
      <c r="I578" s="2">
        <f t="shared" si="34"/>
        <v>2806.5029999999997</v>
      </c>
      <c r="J578" s="2">
        <v>6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tr">
        <f t="shared" si="35"/>
        <v>loss</v>
      </c>
      <c r="Q578" s="2" t="s">
        <v>34</v>
      </c>
    </row>
    <row r="579" spans="1:17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 t="shared" ref="E579:E642" si="36">IF(D579&gt;800,"good sales","concerning")</f>
        <v>good sales</v>
      </c>
      <c r="F579" s="2">
        <v>0.26</v>
      </c>
      <c r="G579" s="23" t="str">
        <v>more discount</v>
      </c>
      <c r="H579" s="2">
        <f t="shared" ref="H579:H642" si="37">D579*F579</f>
        <v>480.86220000000003</v>
      </c>
      <c r="I579" s="2">
        <f t="shared" ref="I579:I642" si="38">D579-H579</f>
        <v>1368.6078</v>
      </c>
      <c r="J579" s="2">
        <v>4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tr">
        <f t="shared" ref="P579:P642" si="39">IF(O579&gt;800,"profit","loss")</f>
        <v>loss</v>
      </c>
      <c r="Q579" s="2" t="s">
        <v>34</v>
      </c>
    </row>
    <row r="580" spans="1:17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 t="shared" si="36"/>
        <v>good sales</v>
      </c>
      <c r="F580" s="2">
        <v>0.37</v>
      </c>
      <c r="G580" s="23" t="str">
        <v>more discount</v>
      </c>
      <c r="H580" s="2">
        <f t="shared" si="37"/>
        <v>1734.1270999999999</v>
      </c>
      <c r="I580" s="2">
        <f t="shared" si="38"/>
        <v>2952.7029000000002</v>
      </c>
      <c r="J580" s="2">
        <v>6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tr">
        <f t="shared" si="39"/>
        <v>profit</v>
      </c>
      <c r="Q580" s="2" t="s">
        <v>23</v>
      </c>
    </row>
    <row r="581" spans="1:17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 t="shared" si="36"/>
        <v>good sales</v>
      </c>
      <c r="F581" s="2">
        <v>0.42</v>
      </c>
      <c r="G581" s="23" t="str">
        <v>more discount</v>
      </c>
      <c r="H581" s="2">
        <f t="shared" si="37"/>
        <v>1775.8481999999999</v>
      </c>
      <c r="I581" s="2">
        <f t="shared" si="38"/>
        <v>2452.3618000000001</v>
      </c>
      <c r="J581" s="2">
        <v>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tr">
        <f t="shared" si="39"/>
        <v>loss</v>
      </c>
      <c r="Q581" s="2" t="s">
        <v>39</v>
      </c>
    </row>
    <row r="582" spans="1:17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 t="shared" si="36"/>
        <v>good sales</v>
      </c>
      <c r="F582" s="2">
        <v>0.5</v>
      </c>
      <c r="G582" s="23" t="str">
        <v>more discount</v>
      </c>
      <c r="H582" s="2">
        <f t="shared" si="37"/>
        <v>2276.605</v>
      </c>
      <c r="I582" s="2">
        <f t="shared" si="38"/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tr">
        <f t="shared" si="39"/>
        <v>profit</v>
      </c>
      <c r="Q582" s="2" t="s">
        <v>28</v>
      </c>
    </row>
    <row r="583" spans="1:17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 t="shared" si="36"/>
        <v>good sales</v>
      </c>
      <c r="F583" s="2">
        <v>0.23</v>
      </c>
      <c r="G583" s="23" t="str">
        <v>geniune profit</v>
      </c>
      <c r="H583" s="2">
        <f t="shared" si="37"/>
        <v>354.89230000000003</v>
      </c>
      <c r="I583" s="2">
        <f t="shared" si="38"/>
        <v>1188.1177</v>
      </c>
      <c r="J583" s="2">
        <v>2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tr">
        <f t="shared" si="39"/>
        <v>loss</v>
      </c>
      <c r="Q583" s="2" t="s">
        <v>17</v>
      </c>
    </row>
    <row r="584" spans="1:17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 t="shared" si="36"/>
        <v>good sales</v>
      </c>
      <c r="F584" s="2">
        <v>0.5</v>
      </c>
      <c r="G584" s="23" t="str">
        <v>more discount</v>
      </c>
      <c r="H584" s="2">
        <f t="shared" si="37"/>
        <v>1455.64</v>
      </c>
      <c r="I584" s="2">
        <f t="shared" si="38"/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tr">
        <f t="shared" si="39"/>
        <v>loss</v>
      </c>
      <c r="Q584" s="2" t="s">
        <v>23</v>
      </c>
    </row>
    <row r="585" spans="1:17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 t="shared" si="36"/>
        <v>good sales</v>
      </c>
      <c r="F585" s="2">
        <v>0.37</v>
      </c>
      <c r="G585" s="23" t="str">
        <v>more discount</v>
      </c>
      <c r="H585" s="2">
        <f t="shared" si="37"/>
        <v>619.78699999999992</v>
      </c>
      <c r="I585" s="2">
        <f t="shared" si="38"/>
        <v>1055.3130000000001</v>
      </c>
      <c r="J585" s="2">
        <v>9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tr">
        <f t="shared" si="39"/>
        <v>loss</v>
      </c>
      <c r="Q585" s="2" t="s">
        <v>34</v>
      </c>
    </row>
    <row r="586" spans="1:17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 t="shared" si="36"/>
        <v>good sales</v>
      </c>
      <c r="F586" s="2">
        <v>0.33</v>
      </c>
      <c r="G586" s="23" t="str">
        <v>more discount</v>
      </c>
      <c r="H586" s="2">
        <f t="shared" si="37"/>
        <v>448.48649999999998</v>
      </c>
      <c r="I586" s="2">
        <f t="shared" si="38"/>
        <v>910.56349999999998</v>
      </c>
      <c r="J586" s="2">
        <v>3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tr">
        <f t="shared" si="39"/>
        <v>loss</v>
      </c>
      <c r="Q586" s="2" t="s">
        <v>39</v>
      </c>
    </row>
    <row r="587" spans="1:17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 t="shared" si="36"/>
        <v>good sales</v>
      </c>
      <c r="F587" s="2">
        <v>0.32</v>
      </c>
      <c r="G587" s="23" t="str">
        <v>more discount</v>
      </c>
      <c r="H587" s="2">
        <f t="shared" si="37"/>
        <v>983.91359999999997</v>
      </c>
      <c r="I587" s="2">
        <f t="shared" si="38"/>
        <v>2090.8164000000002</v>
      </c>
      <c r="J587" s="2">
        <v>4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tr">
        <f t="shared" si="39"/>
        <v>profit</v>
      </c>
      <c r="Q587" s="2" t="s">
        <v>23</v>
      </c>
    </row>
    <row r="588" spans="1:17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 t="shared" si="36"/>
        <v>good sales</v>
      </c>
      <c r="F588" s="2">
        <v>0.46</v>
      </c>
      <c r="G588" s="23" t="str">
        <v>more discount</v>
      </c>
      <c r="H588" s="2">
        <f t="shared" si="37"/>
        <v>1889.7628000000002</v>
      </c>
      <c r="I588" s="2">
        <f t="shared" si="38"/>
        <v>2218.4171999999999</v>
      </c>
      <c r="J588" s="2">
        <v>5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tr">
        <f t="shared" si="39"/>
        <v>profit</v>
      </c>
      <c r="Q588" s="2" t="s">
        <v>17</v>
      </c>
    </row>
    <row r="589" spans="1:17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 t="shared" si="36"/>
        <v>concerning</v>
      </c>
      <c r="F589" s="2">
        <v>0.47</v>
      </c>
      <c r="G589" s="23" t="str">
        <v>more discount</v>
      </c>
      <c r="H589" s="2">
        <f t="shared" si="37"/>
        <v>262.55609999999996</v>
      </c>
      <c r="I589" s="2">
        <f t="shared" si="38"/>
        <v>296.07390000000004</v>
      </c>
      <c r="J589" s="2">
        <v>8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tr">
        <f t="shared" si="39"/>
        <v>loss</v>
      </c>
      <c r="Q589" s="2" t="s">
        <v>48</v>
      </c>
    </row>
    <row r="590" spans="1:17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 t="shared" si="36"/>
        <v>good sales</v>
      </c>
      <c r="F590" s="2">
        <v>0.09</v>
      </c>
      <c r="G590" s="23" t="str">
        <v>geniune profit</v>
      </c>
      <c r="H590" s="2">
        <f t="shared" si="37"/>
        <v>130.61429999999999</v>
      </c>
      <c r="I590" s="2">
        <f t="shared" si="38"/>
        <v>1320.6557</v>
      </c>
      <c r="J590" s="2">
        <v>6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tr">
        <f t="shared" si="39"/>
        <v>loss</v>
      </c>
      <c r="Q590" s="2" t="s">
        <v>17</v>
      </c>
    </row>
    <row r="591" spans="1:17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 t="shared" si="36"/>
        <v>good sales</v>
      </c>
      <c r="F591" s="2">
        <v>0.25</v>
      </c>
      <c r="G591" s="23" t="str">
        <v>geniune profit</v>
      </c>
      <c r="H591" s="2">
        <f t="shared" si="37"/>
        <v>276.29000000000002</v>
      </c>
      <c r="I591" s="2">
        <f t="shared" si="38"/>
        <v>828.87000000000012</v>
      </c>
      <c r="J591" s="2">
        <v>8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tr">
        <f t="shared" si="39"/>
        <v>loss</v>
      </c>
      <c r="Q591" s="2" t="s">
        <v>39</v>
      </c>
    </row>
    <row r="592" spans="1:17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 t="shared" si="36"/>
        <v>good sales</v>
      </c>
      <c r="F592" s="2">
        <v>0.47</v>
      </c>
      <c r="G592" s="23" t="str">
        <v>more discount</v>
      </c>
      <c r="H592" s="2">
        <f t="shared" si="37"/>
        <v>1885.6024</v>
      </c>
      <c r="I592" s="2">
        <f t="shared" si="38"/>
        <v>2126.3176000000003</v>
      </c>
      <c r="J592" s="2">
        <v>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tr">
        <f t="shared" si="39"/>
        <v>loss</v>
      </c>
      <c r="Q592" s="2" t="s">
        <v>48</v>
      </c>
    </row>
    <row r="593" spans="1:17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 t="shared" si="36"/>
        <v>good sales</v>
      </c>
      <c r="F593" s="2">
        <v>0.19</v>
      </c>
      <c r="G593" s="23" t="str">
        <v>geniune profit</v>
      </c>
      <c r="H593" s="2">
        <f t="shared" si="37"/>
        <v>887.9688000000001</v>
      </c>
      <c r="I593" s="2">
        <f t="shared" si="38"/>
        <v>3785.5512000000003</v>
      </c>
      <c r="J593" s="2">
        <v>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tr">
        <f t="shared" si="39"/>
        <v>loss</v>
      </c>
      <c r="Q593" s="2" t="s">
        <v>34</v>
      </c>
    </row>
    <row r="594" spans="1:17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 t="shared" si="36"/>
        <v>concerning</v>
      </c>
      <c r="F594" s="2">
        <v>0.12</v>
      </c>
      <c r="G594" s="23" t="str">
        <v>geniune profit</v>
      </c>
      <c r="H594" s="2">
        <f t="shared" si="37"/>
        <v>59.006399999999999</v>
      </c>
      <c r="I594" s="2">
        <f t="shared" si="38"/>
        <v>432.71360000000004</v>
      </c>
      <c r="J594" s="2">
        <v>9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tr">
        <f t="shared" si="39"/>
        <v>loss</v>
      </c>
      <c r="Q594" s="2" t="s">
        <v>48</v>
      </c>
    </row>
    <row r="595" spans="1:17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 t="shared" si="36"/>
        <v>good sales</v>
      </c>
      <c r="F595" s="2">
        <v>0.05</v>
      </c>
      <c r="G595" s="23" t="str">
        <v>geniune profit</v>
      </c>
      <c r="H595" s="2">
        <f t="shared" si="37"/>
        <v>97.907500000000013</v>
      </c>
      <c r="I595" s="2">
        <f t="shared" si="38"/>
        <v>1860.2425000000001</v>
      </c>
      <c r="J595" s="2">
        <v>6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tr">
        <f t="shared" si="39"/>
        <v>loss</v>
      </c>
      <c r="Q595" s="2" t="s">
        <v>28</v>
      </c>
    </row>
    <row r="596" spans="1:17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 t="shared" si="36"/>
        <v>good sales</v>
      </c>
      <c r="F596" s="2">
        <v>0.3</v>
      </c>
      <c r="G596" s="23" t="str">
        <v>more discount</v>
      </c>
      <c r="H596" s="2">
        <f t="shared" si="37"/>
        <v>1374.327</v>
      </c>
      <c r="I596" s="2">
        <f t="shared" si="38"/>
        <v>3206.7629999999999</v>
      </c>
      <c r="J596" s="2">
        <v>8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tr">
        <f t="shared" si="39"/>
        <v>profit</v>
      </c>
      <c r="Q596" s="2" t="s">
        <v>34</v>
      </c>
    </row>
    <row r="597" spans="1:17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 t="shared" si="36"/>
        <v>good sales</v>
      </c>
      <c r="F597" s="2">
        <v>0.35</v>
      </c>
      <c r="G597" s="23" t="str">
        <v>more discount</v>
      </c>
      <c r="H597" s="2">
        <f t="shared" si="37"/>
        <v>626.05549999999994</v>
      </c>
      <c r="I597" s="2">
        <f t="shared" si="38"/>
        <v>1162.6745000000001</v>
      </c>
      <c r="J597" s="2">
        <v>4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tr">
        <f t="shared" si="39"/>
        <v>loss</v>
      </c>
      <c r="Q597" s="2" t="s">
        <v>34</v>
      </c>
    </row>
    <row r="598" spans="1:17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 t="shared" si="36"/>
        <v>good sales</v>
      </c>
      <c r="F598" s="2">
        <v>0.1</v>
      </c>
      <c r="G598" s="23" t="str">
        <v>geniune profit</v>
      </c>
      <c r="H598" s="2">
        <f t="shared" si="37"/>
        <v>359.20400000000001</v>
      </c>
      <c r="I598" s="2">
        <f t="shared" si="38"/>
        <v>3232.8359999999998</v>
      </c>
      <c r="J598" s="2">
        <v>5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tr">
        <f t="shared" si="39"/>
        <v>loss</v>
      </c>
      <c r="Q598" s="2" t="s">
        <v>48</v>
      </c>
    </row>
    <row r="599" spans="1:17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 t="shared" si="36"/>
        <v>concerning</v>
      </c>
      <c r="F599" s="2">
        <v>0.34</v>
      </c>
      <c r="G599" s="23" t="str">
        <v>more discount</v>
      </c>
      <c r="H599" s="2">
        <f t="shared" si="37"/>
        <v>201.71180000000001</v>
      </c>
      <c r="I599" s="2">
        <f t="shared" si="38"/>
        <v>391.55819999999994</v>
      </c>
      <c r="J599" s="2">
        <v>9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tr">
        <f t="shared" si="39"/>
        <v>loss</v>
      </c>
      <c r="Q599" s="2" t="s">
        <v>23</v>
      </c>
    </row>
    <row r="600" spans="1:17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 t="shared" si="36"/>
        <v>good sales</v>
      </c>
      <c r="F600" s="2">
        <v>0.45</v>
      </c>
      <c r="G600" s="23" t="str">
        <v>more discount</v>
      </c>
      <c r="H600" s="2">
        <f t="shared" si="37"/>
        <v>1024.875</v>
      </c>
      <c r="I600" s="2">
        <f t="shared" si="38"/>
        <v>1252.625</v>
      </c>
      <c r="J600" s="2">
        <v>7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tr">
        <f t="shared" si="39"/>
        <v>loss</v>
      </c>
      <c r="Q600" s="2" t="s">
        <v>17</v>
      </c>
    </row>
    <row r="601" spans="1:17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 t="shared" si="36"/>
        <v>good sales</v>
      </c>
      <c r="F601" s="2">
        <v>0.12</v>
      </c>
      <c r="G601" s="23" t="str">
        <v>geniune profit</v>
      </c>
      <c r="H601" s="2">
        <f t="shared" si="37"/>
        <v>307.94040000000001</v>
      </c>
      <c r="I601" s="2">
        <f t="shared" si="38"/>
        <v>2258.2296000000001</v>
      </c>
      <c r="J601" s="2">
        <v>5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tr">
        <f t="shared" si="39"/>
        <v>loss</v>
      </c>
      <c r="Q601" s="2" t="s">
        <v>28</v>
      </c>
    </row>
    <row r="602" spans="1:17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 t="shared" si="36"/>
        <v>good sales</v>
      </c>
      <c r="F602" s="2">
        <v>0.06</v>
      </c>
      <c r="G602" s="23" t="str">
        <v>geniune profit</v>
      </c>
      <c r="H602" s="2">
        <f t="shared" si="37"/>
        <v>228.75300000000001</v>
      </c>
      <c r="I602" s="2">
        <f t="shared" si="38"/>
        <v>3583.797</v>
      </c>
      <c r="J602" s="2">
        <v>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tr">
        <f t="shared" si="39"/>
        <v>loss</v>
      </c>
      <c r="Q602" s="2" t="s">
        <v>28</v>
      </c>
    </row>
    <row r="603" spans="1:17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 t="shared" si="36"/>
        <v>good sales</v>
      </c>
      <c r="F603" s="2">
        <v>0.42</v>
      </c>
      <c r="G603" s="23" t="str">
        <v>more discount</v>
      </c>
      <c r="H603" s="2">
        <f t="shared" si="37"/>
        <v>636.4008</v>
      </c>
      <c r="I603" s="2">
        <f t="shared" si="38"/>
        <v>878.83920000000001</v>
      </c>
      <c r="J603" s="2">
        <v>9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tr">
        <f t="shared" si="39"/>
        <v>loss</v>
      </c>
      <c r="Q603" s="2" t="s">
        <v>39</v>
      </c>
    </row>
    <row r="604" spans="1:17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 t="shared" si="36"/>
        <v>good sales</v>
      </c>
      <c r="F604" s="2">
        <v>0.46</v>
      </c>
      <c r="G604" s="23" t="str">
        <v>more discount</v>
      </c>
      <c r="H604" s="2">
        <f t="shared" si="37"/>
        <v>641.47919999999999</v>
      </c>
      <c r="I604" s="2">
        <f t="shared" si="38"/>
        <v>753.04079999999999</v>
      </c>
      <c r="J604" s="2">
        <v>3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tr">
        <f t="shared" si="39"/>
        <v>loss</v>
      </c>
      <c r="Q604" s="2" t="s">
        <v>34</v>
      </c>
    </row>
    <row r="605" spans="1:17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 t="shared" si="36"/>
        <v>good sales</v>
      </c>
      <c r="F605" s="2">
        <v>0.11</v>
      </c>
      <c r="G605" s="23" t="str">
        <v>geniune profit</v>
      </c>
      <c r="H605" s="2">
        <f t="shared" si="37"/>
        <v>174.29939999999999</v>
      </c>
      <c r="I605" s="2">
        <f t="shared" si="38"/>
        <v>1410.2406000000001</v>
      </c>
      <c r="J605" s="2">
        <v>3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tr">
        <f t="shared" si="39"/>
        <v>loss</v>
      </c>
      <c r="Q605" s="2" t="s">
        <v>39</v>
      </c>
    </row>
    <row r="606" spans="1:17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 t="shared" si="36"/>
        <v>good sales</v>
      </c>
      <c r="F606" s="2">
        <v>0.36</v>
      </c>
      <c r="G606" s="23" t="str">
        <v>more discount</v>
      </c>
      <c r="H606" s="2">
        <f t="shared" si="37"/>
        <v>1016.2475999999999</v>
      </c>
      <c r="I606" s="2">
        <f t="shared" si="38"/>
        <v>1806.6623999999999</v>
      </c>
      <c r="J606" s="2">
        <v>4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tr">
        <f t="shared" si="39"/>
        <v>loss</v>
      </c>
      <c r="Q606" s="2" t="s">
        <v>39</v>
      </c>
    </row>
    <row r="607" spans="1:17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 t="shared" si="36"/>
        <v>good sales</v>
      </c>
      <c r="F607" s="2">
        <v>0.3</v>
      </c>
      <c r="G607" s="23" t="str">
        <v>more discount</v>
      </c>
      <c r="H607" s="2">
        <f t="shared" si="37"/>
        <v>1317.7259999999999</v>
      </c>
      <c r="I607" s="2">
        <f t="shared" si="38"/>
        <v>3074.6940000000004</v>
      </c>
      <c r="J607" s="2">
        <v>7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tr">
        <f t="shared" si="39"/>
        <v>loss</v>
      </c>
      <c r="Q607" s="2" t="s">
        <v>23</v>
      </c>
    </row>
    <row r="608" spans="1:17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 t="shared" si="36"/>
        <v>good sales</v>
      </c>
      <c r="F608" s="2">
        <v>0.12</v>
      </c>
      <c r="G608" s="23" t="str">
        <v>geniune profit</v>
      </c>
      <c r="H608" s="2">
        <f t="shared" si="37"/>
        <v>500.59319999999997</v>
      </c>
      <c r="I608" s="2">
        <f t="shared" si="38"/>
        <v>3671.0167999999999</v>
      </c>
      <c r="J608" s="2">
        <v>5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tr">
        <f t="shared" si="39"/>
        <v>loss</v>
      </c>
      <c r="Q608" s="2" t="s">
        <v>39</v>
      </c>
    </row>
    <row r="609" spans="1:17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 t="shared" si="36"/>
        <v>concerning</v>
      </c>
      <c r="F609" s="2">
        <v>0.41</v>
      </c>
      <c r="G609" s="23" t="str">
        <v>more discount</v>
      </c>
      <c r="H609" s="2">
        <f t="shared" si="37"/>
        <v>157.41129999999998</v>
      </c>
      <c r="I609" s="2">
        <f t="shared" si="38"/>
        <v>226.51870000000002</v>
      </c>
      <c r="J609" s="2">
        <v>5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tr">
        <f t="shared" si="39"/>
        <v>loss</v>
      </c>
      <c r="Q609" s="2" t="s">
        <v>28</v>
      </c>
    </row>
    <row r="610" spans="1:17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 t="shared" si="36"/>
        <v>good sales</v>
      </c>
      <c r="F610" s="2">
        <v>0.24</v>
      </c>
      <c r="G610" s="23" t="str">
        <v>geniune profit</v>
      </c>
      <c r="H610" s="2">
        <f t="shared" si="37"/>
        <v>1057.6512</v>
      </c>
      <c r="I610" s="2">
        <f t="shared" si="38"/>
        <v>3349.2287999999999</v>
      </c>
      <c r="J610" s="2">
        <v>4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tr">
        <f t="shared" si="39"/>
        <v>loss</v>
      </c>
      <c r="Q610" s="2" t="s">
        <v>39</v>
      </c>
    </row>
    <row r="611" spans="1:17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 t="shared" si="36"/>
        <v>concerning</v>
      </c>
      <c r="F611" s="2">
        <v>0.35</v>
      </c>
      <c r="G611" s="23" t="str">
        <v>more discount</v>
      </c>
      <c r="H611" s="2">
        <f t="shared" si="37"/>
        <v>198.11399999999998</v>
      </c>
      <c r="I611" s="2">
        <f t="shared" si="38"/>
        <v>367.92599999999999</v>
      </c>
      <c r="J611" s="2">
        <v>8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tr">
        <f t="shared" si="39"/>
        <v>loss</v>
      </c>
      <c r="Q611" s="2" t="s">
        <v>48</v>
      </c>
    </row>
    <row r="612" spans="1:17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 t="shared" si="36"/>
        <v>good sales</v>
      </c>
      <c r="F612" s="2">
        <v>0.15</v>
      </c>
      <c r="G612" s="23" t="str">
        <v>geniune profit</v>
      </c>
      <c r="H612" s="2">
        <f t="shared" si="37"/>
        <v>320.28149999999999</v>
      </c>
      <c r="I612" s="2">
        <f t="shared" si="38"/>
        <v>1814.9285</v>
      </c>
      <c r="J612" s="2">
        <v>3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tr">
        <f t="shared" si="39"/>
        <v>loss</v>
      </c>
      <c r="Q612" s="2" t="s">
        <v>23</v>
      </c>
    </row>
    <row r="613" spans="1:17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 t="shared" si="36"/>
        <v>good sales</v>
      </c>
      <c r="F613" s="2">
        <v>0.41</v>
      </c>
      <c r="G613" s="23" t="str">
        <v>more discount</v>
      </c>
      <c r="H613" s="2">
        <f t="shared" si="37"/>
        <v>1578.6967999999999</v>
      </c>
      <c r="I613" s="2">
        <f t="shared" si="38"/>
        <v>2271.7831999999999</v>
      </c>
      <c r="J613" s="2">
        <v>2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tr">
        <f t="shared" si="39"/>
        <v>loss</v>
      </c>
      <c r="Q613" s="2" t="s">
        <v>28</v>
      </c>
    </row>
    <row r="614" spans="1:17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 t="shared" si="36"/>
        <v>concerning</v>
      </c>
      <c r="F614" s="2">
        <v>0.13</v>
      </c>
      <c r="G614" s="23" t="str">
        <v>geniune profit</v>
      </c>
      <c r="H614" s="2">
        <f t="shared" si="37"/>
        <v>64.921999999999997</v>
      </c>
      <c r="I614" s="2">
        <f t="shared" si="38"/>
        <v>434.47799999999995</v>
      </c>
      <c r="J614" s="2">
        <v>4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tr">
        <f t="shared" si="39"/>
        <v>loss</v>
      </c>
      <c r="Q614" s="2" t="s">
        <v>48</v>
      </c>
    </row>
    <row r="615" spans="1:17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 t="shared" si="36"/>
        <v>concerning</v>
      </c>
      <c r="F615" s="2">
        <v>0.18</v>
      </c>
      <c r="G615" s="23" t="str">
        <v>geniune profit</v>
      </c>
      <c r="H615" s="2">
        <f t="shared" si="37"/>
        <v>53.632799999999996</v>
      </c>
      <c r="I615" s="2">
        <f t="shared" si="38"/>
        <v>244.32719999999998</v>
      </c>
      <c r="J615" s="2">
        <v>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tr">
        <f t="shared" si="39"/>
        <v>loss</v>
      </c>
      <c r="Q615" s="2" t="s">
        <v>28</v>
      </c>
    </row>
    <row r="616" spans="1:17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 t="shared" si="36"/>
        <v>good sales</v>
      </c>
      <c r="F616" s="2">
        <v>0.2</v>
      </c>
      <c r="G616" s="23" t="str">
        <v>geniune profit</v>
      </c>
      <c r="H616" s="2">
        <f t="shared" si="37"/>
        <v>343.39600000000002</v>
      </c>
      <c r="I616" s="2">
        <f t="shared" si="38"/>
        <v>1373.5840000000001</v>
      </c>
      <c r="J616" s="2">
        <v>4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tr">
        <f t="shared" si="39"/>
        <v>loss</v>
      </c>
      <c r="Q616" s="2" t="s">
        <v>34</v>
      </c>
    </row>
    <row r="617" spans="1:17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 t="shared" si="36"/>
        <v>good sales</v>
      </c>
      <c r="F617" s="2">
        <v>0.1</v>
      </c>
      <c r="G617" s="23" t="str">
        <v>geniune profit</v>
      </c>
      <c r="H617" s="2">
        <f t="shared" si="37"/>
        <v>367.66399999999999</v>
      </c>
      <c r="I617" s="2">
        <f t="shared" si="38"/>
        <v>3308.9759999999997</v>
      </c>
      <c r="J617" s="2">
        <v>8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tr">
        <f t="shared" si="39"/>
        <v>loss</v>
      </c>
      <c r="Q617" s="2" t="s">
        <v>23</v>
      </c>
    </row>
    <row r="618" spans="1:17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 t="shared" si="36"/>
        <v>good sales</v>
      </c>
      <c r="F618" s="2">
        <v>0.44</v>
      </c>
      <c r="G618" s="23" t="str">
        <v>more discount</v>
      </c>
      <c r="H618" s="2">
        <f t="shared" si="37"/>
        <v>1168.9084</v>
      </c>
      <c r="I618" s="2">
        <f t="shared" si="38"/>
        <v>1487.7016000000001</v>
      </c>
      <c r="J618" s="2">
        <v>5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tr">
        <f t="shared" si="39"/>
        <v>loss</v>
      </c>
      <c r="Q618" s="2" t="s">
        <v>39</v>
      </c>
    </row>
    <row r="619" spans="1:17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 t="shared" si="36"/>
        <v>good sales</v>
      </c>
      <c r="F619" s="2">
        <v>0.06</v>
      </c>
      <c r="G619" s="23" t="str">
        <v>geniune profit</v>
      </c>
      <c r="H619" s="2">
        <f t="shared" si="37"/>
        <v>128.5986</v>
      </c>
      <c r="I619" s="2">
        <f t="shared" si="38"/>
        <v>2014.7113999999999</v>
      </c>
      <c r="J619" s="2">
        <v>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tr">
        <f t="shared" si="39"/>
        <v>loss</v>
      </c>
      <c r="Q619" s="2" t="s">
        <v>39</v>
      </c>
    </row>
    <row r="620" spans="1:17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 t="shared" si="36"/>
        <v>good sales</v>
      </c>
      <c r="F620" s="2">
        <v>0.28000000000000003</v>
      </c>
      <c r="G620" s="23" t="str">
        <v>more discount</v>
      </c>
      <c r="H620" s="2">
        <f t="shared" si="37"/>
        <v>1143.5368000000001</v>
      </c>
      <c r="I620" s="2">
        <f t="shared" si="38"/>
        <v>2940.5231999999996</v>
      </c>
      <c r="J620" s="2">
        <v>2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tr">
        <f t="shared" si="39"/>
        <v>profit</v>
      </c>
      <c r="Q620" s="2" t="s">
        <v>34</v>
      </c>
    </row>
    <row r="621" spans="1:17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 t="shared" si="36"/>
        <v>good sales</v>
      </c>
      <c r="F621" s="2">
        <v>0.41</v>
      </c>
      <c r="G621" s="23" t="str">
        <v>more discount</v>
      </c>
      <c r="H621" s="2">
        <f t="shared" si="37"/>
        <v>1581.3208</v>
      </c>
      <c r="I621" s="2">
        <f t="shared" si="38"/>
        <v>2275.5592000000001</v>
      </c>
      <c r="J621" s="2">
        <v>8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tr">
        <f t="shared" si="39"/>
        <v>profit</v>
      </c>
      <c r="Q621" s="2" t="s">
        <v>34</v>
      </c>
    </row>
    <row r="622" spans="1:17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 t="shared" si="36"/>
        <v>good sales</v>
      </c>
      <c r="F622" s="2">
        <v>0.28999999999999998</v>
      </c>
      <c r="G622" s="23" t="str">
        <v>more discount</v>
      </c>
      <c r="H622" s="2">
        <f t="shared" si="37"/>
        <v>1145.9668999999999</v>
      </c>
      <c r="I622" s="2">
        <f t="shared" si="38"/>
        <v>2805.6431000000002</v>
      </c>
      <c r="J622" s="2">
        <v>7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tr">
        <f t="shared" si="39"/>
        <v>profit</v>
      </c>
      <c r="Q622" s="2" t="s">
        <v>17</v>
      </c>
    </row>
    <row r="623" spans="1:17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 t="shared" si="36"/>
        <v>good sales</v>
      </c>
      <c r="F623" s="2">
        <v>0.16</v>
      </c>
      <c r="G623" s="23" t="str">
        <v>geniune profit</v>
      </c>
      <c r="H623" s="2">
        <f t="shared" si="37"/>
        <v>376.42559999999997</v>
      </c>
      <c r="I623" s="2">
        <f t="shared" si="38"/>
        <v>1976.2343999999998</v>
      </c>
      <c r="J623" s="2">
        <v>2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tr">
        <f t="shared" si="39"/>
        <v>loss</v>
      </c>
      <c r="Q623" s="2" t="s">
        <v>23</v>
      </c>
    </row>
    <row r="624" spans="1:17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 t="shared" si="36"/>
        <v>concerning</v>
      </c>
      <c r="F624" s="2">
        <v>0.39</v>
      </c>
      <c r="G624" s="23" t="str">
        <v>more discount</v>
      </c>
      <c r="H624" s="2">
        <f t="shared" si="37"/>
        <v>76.167000000000002</v>
      </c>
      <c r="I624" s="2">
        <f t="shared" si="38"/>
        <v>119.13300000000001</v>
      </c>
      <c r="J624" s="2">
        <v>5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tr">
        <f t="shared" si="39"/>
        <v>loss</v>
      </c>
      <c r="Q624" s="2" t="s">
        <v>39</v>
      </c>
    </row>
    <row r="625" spans="1:17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 t="shared" si="36"/>
        <v>good sales</v>
      </c>
      <c r="F625" s="2">
        <v>0.25</v>
      </c>
      <c r="G625" s="23" t="str">
        <v>geniune profit</v>
      </c>
      <c r="H625" s="2">
        <f t="shared" si="37"/>
        <v>235.86750000000001</v>
      </c>
      <c r="I625" s="2">
        <f t="shared" si="38"/>
        <v>707.60249999999996</v>
      </c>
      <c r="J625" s="2">
        <v>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tr">
        <f t="shared" si="39"/>
        <v>loss</v>
      </c>
      <c r="Q625" s="2" t="s">
        <v>23</v>
      </c>
    </row>
    <row r="626" spans="1:17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 t="shared" si="36"/>
        <v>good sales</v>
      </c>
      <c r="F626" s="2">
        <v>0.08</v>
      </c>
      <c r="G626" s="23" t="str">
        <v>geniune profit</v>
      </c>
      <c r="H626" s="2">
        <f t="shared" si="37"/>
        <v>298.58960000000002</v>
      </c>
      <c r="I626" s="2">
        <f t="shared" si="38"/>
        <v>3433.7803999999996</v>
      </c>
      <c r="J626" s="2">
        <v>9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tr">
        <f t="shared" si="39"/>
        <v>profit</v>
      </c>
      <c r="Q626" s="2" t="s">
        <v>23</v>
      </c>
    </row>
    <row r="627" spans="1:17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 t="shared" si="36"/>
        <v>good sales</v>
      </c>
      <c r="F627" s="2">
        <v>0.16</v>
      </c>
      <c r="G627" s="23" t="str">
        <v>geniune profit</v>
      </c>
      <c r="H627" s="2">
        <f t="shared" si="37"/>
        <v>606.48800000000006</v>
      </c>
      <c r="I627" s="2">
        <f t="shared" si="38"/>
        <v>3184.0619999999999</v>
      </c>
      <c r="J627" s="2">
        <v>8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tr">
        <f t="shared" si="39"/>
        <v>profit</v>
      </c>
      <c r="Q627" s="2" t="s">
        <v>17</v>
      </c>
    </row>
    <row r="628" spans="1:17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 t="shared" si="36"/>
        <v>good sales</v>
      </c>
      <c r="F628" s="2">
        <v>0.3</v>
      </c>
      <c r="G628" s="23" t="str">
        <v>more discount</v>
      </c>
      <c r="H628" s="2">
        <f t="shared" si="37"/>
        <v>1459.278</v>
      </c>
      <c r="I628" s="2">
        <f t="shared" si="38"/>
        <v>3404.982</v>
      </c>
      <c r="J628" s="2">
        <v>7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tr">
        <f t="shared" si="39"/>
        <v>profit</v>
      </c>
      <c r="Q628" s="2" t="s">
        <v>23</v>
      </c>
    </row>
    <row r="629" spans="1:17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 t="shared" si="36"/>
        <v>good sales</v>
      </c>
      <c r="F629" s="2">
        <v>0.33</v>
      </c>
      <c r="G629" s="23" t="str">
        <v>more discount</v>
      </c>
      <c r="H629" s="2">
        <f t="shared" si="37"/>
        <v>340.53030000000007</v>
      </c>
      <c r="I629" s="2">
        <f t="shared" si="38"/>
        <v>691.37969999999996</v>
      </c>
      <c r="J629" s="2">
        <v>1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tr">
        <f t="shared" si="39"/>
        <v>loss</v>
      </c>
      <c r="Q629" s="2" t="s">
        <v>28</v>
      </c>
    </row>
    <row r="630" spans="1:17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 t="shared" si="36"/>
        <v>concerning</v>
      </c>
      <c r="F630" s="2">
        <v>0.27</v>
      </c>
      <c r="G630" s="23" t="str">
        <v>more discount</v>
      </c>
      <c r="H630" s="2">
        <f t="shared" si="37"/>
        <v>189.63180000000003</v>
      </c>
      <c r="I630" s="2">
        <f t="shared" si="38"/>
        <v>512.70820000000003</v>
      </c>
      <c r="J630" s="2">
        <v>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tr">
        <f t="shared" si="39"/>
        <v>loss</v>
      </c>
      <c r="Q630" s="2" t="s">
        <v>48</v>
      </c>
    </row>
    <row r="631" spans="1:17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 t="shared" si="36"/>
        <v>concerning</v>
      </c>
      <c r="F631" s="2">
        <v>0.14000000000000001</v>
      </c>
      <c r="G631" s="23" t="str">
        <v>geniune profit</v>
      </c>
      <c r="H631" s="2">
        <f t="shared" si="37"/>
        <v>109.20980000000002</v>
      </c>
      <c r="I631" s="2">
        <f t="shared" si="38"/>
        <v>670.86020000000008</v>
      </c>
      <c r="J631" s="2">
        <v>1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tr">
        <f t="shared" si="39"/>
        <v>loss</v>
      </c>
      <c r="Q631" s="2" t="s">
        <v>28</v>
      </c>
    </row>
    <row r="632" spans="1:17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 t="shared" si="36"/>
        <v>good sales</v>
      </c>
      <c r="F632" s="2">
        <v>0.3</v>
      </c>
      <c r="G632" s="23" t="str">
        <v>more discount</v>
      </c>
      <c r="H632" s="2">
        <f t="shared" si="37"/>
        <v>301.63799999999998</v>
      </c>
      <c r="I632" s="2">
        <f t="shared" si="38"/>
        <v>703.82200000000012</v>
      </c>
      <c r="J632" s="2">
        <v>6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tr">
        <f t="shared" si="39"/>
        <v>loss</v>
      </c>
      <c r="Q632" s="2" t="s">
        <v>23</v>
      </c>
    </row>
    <row r="633" spans="1:17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 t="shared" si="36"/>
        <v>good sales</v>
      </c>
      <c r="F633" s="2">
        <v>0.17</v>
      </c>
      <c r="G633" s="23" t="str">
        <v>geniune profit</v>
      </c>
      <c r="H633" s="2">
        <f t="shared" si="37"/>
        <v>457.2133</v>
      </c>
      <c r="I633" s="2">
        <f t="shared" si="38"/>
        <v>2232.2766999999999</v>
      </c>
      <c r="J633" s="2">
        <v>3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tr">
        <f t="shared" si="39"/>
        <v>loss</v>
      </c>
      <c r="Q633" s="2" t="s">
        <v>34</v>
      </c>
    </row>
    <row r="634" spans="1:17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 t="shared" si="36"/>
        <v>good sales</v>
      </c>
      <c r="F634" s="2">
        <v>0.11</v>
      </c>
      <c r="G634" s="23" t="str">
        <v>geniune profit</v>
      </c>
      <c r="H634" s="2">
        <f t="shared" si="37"/>
        <v>536.63940000000002</v>
      </c>
      <c r="I634" s="2">
        <f t="shared" si="38"/>
        <v>4341.9005999999999</v>
      </c>
      <c r="J634" s="2">
        <v>2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tr">
        <f t="shared" si="39"/>
        <v>loss</v>
      </c>
      <c r="Q634" s="2" t="s">
        <v>17</v>
      </c>
    </row>
    <row r="635" spans="1:17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 t="shared" si="36"/>
        <v>good sales</v>
      </c>
      <c r="F635" s="2">
        <v>0.47</v>
      </c>
      <c r="G635" s="23" t="str">
        <v>more discount</v>
      </c>
      <c r="H635" s="2">
        <f t="shared" si="37"/>
        <v>1404.4586999999999</v>
      </c>
      <c r="I635" s="2">
        <f t="shared" si="38"/>
        <v>1583.7513000000001</v>
      </c>
      <c r="J635" s="2">
        <v>2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tr">
        <f t="shared" si="39"/>
        <v>loss</v>
      </c>
      <c r="Q635" s="2" t="s">
        <v>48</v>
      </c>
    </row>
    <row r="636" spans="1:17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 t="shared" si="36"/>
        <v>good sales</v>
      </c>
      <c r="F636" s="2">
        <v>0.16</v>
      </c>
      <c r="G636" s="23" t="str">
        <v>geniune profit</v>
      </c>
      <c r="H636" s="2">
        <f t="shared" si="37"/>
        <v>425.78720000000004</v>
      </c>
      <c r="I636" s="2">
        <f t="shared" si="38"/>
        <v>2235.3827999999999</v>
      </c>
      <c r="J636" s="2">
        <v>8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tr">
        <f t="shared" si="39"/>
        <v>loss</v>
      </c>
      <c r="Q636" s="2" t="s">
        <v>39</v>
      </c>
    </row>
    <row r="637" spans="1:17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 t="shared" si="36"/>
        <v>good sales</v>
      </c>
      <c r="F637" s="2">
        <v>0.17</v>
      </c>
      <c r="G637" s="23" t="str">
        <v>geniune profit</v>
      </c>
      <c r="H637" s="2">
        <f t="shared" si="37"/>
        <v>577.90650000000005</v>
      </c>
      <c r="I637" s="2">
        <f t="shared" si="38"/>
        <v>2821.5434999999998</v>
      </c>
      <c r="J637" s="2">
        <v>1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tr">
        <f t="shared" si="39"/>
        <v>loss</v>
      </c>
      <c r="Q637" s="2" t="s">
        <v>17</v>
      </c>
    </row>
    <row r="638" spans="1:17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 t="shared" si="36"/>
        <v>concerning</v>
      </c>
      <c r="F638" s="2">
        <v>0.45</v>
      </c>
      <c r="G638" s="23" t="str">
        <v>more discount</v>
      </c>
      <c r="H638" s="2">
        <f t="shared" si="37"/>
        <v>208.017</v>
      </c>
      <c r="I638" s="2">
        <f t="shared" si="38"/>
        <v>254.24299999999999</v>
      </c>
      <c r="J638" s="2">
        <v>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tr">
        <f t="shared" si="39"/>
        <v>loss</v>
      </c>
      <c r="Q638" s="2" t="s">
        <v>34</v>
      </c>
    </row>
    <row r="639" spans="1:17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 t="shared" si="36"/>
        <v>good sales</v>
      </c>
      <c r="F639" s="2">
        <v>7.0000000000000007E-2</v>
      </c>
      <c r="G639" s="23" t="str">
        <v>geniune profit</v>
      </c>
      <c r="H639" s="2">
        <f t="shared" si="37"/>
        <v>286.66680000000002</v>
      </c>
      <c r="I639" s="2">
        <f t="shared" si="38"/>
        <v>3808.5731999999998</v>
      </c>
      <c r="J639" s="2">
        <v>7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tr">
        <f t="shared" si="39"/>
        <v>loss</v>
      </c>
      <c r="Q639" s="2" t="s">
        <v>23</v>
      </c>
    </row>
    <row r="640" spans="1:17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 t="shared" si="36"/>
        <v>good sales</v>
      </c>
      <c r="F640" s="2">
        <v>0.28999999999999998</v>
      </c>
      <c r="G640" s="23" t="str">
        <v>more discount</v>
      </c>
      <c r="H640" s="2">
        <f t="shared" si="37"/>
        <v>948.21589999999992</v>
      </c>
      <c r="I640" s="2">
        <f t="shared" si="38"/>
        <v>2321.4940999999999</v>
      </c>
      <c r="J640" s="2">
        <v>1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tr">
        <f t="shared" si="39"/>
        <v>loss</v>
      </c>
      <c r="Q640" s="2" t="s">
        <v>34</v>
      </c>
    </row>
    <row r="641" spans="1:17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 t="shared" si="36"/>
        <v>good sales</v>
      </c>
      <c r="F641" s="2">
        <v>0.39</v>
      </c>
      <c r="G641" s="23" t="str">
        <v>more discount</v>
      </c>
      <c r="H641" s="2">
        <f t="shared" si="37"/>
        <v>366.14760000000001</v>
      </c>
      <c r="I641" s="2">
        <f t="shared" si="38"/>
        <v>572.69240000000002</v>
      </c>
      <c r="J641" s="2">
        <v>5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tr">
        <f t="shared" si="39"/>
        <v>loss</v>
      </c>
      <c r="Q641" s="2" t="s">
        <v>17</v>
      </c>
    </row>
    <row r="642" spans="1:17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 t="shared" si="36"/>
        <v>good sales</v>
      </c>
      <c r="F642" s="2">
        <v>0.14000000000000001</v>
      </c>
      <c r="G642" s="23" t="str">
        <v>geniune profit</v>
      </c>
      <c r="H642" s="2">
        <f t="shared" si="37"/>
        <v>446.67140000000006</v>
      </c>
      <c r="I642" s="2">
        <f t="shared" si="38"/>
        <v>2743.8386</v>
      </c>
      <c r="J642" s="2">
        <v>5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tr">
        <f t="shared" si="39"/>
        <v>loss</v>
      </c>
      <c r="Q642" s="2" t="s">
        <v>17</v>
      </c>
    </row>
    <row r="643" spans="1:17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 t="shared" ref="E643:E706" si="40">IF(D643&gt;800,"good sales","concerning")</f>
        <v>good sales</v>
      </c>
      <c r="F643" s="2">
        <v>0.42</v>
      </c>
      <c r="G643" s="23" t="str">
        <v>more discount</v>
      </c>
      <c r="H643" s="2">
        <f t="shared" ref="H643:H706" si="41">D643*F643</f>
        <v>1268.9964</v>
      </c>
      <c r="I643" s="2">
        <f t="shared" ref="I643:I706" si="42">D643-H643</f>
        <v>1752.4236000000001</v>
      </c>
      <c r="J643" s="2">
        <v>2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tr">
        <f t="shared" ref="P643:P706" si="43">IF(O643&gt;800,"profit","loss")</f>
        <v>loss</v>
      </c>
      <c r="Q643" s="2" t="s">
        <v>34</v>
      </c>
    </row>
    <row r="644" spans="1:17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 t="shared" si="40"/>
        <v>concerning</v>
      </c>
      <c r="F644" s="2">
        <v>0.38</v>
      </c>
      <c r="G644" s="23" t="str">
        <v>more discount</v>
      </c>
      <c r="H644" s="2">
        <f t="shared" si="41"/>
        <v>158.75639999999999</v>
      </c>
      <c r="I644" s="2">
        <f t="shared" si="42"/>
        <v>259.02359999999999</v>
      </c>
      <c r="J644" s="2">
        <v>1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tr">
        <f t="shared" si="43"/>
        <v>loss</v>
      </c>
      <c r="Q644" s="2" t="s">
        <v>48</v>
      </c>
    </row>
    <row r="645" spans="1:17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 t="shared" si="40"/>
        <v>good sales</v>
      </c>
      <c r="F645" s="2">
        <v>0.24</v>
      </c>
      <c r="G645" s="23" t="str">
        <v>geniune profit</v>
      </c>
      <c r="H645" s="2">
        <f t="shared" si="41"/>
        <v>337.9128</v>
      </c>
      <c r="I645" s="2">
        <f t="shared" si="42"/>
        <v>1070.0572</v>
      </c>
      <c r="J645" s="2">
        <v>7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tr">
        <f t="shared" si="43"/>
        <v>loss</v>
      </c>
      <c r="Q645" s="2" t="s">
        <v>28</v>
      </c>
    </row>
    <row r="646" spans="1:17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 t="shared" si="40"/>
        <v>good sales</v>
      </c>
      <c r="F646" s="2">
        <v>0.06</v>
      </c>
      <c r="G646" s="23" t="str">
        <v>geniune profit</v>
      </c>
      <c r="H646" s="2">
        <f t="shared" si="41"/>
        <v>120.93659999999998</v>
      </c>
      <c r="I646" s="2">
        <f t="shared" si="42"/>
        <v>1894.6733999999999</v>
      </c>
      <c r="J646" s="2">
        <v>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tr">
        <f t="shared" si="43"/>
        <v>loss</v>
      </c>
      <c r="Q646" s="2" t="s">
        <v>34</v>
      </c>
    </row>
    <row r="647" spans="1:17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 t="shared" si="40"/>
        <v>good sales</v>
      </c>
      <c r="F647" s="2">
        <v>0.49</v>
      </c>
      <c r="G647" s="23" t="str">
        <v>more discount</v>
      </c>
      <c r="H647" s="2">
        <f t="shared" si="41"/>
        <v>636.97550000000001</v>
      </c>
      <c r="I647" s="2">
        <f t="shared" si="42"/>
        <v>662.97450000000003</v>
      </c>
      <c r="J647" s="2">
        <v>8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tr">
        <f t="shared" si="43"/>
        <v>loss</v>
      </c>
      <c r="Q647" s="2" t="s">
        <v>28</v>
      </c>
    </row>
    <row r="648" spans="1:17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 t="shared" si="40"/>
        <v>good sales</v>
      </c>
      <c r="F648" s="2">
        <v>0.31</v>
      </c>
      <c r="G648" s="23" t="str">
        <v>more discount</v>
      </c>
      <c r="H648" s="2">
        <f t="shared" si="41"/>
        <v>400.36189999999999</v>
      </c>
      <c r="I648" s="2">
        <f t="shared" si="42"/>
        <v>891.12810000000002</v>
      </c>
      <c r="J648" s="2">
        <v>7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tr">
        <f t="shared" si="43"/>
        <v>loss</v>
      </c>
      <c r="Q648" s="2" t="s">
        <v>28</v>
      </c>
    </row>
    <row r="649" spans="1:17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 t="shared" si="40"/>
        <v>good sales</v>
      </c>
      <c r="F649" s="2">
        <v>0.26</v>
      </c>
      <c r="G649" s="23" t="str">
        <v>more discount</v>
      </c>
      <c r="H649" s="2">
        <f t="shared" si="41"/>
        <v>755.93700000000001</v>
      </c>
      <c r="I649" s="2">
        <f t="shared" si="42"/>
        <v>2151.5129999999999</v>
      </c>
      <c r="J649" s="2">
        <v>4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tr">
        <f t="shared" si="43"/>
        <v>loss</v>
      </c>
      <c r="Q649" s="2" t="s">
        <v>23</v>
      </c>
    </row>
    <row r="650" spans="1:17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 t="shared" si="40"/>
        <v>good sales</v>
      </c>
      <c r="F650" s="2">
        <v>0.44</v>
      </c>
      <c r="G650" s="23" t="str">
        <v>more discount</v>
      </c>
      <c r="H650" s="2">
        <f t="shared" si="41"/>
        <v>1059.1723999999999</v>
      </c>
      <c r="I650" s="2">
        <f t="shared" si="42"/>
        <v>1348.0376000000001</v>
      </c>
      <c r="J650" s="2">
        <v>7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tr">
        <f t="shared" si="43"/>
        <v>loss</v>
      </c>
      <c r="Q650" s="2" t="s">
        <v>48</v>
      </c>
    </row>
    <row r="651" spans="1:17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 t="shared" si="40"/>
        <v>good sales</v>
      </c>
      <c r="F651" s="2">
        <v>0.21</v>
      </c>
      <c r="G651" s="23" t="str">
        <v>geniune profit</v>
      </c>
      <c r="H651" s="2">
        <f t="shared" si="41"/>
        <v>707.64329999999995</v>
      </c>
      <c r="I651" s="2">
        <f t="shared" si="42"/>
        <v>2662.0866999999998</v>
      </c>
      <c r="J651" s="2">
        <v>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tr">
        <f t="shared" si="43"/>
        <v>loss</v>
      </c>
      <c r="Q651" s="2" t="s">
        <v>17</v>
      </c>
    </row>
    <row r="652" spans="1:17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 t="shared" si="40"/>
        <v>good sales</v>
      </c>
      <c r="F652" s="2">
        <v>0.28000000000000003</v>
      </c>
      <c r="G652" s="23" t="str">
        <v>more discount</v>
      </c>
      <c r="H652" s="2">
        <f t="shared" si="41"/>
        <v>1340.1892000000003</v>
      </c>
      <c r="I652" s="2">
        <f t="shared" si="42"/>
        <v>3446.2008000000001</v>
      </c>
      <c r="J652" s="2">
        <v>9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tr">
        <f t="shared" si="43"/>
        <v>profit</v>
      </c>
      <c r="Q652" s="2" t="s">
        <v>17</v>
      </c>
    </row>
    <row r="653" spans="1:17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 t="shared" si="40"/>
        <v>good sales</v>
      </c>
      <c r="F653" s="2">
        <v>0.43</v>
      </c>
      <c r="G653" s="23" t="str">
        <v>more discount</v>
      </c>
      <c r="H653" s="2">
        <f t="shared" si="41"/>
        <v>1434.7895999999998</v>
      </c>
      <c r="I653" s="2">
        <f t="shared" si="42"/>
        <v>1901.9304</v>
      </c>
      <c r="J653" s="2">
        <v>9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tr">
        <f t="shared" si="43"/>
        <v>loss</v>
      </c>
      <c r="Q653" s="2" t="s">
        <v>17</v>
      </c>
    </row>
    <row r="654" spans="1:17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 t="shared" si="40"/>
        <v>good sales</v>
      </c>
      <c r="F654" s="2">
        <v>0.2</v>
      </c>
      <c r="G654" s="23" t="str">
        <v>geniune profit</v>
      </c>
      <c r="H654" s="2">
        <f t="shared" si="41"/>
        <v>590.45400000000006</v>
      </c>
      <c r="I654" s="2">
        <f t="shared" si="42"/>
        <v>2361.8159999999998</v>
      </c>
      <c r="J654" s="2">
        <v>5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tr">
        <f t="shared" si="43"/>
        <v>loss</v>
      </c>
      <c r="Q654" s="2" t="s">
        <v>34</v>
      </c>
    </row>
    <row r="655" spans="1:17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 t="shared" si="40"/>
        <v>good sales</v>
      </c>
      <c r="F655" s="2">
        <v>0.39</v>
      </c>
      <c r="G655" s="23" t="str">
        <v>more discount</v>
      </c>
      <c r="H655" s="2">
        <f t="shared" si="41"/>
        <v>1658.6856</v>
      </c>
      <c r="I655" s="2">
        <f t="shared" si="42"/>
        <v>2594.3544000000002</v>
      </c>
      <c r="J655" s="2">
        <v>5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tr">
        <f t="shared" si="43"/>
        <v>profit</v>
      </c>
      <c r="Q655" s="2" t="s">
        <v>23</v>
      </c>
    </row>
    <row r="656" spans="1:17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 t="shared" si="40"/>
        <v>good sales</v>
      </c>
      <c r="F656" s="2">
        <v>0.13</v>
      </c>
      <c r="G656" s="23" t="str">
        <v>geniune profit</v>
      </c>
      <c r="H656" s="2">
        <f t="shared" si="41"/>
        <v>415.63080000000002</v>
      </c>
      <c r="I656" s="2">
        <f t="shared" si="42"/>
        <v>2781.5291999999999</v>
      </c>
      <c r="J656" s="2">
        <v>6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tr">
        <f t="shared" si="43"/>
        <v>loss</v>
      </c>
      <c r="Q656" s="2" t="s">
        <v>23</v>
      </c>
    </row>
    <row r="657" spans="1:17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 t="shared" si="40"/>
        <v>good sales</v>
      </c>
      <c r="F657" s="2">
        <v>0.35</v>
      </c>
      <c r="G657" s="23" t="str">
        <v>more discount</v>
      </c>
      <c r="H657" s="2">
        <f t="shared" si="41"/>
        <v>318.9375</v>
      </c>
      <c r="I657" s="2">
        <f t="shared" si="42"/>
        <v>592.3125</v>
      </c>
      <c r="J657" s="2">
        <v>8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tr">
        <f t="shared" si="43"/>
        <v>loss</v>
      </c>
      <c r="Q657" s="2" t="s">
        <v>39</v>
      </c>
    </row>
    <row r="658" spans="1:17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 t="shared" si="40"/>
        <v>good sales</v>
      </c>
      <c r="F658" s="2">
        <v>0.26</v>
      </c>
      <c r="G658" s="23" t="str">
        <v>more discount</v>
      </c>
      <c r="H658" s="2">
        <f t="shared" si="41"/>
        <v>426.99020000000002</v>
      </c>
      <c r="I658" s="2">
        <f t="shared" si="42"/>
        <v>1215.2798</v>
      </c>
      <c r="J658" s="2">
        <v>3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tr">
        <f t="shared" si="43"/>
        <v>loss</v>
      </c>
      <c r="Q658" s="2" t="s">
        <v>39</v>
      </c>
    </row>
    <row r="659" spans="1:17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 t="shared" si="40"/>
        <v>good sales</v>
      </c>
      <c r="F659" s="2">
        <v>0.08</v>
      </c>
      <c r="G659" s="23" t="str">
        <v>geniune profit</v>
      </c>
      <c r="H659" s="2">
        <f t="shared" si="41"/>
        <v>295.4776</v>
      </c>
      <c r="I659" s="2">
        <f t="shared" si="42"/>
        <v>3397.9923999999996</v>
      </c>
      <c r="J659" s="2">
        <v>3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tr">
        <f t="shared" si="43"/>
        <v>loss</v>
      </c>
      <c r="Q659" s="2" t="s">
        <v>39</v>
      </c>
    </row>
    <row r="660" spans="1:17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 t="shared" si="40"/>
        <v>good sales</v>
      </c>
      <c r="F660" s="2">
        <v>7.0000000000000007E-2</v>
      </c>
      <c r="G660" s="23" t="str">
        <v>geniune profit</v>
      </c>
      <c r="H660" s="2">
        <f t="shared" si="41"/>
        <v>260.26490000000001</v>
      </c>
      <c r="I660" s="2">
        <f t="shared" si="42"/>
        <v>3457.8051</v>
      </c>
      <c r="J660" s="2">
        <v>5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tr">
        <f t="shared" si="43"/>
        <v>loss</v>
      </c>
      <c r="Q660" s="2" t="s">
        <v>48</v>
      </c>
    </row>
    <row r="661" spans="1:17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 t="shared" si="40"/>
        <v>good sales</v>
      </c>
      <c r="F661" s="2">
        <v>0.23</v>
      </c>
      <c r="G661" s="23" t="str">
        <v>geniune profit</v>
      </c>
      <c r="H661" s="2">
        <f t="shared" si="41"/>
        <v>1135.3582000000001</v>
      </c>
      <c r="I661" s="2">
        <f t="shared" si="42"/>
        <v>3800.9818</v>
      </c>
      <c r="J661" s="2">
        <v>1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tr">
        <f t="shared" si="43"/>
        <v>profit</v>
      </c>
      <c r="Q661" s="2" t="s">
        <v>23</v>
      </c>
    </row>
    <row r="662" spans="1:17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 t="shared" si="40"/>
        <v>good sales</v>
      </c>
      <c r="F662" s="2">
        <v>0.36</v>
      </c>
      <c r="G662" s="23" t="str">
        <v>more discount</v>
      </c>
      <c r="H662" s="2">
        <f t="shared" si="41"/>
        <v>1141.9848</v>
      </c>
      <c r="I662" s="2">
        <f t="shared" si="42"/>
        <v>2030.1951999999999</v>
      </c>
      <c r="J662" s="2">
        <v>5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tr">
        <f t="shared" si="43"/>
        <v>loss</v>
      </c>
      <c r="Q662" s="2" t="s">
        <v>48</v>
      </c>
    </row>
    <row r="663" spans="1:17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 t="shared" si="40"/>
        <v>good sales</v>
      </c>
      <c r="F663" s="2">
        <v>0.3</v>
      </c>
      <c r="G663" s="23" t="str">
        <v>more discount</v>
      </c>
      <c r="H663" s="2">
        <f t="shared" si="41"/>
        <v>1352.3310000000001</v>
      </c>
      <c r="I663" s="2">
        <f t="shared" si="42"/>
        <v>3155.4390000000003</v>
      </c>
      <c r="J663" s="2">
        <v>9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tr">
        <f t="shared" si="43"/>
        <v>profit</v>
      </c>
      <c r="Q663" s="2" t="s">
        <v>39</v>
      </c>
    </row>
    <row r="664" spans="1:17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 t="shared" si="40"/>
        <v>concerning</v>
      </c>
      <c r="F664" s="2">
        <v>0.43</v>
      </c>
      <c r="G664" s="23" t="str">
        <v>more discount</v>
      </c>
      <c r="H664" s="2">
        <f t="shared" si="41"/>
        <v>157.9992</v>
      </c>
      <c r="I664" s="2">
        <f t="shared" si="42"/>
        <v>209.4408</v>
      </c>
      <c r="J664" s="2">
        <v>5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tr">
        <f t="shared" si="43"/>
        <v>loss</v>
      </c>
      <c r="Q664" s="2" t="s">
        <v>17</v>
      </c>
    </row>
    <row r="665" spans="1:17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 t="shared" si="40"/>
        <v>good sales</v>
      </c>
      <c r="F665" s="2">
        <v>0.19</v>
      </c>
      <c r="G665" s="23" t="str">
        <v>geniune profit</v>
      </c>
      <c r="H665" s="2">
        <f t="shared" si="41"/>
        <v>546.15309999999999</v>
      </c>
      <c r="I665" s="2">
        <f t="shared" si="42"/>
        <v>2328.3368999999998</v>
      </c>
      <c r="J665" s="2">
        <v>7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tr">
        <f t="shared" si="43"/>
        <v>loss</v>
      </c>
      <c r="Q665" s="2" t="s">
        <v>17</v>
      </c>
    </row>
    <row r="666" spans="1:17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 t="shared" si="40"/>
        <v>good sales</v>
      </c>
      <c r="F666" s="2">
        <v>0.42</v>
      </c>
      <c r="G666" s="23" t="str">
        <v>more discount</v>
      </c>
      <c r="H666" s="2">
        <f t="shared" si="41"/>
        <v>1935.0491999999999</v>
      </c>
      <c r="I666" s="2">
        <f t="shared" si="42"/>
        <v>2672.2108000000003</v>
      </c>
      <c r="J666" s="2">
        <v>9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tr">
        <f t="shared" si="43"/>
        <v>loss</v>
      </c>
      <c r="Q666" s="2" t="s">
        <v>39</v>
      </c>
    </row>
    <row r="667" spans="1:17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 t="shared" si="40"/>
        <v>good sales</v>
      </c>
      <c r="F667" s="2">
        <v>0.02</v>
      </c>
      <c r="G667" s="23" t="str">
        <v>geniune profit</v>
      </c>
      <c r="H667" s="2">
        <f t="shared" si="41"/>
        <v>30.150000000000002</v>
      </c>
      <c r="I667" s="2">
        <f t="shared" si="42"/>
        <v>1477.35</v>
      </c>
      <c r="J667" s="2">
        <v>8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tr">
        <f t="shared" si="43"/>
        <v>loss</v>
      </c>
      <c r="Q667" s="2" t="s">
        <v>17</v>
      </c>
    </row>
    <row r="668" spans="1:17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 t="shared" si="40"/>
        <v>good sales</v>
      </c>
      <c r="F668" s="2">
        <v>0.18</v>
      </c>
      <c r="G668" s="23" t="str">
        <v>geniune profit</v>
      </c>
      <c r="H668" s="2">
        <f t="shared" si="41"/>
        <v>154.602</v>
      </c>
      <c r="I668" s="2">
        <f t="shared" si="42"/>
        <v>704.298</v>
      </c>
      <c r="J668" s="2">
        <v>5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tr">
        <f t="shared" si="43"/>
        <v>loss</v>
      </c>
      <c r="Q668" s="2" t="s">
        <v>39</v>
      </c>
    </row>
    <row r="669" spans="1:17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 t="shared" si="40"/>
        <v>good sales</v>
      </c>
      <c r="F669" s="2">
        <v>0.04</v>
      </c>
      <c r="G669" s="23" t="str">
        <v>geniune profit</v>
      </c>
      <c r="H669" s="2">
        <f t="shared" si="41"/>
        <v>72.7</v>
      </c>
      <c r="I669" s="2">
        <f t="shared" si="42"/>
        <v>1744.8</v>
      </c>
      <c r="J669" s="2">
        <v>2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tr">
        <f t="shared" si="43"/>
        <v>loss</v>
      </c>
      <c r="Q669" s="2" t="s">
        <v>23</v>
      </c>
    </row>
    <row r="670" spans="1:17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 t="shared" si="40"/>
        <v>good sales</v>
      </c>
      <c r="F670" s="2">
        <v>0.46</v>
      </c>
      <c r="G670" s="23" t="str">
        <v>more discount</v>
      </c>
      <c r="H670" s="2">
        <f t="shared" si="41"/>
        <v>1831.7016000000001</v>
      </c>
      <c r="I670" s="2">
        <f t="shared" si="42"/>
        <v>2150.2583999999997</v>
      </c>
      <c r="J670" s="2">
        <v>5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tr">
        <f t="shared" si="43"/>
        <v>profit</v>
      </c>
      <c r="Q670" s="2" t="s">
        <v>34</v>
      </c>
    </row>
    <row r="671" spans="1:17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 t="shared" si="40"/>
        <v>concerning</v>
      </c>
      <c r="F671" s="2">
        <v>0.24</v>
      </c>
      <c r="G671" s="23" t="str">
        <v>geniune profit</v>
      </c>
      <c r="H671" s="2">
        <f t="shared" si="41"/>
        <v>123.60719999999999</v>
      </c>
      <c r="I671" s="2">
        <f t="shared" si="42"/>
        <v>391.4228</v>
      </c>
      <c r="J671" s="2">
        <v>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tr">
        <f t="shared" si="43"/>
        <v>loss</v>
      </c>
      <c r="Q671" s="2" t="s">
        <v>28</v>
      </c>
    </row>
    <row r="672" spans="1:17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 t="shared" si="40"/>
        <v>good sales</v>
      </c>
      <c r="F672" s="2">
        <v>0.16</v>
      </c>
      <c r="G672" s="23" t="str">
        <v>geniune profit</v>
      </c>
      <c r="H672" s="2">
        <f t="shared" si="41"/>
        <v>486.66559999999998</v>
      </c>
      <c r="I672" s="2">
        <f t="shared" si="42"/>
        <v>2554.9944</v>
      </c>
      <c r="J672" s="2">
        <v>1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tr">
        <f t="shared" si="43"/>
        <v>loss</v>
      </c>
      <c r="Q672" s="2" t="s">
        <v>28</v>
      </c>
    </row>
    <row r="673" spans="1:17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 t="shared" si="40"/>
        <v>concerning</v>
      </c>
      <c r="F673" s="2">
        <v>0.25</v>
      </c>
      <c r="G673" s="23" t="str">
        <v>geniune profit</v>
      </c>
      <c r="H673" s="2">
        <f t="shared" si="41"/>
        <v>191.14750000000001</v>
      </c>
      <c r="I673" s="2">
        <f t="shared" si="42"/>
        <v>573.4425</v>
      </c>
      <c r="J673" s="2">
        <v>4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tr">
        <f t="shared" si="43"/>
        <v>loss</v>
      </c>
      <c r="Q673" s="2" t="s">
        <v>28</v>
      </c>
    </row>
    <row r="674" spans="1:17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 t="shared" si="40"/>
        <v>good sales</v>
      </c>
      <c r="F674" s="2">
        <v>0.27</v>
      </c>
      <c r="G674" s="23" t="str">
        <v>more discount</v>
      </c>
      <c r="H674" s="2">
        <f t="shared" si="41"/>
        <v>603.20970000000011</v>
      </c>
      <c r="I674" s="2">
        <f t="shared" si="42"/>
        <v>1630.9003</v>
      </c>
      <c r="J674" s="2">
        <v>1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tr">
        <f t="shared" si="43"/>
        <v>loss</v>
      </c>
      <c r="Q674" s="2" t="s">
        <v>39</v>
      </c>
    </row>
    <row r="675" spans="1:17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 t="shared" si="40"/>
        <v>good sales</v>
      </c>
      <c r="F675" s="2">
        <v>0.42</v>
      </c>
      <c r="G675" s="23" t="str">
        <v>more discount</v>
      </c>
      <c r="H675" s="2">
        <f t="shared" si="41"/>
        <v>2029.9818</v>
      </c>
      <c r="I675" s="2">
        <f t="shared" si="42"/>
        <v>2803.3081999999999</v>
      </c>
      <c r="J675" s="2">
        <v>5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tr">
        <f t="shared" si="43"/>
        <v>profit</v>
      </c>
      <c r="Q675" s="2" t="s">
        <v>34</v>
      </c>
    </row>
    <row r="676" spans="1:17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 t="shared" si="40"/>
        <v>good sales</v>
      </c>
      <c r="F676" s="2">
        <v>0.27</v>
      </c>
      <c r="G676" s="23" t="str">
        <v>more discount</v>
      </c>
      <c r="H676" s="2">
        <f t="shared" si="41"/>
        <v>285.17670000000004</v>
      </c>
      <c r="I676" s="2">
        <f t="shared" si="42"/>
        <v>771.03330000000005</v>
      </c>
      <c r="J676" s="2">
        <v>2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tr">
        <f t="shared" si="43"/>
        <v>loss</v>
      </c>
      <c r="Q676" s="2" t="s">
        <v>23</v>
      </c>
    </row>
    <row r="677" spans="1:17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 t="shared" si="40"/>
        <v>concerning</v>
      </c>
      <c r="F677" s="2">
        <v>0.22</v>
      </c>
      <c r="G677" s="23" t="str">
        <v>geniune profit</v>
      </c>
      <c r="H677" s="2">
        <f t="shared" si="41"/>
        <v>58.669600000000003</v>
      </c>
      <c r="I677" s="2">
        <f t="shared" si="42"/>
        <v>208.0104</v>
      </c>
      <c r="J677" s="2">
        <v>2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tr">
        <f t="shared" si="43"/>
        <v>loss</v>
      </c>
      <c r="Q677" s="2" t="s">
        <v>48</v>
      </c>
    </row>
    <row r="678" spans="1:17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 t="shared" si="40"/>
        <v>good sales</v>
      </c>
      <c r="F678" s="2">
        <v>0.48</v>
      </c>
      <c r="G678" s="23" t="str">
        <v>more discount</v>
      </c>
      <c r="H678" s="2">
        <f t="shared" si="41"/>
        <v>1052.7840000000001</v>
      </c>
      <c r="I678" s="2">
        <f t="shared" si="42"/>
        <v>1140.5160000000001</v>
      </c>
      <c r="J678" s="2">
        <v>7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tr">
        <f t="shared" si="43"/>
        <v>loss</v>
      </c>
      <c r="Q678" s="2" t="s">
        <v>28</v>
      </c>
    </row>
    <row r="679" spans="1:17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 t="shared" si="40"/>
        <v>good sales</v>
      </c>
      <c r="F679" s="2">
        <v>0.48</v>
      </c>
      <c r="G679" s="23" t="str">
        <v>more discount</v>
      </c>
      <c r="H679" s="2">
        <f t="shared" si="41"/>
        <v>1406.7408</v>
      </c>
      <c r="I679" s="2">
        <f t="shared" si="42"/>
        <v>1523.9692</v>
      </c>
      <c r="J679" s="2">
        <v>4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tr">
        <f t="shared" si="43"/>
        <v>loss</v>
      </c>
      <c r="Q679" s="2" t="s">
        <v>17</v>
      </c>
    </row>
    <row r="680" spans="1:17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 t="shared" si="40"/>
        <v>good sales</v>
      </c>
      <c r="F680" s="2">
        <v>0.02</v>
      </c>
      <c r="G680" s="23" t="str">
        <v>geniune profit</v>
      </c>
      <c r="H680" s="2">
        <f t="shared" si="41"/>
        <v>31.1568</v>
      </c>
      <c r="I680" s="2">
        <f t="shared" si="42"/>
        <v>1526.6831999999999</v>
      </c>
      <c r="J680" s="2">
        <v>2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tr">
        <f t="shared" si="43"/>
        <v>loss</v>
      </c>
      <c r="Q680" s="2" t="s">
        <v>23</v>
      </c>
    </row>
    <row r="681" spans="1:17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 t="shared" si="40"/>
        <v>good sales</v>
      </c>
      <c r="F681" s="2">
        <v>0.35</v>
      </c>
      <c r="G681" s="23" t="str">
        <v>more discount</v>
      </c>
      <c r="H681" s="2">
        <f t="shared" si="41"/>
        <v>964.13099999999986</v>
      </c>
      <c r="I681" s="2">
        <f t="shared" si="42"/>
        <v>1790.529</v>
      </c>
      <c r="J681" s="2">
        <v>3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tr">
        <f t="shared" si="43"/>
        <v>loss</v>
      </c>
      <c r="Q681" s="2" t="s">
        <v>39</v>
      </c>
    </row>
    <row r="682" spans="1:17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 t="shared" si="40"/>
        <v>good sales</v>
      </c>
      <c r="F682" s="2">
        <v>0.19</v>
      </c>
      <c r="G682" s="23" t="str">
        <v>geniune profit</v>
      </c>
      <c r="H682" s="2">
        <f t="shared" si="41"/>
        <v>906.6173</v>
      </c>
      <c r="I682" s="2">
        <f t="shared" si="42"/>
        <v>3865.0527000000002</v>
      </c>
      <c r="J682" s="2">
        <v>3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tr">
        <f t="shared" si="43"/>
        <v>loss</v>
      </c>
      <c r="Q682" s="2" t="s">
        <v>23</v>
      </c>
    </row>
    <row r="683" spans="1:17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 t="shared" si="40"/>
        <v>good sales</v>
      </c>
      <c r="F683" s="2">
        <v>0.34</v>
      </c>
      <c r="G683" s="23" t="str">
        <v>more discount</v>
      </c>
      <c r="H683" s="2">
        <f t="shared" si="41"/>
        <v>553.41120000000001</v>
      </c>
      <c r="I683" s="2">
        <f t="shared" si="42"/>
        <v>1074.2688000000001</v>
      </c>
      <c r="J683" s="2">
        <v>2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tr">
        <f t="shared" si="43"/>
        <v>loss</v>
      </c>
      <c r="Q683" s="2" t="s">
        <v>39</v>
      </c>
    </row>
    <row r="684" spans="1:17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 t="shared" si="40"/>
        <v>good sales</v>
      </c>
      <c r="F684" s="2">
        <v>0.32</v>
      </c>
      <c r="G684" s="23" t="str">
        <v>more discount</v>
      </c>
      <c r="H684" s="2">
        <f t="shared" si="41"/>
        <v>517.18079999999998</v>
      </c>
      <c r="I684" s="2">
        <f t="shared" si="42"/>
        <v>1099.0092</v>
      </c>
      <c r="J684" s="2">
        <v>7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tr">
        <f t="shared" si="43"/>
        <v>loss</v>
      </c>
      <c r="Q684" s="2" t="s">
        <v>23</v>
      </c>
    </row>
    <row r="685" spans="1:17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 t="shared" si="40"/>
        <v>good sales</v>
      </c>
      <c r="F685" s="2">
        <v>0.17</v>
      </c>
      <c r="G685" s="23" t="str">
        <v>geniune profit</v>
      </c>
      <c r="H685" s="2">
        <f t="shared" si="41"/>
        <v>419.14520000000005</v>
      </c>
      <c r="I685" s="2">
        <f t="shared" si="42"/>
        <v>2046.4148</v>
      </c>
      <c r="J685" s="2">
        <v>1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tr">
        <f t="shared" si="43"/>
        <v>loss</v>
      </c>
      <c r="Q685" s="2" t="s">
        <v>48</v>
      </c>
    </row>
    <row r="686" spans="1:17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 t="shared" si="40"/>
        <v>good sales</v>
      </c>
      <c r="F686" s="2">
        <v>0.49</v>
      </c>
      <c r="G686" s="23" t="str">
        <v>more discount</v>
      </c>
      <c r="H686" s="2">
        <f t="shared" si="41"/>
        <v>1286.2745</v>
      </c>
      <c r="I686" s="2">
        <f t="shared" si="42"/>
        <v>1338.7755000000002</v>
      </c>
      <c r="J686" s="2">
        <v>9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tr">
        <f t="shared" si="43"/>
        <v>loss</v>
      </c>
      <c r="Q686" s="2" t="s">
        <v>17</v>
      </c>
    </row>
    <row r="687" spans="1:17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 t="shared" si="40"/>
        <v>concerning</v>
      </c>
      <c r="F687" s="2">
        <v>0.18</v>
      </c>
      <c r="G687" s="23" t="str">
        <v>geniune profit</v>
      </c>
      <c r="H687" s="2">
        <f t="shared" si="41"/>
        <v>19.2042</v>
      </c>
      <c r="I687" s="2">
        <f t="shared" si="42"/>
        <v>87.485799999999998</v>
      </c>
      <c r="J687" s="2">
        <v>5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tr">
        <f t="shared" si="43"/>
        <v>loss</v>
      </c>
      <c r="Q687" s="2" t="s">
        <v>34</v>
      </c>
    </row>
    <row r="688" spans="1:17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 t="shared" si="40"/>
        <v>good sales</v>
      </c>
      <c r="F688" s="2">
        <v>0.32</v>
      </c>
      <c r="G688" s="23" t="str">
        <v>more discount</v>
      </c>
      <c r="H688" s="2">
        <f t="shared" si="41"/>
        <v>997.69280000000003</v>
      </c>
      <c r="I688" s="2">
        <f t="shared" si="42"/>
        <v>2120.0972000000002</v>
      </c>
      <c r="J688" s="2">
        <v>4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tr">
        <f t="shared" si="43"/>
        <v>loss</v>
      </c>
      <c r="Q688" s="2" t="s">
        <v>23</v>
      </c>
    </row>
    <row r="689" spans="1:17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 t="shared" si="40"/>
        <v>good sales</v>
      </c>
      <c r="F689" s="2">
        <v>0.41</v>
      </c>
      <c r="G689" s="23" t="str">
        <v>more discount</v>
      </c>
      <c r="H689" s="2">
        <f t="shared" si="41"/>
        <v>2044.6904999999999</v>
      </c>
      <c r="I689" s="2">
        <f t="shared" si="42"/>
        <v>2942.3595000000005</v>
      </c>
      <c r="J689" s="2">
        <v>3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tr">
        <f t="shared" si="43"/>
        <v>loss</v>
      </c>
      <c r="Q689" s="2" t="s">
        <v>28</v>
      </c>
    </row>
    <row r="690" spans="1:17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 t="shared" si="40"/>
        <v>good sales</v>
      </c>
      <c r="F690" s="2">
        <v>7.0000000000000007E-2</v>
      </c>
      <c r="G690" s="23" t="str">
        <v>geniune profit</v>
      </c>
      <c r="H690" s="2">
        <f t="shared" si="41"/>
        <v>107.1588</v>
      </c>
      <c r="I690" s="2">
        <f t="shared" si="42"/>
        <v>1423.6812</v>
      </c>
      <c r="J690" s="2">
        <v>3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tr">
        <f t="shared" si="43"/>
        <v>loss</v>
      </c>
      <c r="Q690" s="2" t="s">
        <v>34</v>
      </c>
    </row>
    <row r="691" spans="1:17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 t="shared" si="40"/>
        <v>good sales</v>
      </c>
      <c r="F691" s="2">
        <v>0.15</v>
      </c>
      <c r="G691" s="23" t="str">
        <v>geniune profit</v>
      </c>
      <c r="H691" s="2">
        <f t="shared" si="41"/>
        <v>478.64549999999997</v>
      </c>
      <c r="I691" s="2">
        <f t="shared" si="42"/>
        <v>2712.3244999999997</v>
      </c>
      <c r="J691" s="2">
        <v>3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tr">
        <f t="shared" si="43"/>
        <v>loss</v>
      </c>
      <c r="Q691" s="2" t="s">
        <v>17</v>
      </c>
    </row>
    <row r="692" spans="1:17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 t="shared" si="40"/>
        <v>concerning</v>
      </c>
      <c r="F692" s="2">
        <v>0.1</v>
      </c>
      <c r="G692" s="23" t="str">
        <v>geniune profit</v>
      </c>
      <c r="H692" s="2">
        <f t="shared" si="41"/>
        <v>12.265000000000001</v>
      </c>
      <c r="I692" s="2">
        <f t="shared" si="42"/>
        <v>110.38500000000001</v>
      </c>
      <c r="J692" s="2">
        <v>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tr">
        <f t="shared" si="43"/>
        <v>loss</v>
      </c>
      <c r="Q692" s="2" t="s">
        <v>17</v>
      </c>
    </row>
    <row r="693" spans="1:17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 t="shared" si="40"/>
        <v>good sales</v>
      </c>
      <c r="F693" s="2">
        <v>0.39</v>
      </c>
      <c r="G693" s="23" t="str">
        <v>more discount</v>
      </c>
      <c r="H693" s="2">
        <f t="shared" si="41"/>
        <v>1193.8679999999999</v>
      </c>
      <c r="I693" s="2">
        <f t="shared" si="42"/>
        <v>1867.3319999999999</v>
      </c>
      <c r="J693" s="2">
        <v>2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tr">
        <f t="shared" si="43"/>
        <v>loss</v>
      </c>
      <c r="Q693" s="2" t="s">
        <v>39</v>
      </c>
    </row>
    <row r="694" spans="1:17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 t="shared" si="40"/>
        <v>good sales</v>
      </c>
      <c r="F694" s="2">
        <v>0.4</v>
      </c>
      <c r="G694" s="23" t="str">
        <v>more discount</v>
      </c>
      <c r="H694" s="2">
        <f t="shared" si="41"/>
        <v>916.25200000000007</v>
      </c>
      <c r="I694" s="2">
        <f t="shared" si="42"/>
        <v>1374.3780000000002</v>
      </c>
      <c r="J694" s="2">
        <v>7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tr">
        <f t="shared" si="43"/>
        <v>loss</v>
      </c>
      <c r="Q694" s="2" t="s">
        <v>34</v>
      </c>
    </row>
    <row r="695" spans="1:17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 t="shared" si="40"/>
        <v>good sales</v>
      </c>
      <c r="F695" s="2">
        <v>0.13</v>
      </c>
      <c r="G695" s="23" t="str">
        <v>geniune profit</v>
      </c>
      <c r="H695" s="2">
        <f t="shared" si="41"/>
        <v>350.79720000000003</v>
      </c>
      <c r="I695" s="2">
        <f t="shared" si="42"/>
        <v>2347.6428000000001</v>
      </c>
      <c r="J695" s="2">
        <v>3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tr">
        <f t="shared" si="43"/>
        <v>loss</v>
      </c>
      <c r="Q695" s="2" t="s">
        <v>48</v>
      </c>
    </row>
    <row r="696" spans="1:17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 t="shared" si="40"/>
        <v>good sales</v>
      </c>
      <c r="F696" s="2">
        <v>0</v>
      </c>
      <c r="G696" s="23" t="str">
        <v>geniune profit</v>
      </c>
      <c r="H696" s="2">
        <f t="shared" si="41"/>
        <v>0</v>
      </c>
      <c r="I696" s="2">
        <f t="shared" si="42"/>
        <v>2765.13</v>
      </c>
      <c r="J696" s="2">
        <v>6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tr">
        <f t="shared" si="43"/>
        <v>loss</v>
      </c>
      <c r="Q696" s="2" t="s">
        <v>17</v>
      </c>
    </row>
    <row r="697" spans="1:17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 t="shared" si="40"/>
        <v>good sales</v>
      </c>
      <c r="F697" s="2">
        <v>0.21</v>
      </c>
      <c r="G697" s="23" t="str">
        <v>geniune profit</v>
      </c>
      <c r="H697" s="2">
        <f t="shared" si="41"/>
        <v>203.0847</v>
      </c>
      <c r="I697" s="2">
        <f t="shared" si="42"/>
        <v>763.98530000000005</v>
      </c>
      <c r="J697" s="2">
        <v>4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tr">
        <f t="shared" si="43"/>
        <v>loss</v>
      </c>
      <c r="Q697" s="2" t="s">
        <v>39</v>
      </c>
    </row>
    <row r="698" spans="1:17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 t="shared" si="40"/>
        <v>good sales</v>
      </c>
      <c r="F698" s="2">
        <v>0.34</v>
      </c>
      <c r="G698" s="23" t="str">
        <v>more discount</v>
      </c>
      <c r="H698" s="2">
        <f t="shared" si="41"/>
        <v>1316.7656000000002</v>
      </c>
      <c r="I698" s="2">
        <f t="shared" si="42"/>
        <v>2556.0744</v>
      </c>
      <c r="J698" s="2">
        <v>5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tr">
        <f t="shared" si="43"/>
        <v>profit</v>
      </c>
      <c r="Q698" s="2" t="s">
        <v>28</v>
      </c>
    </row>
    <row r="699" spans="1:17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 t="shared" si="40"/>
        <v>good sales</v>
      </c>
      <c r="F699" s="2">
        <v>0.31</v>
      </c>
      <c r="G699" s="23" t="str">
        <v>more discount</v>
      </c>
      <c r="H699" s="2">
        <f t="shared" si="41"/>
        <v>874.75800000000004</v>
      </c>
      <c r="I699" s="2">
        <f t="shared" si="42"/>
        <v>1947.0420000000001</v>
      </c>
      <c r="J699" s="2">
        <v>8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tr">
        <f t="shared" si="43"/>
        <v>loss</v>
      </c>
      <c r="Q699" s="2" t="s">
        <v>48</v>
      </c>
    </row>
    <row r="700" spans="1:17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 t="shared" si="40"/>
        <v>good sales</v>
      </c>
      <c r="F700" s="2">
        <v>0.22</v>
      </c>
      <c r="G700" s="23" t="str">
        <v>geniune profit</v>
      </c>
      <c r="H700" s="2">
        <f t="shared" si="41"/>
        <v>313.26900000000001</v>
      </c>
      <c r="I700" s="2">
        <f t="shared" si="42"/>
        <v>1110.681</v>
      </c>
      <c r="J700" s="2">
        <v>2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tr">
        <f t="shared" si="43"/>
        <v>loss</v>
      </c>
      <c r="Q700" s="2" t="s">
        <v>23</v>
      </c>
    </row>
    <row r="701" spans="1:17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 t="shared" si="40"/>
        <v>good sales</v>
      </c>
      <c r="F701" s="2">
        <v>0.15</v>
      </c>
      <c r="G701" s="23" t="str">
        <v>geniune profit</v>
      </c>
      <c r="H701" s="2">
        <f t="shared" si="41"/>
        <v>703.97550000000001</v>
      </c>
      <c r="I701" s="2">
        <f t="shared" si="42"/>
        <v>3989.1945000000001</v>
      </c>
      <c r="J701" s="2">
        <v>5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tr">
        <f t="shared" si="43"/>
        <v>loss</v>
      </c>
      <c r="Q701" s="2" t="s">
        <v>48</v>
      </c>
    </row>
    <row r="702" spans="1:17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 t="shared" si="40"/>
        <v>concerning</v>
      </c>
      <c r="F702" s="2">
        <v>0.24</v>
      </c>
      <c r="G702" s="23" t="str">
        <v>geniune profit</v>
      </c>
      <c r="H702" s="2">
        <f t="shared" si="41"/>
        <v>39.021599999999999</v>
      </c>
      <c r="I702" s="2">
        <f t="shared" si="42"/>
        <v>123.5684</v>
      </c>
      <c r="J702" s="2">
        <v>2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tr">
        <f t="shared" si="43"/>
        <v>loss</v>
      </c>
      <c r="Q702" s="2" t="s">
        <v>23</v>
      </c>
    </row>
    <row r="703" spans="1:17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 t="shared" si="40"/>
        <v>good sales</v>
      </c>
      <c r="F703" s="2">
        <v>0.01</v>
      </c>
      <c r="G703" s="23" t="str">
        <v>geniune profit</v>
      </c>
      <c r="H703" s="2">
        <f t="shared" si="41"/>
        <v>36.570900000000002</v>
      </c>
      <c r="I703" s="2">
        <f t="shared" si="42"/>
        <v>3620.5191</v>
      </c>
      <c r="J703" s="2">
        <v>9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tr">
        <f t="shared" si="43"/>
        <v>loss</v>
      </c>
      <c r="Q703" s="2" t="s">
        <v>39</v>
      </c>
    </row>
    <row r="704" spans="1:17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 t="shared" si="40"/>
        <v>good sales</v>
      </c>
      <c r="F704" s="2">
        <v>0.04</v>
      </c>
      <c r="G704" s="23" t="str">
        <v>geniune profit</v>
      </c>
      <c r="H704" s="2">
        <f t="shared" si="41"/>
        <v>78.721999999999994</v>
      </c>
      <c r="I704" s="2">
        <f t="shared" si="42"/>
        <v>1889.328</v>
      </c>
      <c r="J704" s="2">
        <v>2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tr">
        <f t="shared" si="43"/>
        <v>loss</v>
      </c>
      <c r="Q704" s="2" t="s">
        <v>48</v>
      </c>
    </row>
    <row r="705" spans="1:17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 t="shared" si="40"/>
        <v>good sales</v>
      </c>
      <c r="F705" s="2">
        <v>0.08</v>
      </c>
      <c r="G705" s="23" t="str">
        <v>geniune profit</v>
      </c>
      <c r="H705" s="2">
        <f t="shared" si="41"/>
        <v>212.83759999999998</v>
      </c>
      <c r="I705" s="2">
        <f t="shared" si="42"/>
        <v>2447.6324</v>
      </c>
      <c r="J705" s="2">
        <v>1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tr">
        <f t="shared" si="43"/>
        <v>loss</v>
      </c>
      <c r="Q705" s="2" t="s">
        <v>48</v>
      </c>
    </row>
    <row r="706" spans="1:17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 t="shared" si="40"/>
        <v>good sales</v>
      </c>
      <c r="F706" s="2">
        <v>0.31</v>
      </c>
      <c r="G706" s="23" t="str">
        <v>more discount</v>
      </c>
      <c r="H706" s="2">
        <f t="shared" si="41"/>
        <v>473.80400000000003</v>
      </c>
      <c r="I706" s="2">
        <f t="shared" si="42"/>
        <v>1054.596</v>
      </c>
      <c r="J706" s="2">
        <v>4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tr">
        <f t="shared" si="43"/>
        <v>loss</v>
      </c>
      <c r="Q706" s="2" t="s">
        <v>39</v>
      </c>
    </row>
    <row r="707" spans="1:17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 t="shared" ref="E707:E770" si="44">IF(D707&gt;800,"good sales","concerning")</f>
        <v>good sales</v>
      </c>
      <c r="F707" s="2">
        <v>0.11</v>
      </c>
      <c r="G707" s="23" t="str">
        <v>geniune profit</v>
      </c>
      <c r="H707" s="2">
        <f t="shared" ref="H707:H770" si="45">D707*F707</f>
        <v>184.15540000000001</v>
      </c>
      <c r="I707" s="2">
        <f t="shared" ref="I707:I770" si="46">D707-H707</f>
        <v>1489.9846</v>
      </c>
      <c r="J707" s="2">
        <v>7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tr">
        <f t="shared" ref="P707:P770" si="47">IF(O707&gt;800,"profit","loss")</f>
        <v>loss</v>
      </c>
      <c r="Q707" s="2" t="s">
        <v>39</v>
      </c>
    </row>
    <row r="708" spans="1:17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 t="shared" si="44"/>
        <v>concerning</v>
      </c>
      <c r="F708" s="2">
        <v>0.21</v>
      </c>
      <c r="G708" s="23" t="str">
        <v>geniune profit</v>
      </c>
      <c r="H708" s="2">
        <f t="shared" si="45"/>
        <v>36.6051</v>
      </c>
      <c r="I708" s="2">
        <f t="shared" si="46"/>
        <v>137.70490000000001</v>
      </c>
      <c r="J708" s="2">
        <v>2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tr">
        <f t="shared" si="47"/>
        <v>loss</v>
      </c>
      <c r="Q708" s="2" t="s">
        <v>17</v>
      </c>
    </row>
    <row r="709" spans="1:17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 t="shared" si="44"/>
        <v>good sales</v>
      </c>
      <c r="F709" s="2">
        <v>0.31</v>
      </c>
      <c r="G709" s="23" t="str">
        <v>more discount</v>
      </c>
      <c r="H709" s="2">
        <f t="shared" si="45"/>
        <v>1139.6343999999999</v>
      </c>
      <c r="I709" s="2">
        <f t="shared" si="46"/>
        <v>2536.6055999999999</v>
      </c>
      <c r="J709" s="2">
        <v>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tr">
        <f t="shared" si="47"/>
        <v>loss</v>
      </c>
      <c r="Q709" s="2" t="s">
        <v>39</v>
      </c>
    </row>
    <row r="710" spans="1:17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 t="shared" si="44"/>
        <v>good sales</v>
      </c>
      <c r="F710" s="2">
        <v>0.42</v>
      </c>
      <c r="G710" s="23" t="str">
        <v>more discount</v>
      </c>
      <c r="H710" s="2">
        <f t="shared" si="45"/>
        <v>1504.8221999999998</v>
      </c>
      <c r="I710" s="2">
        <f t="shared" si="46"/>
        <v>2078.0878000000002</v>
      </c>
      <c r="J710" s="2">
        <v>1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tr">
        <f t="shared" si="47"/>
        <v>profit</v>
      </c>
      <c r="Q710" s="2" t="s">
        <v>28</v>
      </c>
    </row>
    <row r="711" spans="1:17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 t="shared" si="44"/>
        <v>good sales</v>
      </c>
      <c r="F711" s="2">
        <v>0.27</v>
      </c>
      <c r="G711" s="23" t="str">
        <v>more discount</v>
      </c>
      <c r="H711" s="2">
        <f t="shared" si="45"/>
        <v>892.71720000000005</v>
      </c>
      <c r="I711" s="2">
        <f t="shared" si="46"/>
        <v>2413.6428000000001</v>
      </c>
      <c r="J711" s="2">
        <v>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tr">
        <f t="shared" si="47"/>
        <v>loss</v>
      </c>
      <c r="Q711" s="2" t="s">
        <v>23</v>
      </c>
    </row>
    <row r="712" spans="1:17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 t="shared" si="44"/>
        <v>good sales</v>
      </c>
      <c r="F712" s="2">
        <v>0.09</v>
      </c>
      <c r="G712" s="23" t="str">
        <v>geniune profit</v>
      </c>
      <c r="H712" s="2">
        <f t="shared" si="45"/>
        <v>396.1764</v>
      </c>
      <c r="I712" s="2">
        <f t="shared" si="46"/>
        <v>4005.7836000000002</v>
      </c>
      <c r="J712" s="2">
        <v>8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tr">
        <f t="shared" si="47"/>
        <v>loss</v>
      </c>
      <c r="Q712" s="2" t="s">
        <v>23</v>
      </c>
    </row>
    <row r="713" spans="1:17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 t="shared" si="44"/>
        <v>good sales</v>
      </c>
      <c r="F713" s="2">
        <v>0.48</v>
      </c>
      <c r="G713" s="23" t="str">
        <v>more discount</v>
      </c>
      <c r="H713" s="2">
        <f t="shared" si="45"/>
        <v>2167.7808</v>
      </c>
      <c r="I713" s="2">
        <f t="shared" si="46"/>
        <v>2348.4292</v>
      </c>
      <c r="J713" s="2">
        <v>5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tr">
        <f t="shared" si="47"/>
        <v>loss</v>
      </c>
      <c r="Q713" s="2" t="s">
        <v>34</v>
      </c>
    </row>
    <row r="714" spans="1:17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 t="shared" si="44"/>
        <v>good sales</v>
      </c>
      <c r="F714" s="2">
        <v>0.05</v>
      </c>
      <c r="G714" s="23" t="str">
        <v>geniune profit</v>
      </c>
      <c r="H714" s="2">
        <f t="shared" si="45"/>
        <v>141.32900000000001</v>
      </c>
      <c r="I714" s="2">
        <f t="shared" si="46"/>
        <v>2685.2509999999997</v>
      </c>
      <c r="J714" s="2">
        <v>9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tr">
        <f t="shared" si="47"/>
        <v>loss</v>
      </c>
      <c r="Q714" s="2" t="s">
        <v>39</v>
      </c>
    </row>
    <row r="715" spans="1:17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 t="shared" si="44"/>
        <v>good sales</v>
      </c>
      <c r="F715" s="2">
        <v>0.18</v>
      </c>
      <c r="G715" s="23" t="str">
        <v>geniune profit</v>
      </c>
      <c r="H715" s="2">
        <f t="shared" si="45"/>
        <v>622.01519999999994</v>
      </c>
      <c r="I715" s="2">
        <f t="shared" si="46"/>
        <v>2833.6248000000001</v>
      </c>
      <c r="J715" s="2">
        <v>8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tr">
        <f t="shared" si="47"/>
        <v>loss</v>
      </c>
      <c r="Q715" s="2" t="s">
        <v>17</v>
      </c>
    </row>
    <row r="716" spans="1:17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 t="shared" si="44"/>
        <v>concerning</v>
      </c>
      <c r="F716" s="2">
        <v>0.46</v>
      </c>
      <c r="G716" s="23" t="str">
        <v>more discount</v>
      </c>
      <c r="H716" s="2">
        <f t="shared" si="45"/>
        <v>70.789400000000001</v>
      </c>
      <c r="I716" s="2">
        <f t="shared" si="46"/>
        <v>83.100599999999986</v>
      </c>
      <c r="J716" s="2">
        <v>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tr">
        <f t="shared" si="47"/>
        <v>loss</v>
      </c>
      <c r="Q716" s="2" t="s">
        <v>28</v>
      </c>
    </row>
    <row r="717" spans="1:17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 t="shared" si="44"/>
        <v>good sales</v>
      </c>
      <c r="F717" s="2">
        <v>0.3</v>
      </c>
      <c r="G717" s="23" t="str">
        <v>more discount</v>
      </c>
      <c r="H717" s="2">
        <f t="shared" si="45"/>
        <v>1274.124</v>
      </c>
      <c r="I717" s="2">
        <f t="shared" si="46"/>
        <v>2972.9560000000001</v>
      </c>
      <c r="J717" s="2">
        <v>4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tr">
        <f t="shared" si="47"/>
        <v>loss</v>
      </c>
      <c r="Q717" s="2" t="s">
        <v>34</v>
      </c>
    </row>
    <row r="718" spans="1:17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 t="shared" si="44"/>
        <v>good sales</v>
      </c>
      <c r="F718" s="2">
        <v>0.33</v>
      </c>
      <c r="G718" s="23" t="str">
        <v>more discount</v>
      </c>
      <c r="H718" s="2">
        <f t="shared" si="45"/>
        <v>1353.1419000000001</v>
      </c>
      <c r="I718" s="2">
        <f t="shared" si="46"/>
        <v>2747.2881000000002</v>
      </c>
      <c r="J718" s="2">
        <v>6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tr">
        <f t="shared" si="47"/>
        <v>loss</v>
      </c>
      <c r="Q718" s="2" t="s">
        <v>39</v>
      </c>
    </row>
    <row r="719" spans="1:17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 t="shared" si="44"/>
        <v>concerning</v>
      </c>
      <c r="F719" s="2">
        <v>0.15</v>
      </c>
      <c r="G719" s="23" t="str">
        <v>geniune profit</v>
      </c>
      <c r="H719" s="2">
        <f t="shared" si="45"/>
        <v>29.882999999999999</v>
      </c>
      <c r="I719" s="2">
        <f t="shared" si="46"/>
        <v>169.33699999999999</v>
      </c>
      <c r="J719" s="2">
        <v>2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tr">
        <f t="shared" si="47"/>
        <v>loss</v>
      </c>
      <c r="Q719" s="2" t="s">
        <v>17</v>
      </c>
    </row>
    <row r="720" spans="1:17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 t="shared" si="44"/>
        <v>good sales</v>
      </c>
      <c r="F720" s="2">
        <v>0.04</v>
      </c>
      <c r="G720" s="23" t="str">
        <v>geniune profit</v>
      </c>
      <c r="H720" s="2">
        <f t="shared" si="45"/>
        <v>110.39360000000001</v>
      </c>
      <c r="I720" s="2">
        <f t="shared" si="46"/>
        <v>2649.4464000000003</v>
      </c>
      <c r="J720" s="2">
        <v>5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tr">
        <f t="shared" si="47"/>
        <v>loss</v>
      </c>
      <c r="Q720" s="2" t="s">
        <v>34</v>
      </c>
    </row>
    <row r="721" spans="1:17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 t="shared" si="44"/>
        <v>good sales</v>
      </c>
      <c r="F721" s="2">
        <v>0.18</v>
      </c>
      <c r="G721" s="23" t="str">
        <v>geniune profit</v>
      </c>
      <c r="H721" s="2">
        <f t="shared" si="45"/>
        <v>817.6697999999999</v>
      </c>
      <c r="I721" s="2">
        <f t="shared" si="46"/>
        <v>3724.9402</v>
      </c>
      <c r="J721" s="2">
        <v>3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tr">
        <f t="shared" si="47"/>
        <v>profit</v>
      </c>
      <c r="Q721" s="2" t="s">
        <v>34</v>
      </c>
    </row>
    <row r="722" spans="1:17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 t="shared" si="44"/>
        <v>good sales</v>
      </c>
      <c r="F722" s="2">
        <v>0.2</v>
      </c>
      <c r="G722" s="23" t="str">
        <v>geniune profit</v>
      </c>
      <c r="H722" s="2">
        <f t="shared" si="45"/>
        <v>197.76</v>
      </c>
      <c r="I722" s="2">
        <f t="shared" si="46"/>
        <v>791.04</v>
      </c>
      <c r="J722" s="2">
        <v>3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tr">
        <f t="shared" si="47"/>
        <v>loss</v>
      </c>
      <c r="Q722" s="2" t="s">
        <v>23</v>
      </c>
    </row>
    <row r="723" spans="1:17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 t="shared" si="44"/>
        <v>good sales</v>
      </c>
      <c r="F723" s="2">
        <v>0.14000000000000001</v>
      </c>
      <c r="G723" s="23" t="str">
        <v>geniune profit</v>
      </c>
      <c r="H723" s="2">
        <f t="shared" si="45"/>
        <v>255.91440000000003</v>
      </c>
      <c r="I723" s="2">
        <f t="shared" si="46"/>
        <v>1572.0455999999999</v>
      </c>
      <c r="J723" s="2">
        <v>1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tr">
        <f t="shared" si="47"/>
        <v>loss</v>
      </c>
      <c r="Q723" s="2" t="s">
        <v>17</v>
      </c>
    </row>
    <row r="724" spans="1:17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 t="shared" si="44"/>
        <v>good sales</v>
      </c>
      <c r="F724" s="2">
        <v>0.11</v>
      </c>
      <c r="G724" s="23" t="str">
        <v>geniune profit</v>
      </c>
      <c r="H724" s="2">
        <f t="shared" si="45"/>
        <v>189.4376</v>
      </c>
      <c r="I724" s="2">
        <f t="shared" si="46"/>
        <v>1532.7224000000001</v>
      </c>
      <c r="J724" s="2">
        <v>8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tr">
        <f t="shared" si="47"/>
        <v>loss</v>
      </c>
      <c r="Q724" s="2" t="s">
        <v>34</v>
      </c>
    </row>
    <row r="725" spans="1:17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 t="shared" si="44"/>
        <v>good sales</v>
      </c>
      <c r="F725" s="2">
        <v>0.18</v>
      </c>
      <c r="G725" s="23" t="str">
        <v>geniune profit</v>
      </c>
      <c r="H725" s="2">
        <f t="shared" si="45"/>
        <v>331.93979999999999</v>
      </c>
      <c r="I725" s="2">
        <f t="shared" si="46"/>
        <v>1512.1702</v>
      </c>
      <c r="J725" s="2">
        <v>3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tr">
        <f t="shared" si="47"/>
        <v>loss</v>
      </c>
      <c r="Q725" s="2" t="s">
        <v>23</v>
      </c>
    </row>
    <row r="726" spans="1:17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 t="shared" si="44"/>
        <v>concerning</v>
      </c>
      <c r="F726" s="2">
        <v>0.32</v>
      </c>
      <c r="G726" s="23" t="str">
        <v>more discount</v>
      </c>
      <c r="H726" s="2">
        <f t="shared" si="45"/>
        <v>97.6768</v>
      </c>
      <c r="I726" s="2">
        <f t="shared" si="46"/>
        <v>207.56319999999999</v>
      </c>
      <c r="J726" s="2">
        <v>1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tr">
        <f t="shared" si="47"/>
        <v>loss</v>
      </c>
      <c r="Q726" s="2" t="s">
        <v>23</v>
      </c>
    </row>
    <row r="727" spans="1:17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 t="shared" si="44"/>
        <v>good sales</v>
      </c>
      <c r="F727" s="2">
        <v>0.47</v>
      </c>
      <c r="G727" s="23" t="str">
        <v>more discount</v>
      </c>
      <c r="H727" s="2">
        <f t="shared" si="45"/>
        <v>689.57929999999999</v>
      </c>
      <c r="I727" s="2">
        <f t="shared" si="46"/>
        <v>777.61070000000007</v>
      </c>
      <c r="J727" s="2">
        <v>4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tr">
        <f t="shared" si="47"/>
        <v>loss</v>
      </c>
      <c r="Q727" s="2" t="s">
        <v>23</v>
      </c>
    </row>
    <row r="728" spans="1:17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 t="shared" si="44"/>
        <v>good sales</v>
      </c>
      <c r="F728" s="2">
        <v>0.35</v>
      </c>
      <c r="G728" s="23" t="str">
        <v>more discount</v>
      </c>
      <c r="H728" s="2">
        <f t="shared" si="45"/>
        <v>540.67999999999995</v>
      </c>
      <c r="I728" s="2">
        <f t="shared" si="46"/>
        <v>1004.12</v>
      </c>
      <c r="J728" s="2">
        <v>1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tr">
        <f t="shared" si="47"/>
        <v>loss</v>
      </c>
      <c r="Q728" s="2" t="s">
        <v>48</v>
      </c>
    </row>
    <row r="729" spans="1:17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 t="shared" si="44"/>
        <v>good sales</v>
      </c>
      <c r="F729" s="2">
        <v>0.39</v>
      </c>
      <c r="G729" s="23" t="str">
        <v>more discount</v>
      </c>
      <c r="H729" s="2">
        <f t="shared" si="45"/>
        <v>1693.6803000000002</v>
      </c>
      <c r="I729" s="2">
        <f t="shared" si="46"/>
        <v>2649.0897000000004</v>
      </c>
      <c r="J729" s="2">
        <v>1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tr">
        <f t="shared" si="47"/>
        <v>loss</v>
      </c>
      <c r="Q729" s="2" t="s">
        <v>28</v>
      </c>
    </row>
    <row r="730" spans="1:17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 t="shared" si="44"/>
        <v>good sales</v>
      </c>
      <c r="F730" s="2">
        <v>0.15</v>
      </c>
      <c r="G730" s="23" t="str">
        <v>geniune profit</v>
      </c>
      <c r="H730" s="2">
        <f t="shared" si="45"/>
        <v>273.80549999999999</v>
      </c>
      <c r="I730" s="2">
        <f t="shared" si="46"/>
        <v>1551.5645</v>
      </c>
      <c r="J730" s="2">
        <v>1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tr">
        <f t="shared" si="47"/>
        <v>loss</v>
      </c>
      <c r="Q730" s="2" t="s">
        <v>48</v>
      </c>
    </row>
    <row r="731" spans="1:17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 t="shared" si="44"/>
        <v>good sales</v>
      </c>
      <c r="F731" s="2">
        <v>0.05</v>
      </c>
      <c r="G731" s="23" t="str">
        <v>geniune profit</v>
      </c>
      <c r="H731" s="2">
        <f t="shared" si="45"/>
        <v>114.56800000000001</v>
      </c>
      <c r="I731" s="2">
        <f t="shared" si="46"/>
        <v>2176.7919999999999</v>
      </c>
      <c r="J731" s="2">
        <v>2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tr">
        <f t="shared" si="47"/>
        <v>loss</v>
      </c>
      <c r="Q731" s="2" t="s">
        <v>23</v>
      </c>
    </row>
    <row r="732" spans="1:17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 t="shared" si="44"/>
        <v>good sales</v>
      </c>
      <c r="F732" s="2">
        <v>0.15</v>
      </c>
      <c r="G732" s="23" t="str">
        <v>geniune profit</v>
      </c>
      <c r="H732" s="2">
        <f t="shared" si="45"/>
        <v>294.84299999999996</v>
      </c>
      <c r="I732" s="2">
        <f t="shared" si="46"/>
        <v>1670.777</v>
      </c>
      <c r="J732" s="2">
        <v>1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tr">
        <f t="shared" si="47"/>
        <v>loss</v>
      </c>
      <c r="Q732" s="2" t="s">
        <v>34</v>
      </c>
    </row>
    <row r="733" spans="1:17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 t="shared" si="44"/>
        <v>concerning</v>
      </c>
      <c r="F733" s="2">
        <v>0.2</v>
      </c>
      <c r="G733" s="23" t="str">
        <v>geniune profit</v>
      </c>
      <c r="H733" s="2">
        <f t="shared" si="45"/>
        <v>138.26</v>
      </c>
      <c r="I733" s="2">
        <f t="shared" si="46"/>
        <v>553.04</v>
      </c>
      <c r="J733" s="2">
        <v>6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tr">
        <f t="shared" si="47"/>
        <v>loss</v>
      </c>
      <c r="Q733" s="2" t="s">
        <v>23</v>
      </c>
    </row>
    <row r="734" spans="1:17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 t="shared" si="44"/>
        <v>good sales</v>
      </c>
      <c r="F734" s="2">
        <v>0.34</v>
      </c>
      <c r="G734" s="23" t="str">
        <v>more discount</v>
      </c>
      <c r="H734" s="2">
        <f t="shared" si="45"/>
        <v>1683.9350000000002</v>
      </c>
      <c r="I734" s="2">
        <f t="shared" si="46"/>
        <v>3268.8149999999996</v>
      </c>
      <c r="J734" s="2">
        <v>7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tr">
        <f t="shared" si="47"/>
        <v>loss</v>
      </c>
      <c r="Q734" s="2" t="s">
        <v>23</v>
      </c>
    </row>
    <row r="735" spans="1:17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 t="shared" si="44"/>
        <v>good sales</v>
      </c>
      <c r="F735" s="2">
        <v>0.47</v>
      </c>
      <c r="G735" s="23" t="str">
        <v>more discount</v>
      </c>
      <c r="H735" s="2">
        <f t="shared" si="45"/>
        <v>1948.8737999999998</v>
      </c>
      <c r="I735" s="2">
        <f t="shared" si="46"/>
        <v>2197.6662000000001</v>
      </c>
      <c r="J735" s="2">
        <v>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tr">
        <f t="shared" si="47"/>
        <v>loss</v>
      </c>
      <c r="Q735" s="2" t="s">
        <v>39</v>
      </c>
    </row>
    <row r="736" spans="1:17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 t="shared" si="44"/>
        <v>good sales</v>
      </c>
      <c r="F736" s="2">
        <v>0.4</v>
      </c>
      <c r="G736" s="23" t="str">
        <v>more discount</v>
      </c>
      <c r="H736" s="2">
        <f t="shared" si="45"/>
        <v>1100.2040000000002</v>
      </c>
      <c r="I736" s="2">
        <f t="shared" si="46"/>
        <v>1650.306</v>
      </c>
      <c r="J736" s="2">
        <v>1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tr">
        <f t="shared" si="47"/>
        <v>loss</v>
      </c>
      <c r="Q736" s="2" t="s">
        <v>17</v>
      </c>
    </row>
    <row r="737" spans="1:17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 t="shared" si="44"/>
        <v>good sales</v>
      </c>
      <c r="F737" s="2">
        <v>0.13</v>
      </c>
      <c r="G737" s="23" t="str">
        <v>geniune profit</v>
      </c>
      <c r="H737" s="2">
        <f t="shared" si="45"/>
        <v>316.44470000000001</v>
      </c>
      <c r="I737" s="2">
        <f t="shared" si="46"/>
        <v>2117.7453</v>
      </c>
      <c r="J737" s="2">
        <v>9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tr">
        <f t="shared" si="47"/>
        <v>loss</v>
      </c>
      <c r="Q737" s="2" t="s">
        <v>17</v>
      </c>
    </row>
    <row r="738" spans="1:17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 t="shared" si="44"/>
        <v>good sales</v>
      </c>
      <c r="F738" s="2">
        <v>0.41</v>
      </c>
      <c r="G738" s="23" t="str">
        <v>more discount</v>
      </c>
      <c r="H738" s="2">
        <f t="shared" si="45"/>
        <v>1345.3534999999999</v>
      </c>
      <c r="I738" s="2">
        <f t="shared" si="46"/>
        <v>1935.9965</v>
      </c>
      <c r="J738" s="2">
        <v>9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tr">
        <f t="shared" si="47"/>
        <v>loss</v>
      </c>
      <c r="Q738" s="2" t="s">
        <v>28</v>
      </c>
    </row>
    <row r="739" spans="1:17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 t="shared" si="44"/>
        <v>good sales</v>
      </c>
      <c r="F739" s="2">
        <v>0.21</v>
      </c>
      <c r="G739" s="23" t="str">
        <v>geniune profit</v>
      </c>
      <c r="H739" s="2">
        <f t="shared" si="45"/>
        <v>356.89709999999997</v>
      </c>
      <c r="I739" s="2">
        <f t="shared" si="46"/>
        <v>1342.6129000000001</v>
      </c>
      <c r="J739" s="2">
        <v>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tr">
        <f t="shared" si="47"/>
        <v>loss</v>
      </c>
      <c r="Q739" s="2" t="s">
        <v>17</v>
      </c>
    </row>
    <row r="740" spans="1:17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 t="shared" si="44"/>
        <v>concerning</v>
      </c>
      <c r="F740" s="2">
        <v>0.09</v>
      </c>
      <c r="G740" s="23" t="str">
        <v>geniune profit</v>
      </c>
      <c r="H740" s="2">
        <f t="shared" si="45"/>
        <v>31.175099999999997</v>
      </c>
      <c r="I740" s="2">
        <f t="shared" si="46"/>
        <v>315.2149</v>
      </c>
      <c r="J740" s="2">
        <v>8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tr">
        <f t="shared" si="47"/>
        <v>loss</v>
      </c>
      <c r="Q740" s="2" t="s">
        <v>17</v>
      </c>
    </row>
    <row r="741" spans="1:17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 t="shared" si="44"/>
        <v>good sales</v>
      </c>
      <c r="F741" s="2">
        <v>0.23</v>
      </c>
      <c r="G741" s="23" t="str">
        <v>geniune profit</v>
      </c>
      <c r="H741" s="2">
        <f t="shared" si="45"/>
        <v>478.66450000000003</v>
      </c>
      <c r="I741" s="2">
        <f t="shared" si="46"/>
        <v>1602.4855</v>
      </c>
      <c r="J741" s="2">
        <v>3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tr">
        <f t="shared" si="47"/>
        <v>loss</v>
      </c>
      <c r="Q741" s="2" t="s">
        <v>28</v>
      </c>
    </row>
    <row r="742" spans="1:17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 t="shared" si="44"/>
        <v>good sales</v>
      </c>
      <c r="F742" s="2">
        <v>0.28000000000000003</v>
      </c>
      <c r="G742" s="23" t="str">
        <v>more discount</v>
      </c>
      <c r="H742" s="2">
        <f t="shared" si="45"/>
        <v>1378.0172</v>
      </c>
      <c r="I742" s="2">
        <f t="shared" si="46"/>
        <v>3543.4727999999996</v>
      </c>
      <c r="J742" s="2">
        <v>7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tr">
        <f t="shared" si="47"/>
        <v>loss</v>
      </c>
      <c r="Q742" s="2" t="s">
        <v>48</v>
      </c>
    </row>
    <row r="743" spans="1:17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 t="shared" si="44"/>
        <v>good sales</v>
      </c>
      <c r="F743" s="2">
        <v>0.38</v>
      </c>
      <c r="G743" s="23" t="str">
        <v>more discount</v>
      </c>
      <c r="H743" s="2">
        <f t="shared" si="45"/>
        <v>377.53000000000003</v>
      </c>
      <c r="I743" s="2">
        <f t="shared" si="46"/>
        <v>615.97</v>
      </c>
      <c r="J743" s="2">
        <v>1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tr">
        <f t="shared" si="47"/>
        <v>loss</v>
      </c>
      <c r="Q743" s="2" t="s">
        <v>23</v>
      </c>
    </row>
    <row r="744" spans="1:17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 t="shared" si="44"/>
        <v>good sales</v>
      </c>
      <c r="F744" s="2">
        <v>0.17</v>
      </c>
      <c r="G744" s="23" t="str">
        <v>geniune profit</v>
      </c>
      <c r="H744" s="2">
        <f t="shared" si="45"/>
        <v>456.57920000000007</v>
      </c>
      <c r="I744" s="2">
        <f t="shared" si="46"/>
        <v>2229.1808000000001</v>
      </c>
      <c r="J744" s="2">
        <v>7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tr">
        <f t="shared" si="47"/>
        <v>loss</v>
      </c>
      <c r="Q744" s="2" t="s">
        <v>48</v>
      </c>
    </row>
    <row r="745" spans="1:17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 t="shared" si="44"/>
        <v>concerning</v>
      </c>
      <c r="F745" s="2">
        <v>7.0000000000000007E-2</v>
      </c>
      <c r="G745" s="23" t="str">
        <v>geniune profit</v>
      </c>
      <c r="H745" s="2">
        <f t="shared" si="45"/>
        <v>9.9225000000000012</v>
      </c>
      <c r="I745" s="2">
        <f t="shared" si="46"/>
        <v>131.82749999999999</v>
      </c>
      <c r="J745" s="2">
        <v>1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tr">
        <f t="shared" si="47"/>
        <v>loss</v>
      </c>
      <c r="Q745" s="2" t="s">
        <v>34</v>
      </c>
    </row>
    <row r="746" spans="1:17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 t="shared" si="44"/>
        <v>concerning</v>
      </c>
      <c r="F746" s="2">
        <v>0.05</v>
      </c>
      <c r="G746" s="23" t="str">
        <v>geniune profit</v>
      </c>
      <c r="H746" s="2">
        <f t="shared" si="45"/>
        <v>34.897500000000001</v>
      </c>
      <c r="I746" s="2">
        <f t="shared" si="46"/>
        <v>663.05250000000001</v>
      </c>
      <c r="J746" s="2">
        <v>3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tr">
        <f t="shared" si="47"/>
        <v>loss</v>
      </c>
      <c r="Q746" s="2" t="s">
        <v>17</v>
      </c>
    </row>
    <row r="747" spans="1:17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 t="shared" si="44"/>
        <v>good sales</v>
      </c>
      <c r="F747" s="2">
        <v>0.06</v>
      </c>
      <c r="G747" s="23" t="str">
        <v>geniune profit</v>
      </c>
      <c r="H747" s="2">
        <f t="shared" si="45"/>
        <v>178.63439999999997</v>
      </c>
      <c r="I747" s="2">
        <f t="shared" si="46"/>
        <v>2798.6055999999999</v>
      </c>
      <c r="J747" s="2">
        <v>7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tr">
        <f t="shared" si="47"/>
        <v>loss</v>
      </c>
      <c r="Q747" s="2" t="s">
        <v>23</v>
      </c>
    </row>
    <row r="748" spans="1:17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 t="shared" si="44"/>
        <v>good sales</v>
      </c>
      <c r="F748" s="2">
        <v>0.48</v>
      </c>
      <c r="G748" s="23" t="str">
        <v>more discount</v>
      </c>
      <c r="H748" s="2">
        <f t="shared" si="45"/>
        <v>747.51839999999993</v>
      </c>
      <c r="I748" s="2">
        <f t="shared" si="46"/>
        <v>809.8116</v>
      </c>
      <c r="J748" s="2">
        <v>1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tr">
        <f t="shared" si="47"/>
        <v>loss</v>
      </c>
      <c r="Q748" s="2" t="s">
        <v>34</v>
      </c>
    </row>
    <row r="749" spans="1:17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 t="shared" si="44"/>
        <v>good sales</v>
      </c>
      <c r="F749" s="2">
        <v>0.48</v>
      </c>
      <c r="G749" s="23" t="str">
        <v>more discount</v>
      </c>
      <c r="H749" s="2">
        <f t="shared" si="45"/>
        <v>2178.1680000000001</v>
      </c>
      <c r="I749" s="2">
        <f t="shared" si="46"/>
        <v>2359.6820000000002</v>
      </c>
      <c r="J749" s="2">
        <v>9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tr">
        <f t="shared" si="47"/>
        <v>profit</v>
      </c>
      <c r="Q749" s="2" t="s">
        <v>23</v>
      </c>
    </row>
    <row r="750" spans="1:17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 t="shared" si="44"/>
        <v>good sales</v>
      </c>
      <c r="F750" s="2">
        <v>0.48</v>
      </c>
      <c r="G750" s="23" t="str">
        <v>more discount</v>
      </c>
      <c r="H750" s="2">
        <f t="shared" si="45"/>
        <v>1003.3104</v>
      </c>
      <c r="I750" s="2">
        <f t="shared" si="46"/>
        <v>1086.9196000000002</v>
      </c>
      <c r="J750" s="2">
        <v>5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tr">
        <f t="shared" si="47"/>
        <v>loss</v>
      </c>
      <c r="Q750" s="2" t="s">
        <v>34</v>
      </c>
    </row>
    <row r="751" spans="1:17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 t="shared" si="44"/>
        <v>good sales</v>
      </c>
      <c r="F751" s="2">
        <v>0.15</v>
      </c>
      <c r="G751" s="23" t="str">
        <v>geniune profit</v>
      </c>
      <c r="H751" s="2">
        <f t="shared" si="45"/>
        <v>167.90399999999997</v>
      </c>
      <c r="I751" s="2">
        <f t="shared" si="46"/>
        <v>951.4559999999999</v>
      </c>
      <c r="J751" s="2">
        <v>2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tr">
        <f t="shared" si="47"/>
        <v>loss</v>
      </c>
      <c r="Q751" s="2" t="s">
        <v>34</v>
      </c>
    </row>
    <row r="752" spans="1:17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 t="shared" si="44"/>
        <v>good sales</v>
      </c>
      <c r="F752" s="2">
        <v>0.1</v>
      </c>
      <c r="G752" s="23" t="str">
        <v>geniune profit</v>
      </c>
      <c r="H752" s="2">
        <f t="shared" si="45"/>
        <v>277.34000000000003</v>
      </c>
      <c r="I752" s="2">
        <f t="shared" si="46"/>
        <v>2496.06</v>
      </c>
      <c r="J752" s="2">
        <v>4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tr">
        <f t="shared" si="47"/>
        <v>loss</v>
      </c>
      <c r="Q752" s="2" t="s">
        <v>28</v>
      </c>
    </row>
    <row r="753" spans="1:17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 t="shared" si="44"/>
        <v>good sales</v>
      </c>
      <c r="F753" s="2">
        <v>0.49</v>
      </c>
      <c r="G753" s="23" t="str">
        <v>more discount</v>
      </c>
      <c r="H753" s="2">
        <f t="shared" si="45"/>
        <v>1957.7312999999999</v>
      </c>
      <c r="I753" s="2">
        <f t="shared" si="46"/>
        <v>2037.6387</v>
      </c>
      <c r="J753" s="2">
        <v>8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tr">
        <f t="shared" si="47"/>
        <v>profit</v>
      </c>
      <c r="Q753" s="2" t="s">
        <v>39</v>
      </c>
    </row>
    <row r="754" spans="1:17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 t="shared" si="44"/>
        <v>concerning</v>
      </c>
      <c r="F754" s="2">
        <v>0.49</v>
      </c>
      <c r="G754" s="23" t="str">
        <v>more discount</v>
      </c>
      <c r="H754" s="2">
        <f t="shared" si="45"/>
        <v>95.628399999999999</v>
      </c>
      <c r="I754" s="2">
        <f t="shared" si="46"/>
        <v>99.531599999999997</v>
      </c>
      <c r="J754" s="2">
        <v>4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tr">
        <f t="shared" si="47"/>
        <v>loss</v>
      </c>
      <c r="Q754" s="2" t="s">
        <v>23</v>
      </c>
    </row>
    <row r="755" spans="1:17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 t="shared" si="44"/>
        <v>good sales</v>
      </c>
      <c r="F755" s="2">
        <v>0.04</v>
      </c>
      <c r="G755" s="23" t="str">
        <v>geniune profit</v>
      </c>
      <c r="H755" s="2">
        <f t="shared" si="45"/>
        <v>103.08200000000001</v>
      </c>
      <c r="I755" s="2">
        <f t="shared" si="46"/>
        <v>2473.9680000000003</v>
      </c>
      <c r="J755" s="2">
        <v>5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tr">
        <f t="shared" si="47"/>
        <v>loss</v>
      </c>
      <c r="Q755" s="2" t="s">
        <v>48</v>
      </c>
    </row>
    <row r="756" spans="1:17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 t="shared" si="44"/>
        <v>good sales</v>
      </c>
      <c r="F756" s="2">
        <v>0.38</v>
      </c>
      <c r="G756" s="23" t="str">
        <v>more discount</v>
      </c>
      <c r="H756" s="2">
        <f t="shared" si="45"/>
        <v>1478.1202000000001</v>
      </c>
      <c r="I756" s="2">
        <f t="shared" si="46"/>
        <v>2411.6697999999997</v>
      </c>
      <c r="J756" s="2">
        <v>2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tr">
        <f t="shared" si="47"/>
        <v>loss</v>
      </c>
      <c r="Q756" s="2" t="s">
        <v>23</v>
      </c>
    </row>
    <row r="757" spans="1:17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 t="shared" si="44"/>
        <v>concerning</v>
      </c>
      <c r="F757" s="2">
        <v>0.14000000000000001</v>
      </c>
      <c r="G757" s="23" t="str">
        <v>geniune profit</v>
      </c>
      <c r="H757" s="2">
        <f t="shared" si="45"/>
        <v>85.061200000000014</v>
      </c>
      <c r="I757" s="2">
        <f t="shared" si="46"/>
        <v>522.51880000000006</v>
      </c>
      <c r="J757" s="2">
        <v>5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tr">
        <f t="shared" si="47"/>
        <v>loss</v>
      </c>
      <c r="Q757" s="2" t="s">
        <v>28</v>
      </c>
    </row>
    <row r="758" spans="1:17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 t="shared" si="44"/>
        <v>good sales</v>
      </c>
      <c r="F758" s="2">
        <v>0.45</v>
      </c>
      <c r="G758" s="23" t="str">
        <v>more discount</v>
      </c>
      <c r="H758" s="2">
        <f t="shared" si="45"/>
        <v>2035.6695</v>
      </c>
      <c r="I758" s="2">
        <f t="shared" si="46"/>
        <v>2488.0405000000001</v>
      </c>
      <c r="J758" s="2">
        <v>7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tr">
        <f t="shared" si="47"/>
        <v>loss</v>
      </c>
      <c r="Q758" s="2" t="s">
        <v>39</v>
      </c>
    </row>
    <row r="759" spans="1:17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 t="shared" si="44"/>
        <v>good sales</v>
      </c>
      <c r="F759" s="2">
        <v>0.04</v>
      </c>
      <c r="G759" s="23" t="str">
        <v>geniune profit</v>
      </c>
      <c r="H759" s="2">
        <f t="shared" si="45"/>
        <v>55.845600000000005</v>
      </c>
      <c r="I759" s="2">
        <f t="shared" si="46"/>
        <v>1340.2944</v>
      </c>
      <c r="J759" s="2">
        <v>9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tr">
        <f t="shared" si="47"/>
        <v>loss</v>
      </c>
      <c r="Q759" s="2" t="s">
        <v>23</v>
      </c>
    </row>
    <row r="760" spans="1:17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 t="shared" si="44"/>
        <v>good sales</v>
      </c>
      <c r="F760" s="2">
        <v>0.44</v>
      </c>
      <c r="G760" s="23" t="str">
        <v>more discount</v>
      </c>
      <c r="H760" s="2">
        <f t="shared" si="45"/>
        <v>411.82240000000002</v>
      </c>
      <c r="I760" s="2">
        <f t="shared" si="46"/>
        <v>524.13760000000002</v>
      </c>
      <c r="J760" s="2">
        <v>8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tr">
        <f t="shared" si="47"/>
        <v>loss</v>
      </c>
      <c r="Q760" s="2" t="s">
        <v>34</v>
      </c>
    </row>
    <row r="761" spans="1:17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 t="shared" si="44"/>
        <v>good sales</v>
      </c>
      <c r="F761" s="2">
        <v>0</v>
      </c>
      <c r="G761" s="23" t="str">
        <v>geniune profit</v>
      </c>
      <c r="H761" s="2">
        <f t="shared" si="45"/>
        <v>0</v>
      </c>
      <c r="I761" s="2">
        <f t="shared" si="46"/>
        <v>2987.35</v>
      </c>
      <c r="J761" s="2">
        <v>6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tr">
        <f t="shared" si="47"/>
        <v>loss</v>
      </c>
      <c r="Q761" s="2" t="s">
        <v>23</v>
      </c>
    </row>
    <row r="762" spans="1:17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 t="shared" si="44"/>
        <v>good sales</v>
      </c>
      <c r="F762" s="2">
        <v>0.26</v>
      </c>
      <c r="G762" s="23" t="str">
        <v>more discount</v>
      </c>
      <c r="H762" s="2">
        <f t="shared" si="45"/>
        <v>248.989</v>
      </c>
      <c r="I762" s="2">
        <f t="shared" si="46"/>
        <v>708.66099999999994</v>
      </c>
      <c r="J762" s="2">
        <v>9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tr">
        <f t="shared" si="47"/>
        <v>loss</v>
      </c>
      <c r="Q762" s="2" t="s">
        <v>28</v>
      </c>
    </row>
    <row r="763" spans="1:17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 t="shared" si="44"/>
        <v>good sales</v>
      </c>
      <c r="F763" s="2">
        <v>0.17</v>
      </c>
      <c r="G763" s="23" t="str">
        <v>geniune profit</v>
      </c>
      <c r="H763" s="2">
        <f t="shared" si="45"/>
        <v>583.19180000000006</v>
      </c>
      <c r="I763" s="2">
        <f t="shared" si="46"/>
        <v>2847.3481999999999</v>
      </c>
      <c r="J763" s="2">
        <v>7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tr">
        <f t="shared" si="47"/>
        <v>profit</v>
      </c>
      <c r="Q763" s="2" t="s">
        <v>39</v>
      </c>
    </row>
    <row r="764" spans="1:17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 t="shared" si="44"/>
        <v>good sales</v>
      </c>
      <c r="F764" s="2">
        <v>0.21</v>
      </c>
      <c r="G764" s="23" t="str">
        <v>geniune profit</v>
      </c>
      <c r="H764" s="2">
        <f t="shared" si="45"/>
        <v>525.31499999999994</v>
      </c>
      <c r="I764" s="2">
        <f t="shared" si="46"/>
        <v>1976.1849999999999</v>
      </c>
      <c r="J764" s="2">
        <v>3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tr">
        <f t="shared" si="47"/>
        <v>loss</v>
      </c>
      <c r="Q764" s="2" t="s">
        <v>48</v>
      </c>
    </row>
    <row r="765" spans="1:17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 t="shared" si="44"/>
        <v>concerning</v>
      </c>
      <c r="F765" s="2">
        <v>0.22</v>
      </c>
      <c r="G765" s="23" t="str">
        <v>geniune profit</v>
      </c>
      <c r="H765" s="2">
        <f t="shared" si="45"/>
        <v>140.5316</v>
      </c>
      <c r="I765" s="2">
        <f t="shared" si="46"/>
        <v>498.24839999999995</v>
      </c>
      <c r="J765" s="2">
        <v>1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tr">
        <f t="shared" si="47"/>
        <v>loss</v>
      </c>
      <c r="Q765" s="2" t="s">
        <v>23</v>
      </c>
    </row>
    <row r="766" spans="1:17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 t="shared" si="44"/>
        <v>good sales</v>
      </c>
      <c r="F766" s="2">
        <v>0.33</v>
      </c>
      <c r="G766" s="23" t="str">
        <v>more discount</v>
      </c>
      <c r="H766" s="2">
        <f t="shared" si="45"/>
        <v>1508.4960000000001</v>
      </c>
      <c r="I766" s="2">
        <f t="shared" si="46"/>
        <v>3062.7039999999997</v>
      </c>
      <c r="J766" s="2">
        <v>5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tr">
        <f t="shared" si="47"/>
        <v>profit</v>
      </c>
      <c r="Q766" s="2" t="s">
        <v>39</v>
      </c>
    </row>
    <row r="767" spans="1:17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 t="shared" si="44"/>
        <v>good sales</v>
      </c>
      <c r="F767" s="2">
        <v>0.01</v>
      </c>
      <c r="G767" s="23" t="str">
        <v>geniune profit</v>
      </c>
      <c r="H767" s="2">
        <f t="shared" si="45"/>
        <v>33.987099999999998</v>
      </c>
      <c r="I767" s="2">
        <f t="shared" si="46"/>
        <v>3364.7229000000002</v>
      </c>
      <c r="J767" s="2">
        <v>9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tr">
        <f t="shared" si="47"/>
        <v>loss</v>
      </c>
      <c r="Q767" s="2" t="s">
        <v>28</v>
      </c>
    </row>
    <row r="768" spans="1:17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 t="shared" si="44"/>
        <v>good sales</v>
      </c>
      <c r="F768" s="2">
        <v>0.35</v>
      </c>
      <c r="G768" s="23" t="str">
        <v>more discount</v>
      </c>
      <c r="H768" s="2">
        <f t="shared" si="45"/>
        <v>971.37949999999989</v>
      </c>
      <c r="I768" s="2">
        <f t="shared" si="46"/>
        <v>1803.9904999999999</v>
      </c>
      <c r="J768" s="2">
        <v>8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tr">
        <f t="shared" si="47"/>
        <v>loss</v>
      </c>
      <c r="Q768" s="2" t="s">
        <v>48</v>
      </c>
    </row>
    <row r="769" spans="1:17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 t="shared" si="44"/>
        <v>good sales</v>
      </c>
      <c r="F769" s="2">
        <v>0.01</v>
      </c>
      <c r="G769" s="23" t="str">
        <v>geniune profit</v>
      </c>
      <c r="H769" s="2">
        <f t="shared" si="45"/>
        <v>19.342700000000001</v>
      </c>
      <c r="I769" s="2">
        <f t="shared" si="46"/>
        <v>1914.9273000000001</v>
      </c>
      <c r="J769" s="2">
        <v>6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tr">
        <f t="shared" si="47"/>
        <v>loss</v>
      </c>
      <c r="Q769" s="2" t="s">
        <v>48</v>
      </c>
    </row>
    <row r="770" spans="1:17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 t="shared" si="44"/>
        <v>concerning</v>
      </c>
      <c r="F770" s="2">
        <v>0.09</v>
      </c>
      <c r="G770" s="23" t="str">
        <v>geniune profit</v>
      </c>
      <c r="H770" s="2">
        <f t="shared" si="45"/>
        <v>68.472899999999996</v>
      </c>
      <c r="I770" s="2">
        <f t="shared" si="46"/>
        <v>692.33709999999996</v>
      </c>
      <c r="J770" s="2">
        <v>8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tr">
        <f t="shared" si="47"/>
        <v>loss</v>
      </c>
      <c r="Q770" s="2" t="s">
        <v>17</v>
      </c>
    </row>
    <row r="771" spans="1:17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 t="shared" ref="E771:E834" si="48">IF(D771&gt;800,"good sales","concerning")</f>
        <v>good sales</v>
      </c>
      <c r="F771" s="2">
        <v>0.3</v>
      </c>
      <c r="G771" s="23" t="str">
        <v>more discount</v>
      </c>
      <c r="H771" s="2">
        <f t="shared" ref="H771:H834" si="49">D771*F771</f>
        <v>1070.0519999999999</v>
      </c>
      <c r="I771" s="2">
        <f t="shared" ref="I771:I834" si="50">D771-H771</f>
        <v>2496.7880000000005</v>
      </c>
      <c r="J771" s="2">
        <v>8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tr">
        <f t="shared" ref="P771:P834" si="51">IF(O771&gt;800,"profit","loss")</f>
        <v>loss</v>
      </c>
      <c r="Q771" s="2" t="s">
        <v>39</v>
      </c>
    </row>
    <row r="772" spans="1:17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 t="shared" si="48"/>
        <v>good sales</v>
      </c>
      <c r="F772" s="2">
        <v>0.04</v>
      </c>
      <c r="G772" s="23" t="str">
        <v>geniune profit</v>
      </c>
      <c r="H772" s="2">
        <f t="shared" si="49"/>
        <v>163.47639999999998</v>
      </c>
      <c r="I772" s="2">
        <f t="shared" si="50"/>
        <v>3923.4335999999998</v>
      </c>
      <c r="J772" s="2">
        <v>3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tr">
        <f t="shared" si="51"/>
        <v>loss</v>
      </c>
      <c r="Q772" s="2" t="s">
        <v>23</v>
      </c>
    </row>
    <row r="773" spans="1:17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 t="shared" si="48"/>
        <v>concerning</v>
      </c>
      <c r="F773" s="2">
        <v>0.5</v>
      </c>
      <c r="G773" s="23" t="str">
        <v>more discount</v>
      </c>
      <c r="H773" s="2">
        <f t="shared" si="49"/>
        <v>358.255</v>
      </c>
      <c r="I773" s="2">
        <f t="shared" si="50"/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tr">
        <f t="shared" si="51"/>
        <v>loss</v>
      </c>
      <c r="Q773" s="2" t="s">
        <v>39</v>
      </c>
    </row>
    <row r="774" spans="1:17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 t="shared" si="48"/>
        <v>good sales</v>
      </c>
      <c r="F774" s="2">
        <v>0.39</v>
      </c>
      <c r="G774" s="23" t="str">
        <v>more discount</v>
      </c>
      <c r="H774" s="2">
        <f t="shared" si="49"/>
        <v>984.11820000000012</v>
      </c>
      <c r="I774" s="2">
        <f t="shared" si="50"/>
        <v>1539.2618</v>
      </c>
      <c r="J774" s="2">
        <v>7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tr">
        <f t="shared" si="51"/>
        <v>loss</v>
      </c>
      <c r="Q774" s="2" t="s">
        <v>23</v>
      </c>
    </row>
    <row r="775" spans="1:17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 t="shared" si="48"/>
        <v>good sales</v>
      </c>
      <c r="F775" s="2">
        <v>0.35</v>
      </c>
      <c r="G775" s="23" t="str">
        <v>more discount</v>
      </c>
      <c r="H775" s="2">
        <f t="shared" si="49"/>
        <v>866.51249999999993</v>
      </c>
      <c r="I775" s="2">
        <f t="shared" si="50"/>
        <v>1609.2375000000002</v>
      </c>
      <c r="J775" s="2">
        <v>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tr">
        <f t="shared" si="51"/>
        <v>loss</v>
      </c>
      <c r="Q775" s="2" t="s">
        <v>39</v>
      </c>
    </row>
    <row r="776" spans="1:17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 t="shared" si="48"/>
        <v>good sales</v>
      </c>
      <c r="F776" s="2">
        <v>0.13</v>
      </c>
      <c r="G776" s="23" t="str">
        <v>geniune profit</v>
      </c>
      <c r="H776" s="2">
        <f t="shared" si="49"/>
        <v>235.89410000000001</v>
      </c>
      <c r="I776" s="2">
        <f t="shared" si="50"/>
        <v>1578.6759</v>
      </c>
      <c r="J776" s="2">
        <v>7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tr">
        <f t="shared" si="51"/>
        <v>loss</v>
      </c>
      <c r="Q776" s="2" t="s">
        <v>34</v>
      </c>
    </row>
    <row r="777" spans="1:17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 t="shared" si="48"/>
        <v>good sales</v>
      </c>
      <c r="F777" s="2">
        <v>0.02</v>
      </c>
      <c r="G777" s="23" t="str">
        <v>geniune profit</v>
      </c>
      <c r="H777" s="2">
        <f t="shared" si="49"/>
        <v>79.35560000000001</v>
      </c>
      <c r="I777" s="2">
        <f t="shared" si="50"/>
        <v>3888.4244000000003</v>
      </c>
      <c r="J777" s="2">
        <v>6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tr">
        <f t="shared" si="51"/>
        <v>loss</v>
      </c>
      <c r="Q777" s="2" t="s">
        <v>48</v>
      </c>
    </row>
    <row r="778" spans="1:17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 t="shared" si="48"/>
        <v>concerning</v>
      </c>
      <c r="F778" s="2">
        <v>0.49</v>
      </c>
      <c r="G778" s="23" t="str">
        <v>more discount</v>
      </c>
      <c r="H778" s="2">
        <f t="shared" si="49"/>
        <v>287.97300000000001</v>
      </c>
      <c r="I778" s="2">
        <f t="shared" si="50"/>
        <v>299.72700000000003</v>
      </c>
      <c r="J778" s="2">
        <v>2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tr">
        <f t="shared" si="51"/>
        <v>loss</v>
      </c>
      <c r="Q778" s="2" t="s">
        <v>39</v>
      </c>
    </row>
    <row r="779" spans="1:17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 t="shared" si="48"/>
        <v>good sales</v>
      </c>
      <c r="F779" s="2">
        <v>7.0000000000000007E-2</v>
      </c>
      <c r="G779" s="23" t="str">
        <v>geniune profit</v>
      </c>
      <c r="H779" s="2">
        <f t="shared" si="49"/>
        <v>77.321300000000008</v>
      </c>
      <c r="I779" s="2">
        <f t="shared" si="50"/>
        <v>1027.2686999999999</v>
      </c>
      <c r="J779" s="2">
        <v>2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tr">
        <f t="shared" si="51"/>
        <v>loss</v>
      </c>
      <c r="Q779" s="2" t="s">
        <v>23</v>
      </c>
    </row>
    <row r="780" spans="1:17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 t="shared" si="48"/>
        <v>concerning</v>
      </c>
      <c r="F780" s="2">
        <v>0.42</v>
      </c>
      <c r="G780" s="23" t="str">
        <v>more discount</v>
      </c>
      <c r="H780" s="2">
        <f t="shared" si="49"/>
        <v>45.296999999999997</v>
      </c>
      <c r="I780" s="2">
        <f t="shared" si="50"/>
        <v>62.552999999999997</v>
      </c>
      <c r="J780" s="2">
        <v>6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tr">
        <f t="shared" si="51"/>
        <v>loss</v>
      </c>
      <c r="Q780" s="2" t="s">
        <v>28</v>
      </c>
    </row>
    <row r="781" spans="1:17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 t="shared" si="48"/>
        <v>good sales</v>
      </c>
      <c r="F781" s="2">
        <v>0.1</v>
      </c>
      <c r="G781" s="23" t="str">
        <v>geniune profit</v>
      </c>
      <c r="H781" s="2">
        <f t="shared" si="49"/>
        <v>192.76300000000003</v>
      </c>
      <c r="I781" s="2">
        <f t="shared" si="50"/>
        <v>1734.8670000000002</v>
      </c>
      <c r="J781" s="2">
        <v>3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tr">
        <f t="shared" si="51"/>
        <v>loss</v>
      </c>
      <c r="Q781" s="2" t="s">
        <v>28</v>
      </c>
    </row>
    <row r="782" spans="1:17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 t="shared" si="48"/>
        <v>good sales</v>
      </c>
      <c r="F782" s="2">
        <v>0.19</v>
      </c>
      <c r="G782" s="23" t="str">
        <v>geniune profit</v>
      </c>
      <c r="H782" s="2">
        <f t="shared" si="49"/>
        <v>290.08629999999999</v>
      </c>
      <c r="I782" s="2">
        <f t="shared" si="50"/>
        <v>1236.6837</v>
      </c>
      <c r="J782" s="2">
        <v>6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tr">
        <f t="shared" si="51"/>
        <v>loss</v>
      </c>
      <c r="Q782" s="2" t="s">
        <v>17</v>
      </c>
    </row>
    <row r="783" spans="1:17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 t="shared" si="48"/>
        <v>good sales</v>
      </c>
      <c r="F783" s="2">
        <v>0.35</v>
      </c>
      <c r="G783" s="23" t="str">
        <v>more discount</v>
      </c>
      <c r="H783" s="2">
        <f t="shared" si="49"/>
        <v>1521.8945000000001</v>
      </c>
      <c r="I783" s="2">
        <f t="shared" si="50"/>
        <v>2826.3755000000001</v>
      </c>
      <c r="J783" s="2">
        <v>9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tr">
        <f t="shared" si="51"/>
        <v>loss</v>
      </c>
      <c r="Q783" s="2" t="s">
        <v>48</v>
      </c>
    </row>
    <row r="784" spans="1:17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 t="shared" si="48"/>
        <v>good sales</v>
      </c>
      <c r="F784" s="2">
        <v>0.47</v>
      </c>
      <c r="G784" s="23" t="str">
        <v>more discount</v>
      </c>
      <c r="H784" s="2">
        <f t="shared" si="49"/>
        <v>1764.6008999999999</v>
      </c>
      <c r="I784" s="2">
        <f t="shared" si="50"/>
        <v>1989.8690999999999</v>
      </c>
      <c r="J784" s="2">
        <v>1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tr">
        <f t="shared" si="51"/>
        <v>profit</v>
      </c>
      <c r="Q784" s="2" t="s">
        <v>34</v>
      </c>
    </row>
    <row r="785" spans="1:17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 t="shared" si="48"/>
        <v>concerning</v>
      </c>
      <c r="F785" s="2">
        <v>0.01</v>
      </c>
      <c r="G785" s="23" t="str">
        <v>geniune profit</v>
      </c>
      <c r="H785" s="2">
        <f t="shared" si="49"/>
        <v>5.1391</v>
      </c>
      <c r="I785" s="2">
        <f t="shared" si="50"/>
        <v>508.77089999999998</v>
      </c>
      <c r="J785" s="2">
        <v>3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tr">
        <f t="shared" si="51"/>
        <v>loss</v>
      </c>
      <c r="Q785" s="2" t="s">
        <v>23</v>
      </c>
    </row>
    <row r="786" spans="1:17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 t="shared" si="48"/>
        <v>good sales</v>
      </c>
      <c r="F786" s="2">
        <v>0.13</v>
      </c>
      <c r="G786" s="23" t="str">
        <v>geniune profit</v>
      </c>
      <c r="H786" s="2">
        <f t="shared" si="49"/>
        <v>484.98840000000001</v>
      </c>
      <c r="I786" s="2">
        <f t="shared" si="50"/>
        <v>3245.6915999999997</v>
      </c>
      <c r="J786" s="2">
        <v>2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tr">
        <f t="shared" si="51"/>
        <v>loss</v>
      </c>
      <c r="Q786" s="2" t="s">
        <v>23</v>
      </c>
    </row>
    <row r="787" spans="1:17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 t="shared" si="48"/>
        <v>good sales</v>
      </c>
      <c r="F787" s="2">
        <v>0.38</v>
      </c>
      <c r="G787" s="23" t="str">
        <v>more discount</v>
      </c>
      <c r="H787" s="2">
        <f t="shared" si="49"/>
        <v>1295.5948000000001</v>
      </c>
      <c r="I787" s="2">
        <f t="shared" si="50"/>
        <v>2113.8652000000002</v>
      </c>
      <c r="J787" s="2">
        <v>3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tr">
        <f t="shared" si="51"/>
        <v>loss</v>
      </c>
      <c r="Q787" s="2" t="s">
        <v>17</v>
      </c>
    </row>
    <row r="788" spans="1:17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 t="shared" si="48"/>
        <v>good sales</v>
      </c>
      <c r="F788" s="2">
        <v>0.09</v>
      </c>
      <c r="G788" s="23" t="str">
        <v>geniune profit</v>
      </c>
      <c r="H788" s="2">
        <f t="shared" si="49"/>
        <v>133.2405</v>
      </c>
      <c r="I788" s="2">
        <f t="shared" si="50"/>
        <v>1347.2094999999999</v>
      </c>
      <c r="J788" s="2">
        <v>2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tr">
        <f t="shared" si="51"/>
        <v>loss</v>
      </c>
      <c r="Q788" s="2" t="s">
        <v>39</v>
      </c>
    </row>
    <row r="789" spans="1:17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 t="shared" si="48"/>
        <v>concerning</v>
      </c>
      <c r="F789" s="2">
        <v>0.06</v>
      </c>
      <c r="G789" s="23" t="str">
        <v>geniune profit</v>
      </c>
      <c r="H789" s="2">
        <f t="shared" si="49"/>
        <v>10.545599999999999</v>
      </c>
      <c r="I789" s="2">
        <f t="shared" si="50"/>
        <v>165.21439999999998</v>
      </c>
      <c r="J789" s="2">
        <v>3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tr">
        <f t="shared" si="51"/>
        <v>loss</v>
      </c>
      <c r="Q789" s="2" t="s">
        <v>48</v>
      </c>
    </row>
    <row r="790" spans="1:17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 t="shared" si="48"/>
        <v>concerning</v>
      </c>
      <c r="F790" s="2">
        <v>0.02</v>
      </c>
      <c r="G790" s="23" t="str">
        <v>geniune profit</v>
      </c>
      <c r="H790" s="2">
        <f t="shared" si="49"/>
        <v>13.286</v>
      </c>
      <c r="I790" s="2">
        <f t="shared" si="50"/>
        <v>651.01400000000001</v>
      </c>
      <c r="J790" s="2">
        <v>4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tr">
        <f t="shared" si="51"/>
        <v>loss</v>
      </c>
      <c r="Q790" s="2" t="s">
        <v>34</v>
      </c>
    </row>
    <row r="791" spans="1:17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 t="shared" si="48"/>
        <v>good sales</v>
      </c>
      <c r="F791" s="2">
        <v>0.25</v>
      </c>
      <c r="G791" s="23" t="str">
        <v>geniune profit</v>
      </c>
      <c r="H791" s="2">
        <f t="shared" si="49"/>
        <v>331.17750000000001</v>
      </c>
      <c r="I791" s="2">
        <f t="shared" si="50"/>
        <v>993.53250000000003</v>
      </c>
      <c r="J791" s="2">
        <v>7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tr">
        <f t="shared" si="51"/>
        <v>loss</v>
      </c>
      <c r="Q791" s="2" t="s">
        <v>23</v>
      </c>
    </row>
    <row r="792" spans="1:17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 t="shared" si="48"/>
        <v>good sales</v>
      </c>
      <c r="F792" s="2">
        <v>0.38</v>
      </c>
      <c r="G792" s="23" t="str">
        <v>more discount</v>
      </c>
      <c r="H792" s="2">
        <f t="shared" si="49"/>
        <v>1558.5509999999999</v>
      </c>
      <c r="I792" s="2">
        <f t="shared" si="50"/>
        <v>2542.8989999999999</v>
      </c>
      <c r="J792" s="2">
        <v>2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tr">
        <f t="shared" si="51"/>
        <v>loss</v>
      </c>
      <c r="Q792" s="2" t="s">
        <v>48</v>
      </c>
    </row>
    <row r="793" spans="1:17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 t="shared" si="48"/>
        <v>good sales</v>
      </c>
      <c r="F793" s="2">
        <v>0.48</v>
      </c>
      <c r="G793" s="23" t="str">
        <v>more discount</v>
      </c>
      <c r="H793" s="2">
        <f t="shared" si="49"/>
        <v>1142.4144000000001</v>
      </c>
      <c r="I793" s="2">
        <f t="shared" si="50"/>
        <v>1237.6156000000001</v>
      </c>
      <c r="J793" s="2">
        <v>2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tr">
        <f t="shared" si="51"/>
        <v>loss</v>
      </c>
      <c r="Q793" s="2" t="s">
        <v>39</v>
      </c>
    </row>
    <row r="794" spans="1:17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 t="shared" si="48"/>
        <v>good sales</v>
      </c>
      <c r="F794" s="2">
        <v>0.13</v>
      </c>
      <c r="G794" s="23" t="str">
        <v>geniune profit</v>
      </c>
      <c r="H794" s="2">
        <f t="shared" si="49"/>
        <v>598.01820000000009</v>
      </c>
      <c r="I794" s="2">
        <f t="shared" si="50"/>
        <v>4002.1218000000003</v>
      </c>
      <c r="J794" s="2">
        <v>2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tr">
        <f t="shared" si="51"/>
        <v>profit</v>
      </c>
      <c r="Q794" s="2" t="s">
        <v>23</v>
      </c>
    </row>
    <row r="795" spans="1:17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 t="shared" si="48"/>
        <v>good sales</v>
      </c>
      <c r="F795" s="2">
        <v>0.06</v>
      </c>
      <c r="G795" s="23" t="str">
        <v>geniune profit</v>
      </c>
      <c r="H795" s="2">
        <f t="shared" si="49"/>
        <v>238.00979999999998</v>
      </c>
      <c r="I795" s="2">
        <f t="shared" si="50"/>
        <v>3728.8202000000001</v>
      </c>
      <c r="J795" s="2">
        <v>6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tr">
        <f t="shared" si="51"/>
        <v>loss</v>
      </c>
      <c r="Q795" s="2" t="s">
        <v>17</v>
      </c>
    </row>
    <row r="796" spans="1:17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 t="shared" si="48"/>
        <v>good sales</v>
      </c>
      <c r="F796" s="2">
        <v>0.2</v>
      </c>
      <c r="G796" s="23" t="str">
        <v>geniune profit</v>
      </c>
      <c r="H796" s="2">
        <f t="shared" si="49"/>
        <v>301.36599999999999</v>
      </c>
      <c r="I796" s="2">
        <f t="shared" si="50"/>
        <v>1205.4639999999999</v>
      </c>
      <c r="J796" s="2">
        <v>8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tr">
        <f t="shared" si="51"/>
        <v>loss</v>
      </c>
      <c r="Q796" s="2" t="s">
        <v>39</v>
      </c>
    </row>
    <row r="797" spans="1:17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 t="shared" si="48"/>
        <v>good sales</v>
      </c>
      <c r="F797" s="2">
        <v>0.03</v>
      </c>
      <c r="G797" s="23" t="str">
        <v>geniune profit</v>
      </c>
      <c r="H797" s="2">
        <f t="shared" si="49"/>
        <v>127.2681</v>
      </c>
      <c r="I797" s="2">
        <f t="shared" si="50"/>
        <v>4115.0019000000002</v>
      </c>
      <c r="J797" s="2">
        <v>4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tr">
        <f t="shared" si="51"/>
        <v>loss</v>
      </c>
      <c r="Q797" s="2" t="s">
        <v>28</v>
      </c>
    </row>
    <row r="798" spans="1:17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 t="shared" si="48"/>
        <v>concerning</v>
      </c>
      <c r="F798" s="2">
        <v>0.17</v>
      </c>
      <c r="G798" s="23" t="str">
        <v>geniune profit</v>
      </c>
      <c r="H798" s="2">
        <f t="shared" si="49"/>
        <v>114.23150000000001</v>
      </c>
      <c r="I798" s="2">
        <f t="shared" si="50"/>
        <v>557.71850000000006</v>
      </c>
      <c r="J798" s="2">
        <v>3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tr">
        <f t="shared" si="51"/>
        <v>loss</v>
      </c>
      <c r="Q798" s="2" t="s">
        <v>17</v>
      </c>
    </row>
    <row r="799" spans="1:17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 t="shared" si="48"/>
        <v>concerning</v>
      </c>
      <c r="F799" s="2">
        <v>0.32</v>
      </c>
      <c r="G799" s="23" t="str">
        <v>more discount</v>
      </c>
      <c r="H799" s="2">
        <f t="shared" si="49"/>
        <v>88.633600000000001</v>
      </c>
      <c r="I799" s="2">
        <f t="shared" si="50"/>
        <v>188.34640000000002</v>
      </c>
      <c r="J799" s="2">
        <v>9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tr">
        <f t="shared" si="51"/>
        <v>loss</v>
      </c>
      <c r="Q799" s="2" t="s">
        <v>28</v>
      </c>
    </row>
    <row r="800" spans="1:17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 t="shared" si="48"/>
        <v>good sales</v>
      </c>
      <c r="F800" s="2">
        <v>0.08</v>
      </c>
      <c r="G800" s="23" t="str">
        <v>geniune profit</v>
      </c>
      <c r="H800" s="2">
        <f t="shared" si="49"/>
        <v>246.5472</v>
      </c>
      <c r="I800" s="2">
        <f t="shared" si="50"/>
        <v>2835.2928000000002</v>
      </c>
      <c r="J800" s="2">
        <v>1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tr">
        <f t="shared" si="51"/>
        <v>loss</v>
      </c>
      <c r="Q800" s="2" t="s">
        <v>39</v>
      </c>
    </row>
    <row r="801" spans="1:17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 t="shared" si="48"/>
        <v>good sales</v>
      </c>
      <c r="F801" s="2">
        <v>0.32</v>
      </c>
      <c r="G801" s="23" t="str">
        <v>more discount</v>
      </c>
      <c r="H801" s="2">
        <f t="shared" si="49"/>
        <v>567.8528</v>
      </c>
      <c r="I801" s="2">
        <f t="shared" si="50"/>
        <v>1206.6871999999998</v>
      </c>
      <c r="J801" s="2">
        <v>2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tr">
        <f t="shared" si="51"/>
        <v>loss</v>
      </c>
      <c r="Q801" s="2" t="s">
        <v>17</v>
      </c>
    </row>
    <row r="802" spans="1:17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 t="shared" si="48"/>
        <v>good sales</v>
      </c>
      <c r="F802" s="2">
        <v>0.49</v>
      </c>
      <c r="G802" s="23" t="str">
        <v>more discount</v>
      </c>
      <c r="H802" s="2">
        <f t="shared" si="49"/>
        <v>839.95310000000006</v>
      </c>
      <c r="I802" s="2">
        <f t="shared" si="50"/>
        <v>874.23689999999999</v>
      </c>
      <c r="J802" s="2">
        <v>7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tr">
        <f t="shared" si="51"/>
        <v>loss</v>
      </c>
      <c r="Q802" s="2" t="s">
        <v>39</v>
      </c>
    </row>
    <row r="803" spans="1:17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 t="shared" si="48"/>
        <v>good sales</v>
      </c>
      <c r="F803" s="2">
        <v>0.43</v>
      </c>
      <c r="G803" s="23" t="str">
        <v>more discount</v>
      </c>
      <c r="H803" s="2">
        <f t="shared" si="49"/>
        <v>1490.9476</v>
      </c>
      <c r="I803" s="2">
        <f t="shared" si="50"/>
        <v>1976.3724000000002</v>
      </c>
      <c r="J803" s="2">
        <v>3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tr">
        <f t="shared" si="51"/>
        <v>loss</v>
      </c>
      <c r="Q803" s="2" t="s">
        <v>48</v>
      </c>
    </row>
    <row r="804" spans="1:17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 t="shared" si="48"/>
        <v>good sales</v>
      </c>
      <c r="F804" s="2">
        <v>0.18</v>
      </c>
      <c r="G804" s="23" t="str">
        <v>geniune profit</v>
      </c>
      <c r="H804" s="2">
        <f t="shared" si="49"/>
        <v>767.79179999999997</v>
      </c>
      <c r="I804" s="2">
        <f t="shared" si="50"/>
        <v>3497.7182000000003</v>
      </c>
      <c r="J804" s="2">
        <v>9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tr">
        <f t="shared" si="51"/>
        <v>loss</v>
      </c>
      <c r="Q804" s="2" t="s">
        <v>48</v>
      </c>
    </row>
    <row r="805" spans="1:17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 t="shared" si="48"/>
        <v>good sales</v>
      </c>
      <c r="F805" s="2">
        <v>0.21</v>
      </c>
      <c r="G805" s="23" t="str">
        <v>geniune profit</v>
      </c>
      <c r="H805" s="2">
        <f t="shared" si="49"/>
        <v>352.51859999999999</v>
      </c>
      <c r="I805" s="2">
        <f t="shared" si="50"/>
        <v>1326.1414</v>
      </c>
      <c r="J805" s="2">
        <v>1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tr">
        <f t="shared" si="51"/>
        <v>loss</v>
      </c>
      <c r="Q805" s="2" t="s">
        <v>34</v>
      </c>
    </row>
    <row r="806" spans="1:17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 t="shared" si="48"/>
        <v>good sales</v>
      </c>
      <c r="F806" s="2">
        <v>0.21</v>
      </c>
      <c r="G806" s="23" t="str">
        <v>geniune profit</v>
      </c>
      <c r="H806" s="2">
        <f t="shared" si="49"/>
        <v>355.43969999999996</v>
      </c>
      <c r="I806" s="2">
        <f t="shared" si="50"/>
        <v>1337.1303</v>
      </c>
      <c r="J806" s="2">
        <v>9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tr">
        <f t="shared" si="51"/>
        <v>loss</v>
      </c>
      <c r="Q806" s="2" t="s">
        <v>39</v>
      </c>
    </row>
    <row r="807" spans="1:17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 t="shared" si="48"/>
        <v>good sales</v>
      </c>
      <c r="F807" s="2">
        <v>0.43</v>
      </c>
      <c r="G807" s="23" t="str">
        <v>more discount</v>
      </c>
      <c r="H807" s="2">
        <f t="shared" si="49"/>
        <v>1167.8241</v>
      </c>
      <c r="I807" s="2">
        <f t="shared" si="50"/>
        <v>1548.0458999999998</v>
      </c>
      <c r="J807" s="2">
        <v>6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tr">
        <f t="shared" si="51"/>
        <v>loss</v>
      </c>
      <c r="Q807" s="2" t="s">
        <v>28</v>
      </c>
    </row>
    <row r="808" spans="1:17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 t="shared" si="48"/>
        <v>good sales</v>
      </c>
      <c r="F808" s="2">
        <v>0.5</v>
      </c>
      <c r="G808" s="23" t="str">
        <v>more discount</v>
      </c>
      <c r="H808" s="2">
        <f t="shared" si="49"/>
        <v>1650.3</v>
      </c>
      <c r="I808" s="2">
        <f t="shared" si="50"/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tr">
        <f t="shared" si="51"/>
        <v>profit</v>
      </c>
      <c r="Q808" s="2" t="s">
        <v>34</v>
      </c>
    </row>
    <row r="809" spans="1:17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 t="shared" si="48"/>
        <v>good sales</v>
      </c>
      <c r="F809" s="2">
        <v>0.41</v>
      </c>
      <c r="G809" s="23" t="str">
        <v>more discount</v>
      </c>
      <c r="H809" s="2">
        <f t="shared" si="49"/>
        <v>448.63839999999999</v>
      </c>
      <c r="I809" s="2">
        <f t="shared" si="50"/>
        <v>645.60159999999996</v>
      </c>
      <c r="J809" s="2">
        <v>9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tr">
        <f t="shared" si="51"/>
        <v>loss</v>
      </c>
      <c r="Q809" s="2" t="s">
        <v>17</v>
      </c>
    </row>
    <row r="810" spans="1:17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 t="shared" si="48"/>
        <v>good sales</v>
      </c>
      <c r="F810" s="2">
        <v>0.28000000000000003</v>
      </c>
      <c r="G810" s="23" t="str">
        <v>more discount</v>
      </c>
      <c r="H810" s="2">
        <f t="shared" si="49"/>
        <v>1280.1964</v>
      </c>
      <c r="I810" s="2">
        <f t="shared" si="50"/>
        <v>3291.9336000000003</v>
      </c>
      <c r="J810" s="2">
        <v>9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tr">
        <f t="shared" si="51"/>
        <v>loss</v>
      </c>
      <c r="Q810" s="2" t="s">
        <v>28</v>
      </c>
    </row>
    <row r="811" spans="1:17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 t="shared" si="48"/>
        <v>good sales</v>
      </c>
      <c r="F811" s="2">
        <v>0.05</v>
      </c>
      <c r="G811" s="23" t="str">
        <v>geniune profit</v>
      </c>
      <c r="H811" s="2">
        <f t="shared" si="49"/>
        <v>165.33199999999999</v>
      </c>
      <c r="I811" s="2">
        <f t="shared" si="50"/>
        <v>3141.308</v>
      </c>
      <c r="J811" s="2">
        <v>5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tr">
        <f t="shared" si="51"/>
        <v>loss</v>
      </c>
      <c r="Q811" s="2" t="s">
        <v>48</v>
      </c>
    </row>
    <row r="812" spans="1:17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 t="shared" si="48"/>
        <v>good sales</v>
      </c>
      <c r="F812" s="2">
        <v>0.48</v>
      </c>
      <c r="G812" s="23" t="str">
        <v>more discount</v>
      </c>
      <c r="H812" s="2">
        <f t="shared" si="49"/>
        <v>1518.3791999999999</v>
      </c>
      <c r="I812" s="2">
        <f t="shared" si="50"/>
        <v>1644.9108000000001</v>
      </c>
      <c r="J812" s="2">
        <v>7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tr">
        <f t="shared" si="51"/>
        <v>loss</v>
      </c>
      <c r="Q812" s="2" t="s">
        <v>23</v>
      </c>
    </row>
    <row r="813" spans="1:17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 t="shared" si="48"/>
        <v>good sales</v>
      </c>
      <c r="F813" s="2">
        <v>0.43</v>
      </c>
      <c r="G813" s="23" t="str">
        <v>more discount</v>
      </c>
      <c r="H813" s="2">
        <f t="shared" si="49"/>
        <v>1948.1408000000001</v>
      </c>
      <c r="I813" s="2">
        <f t="shared" si="50"/>
        <v>2582.4192000000003</v>
      </c>
      <c r="J813" s="2">
        <v>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tr">
        <f t="shared" si="51"/>
        <v>loss</v>
      </c>
      <c r="Q813" s="2" t="s">
        <v>23</v>
      </c>
    </row>
    <row r="814" spans="1:17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 t="shared" si="48"/>
        <v>good sales</v>
      </c>
      <c r="F814" s="2">
        <v>0.42</v>
      </c>
      <c r="G814" s="23" t="str">
        <v>more discount</v>
      </c>
      <c r="H814" s="2">
        <f t="shared" si="49"/>
        <v>1909.152</v>
      </c>
      <c r="I814" s="2">
        <f t="shared" si="50"/>
        <v>2636.4480000000003</v>
      </c>
      <c r="J814" s="2">
        <v>8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tr">
        <f t="shared" si="51"/>
        <v>loss</v>
      </c>
      <c r="Q814" s="2" t="s">
        <v>28</v>
      </c>
    </row>
    <row r="815" spans="1:17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 t="shared" si="48"/>
        <v>concerning</v>
      </c>
      <c r="F815" s="2">
        <v>0.2</v>
      </c>
      <c r="G815" s="23" t="str">
        <v>geniune profit</v>
      </c>
      <c r="H815" s="2">
        <f t="shared" si="49"/>
        <v>152.84</v>
      </c>
      <c r="I815" s="2">
        <f t="shared" si="50"/>
        <v>611.36</v>
      </c>
      <c r="J815" s="2">
        <v>3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tr">
        <f t="shared" si="51"/>
        <v>loss</v>
      </c>
      <c r="Q815" s="2" t="s">
        <v>28</v>
      </c>
    </row>
    <row r="816" spans="1:17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 t="shared" si="48"/>
        <v>good sales</v>
      </c>
      <c r="F816" s="2">
        <v>0.22</v>
      </c>
      <c r="G816" s="23" t="str">
        <v>geniune profit</v>
      </c>
      <c r="H816" s="2">
        <f t="shared" si="49"/>
        <v>178.3914</v>
      </c>
      <c r="I816" s="2">
        <f t="shared" si="50"/>
        <v>632.47860000000003</v>
      </c>
      <c r="J816" s="2">
        <v>7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tr">
        <f t="shared" si="51"/>
        <v>loss</v>
      </c>
      <c r="Q816" s="2" t="s">
        <v>34</v>
      </c>
    </row>
    <row r="817" spans="1:17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 t="shared" si="48"/>
        <v>good sales</v>
      </c>
      <c r="F817" s="2">
        <v>0.06</v>
      </c>
      <c r="G817" s="23" t="str">
        <v>geniune profit</v>
      </c>
      <c r="H817" s="2">
        <f t="shared" si="49"/>
        <v>230.01300000000001</v>
      </c>
      <c r="I817" s="2">
        <f t="shared" si="50"/>
        <v>3603.5370000000003</v>
      </c>
      <c r="J817" s="2">
        <v>4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tr">
        <f t="shared" si="51"/>
        <v>loss</v>
      </c>
      <c r="Q817" s="2" t="s">
        <v>39</v>
      </c>
    </row>
    <row r="818" spans="1:17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 t="shared" si="48"/>
        <v>good sales</v>
      </c>
      <c r="F818" s="2">
        <v>0.47</v>
      </c>
      <c r="G818" s="23" t="str">
        <v>more discount</v>
      </c>
      <c r="H818" s="2">
        <f t="shared" si="49"/>
        <v>2250.6936999999998</v>
      </c>
      <c r="I818" s="2">
        <f t="shared" si="50"/>
        <v>2538.0163000000002</v>
      </c>
      <c r="J818" s="2">
        <v>5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tr">
        <f t="shared" si="51"/>
        <v>profit</v>
      </c>
      <c r="Q818" s="2" t="s">
        <v>48</v>
      </c>
    </row>
    <row r="819" spans="1:17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 t="shared" si="48"/>
        <v>good sales</v>
      </c>
      <c r="F819" s="2">
        <v>0.47</v>
      </c>
      <c r="G819" s="23" t="str">
        <v>more discount</v>
      </c>
      <c r="H819" s="2">
        <f t="shared" si="49"/>
        <v>1581.9823999999999</v>
      </c>
      <c r="I819" s="2">
        <f t="shared" si="50"/>
        <v>1783.9376000000002</v>
      </c>
      <c r="J819" s="2">
        <v>7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tr">
        <f t="shared" si="51"/>
        <v>loss</v>
      </c>
      <c r="Q819" s="2" t="s">
        <v>17</v>
      </c>
    </row>
    <row r="820" spans="1:17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 t="shared" si="48"/>
        <v>good sales</v>
      </c>
      <c r="F820" s="2">
        <v>0.13</v>
      </c>
      <c r="G820" s="23" t="str">
        <v>geniune profit</v>
      </c>
      <c r="H820" s="2">
        <f t="shared" si="49"/>
        <v>275.00849999999997</v>
      </c>
      <c r="I820" s="2">
        <f t="shared" si="50"/>
        <v>1840.4414999999999</v>
      </c>
      <c r="J820" s="2">
        <v>2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tr">
        <f t="shared" si="51"/>
        <v>loss</v>
      </c>
      <c r="Q820" s="2" t="s">
        <v>23</v>
      </c>
    </row>
    <row r="821" spans="1:17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 t="shared" si="48"/>
        <v>good sales</v>
      </c>
      <c r="F821" s="2">
        <v>0.35</v>
      </c>
      <c r="G821" s="23" t="str">
        <v>more discount</v>
      </c>
      <c r="H821" s="2">
        <f t="shared" si="49"/>
        <v>1207.1569999999999</v>
      </c>
      <c r="I821" s="2">
        <f t="shared" si="50"/>
        <v>2241.8630000000003</v>
      </c>
      <c r="J821" s="2">
        <v>4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tr">
        <f t="shared" si="51"/>
        <v>loss</v>
      </c>
      <c r="Q821" s="2" t="s">
        <v>17</v>
      </c>
    </row>
    <row r="822" spans="1:17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 t="shared" si="48"/>
        <v>good sales</v>
      </c>
      <c r="F822" s="2">
        <v>0.1</v>
      </c>
      <c r="G822" s="23" t="str">
        <v>geniune profit</v>
      </c>
      <c r="H822" s="2">
        <f t="shared" si="49"/>
        <v>122.11800000000001</v>
      </c>
      <c r="I822" s="2">
        <f t="shared" si="50"/>
        <v>1099.0620000000001</v>
      </c>
      <c r="J822" s="2">
        <v>7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tr">
        <f t="shared" si="51"/>
        <v>loss</v>
      </c>
      <c r="Q822" s="2" t="s">
        <v>48</v>
      </c>
    </row>
    <row r="823" spans="1:17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 t="shared" si="48"/>
        <v>good sales</v>
      </c>
      <c r="F823" s="2">
        <v>0.2</v>
      </c>
      <c r="G823" s="23" t="str">
        <v>geniune profit</v>
      </c>
      <c r="H823" s="2">
        <f t="shared" si="49"/>
        <v>998.00599999999997</v>
      </c>
      <c r="I823" s="2">
        <f t="shared" si="50"/>
        <v>3992.0239999999999</v>
      </c>
      <c r="J823" s="2">
        <v>3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tr">
        <f t="shared" si="51"/>
        <v>loss</v>
      </c>
      <c r="Q823" s="2" t="s">
        <v>17</v>
      </c>
    </row>
    <row r="824" spans="1:17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 t="shared" si="48"/>
        <v>good sales</v>
      </c>
      <c r="F824" s="2">
        <v>0.15</v>
      </c>
      <c r="G824" s="23" t="str">
        <v>geniune profit</v>
      </c>
      <c r="H824" s="2">
        <f t="shared" si="49"/>
        <v>331.84800000000001</v>
      </c>
      <c r="I824" s="2">
        <f t="shared" si="50"/>
        <v>1880.4720000000002</v>
      </c>
      <c r="J824" s="2">
        <v>4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tr">
        <f t="shared" si="51"/>
        <v>loss</v>
      </c>
      <c r="Q824" s="2" t="s">
        <v>28</v>
      </c>
    </row>
    <row r="825" spans="1:17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 t="shared" si="48"/>
        <v>good sales</v>
      </c>
      <c r="F825" s="2">
        <v>0.19</v>
      </c>
      <c r="G825" s="23" t="str">
        <v>geniune profit</v>
      </c>
      <c r="H825" s="2">
        <f t="shared" si="49"/>
        <v>886.39940000000001</v>
      </c>
      <c r="I825" s="2">
        <f t="shared" si="50"/>
        <v>3778.8606</v>
      </c>
      <c r="J825" s="2">
        <v>8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tr">
        <f t="shared" si="51"/>
        <v>profit</v>
      </c>
      <c r="Q825" s="2" t="s">
        <v>17</v>
      </c>
    </row>
    <row r="826" spans="1:17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 t="shared" si="48"/>
        <v>good sales</v>
      </c>
      <c r="F826" s="2">
        <v>0.15</v>
      </c>
      <c r="G826" s="23" t="str">
        <v>geniune profit</v>
      </c>
      <c r="H826" s="2">
        <f t="shared" si="49"/>
        <v>331.63649999999996</v>
      </c>
      <c r="I826" s="2">
        <f t="shared" si="50"/>
        <v>1879.2734999999998</v>
      </c>
      <c r="J826" s="2">
        <v>3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tr">
        <f t="shared" si="51"/>
        <v>loss</v>
      </c>
      <c r="Q826" s="2" t="s">
        <v>28</v>
      </c>
    </row>
    <row r="827" spans="1:17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 t="shared" si="48"/>
        <v>good sales</v>
      </c>
      <c r="F827" s="2">
        <v>0.17</v>
      </c>
      <c r="G827" s="23" t="str">
        <v>geniune profit</v>
      </c>
      <c r="H827" s="2">
        <f t="shared" si="49"/>
        <v>790.13960000000009</v>
      </c>
      <c r="I827" s="2">
        <f t="shared" si="50"/>
        <v>3857.7404000000001</v>
      </c>
      <c r="J827" s="2">
        <v>9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tr">
        <f t="shared" si="51"/>
        <v>loss</v>
      </c>
      <c r="Q827" s="2" t="s">
        <v>23</v>
      </c>
    </row>
    <row r="828" spans="1:17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 t="shared" si="48"/>
        <v>good sales</v>
      </c>
      <c r="F828" s="2">
        <v>0.4</v>
      </c>
      <c r="G828" s="23" t="str">
        <v>more discount</v>
      </c>
      <c r="H828" s="2">
        <f t="shared" si="49"/>
        <v>697.94399999999996</v>
      </c>
      <c r="I828" s="2">
        <f t="shared" si="50"/>
        <v>1046.9159999999999</v>
      </c>
      <c r="J828" s="2">
        <v>5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tr">
        <f t="shared" si="51"/>
        <v>loss</v>
      </c>
      <c r="Q828" s="2" t="s">
        <v>23</v>
      </c>
    </row>
    <row r="829" spans="1:17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 t="shared" si="48"/>
        <v>good sales</v>
      </c>
      <c r="F829" s="2">
        <v>0.15</v>
      </c>
      <c r="G829" s="23" t="str">
        <v>geniune profit</v>
      </c>
      <c r="H829" s="2">
        <f t="shared" si="49"/>
        <v>573.99899999999991</v>
      </c>
      <c r="I829" s="2">
        <f t="shared" si="50"/>
        <v>3252.6610000000001</v>
      </c>
      <c r="J829" s="2">
        <v>2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tr">
        <f t="shared" si="51"/>
        <v>profit</v>
      </c>
      <c r="Q829" s="2" t="s">
        <v>48</v>
      </c>
    </row>
    <row r="830" spans="1:17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 t="shared" si="48"/>
        <v>good sales</v>
      </c>
      <c r="F830" s="2">
        <v>0.41</v>
      </c>
      <c r="G830" s="23" t="str">
        <v>more discount</v>
      </c>
      <c r="H830" s="2">
        <f t="shared" si="49"/>
        <v>1951.5630999999998</v>
      </c>
      <c r="I830" s="2">
        <f t="shared" si="50"/>
        <v>2808.3469</v>
      </c>
      <c r="J830" s="2">
        <v>8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tr">
        <f t="shared" si="51"/>
        <v>loss</v>
      </c>
      <c r="Q830" s="2" t="s">
        <v>48</v>
      </c>
    </row>
    <row r="831" spans="1:17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 t="shared" si="48"/>
        <v>good sales</v>
      </c>
      <c r="F831" s="2">
        <v>0.28000000000000003</v>
      </c>
      <c r="G831" s="23" t="str">
        <v>more discount</v>
      </c>
      <c r="H831" s="2">
        <f t="shared" si="49"/>
        <v>914.28680000000008</v>
      </c>
      <c r="I831" s="2">
        <f t="shared" si="50"/>
        <v>2351.0231999999996</v>
      </c>
      <c r="J831" s="2">
        <v>8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tr">
        <f t="shared" si="51"/>
        <v>profit</v>
      </c>
      <c r="Q831" s="2" t="s">
        <v>23</v>
      </c>
    </row>
    <row r="832" spans="1:17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 t="shared" si="48"/>
        <v>good sales</v>
      </c>
      <c r="F832" s="2">
        <v>0.39</v>
      </c>
      <c r="G832" s="23" t="str">
        <v>more discount</v>
      </c>
      <c r="H832" s="2">
        <f t="shared" si="49"/>
        <v>1333.8273000000002</v>
      </c>
      <c r="I832" s="2">
        <f t="shared" si="50"/>
        <v>2086.2426999999998</v>
      </c>
      <c r="J832" s="2">
        <v>1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tr">
        <f t="shared" si="51"/>
        <v>loss</v>
      </c>
      <c r="Q832" s="2" t="s">
        <v>34</v>
      </c>
    </row>
    <row r="833" spans="1:17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 t="shared" si="48"/>
        <v>concerning</v>
      </c>
      <c r="F833" s="2">
        <v>0.46</v>
      </c>
      <c r="G833" s="23" t="str">
        <v>more discount</v>
      </c>
      <c r="H833" s="2">
        <f t="shared" si="49"/>
        <v>277.90440000000001</v>
      </c>
      <c r="I833" s="2">
        <f t="shared" si="50"/>
        <v>326.23559999999998</v>
      </c>
      <c r="J833" s="2">
        <v>9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tr">
        <f t="shared" si="51"/>
        <v>loss</v>
      </c>
      <c r="Q833" s="2" t="s">
        <v>17</v>
      </c>
    </row>
    <row r="834" spans="1:17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 t="shared" si="48"/>
        <v>good sales</v>
      </c>
      <c r="F834" s="2">
        <v>7.0000000000000007E-2</v>
      </c>
      <c r="G834" s="23" t="str">
        <v>geniune profit</v>
      </c>
      <c r="H834" s="2">
        <f t="shared" si="49"/>
        <v>169.6576</v>
      </c>
      <c r="I834" s="2">
        <f t="shared" si="50"/>
        <v>2254.0223999999998</v>
      </c>
      <c r="J834" s="2">
        <v>2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tr">
        <f t="shared" si="51"/>
        <v>loss</v>
      </c>
      <c r="Q834" s="2" t="s">
        <v>23</v>
      </c>
    </row>
    <row r="835" spans="1:17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 t="shared" ref="E835:E898" si="52">IF(D835&gt;800,"good sales","concerning")</f>
        <v>good sales</v>
      </c>
      <c r="F835" s="2">
        <v>0.17</v>
      </c>
      <c r="G835" s="23" t="str">
        <v>geniune profit</v>
      </c>
      <c r="H835" s="2">
        <f t="shared" ref="H835:H898" si="53">D835*F835</f>
        <v>755.66700000000014</v>
      </c>
      <c r="I835" s="2">
        <f t="shared" ref="I835:I898" si="54">D835-H835</f>
        <v>3689.433</v>
      </c>
      <c r="J835" s="2">
        <v>4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tr">
        <f t="shared" ref="P835:P898" si="55">IF(O835&gt;800,"profit","loss")</f>
        <v>loss</v>
      </c>
      <c r="Q835" s="2" t="s">
        <v>34</v>
      </c>
    </row>
    <row r="836" spans="1:17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 t="shared" si="52"/>
        <v>good sales</v>
      </c>
      <c r="F836" s="2">
        <v>0.03</v>
      </c>
      <c r="G836" s="23" t="str">
        <v>geniune profit</v>
      </c>
      <c r="H836" s="2">
        <f t="shared" si="53"/>
        <v>38.413800000000002</v>
      </c>
      <c r="I836" s="2">
        <f t="shared" si="54"/>
        <v>1242.0462</v>
      </c>
      <c r="J836" s="2">
        <v>6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tr">
        <f t="shared" si="55"/>
        <v>loss</v>
      </c>
      <c r="Q836" s="2" t="s">
        <v>28</v>
      </c>
    </row>
    <row r="837" spans="1:17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 t="shared" si="52"/>
        <v>good sales</v>
      </c>
      <c r="F837" s="2">
        <v>0.2</v>
      </c>
      <c r="G837" s="23" t="str">
        <v>geniune profit</v>
      </c>
      <c r="H837" s="2">
        <f t="shared" si="53"/>
        <v>792.596</v>
      </c>
      <c r="I837" s="2">
        <f t="shared" si="54"/>
        <v>3170.384</v>
      </c>
      <c r="J837" s="2">
        <v>9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tr">
        <f t="shared" si="55"/>
        <v>profit</v>
      </c>
      <c r="Q837" s="2" t="s">
        <v>17</v>
      </c>
    </row>
    <row r="838" spans="1:17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 t="shared" si="52"/>
        <v>good sales</v>
      </c>
      <c r="F838" s="2">
        <v>0.12</v>
      </c>
      <c r="G838" s="23" t="str">
        <v>geniune profit</v>
      </c>
      <c r="H838" s="2">
        <f t="shared" si="53"/>
        <v>409.31759999999997</v>
      </c>
      <c r="I838" s="2">
        <f t="shared" si="54"/>
        <v>3001.6624000000002</v>
      </c>
      <c r="J838" s="2">
        <v>1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tr">
        <f t="shared" si="55"/>
        <v>loss</v>
      </c>
      <c r="Q838" s="2" t="s">
        <v>23</v>
      </c>
    </row>
    <row r="839" spans="1:17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 t="shared" si="52"/>
        <v>good sales</v>
      </c>
      <c r="F839" s="2">
        <v>0.28999999999999998</v>
      </c>
      <c r="G839" s="23" t="str">
        <v>more discount</v>
      </c>
      <c r="H839" s="2">
        <f t="shared" si="53"/>
        <v>345.86270000000002</v>
      </c>
      <c r="I839" s="2">
        <f t="shared" si="54"/>
        <v>846.76730000000009</v>
      </c>
      <c r="J839" s="2">
        <v>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tr">
        <f t="shared" si="55"/>
        <v>loss</v>
      </c>
      <c r="Q839" s="2" t="s">
        <v>34</v>
      </c>
    </row>
    <row r="840" spans="1:17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 t="shared" si="52"/>
        <v>good sales</v>
      </c>
      <c r="F840" s="2">
        <v>0.39</v>
      </c>
      <c r="G840" s="23" t="str">
        <v>more discount</v>
      </c>
      <c r="H840" s="2">
        <f t="shared" si="53"/>
        <v>579.41520000000003</v>
      </c>
      <c r="I840" s="2">
        <f t="shared" si="54"/>
        <v>906.26480000000004</v>
      </c>
      <c r="J840" s="2">
        <v>8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tr">
        <f t="shared" si="55"/>
        <v>loss</v>
      </c>
      <c r="Q840" s="2" t="s">
        <v>23</v>
      </c>
    </row>
    <row r="841" spans="1:17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 t="shared" si="52"/>
        <v>good sales</v>
      </c>
      <c r="F841" s="2">
        <v>0.24</v>
      </c>
      <c r="G841" s="23" t="str">
        <v>geniune profit</v>
      </c>
      <c r="H841" s="2">
        <f t="shared" si="53"/>
        <v>526.81200000000001</v>
      </c>
      <c r="I841" s="2">
        <f t="shared" si="54"/>
        <v>1668.2380000000003</v>
      </c>
      <c r="J841" s="2">
        <v>7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tr">
        <f t="shared" si="55"/>
        <v>loss</v>
      </c>
      <c r="Q841" s="2" t="s">
        <v>48</v>
      </c>
    </row>
    <row r="842" spans="1:17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 t="shared" si="52"/>
        <v>concerning</v>
      </c>
      <c r="F842" s="2">
        <v>0.17</v>
      </c>
      <c r="G842" s="23" t="str">
        <v>geniune profit</v>
      </c>
      <c r="H842" s="2">
        <f t="shared" si="53"/>
        <v>121.2321</v>
      </c>
      <c r="I842" s="2">
        <f t="shared" si="54"/>
        <v>591.89789999999994</v>
      </c>
      <c r="J842" s="2">
        <v>2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tr">
        <f t="shared" si="55"/>
        <v>loss</v>
      </c>
      <c r="Q842" s="2" t="s">
        <v>28</v>
      </c>
    </row>
    <row r="843" spans="1:17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 t="shared" si="52"/>
        <v>good sales</v>
      </c>
      <c r="F843" s="2">
        <v>0.08</v>
      </c>
      <c r="G843" s="23" t="str">
        <v>geniune profit</v>
      </c>
      <c r="H843" s="2">
        <f t="shared" si="53"/>
        <v>366.04160000000002</v>
      </c>
      <c r="I843" s="2">
        <f t="shared" si="54"/>
        <v>4209.4784</v>
      </c>
      <c r="J843" s="2">
        <v>7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tr">
        <f t="shared" si="55"/>
        <v>profit</v>
      </c>
      <c r="Q843" s="2" t="s">
        <v>28</v>
      </c>
    </row>
    <row r="844" spans="1:17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 t="shared" si="52"/>
        <v>good sales</v>
      </c>
      <c r="F844" s="2">
        <v>0.01</v>
      </c>
      <c r="G844" s="23" t="str">
        <v>geniune profit</v>
      </c>
      <c r="H844" s="2">
        <f t="shared" si="53"/>
        <v>37.228499999999997</v>
      </c>
      <c r="I844" s="2">
        <f t="shared" si="54"/>
        <v>3685.6214999999997</v>
      </c>
      <c r="J844" s="2">
        <v>2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tr">
        <f t="shared" si="55"/>
        <v>loss</v>
      </c>
      <c r="Q844" s="2" t="s">
        <v>17</v>
      </c>
    </row>
    <row r="845" spans="1:17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 t="shared" si="52"/>
        <v>good sales</v>
      </c>
      <c r="F845" s="2">
        <v>0.34</v>
      </c>
      <c r="G845" s="23" t="str">
        <v>more discount</v>
      </c>
      <c r="H845" s="2">
        <f t="shared" si="53"/>
        <v>642.02880000000005</v>
      </c>
      <c r="I845" s="2">
        <f t="shared" si="54"/>
        <v>1246.2911999999999</v>
      </c>
      <c r="J845" s="2">
        <v>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tr">
        <f t="shared" si="55"/>
        <v>loss</v>
      </c>
      <c r="Q845" s="2" t="s">
        <v>17</v>
      </c>
    </row>
    <row r="846" spans="1:17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 t="shared" si="52"/>
        <v>good sales</v>
      </c>
      <c r="F846" s="2">
        <v>0.02</v>
      </c>
      <c r="G846" s="23" t="str">
        <v>geniune profit</v>
      </c>
      <c r="H846" s="2">
        <f t="shared" si="53"/>
        <v>31.3672</v>
      </c>
      <c r="I846" s="2">
        <f t="shared" si="54"/>
        <v>1536.9928</v>
      </c>
      <c r="J846" s="2">
        <v>4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tr">
        <f t="shared" si="55"/>
        <v>loss</v>
      </c>
      <c r="Q846" s="2" t="s">
        <v>48</v>
      </c>
    </row>
    <row r="847" spans="1:17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 t="shared" si="52"/>
        <v>good sales</v>
      </c>
      <c r="F847" s="2">
        <v>0.46</v>
      </c>
      <c r="G847" s="23" t="str">
        <v>more discount</v>
      </c>
      <c r="H847" s="2">
        <f t="shared" si="53"/>
        <v>1600.3124</v>
      </c>
      <c r="I847" s="2">
        <f t="shared" si="54"/>
        <v>1878.6276</v>
      </c>
      <c r="J847" s="2">
        <v>2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tr">
        <f t="shared" si="55"/>
        <v>loss</v>
      </c>
      <c r="Q847" s="2" t="s">
        <v>39</v>
      </c>
    </row>
    <row r="848" spans="1:17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 t="shared" si="52"/>
        <v>good sales</v>
      </c>
      <c r="F848" s="2">
        <v>0.3</v>
      </c>
      <c r="G848" s="23" t="str">
        <v>more discount</v>
      </c>
      <c r="H848" s="2">
        <f t="shared" si="53"/>
        <v>653.60399999999993</v>
      </c>
      <c r="I848" s="2">
        <f t="shared" si="54"/>
        <v>1525.076</v>
      </c>
      <c r="J848" s="2">
        <v>5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tr">
        <f t="shared" si="55"/>
        <v>loss</v>
      </c>
      <c r="Q848" s="2" t="s">
        <v>17</v>
      </c>
    </row>
    <row r="849" spans="1:17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 t="shared" si="52"/>
        <v>good sales</v>
      </c>
      <c r="F849" s="2">
        <v>0.18</v>
      </c>
      <c r="G849" s="23" t="str">
        <v>geniune profit</v>
      </c>
      <c r="H849" s="2">
        <f t="shared" si="53"/>
        <v>220.27500000000001</v>
      </c>
      <c r="I849" s="2">
        <f t="shared" si="54"/>
        <v>1003.475</v>
      </c>
      <c r="J849" s="2">
        <v>9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tr">
        <f t="shared" si="55"/>
        <v>loss</v>
      </c>
      <c r="Q849" s="2" t="s">
        <v>23</v>
      </c>
    </row>
    <row r="850" spans="1:17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 t="shared" si="52"/>
        <v>good sales</v>
      </c>
      <c r="F850" s="2">
        <v>0.02</v>
      </c>
      <c r="G850" s="23" t="str">
        <v>geniune profit</v>
      </c>
      <c r="H850" s="2">
        <f t="shared" si="53"/>
        <v>44.154799999999994</v>
      </c>
      <c r="I850" s="2">
        <f t="shared" si="54"/>
        <v>2163.5852</v>
      </c>
      <c r="J850" s="2">
        <v>4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tr">
        <f t="shared" si="55"/>
        <v>loss</v>
      </c>
      <c r="Q850" s="2" t="s">
        <v>39</v>
      </c>
    </row>
    <row r="851" spans="1:17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 t="shared" si="52"/>
        <v>good sales</v>
      </c>
      <c r="F851" s="2">
        <v>0.21</v>
      </c>
      <c r="G851" s="23" t="str">
        <v>geniune profit</v>
      </c>
      <c r="H851" s="2">
        <f t="shared" si="53"/>
        <v>917.5655999999999</v>
      </c>
      <c r="I851" s="2">
        <f t="shared" si="54"/>
        <v>3451.7943999999998</v>
      </c>
      <c r="J851" s="2">
        <v>5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tr">
        <f t="shared" si="55"/>
        <v>profit</v>
      </c>
      <c r="Q851" s="2" t="s">
        <v>17</v>
      </c>
    </row>
    <row r="852" spans="1:17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 t="shared" si="52"/>
        <v>concerning</v>
      </c>
      <c r="F852" s="2">
        <v>0.43</v>
      </c>
      <c r="G852" s="23" t="str">
        <v>more discount</v>
      </c>
      <c r="H852" s="2">
        <f t="shared" si="53"/>
        <v>187.5531</v>
      </c>
      <c r="I852" s="2">
        <f t="shared" si="54"/>
        <v>248.61690000000002</v>
      </c>
      <c r="J852" s="2">
        <v>8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tr">
        <f t="shared" si="55"/>
        <v>loss</v>
      </c>
      <c r="Q852" s="2" t="s">
        <v>28</v>
      </c>
    </row>
    <row r="853" spans="1:17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 t="shared" si="52"/>
        <v>good sales</v>
      </c>
      <c r="F853" s="2">
        <v>0.48</v>
      </c>
      <c r="G853" s="23" t="str">
        <v>more discount</v>
      </c>
      <c r="H853" s="2">
        <f t="shared" si="53"/>
        <v>914.38080000000002</v>
      </c>
      <c r="I853" s="2">
        <f t="shared" si="54"/>
        <v>990.57920000000001</v>
      </c>
      <c r="J853" s="2">
        <v>3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tr">
        <f t="shared" si="55"/>
        <v>loss</v>
      </c>
      <c r="Q853" s="2" t="s">
        <v>39</v>
      </c>
    </row>
    <row r="854" spans="1:17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 t="shared" si="52"/>
        <v>good sales</v>
      </c>
      <c r="F854" s="2">
        <v>0.04</v>
      </c>
      <c r="G854" s="23" t="str">
        <v>geniune profit</v>
      </c>
      <c r="H854" s="2">
        <f t="shared" si="53"/>
        <v>192.61840000000001</v>
      </c>
      <c r="I854" s="2">
        <f t="shared" si="54"/>
        <v>4622.8415999999997</v>
      </c>
      <c r="J854" s="2">
        <v>6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tr">
        <f t="shared" si="55"/>
        <v>profit</v>
      </c>
      <c r="Q854" s="2" t="s">
        <v>34</v>
      </c>
    </row>
    <row r="855" spans="1:17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 t="shared" si="52"/>
        <v>concerning</v>
      </c>
      <c r="F855" s="2">
        <v>0.39</v>
      </c>
      <c r="G855" s="23" t="str">
        <v>more discount</v>
      </c>
      <c r="H855" s="2">
        <f t="shared" si="53"/>
        <v>67.345200000000006</v>
      </c>
      <c r="I855" s="2">
        <f t="shared" si="54"/>
        <v>105.3348</v>
      </c>
      <c r="J855" s="2">
        <v>1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tr">
        <f t="shared" si="55"/>
        <v>loss</v>
      </c>
      <c r="Q855" s="2" t="s">
        <v>23</v>
      </c>
    </row>
    <row r="856" spans="1:17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 t="shared" si="52"/>
        <v>good sales</v>
      </c>
      <c r="F856" s="2">
        <v>0.13</v>
      </c>
      <c r="G856" s="23" t="str">
        <v>geniune profit</v>
      </c>
      <c r="H856" s="2">
        <f t="shared" si="53"/>
        <v>580.33820000000003</v>
      </c>
      <c r="I856" s="2">
        <f t="shared" si="54"/>
        <v>3883.8018000000002</v>
      </c>
      <c r="J856" s="2">
        <v>3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tr">
        <f t="shared" si="55"/>
        <v>loss</v>
      </c>
      <c r="Q856" s="2" t="s">
        <v>17</v>
      </c>
    </row>
    <row r="857" spans="1:17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 t="shared" si="52"/>
        <v>good sales</v>
      </c>
      <c r="F857" s="2">
        <v>0.19</v>
      </c>
      <c r="G857" s="23" t="str">
        <v>geniune profit</v>
      </c>
      <c r="H857" s="2">
        <f t="shared" si="53"/>
        <v>367.97110000000004</v>
      </c>
      <c r="I857" s="2">
        <f t="shared" si="54"/>
        <v>1568.7189000000001</v>
      </c>
      <c r="J857" s="2">
        <v>8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tr">
        <f t="shared" si="55"/>
        <v>loss</v>
      </c>
      <c r="Q857" s="2" t="s">
        <v>23</v>
      </c>
    </row>
    <row r="858" spans="1:17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 t="shared" si="52"/>
        <v>good sales</v>
      </c>
      <c r="F858" s="2">
        <v>0.27</v>
      </c>
      <c r="G858" s="23" t="str">
        <v>more discount</v>
      </c>
      <c r="H858" s="2">
        <f t="shared" si="53"/>
        <v>277.73280000000005</v>
      </c>
      <c r="I858" s="2">
        <f t="shared" si="54"/>
        <v>750.9072000000001</v>
      </c>
      <c r="J858" s="2">
        <v>6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tr">
        <f t="shared" si="55"/>
        <v>loss</v>
      </c>
      <c r="Q858" s="2" t="s">
        <v>28</v>
      </c>
    </row>
    <row r="859" spans="1:17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 t="shared" si="52"/>
        <v>concerning</v>
      </c>
      <c r="F859" s="2">
        <v>0.5</v>
      </c>
      <c r="G859" s="23" t="str">
        <v>more discount</v>
      </c>
      <c r="H859" s="2">
        <f t="shared" si="53"/>
        <v>86.7</v>
      </c>
      <c r="I859" s="2">
        <f t="shared" si="54"/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tr">
        <f t="shared" si="55"/>
        <v>loss</v>
      </c>
      <c r="Q859" s="2" t="s">
        <v>34</v>
      </c>
    </row>
    <row r="860" spans="1:17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 t="shared" si="52"/>
        <v>concerning</v>
      </c>
      <c r="F860" s="2">
        <v>0.1</v>
      </c>
      <c r="G860" s="23" t="str">
        <v>geniune profit</v>
      </c>
      <c r="H860" s="2">
        <f t="shared" si="53"/>
        <v>44.556000000000004</v>
      </c>
      <c r="I860" s="2">
        <f t="shared" si="54"/>
        <v>401.00400000000002</v>
      </c>
      <c r="J860" s="2">
        <v>8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tr">
        <f t="shared" si="55"/>
        <v>loss</v>
      </c>
      <c r="Q860" s="2" t="s">
        <v>17</v>
      </c>
    </row>
    <row r="861" spans="1:17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 t="shared" si="52"/>
        <v>good sales</v>
      </c>
      <c r="F861" s="2">
        <v>7.0000000000000007E-2</v>
      </c>
      <c r="G861" s="23" t="str">
        <v>geniune profit</v>
      </c>
      <c r="H861" s="2">
        <f t="shared" si="53"/>
        <v>65.942100000000011</v>
      </c>
      <c r="I861" s="2">
        <f t="shared" si="54"/>
        <v>876.08789999999999</v>
      </c>
      <c r="J861" s="2">
        <v>3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tr">
        <f t="shared" si="55"/>
        <v>loss</v>
      </c>
      <c r="Q861" s="2" t="s">
        <v>17</v>
      </c>
    </row>
    <row r="862" spans="1:17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 t="shared" si="52"/>
        <v>concerning</v>
      </c>
      <c r="F862" s="2">
        <v>0.3</v>
      </c>
      <c r="G862" s="23" t="str">
        <v>more discount</v>
      </c>
      <c r="H862" s="2">
        <f t="shared" si="53"/>
        <v>67.352999999999994</v>
      </c>
      <c r="I862" s="2">
        <f t="shared" si="54"/>
        <v>157.15699999999998</v>
      </c>
      <c r="J862" s="2">
        <v>2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tr">
        <f t="shared" si="55"/>
        <v>loss</v>
      </c>
      <c r="Q862" s="2" t="s">
        <v>39</v>
      </c>
    </row>
    <row r="863" spans="1:17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 t="shared" si="52"/>
        <v>good sales</v>
      </c>
      <c r="F863" s="2">
        <v>0.43</v>
      </c>
      <c r="G863" s="23" t="str">
        <v>more discount</v>
      </c>
      <c r="H863" s="2">
        <f t="shared" si="53"/>
        <v>750.63380000000006</v>
      </c>
      <c r="I863" s="2">
        <f t="shared" si="54"/>
        <v>995.02620000000002</v>
      </c>
      <c r="J863" s="2">
        <v>8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tr">
        <f t="shared" si="55"/>
        <v>loss</v>
      </c>
      <c r="Q863" s="2" t="s">
        <v>39</v>
      </c>
    </row>
    <row r="864" spans="1:17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 t="shared" si="52"/>
        <v>concerning</v>
      </c>
      <c r="F864" s="2">
        <v>0.32</v>
      </c>
      <c r="G864" s="23" t="str">
        <v>more discount</v>
      </c>
      <c r="H864" s="2">
        <f t="shared" si="53"/>
        <v>102.39360000000001</v>
      </c>
      <c r="I864" s="2">
        <f t="shared" si="54"/>
        <v>217.58640000000003</v>
      </c>
      <c r="J864" s="2">
        <v>4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tr">
        <f t="shared" si="55"/>
        <v>loss</v>
      </c>
      <c r="Q864" s="2" t="s">
        <v>39</v>
      </c>
    </row>
    <row r="865" spans="1:17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 t="shared" si="52"/>
        <v>good sales</v>
      </c>
      <c r="F865" s="2">
        <v>0.17</v>
      </c>
      <c r="G865" s="23" t="str">
        <v>geniune profit</v>
      </c>
      <c r="H865" s="2">
        <f t="shared" si="53"/>
        <v>593.61620000000005</v>
      </c>
      <c r="I865" s="2">
        <f t="shared" si="54"/>
        <v>2898.2438000000002</v>
      </c>
      <c r="J865" s="2">
        <v>9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tr">
        <f t="shared" si="55"/>
        <v>loss</v>
      </c>
      <c r="Q865" s="2" t="s">
        <v>28</v>
      </c>
    </row>
    <row r="866" spans="1:17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 t="shared" si="52"/>
        <v>good sales</v>
      </c>
      <c r="F866" s="2">
        <v>0.49</v>
      </c>
      <c r="G866" s="23" t="str">
        <v>more discount</v>
      </c>
      <c r="H866" s="2">
        <f t="shared" si="53"/>
        <v>2015.1936000000001</v>
      </c>
      <c r="I866" s="2">
        <f t="shared" si="54"/>
        <v>2097.4464000000003</v>
      </c>
      <c r="J866" s="2">
        <v>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tr">
        <f t="shared" si="55"/>
        <v>loss</v>
      </c>
      <c r="Q866" s="2" t="s">
        <v>48</v>
      </c>
    </row>
    <row r="867" spans="1:17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 t="shared" si="52"/>
        <v>good sales</v>
      </c>
      <c r="F867" s="2">
        <v>0.5</v>
      </c>
      <c r="G867" s="23" t="str">
        <v>more discount</v>
      </c>
      <c r="H867" s="2">
        <f t="shared" si="53"/>
        <v>2224.2849999999999</v>
      </c>
      <c r="I867" s="2">
        <f t="shared" si="54"/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tr">
        <f t="shared" si="55"/>
        <v>loss</v>
      </c>
      <c r="Q867" s="2" t="s">
        <v>39</v>
      </c>
    </row>
    <row r="868" spans="1:17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 t="shared" si="52"/>
        <v>good sales</v>
      </c>
      <c r="F868" s="2">
        <v>0.39</v>
      </c>
      <c r="G868" s="23" t="str">
        <v>more discount</v>
      </c>
      <c r="H868" s="2">
        <f t="shared" si="53"/>
        <v>1088.3847000000001</v>
      </c>
      <c r="I868" s="2">
        <f t="shared" si="54"/>
        <v>1702.3453</v>
      </c>
      <c r="J868" s="2">
        <v>6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tr">
        <f t="shared" si="55"/>
        <v>loss</v>
      </c>
      <c r="Q868" s="2" t="s">
        <v>34</v>
      </c>
    </row>
    <row r="869" spans="1:17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 t="shared" si="52"/>
        <v>good sales</v>
      </c>
      <c r="F869" s="2">
        <v>0.4</v>
      </c>
      <c r="G869" s="23" t="str">
        <v>more discount</v>
      </c>
      <c r="H869" s="2">
        <f t="shared" si="53"/>
        <v>1895.1599999999999</v>
      </c>
      <c r="I869" s="2">
        <f t="shared" si="54"/>
        <v>2842.74</v>
      </c>
      <c r="J869" s="2">
        <v>5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tr">
        <f t="shared" si="55"/>
        <v>profit</v>
      </c>
      <c r="Q869" s="2" t="s">
        <v>39</v>
      </c>
    </row>
    <row r="870" spans="1:17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 t="shared" si="52"/>
        <v>concerning</v>
      </c>
      <c r="F870" s="2">
        <v>0.38</v>
      </c>
      <c r="G870" s="23" t="str">
        <v>more discount</v>
      </c>
      <c r="H870" s="2">
        <f t="shared" si="53"/>
        <v>48.510799999999996</v>
      </c>
      <c r="I870" s="2">
        <f t="shared" si="54"/>
        <v>79.149200000000008</v>
      </c>
      <c r="J870" s="2">
        <v>2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tr">
        <f t="shared" si="55"/>
        <v>loss</v>
      </c>
      <c r="Q870" s="2" t="s">
        <v>28</v>
      </c>
    </row>
    <row r="871" spans="1:17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 t="shared" si="52"/>
        <v>concerning</v>
      </c>
      <c r="F871" s="2">
        <v>0.13</v>
      </c>
      <c r="G871" s="23" t="str">
        <v>geniune profit</v>
      </c>
      <c r="H871" s="2">
        <f t="shared" si="53"/>
        <v>98.369700000000009</v>
      </c>
      <c r="I871" s="2">
        <f t="shared" si="54"/>
        <v>658.32030000000009</v>
      </c>
      <c r="J871" s="2">
        <v>6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tr">
        <f t="shared" si="55"/>
        <v>loss</v>
      </c>
      <c r="Q871" s="2" t="s">
        <v>34</v>
      </c>
    </row>
    <row r="872" spans="1:17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 t="shared" si="52"/>
        <v>good sales</v>
      </c>
      <c r="F872" s="2">
        <v>0.08</v>
      </c>
      <c r="G872" s="23" t="str">
        <v>geniune profit</v>
      </c>
      <c r="H872" s="2">
        <f t="shared" si="53"/>
        <v>122.9208</v>
      </c>
      <c r="I872" s="2">
        <f t="shared" si="54"/>
        <v>1413.5891999999999</v>
      </c>
      <c r="J872" s="2">
        <v>4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tr">
        <f t="shared" si="55"/>
        <v>loss</v>
      </c>
      <c r="Q872" s="2" t="s">
        <v>28</v>
      </c>
    </row>
    <row r="873" spans="1:17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 t="shared" si="52"/>
        <v>good sales</v>
      </c>
      <c r="F873" s="2">
        <v>0.28000000000000003</v>
      </c>
      <c r="G873" s="23" t="str">
        <v>more discount</v>
      </c>
      <c r="H873" s="2">
        <f t="shared" si="53"/>
        <v>1110.5416</v>
      </c>
      <c r="I873" s="2">
        <f t="shared" si="54"/>
        <v>2855.6783999999998</v>
      </c>
      <c r="J873" s="2">
        <v>5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tr">
        <f t="shared" si="55"/>
        <v>loss</v>
      </c>
      <c r="Q873" s="2" t="s">
        <v>39</v>
      </c>
    </row>
    <row r="874" spans="1:17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 t="shared" si="52"/>
        <v>good sales</v>
      </c>
      <c r="F874" s="2">
        <v>0.48</v>
      </c>
      <c r="G874" s="23" t="str">
        <v>more discount</v>
      </c>
      <c r="H874" s="2">
        <f t="shared" si="53"/>
        <v>2130.4367999999999</v>
      </c>
      <c r="I874" s="2">
        <f t="shared" si="54"/>
        <v>2307.9731999999999</v>
      </c>
      <c r="J874" s="2">
        <v>6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tr">
        <f t="shared" si="55"/>
        <v>loss</v>
      </c>
      <c r="Q874" s="2" t="s">
        <v>48</v>
      </c>
    </row>
    <row r="875" spans="1:17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 t="shared" si="52"/>
        <v>good sales</v>
      </c>
      <c r="F875" s="2">
        <v>0.44</v>
      </c>
      <c r="G875" s="23" t="str">
        <v>more discount</v>
      </c>
      <c r="H875" s="2">
        <f t="shared" si="53"/>
        <v>1376.6984</v>
      </c>
      <c r="I875" s="2">
        <f t="shared" si="54"/>
        <v>1752.1616000000001</v>
      </c>
      <c r="J875" s="2">
        <v>7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tr">
        <f t="shared" si="55"/>
        <v>profit</v>
      </c>
      <c r="Q875" s="2" t="s">
        <v>34</v>
      </c>
    </row>
    <row r="876" spans="1:17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 t="shared" si="52"/>
        <v>good sales</v>
      </c>
      <c r="F876" s="2">
        <v>0.05</v>
      </c>
      <c r="G876" s="23" t="str">
        <v>geniune profit</v>
      </c>
      <c r="H876" s="2">
        <f t="shared" si="53"/>
        <v>98.893000000000001</v>
      </c>
      <c r="I876" s="2">
        <f t="shared" si="54"/>
        <v>1878.9669999999999</v>
      </c>
      <c r="J876" s="2">
        <v>4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tr">
        <f t="shared" si="55"/>
        <v>loss</v>
      </c>
      <c r="Q876" s="2" t="s">
        <v>17</v>
      </c>
    </row>
    <row r="877" spans="1:17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 t="shared" si="52"/>
        <v>good sales</v>
      </c>
      <c r="F877" s="2">
        <v>0.03</v>
      </c>
      <c r="G877" s="23" t="str">
        <v>geniune profit</v>
      </c>
      <c r="H877" s="2">
        <f t="shared" si="53"/>
        <v>100.8792</v>
      </c>
      <c r="I877" s="2">
        <f t="shared" si="54"/>
        <v>3261.7608</v>
      </c>
      <c r="J877" s="2">
        <v>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tr">
        <f t="shared" si="55"/>
        <v>loss</v>
      </c>
      <c r="Q877" s="2" t="s">
        <v>34</v>
      </c>
    </row>
    <row r="878" spans="1:17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 t="shared" si="52"/>
        <v>good sales</v>
      </c>
      <c r="F878" s="2">
        <v>0.44</v>
      </c>
      <c r="G878" s="23" t="str">
        <v>more discount</v>
      </c>
      <c r="H878" s="2">
        <f t="shared" si="53"/>
        <v>434.0204</v>
      </c>
      <c r="I878" s="2">
        <f t="shared" si="54"/>
        <v>552.38959999999997</v>
      </c>
      <c r="J878" s="2">
        <v>5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tr">
        <f t="shared" si="55"/>
        <v>loss</v>
      </c>
      <c r="Q878" s="2" t="s">
        <v>28</v>
      </c>
    </row>
    <row r="879" spans="1:17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 t="shared" si="52"/>
        <v>good sales</v>
      </c>
      <c r="F879" s="2">
        <v>0.31</v>
      </c>
      <c r="G879" s="23" t="str">
        <v>more discount</v>
      </c>
      <c r="H879" s="2">
        <f t="shared" si="53"/>
        <v>726.50979999999993</v>
      </c>
      <c r="I879" s="2">
        <f t="shared" si="54"/>
        <v>1617.0702000000001</v>
      </c>
      <c r="J879" s="2">
        <v>7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tr">
        <f t="shared" si="55"/>
        <v>loss</v>
      </c>
      <c r="Q879" s="2" t="s">
        <v>39</v>
      </c>
    </row>
    <row r="880" spans="1:17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 t="shared" si="52"/>
        <v>good sales</v>
      </c>
      <c r="F880" s="2">
        <v>0.15</v>
      </c>
      <c r="G880" s="23" t="str">
        <v>geniune profit</v>
      </c>
      <c r="H880" s="2">
        <f t="shared" si="53"/>
        <v>388.04549999999995</v>
      </c>
      <c r="I880" s="2">
        <f t="shared" si="54"/>
        <v>2198.9245000000001</v>
      </c>
      <c r="J880" s="2">
        <v>6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tr">
        <f t="shared" si="55"/>
        <v>loss</v>
      </c>
      <c r="Q880" s="2" t="s">
        <v>48</v>
      </c>
    </row>
    <row r="881" spans="1:17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 t="shared" si="52"/>
        <v>concerning</v>
      </c>
      <c r="F881" s="2">
        <v>0.28000000000000003</v>
      </c>
      <c r="G881" s="23" t="str">
        <v>more discount</v>
      </c>
      <c r="H881" s="2">
        <f t="shared" si="53"/>
        <v>171.88360000000003</v>
      </c>
      <c r="I881" s="2">
        <f t="shared" si="54"/>
        <v>441.9864</v>
      </c>
      <c r="J881" s="2">
        <v>5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tr">
        <f t="shared" si="55"/>
        <v>loss</v>
      </c>
      <c r="Q881" s="2" t="s">
        <v>34</v>
      </c>
    </row>
    <row r="882" spans="1:17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 t="shared" si="52"/>
        <v>concerning</v>
      </c>
      <c r="F882" s="2">
        <v>0.11</v>
      </c>
      <c r="G882" s="23" t="str">
        <v>geniune profit</v>
      </c>
      <c r="H882" s="2">
        <f t="shared" si="53"/>
        <v>29.257800000000003</v>
      </c>
      <c r="I882" s="2">
        <f t="shared" si="54"/>
        <v>236.72220000000002</v>
      </c>
      <c r="J882" s="2">
        <v>7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tr">
        <f t="shared" si="55"/>
        <v>loss</v>
      </c>
      <c r="Q882" s="2" t="s">
        <v>34</v>
      </c>
    </row>
    <row r="883" spans="1:17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 t="shared" si="52"/>
        <v>good sales</v>
      </c>
      <c r="F883" s="2">
        <v>0.47</v>
      </c>
      <c r="G883" s="23" t="str">
        <v>more discount</v>
      </c>
      <c r="H883" s="2">
        <f t="shared" si="53"/>
        <v>1774.4943999999998</v>
      </c>
      <c r="I883" s="2">
        <f t="shared" si="54"/>
        <v>2001.0256000000002</v>
      </c>
      <c r="J883" s="2">
        <v>4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tr">
        <f t="shared" si="55"/>
        <v>loss</v>
      </c>
      <c r="Q883" s="2" t="s">
        <v>34</v>
      </c>
    </row>
    <row r="884" spans="1:17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 t="shared" si="52"/>
        <v>good sales</v>
      </c>
      <c r="F884" s="2">
        <v>0.41</v>
      </c>
      <c r="G884" s="23" t="str">
        <v>more discount</v>
      </c>
      <c r="H884" s="2">
        <f t="shared" si="53"/>
        <v>1115.2246</v>
      </c>
      <c r="I884" s="2">
        <f t="shared" si="54"/>
        <v>1604.8353999999999</v>
      </c>
      <c r="J884" s="2">
        <v>7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tr">
        <f t="shared" si="55"/>
        <v>loss</v>
      </c>
      <c r="Q884" s="2" t="s">
        <v>17</v>
      </c>
    </row>
    <row r="885" spans="1:17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 t="shared" si="52"/>
        <v>good sales</v>
      </c>
      <c r="F885" s="2">
        <v>0.48</v>
      </c>
      <c r="G885" s="23" t="str">
        <v>more discount</v>
      </c>
      <c r="H885" s="2">
        <f t="shared" si="53"/>
        <v>829.42560000000003</v>
      </c>
      <c r="I885" s="2">
        <f t="shared" si="54"/>
        <v>898.5444</v>
      </c>
      <c r="J885" s="2">
        <v>3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tr">
        <f t="shared" si="55"/>
        <v>loss</v>
      </c>
      <c r="Q885" s="2" t="s">
        <v>39</v>
      </c>
    </row>
    <row r="886" spans="1:17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 t="shared" si="52"/>
        <v>good sales</v>
      </c>
      <c r="F886" s="2">
        <v>0.09</v>
      </c>
      <c r="G886" s="23" t="str">
        <v>geniune profit</v>
      </c>
      <c r="H886" s="2">
        <f t="shared" si="53"/>
        <v>201.81780000000001</v>
      </c>
      <c r="I886" s="2">
        <f t="shared" si="54"/>
        <v>2040.6022</v>
      </c>
      <c r="J886" s="2">
        <v>8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tr">
        <f t="shared" si="55"/>
        <v>loss</v>
      </c>
      <c r="Q886" s="2" t="s">
        <v>48</v>
      </c>
    </row>
    <row r="887" spans="1:17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 t="shared" si="52"/>
        <v>good sales</v>
      </c>
      <c r="F887" s="2">
        <v>0.42</v>
      </c>
      <c r="G887" s="23" t="str">
        <v>more discount</v>
      </c>
      <c r="H887" s="2">
        <f t="shared" si="53"/>
        <v>2012.9549999999999</v>
      </c>
      <c r="I887" s="2">
        <f t="shared" si="54"/>
        <v>2779.7950000000001</v>
      </c>
      <c r="J887" s="2">
        <v>4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tr">
        <f t="shared" si="55"/>
        <v>profit</v>
      </c>
      <c r="Q887" s="2" t="s">
        <v>34</v>
      </c>
    </row>
    <row r="888" spans="1:17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 t="shared" si="52"/>
        <v>good sales</v>
      </c>
      <c r="F888" s="2">
        <v>0.28000000000000003</v>
      </c>
      <c r="G888" s="23" t="str">
        <v>more discount</v>
      </c>
      <c r="H888" s="2">
        <f t="shared" si="53"/>
        <v>556.10239999999999</v>
      </c>
      <c r="I888" s="2">
        <f t="shared" si="54"/>
        <v>1429.9775999999999</v>
      </c>
      <c r="J888" s="2">
        <v>4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tr">
        <f t="shared" si="55"/>
        <v>loss</v>
      </c>
      <c r="Q888" s="2" t="s">
        <v>28</v>
      </c>
    </row>
    <row r="889" spans="1:17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 t="shared" si="52"/>
        <v>concerning</v>
      </c>
      <c r="F889" s="2">
        <v>0.16</v>
      </c>
      <c r="G889" s="23" t="str">
        <v>geniune profit</v>
      </c>
      <c r="H889" s="2">
        <f t="shared" si="53"/>
        <v>97.128</v>
      </c>
      <c r="I889" s="2">
        <f t="shared" si="54"/>
        <v>509.92199999999997</v>
      </c>
      <c r="J889" s="2">
        <v>1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tr">
        <f t="shared" si="55"/>
        <v>loss</v>
      </c>
      <c r="Q889" s="2" t="s">
        <v>23</v>
      </c>
    </row>
    <row r="890" spans="1:17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 t="shared" si="52"/>
        <v>good sales</v>
      </c>
      <c r="F890" s="2">
        <v>0.24</v>
      </c>
      <c r="G890" s="23" t="str">
        <v>geniune profit</v>
      </c>
      <c r="H890" s="2">
        <f t="shared" si="53"/>
        <v>569.19600000000003</v>
      </c>
      <c r="I890" s="2">
        <f t="shared" si="54"/>
        <v>1802.4540000000002</v>
      </c>
      <c r="J890" s="2">
        <v>8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tr">
        <f t="shared" si="55"/>
        <v>loss</v>
      </c>
      <c r="Q890" s="2" t="s">
        <v>28</v>
      </c>
    </row>
    <row r="891" spans="1:17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 t="shared" si="52"/>
        <v>good sales</v>
      </c>
      <c r="F891" s="2">
        <v>0.47</v>
      </c>
      <c r="G891" s="23" t="str">
        <v>more discount</v>
      </c>
      <c r="H891" s="2">
        <f t="shared" si="53"/>
        <v>1539.4567999999999</v>
      </c>
      <c r="I891" s="2">
        <f t="shared" si="54"/>
        <v>1735.9832000000001</v>
      </c>
      <c r="J891" s="2">
        <v>5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tr">
        <f t="shared" si="55"/>
        <v>loss</v>
      </c>
      <c r="Q891" s="2" t="s">
        <v>28</v>
      </c>
    </row>
    <row r="892" spans="1:17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 t="shared" si="52"/>
        <v>concerning</v>
      </c>
      <c r="F892" s="2">
        <v>0.35</v>
      </c>
      <c r="G892" s="23" t="str">
        <v>more discount</v>
      </c>
      <c r="H892" s="2">
        <f t="shared" si="53"/>
        <v>55.772499999999994</v>
      </c>
      <c r="I892" s="2">
        <f t="shared" si="54"/>
        <v>103.5775</v>
      </c>
      <c r="J892" s="2">
        <v>9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tr">
        <f t="shared" si="55"/>
        <v>loss</v>
      </c>
      <c r="Q892" s="2" t="s">
        <v>17</v>
      </c>
    </row>
    <row r="893" spans="1:17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 t="shared" si="52"/>
        <v>good sales</v>
      </c>
      <c r="F893" s="2">
        <v>0.18</v>
      </c>
      <c r="G893" s="23" t="str">
        <v>geniune profit</v>
      </c>
      <c r="H893" s="2">
        <f t="shared" si="53"/>
        <v>311.12459999999999</v>
      </c>
      <c r="I893" s="2">
        <f t="shared" si="54"/>
        <v>1417.3454000000002</v>
      </c>
      <c r="J893" s="2">
        <v>3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tr">
        <f t="shared" si="55"/>
        <v>loss</v>
      </c>
      <c r="Q893" s="2" t="s">
        <v>48</v>
      </c>
    </row>
    <row r="894" spans="1:17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 t="shared" si="52"/>
        <v>good sales</v>
      </c>
      <c r="F894" s="2">
        <v>0.5</v>
      </c>
      <c r="G894" s="23" t="str">
        <v>more discount</v>
      </c>
      <c r="H894" s="2">
        <f t="shared" si="53"/>
        <v>1014.11</v>
      </c>
      <c r="I894" s="2">
        <f t="shared" si="54"/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tr">
        <f t="shared" si="55"/>
        <v>loss</v>
      </c>
      <c r="Q894" s="2" t="s">
        <v>28</v>
      </c>
    </row>
    <row r="895" spans="1:17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 t="shared" si="52"/>
        <v>good sales</v>
      </c>
      <c r="F895" s="2">
        <v>0.17</v>
      </c>
      <c r="G895" s="23" t="str">
        <v>geniune profit</v>
      </c>
      <c r="H895" s="2">
        <f t="shared" si="53"/>
        <v>403.274</v>
      </c>
      <c r="I895" s="2">
        <f t="shared" si="54"/>
        <v>1968.9259999999999</v>
      </c>
      <c r="J895" s="2">
        <v>4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tr">
        <f t="shared" si="55"/>
        <v>loss</v>
      </c>
      <c r="Q895" s="2" t="s">
        <v>17</v>
      </c>
    </row>
    <row r="896" spans="1:17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 t="shared" si="52"/>
        <v>good sales</v>
      </c>
      <c r="F896" s="2">
        <v>0.41</v>
      </c>
      <c r="G896" s="23" t="str">
        <v>more discount</v>
      </c>
      <c r="H896" s="2">
        <f t="shared" si="53"/>
        <v>647.08249999999998</v>
      </c>
      <c r="I896" s="2">
        <f t="shared" si="54"/>
        <v>931.16750000000002</v>
      </c>
      <c r="J896" s="2">
        <v>7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tr">
        <f t="shared" si="55"/>
        <v>loss</v>
      </c>
      <c r="Q896" s="2" t="s">
        <v>48</v>
      </c>
    </row>
    <row r="897" spans="1:17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 t="shared" si="52"/>
        <v>good sales</v>
      </c>
      <c r="F897" s="2">
        <v>0.39</v>
      </c>
      <c r="G897" s="23" t="str">
        <v>more discount</v>
      </c>
      <c r="H897" s="2">
        <f t="shared" si="53"/>
        <v>1313.4888000000001</v>
      </c>
      <c r="I897" s="2">
        <f t="shared" si="54"/>
        <v>2054.4312</v>
      </c>
      <c r="J897" s="2">
        <v>5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tr">
        <f t="shared" si="55"/>
        <v>profit</v>
      </c>
      <c r="Q897" s="2" t="s">
        <v>23</v>
      </c>
    </row>
    <row r="898" spans="1:17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 t="shared" si="52"/>
        <v>good sales</v>
      </c>
      <c r="F898" s="2">
        <v>0.36</v>
      </c>
      <c r="G898" s="23" t="str">
        <v>more discount</v>
      </c>
      <c r="H898" s="2">
        <f t="shared" si="53"/>
        <v>1702.4687999999999</v>
      </c>
      <c r="I898" s="2">
        <f t="shared" si="54"/>
        <v>3026.6112000000003</v>
      </c>
      <c r="J898" s="2">
        <v>2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tr">
        <f t="shared" si="55"/>
        <v>profit</v>
      </c>
      <c r="Q898" s="2" t="s">
        <v>34</v>
      </c>
    </row>
    <row r="899" spans="1:17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 t="shared" ref="E899:E962" si="56">IF(D899&gt;800,"good sales","concerning")</f>
        <v>good sales</v>
      </c>
      <c r="F899" s="2">
        <v>0.33</v>
      </c>
      <c r="G899" s="23" t="str">
        <v>more discount</v>
      </c>
      <c r="H899" s="2">
        <f t="shared" ref="H899:H962" si="57">D899*F899</f>
        <v>1510.9347</v>
      </c>
      <c r="I899" s="2">
        <f t="shared" ref="I899:I962" si="58">D899-H899</f>
        <v>3067.6553000000004</v>
      </c>
      <c r="J899" s="2">
        <v>6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tr">
        <f t="shared" ref="P899:P962" si="59">IF(O899&gt;800,"profit","loss")</f>
        <v>profit</v>
      </c>
      <c r="Q899" s="2" t="s">
        <v>48</v>
      </c>
    </row>
    <row r="900" spans="1:17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 t="shared" si="56"/>
        <v>good sales</v>
      </c>
      <c r="F900" s="2">
        <v>0.05</v>
      </c>
      <c r="G900" s="23" t="str">
        <v>geniune profit</v>
      </c>
      <c r="H900" s="2">
        <f t="shared" si="57"/>
        <v>167.77650000000003</v>
      </c>
      <c r="I900" s="2">
        <f t="shared" si="58"/>
        <v>3187.7535000000003</v>
      </c>
      <c r="J900" s="2">
        <v>4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tr">
        <f t="shared" si="59"/>
        <v>profit</v>
      </c>
      <c r="Q900" s="2" t="s">
        <v>48</v>
      </c>
    </row>
    <row r="901" spans="1:17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 t="shared" si="56"/>
        <v>good sales</v>
      </c>
      <c r="F901" s="2">
        <v>0.5</v>
      </c>
      <c r="G901" s="23" t="str">
        <v>more discount</v>
      </c>
      <c r="H901" s="2">
        <f t="shared" si="57"/>
        <v>1291.865</v>
      </c>
      <c r="I901" s="2">
        <f t="shared" si="58"/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tr">
        <f t="shared" si="59"/>
        <v>loss</v>
      </c>
      <c r="Q901" s="2" t="s">
        <v>48</v>
      </c>
    </row>
    <row r="902" spans="1:17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 t="shared" si="56"/>
        <v>good sales</v>
      </c>
      <c r="F902" s="2">
        <v>0.08</v>
      </c>
      <c r="G902" s="23" t="str">
        <v>geniune profit</v>
      </c>
      <c r="H902" s="2">
        <f t="shared" si="57"/>
        <v>331.7192</v>
      </c>
      <c r="I902" s="2">
        <f t="shared" si="58"/>
        <v>3814.7707999999998</v>
      </c>
      <c r="J902" s="2">
        <v>1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tr">
        <f t="shared" si="59"/>
        <v>loss</v>
      </c>
      <c r="Q902" s="2" t="s">
        <v>48</v>
      </c>
    </row>
    <row r="903" spans="1:17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 t="shared" si="56"/>
        <v>good sales</v>
      </c>
      <c r="F903" s="2">
        <v>0.3</v>
      </c>
      <c r="G903" s="23" t="str">
        <v>more discount</v>
      </c>
      <c r="H903" s="2">
        <f t="shared" si="57"/>
        <v>1258.827</v>
      </c>
      <c r="I903" s="2">
        <f t="shared" si="58"/>
        <v>2937.2629999999999</v>
      </c>
      <c r="J903" s="2">
        <v>1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tr">
        <f t="shared" si="59"/>
        <v>profit</v>
      </c>
      <c r="Q903" s="2" t="s">
        <v>48</v>
      </c>
    </row>
    <row r="904" spans="1:17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 t="shared" si="56"/>
        <v>good sales</v>
      </c>
      <c r="F904" s="2">
        <v>0.12</v>
      </c>
      <c r="G904" s="23" t="str">
        <v>geniune profit</v>
      </c>
      <c r="H904" s="2">
        <f t="shared" si="57"/>
        <v>499.78919999999994</v>
      </c>
      <c r="I904" s="2">
        <f t="shared" si="58"/>
        <v>3665.1207999999997</v>
      </c>
      <c r="J904" s="2">
        <v>4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tr">
        <f t="shared" si="59"/>
        <v>loss</v>
      </c>
      <c r="Q904" s="2" t="s">
        <v>48</v>
      </c>
    </row>
    <row r="905" spans="1:17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 t="shared" si="56"/>
        <v>good sales</v>
      </c>
      <c r="F905" s="2">
        <v>0.08</v>
      </c>
      <c r="G905" s="23" t="str">
        <v>geniune profit</v>
      </c>
      <c r="H905" s="2">
        <f t="shared" si="57"/>
        <v>69.876000000000005</v>
      </c>
      <c r="I905" s="2">
        <f t="shared" si="58"/>
        <v>803.57400000000007</v>
      </c>
      <c r="J905" s="2">
        <v>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tr">
        <f t="shared" si="59"/>
        <v>loss</v>
      </c>
      <c r="Q905" s="2" t="s">
        <v>34</v>
      </c>
    </row>
    <row r="906" spans="1:17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 t="shared" si="56"/>
        <v>concerning</v>
      </c>
      <c r="F906" s="2">
        <v>0.28000000000000003</v>
      </c>
      <c r="G906" s="23" t="str">
        <v>more discount</v>
      </c>
      <c r="H906" s="2">
        <f t="shared" si="57"/>
        <v>62.893600000000006</v>
      </c>
      <c r="I906" s="2">
        <f t="shared" si="58"/>
        <v>161.72640000000001</v>
      </c>
      <c r="J906" s="2">
        <v>7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tr">
        <f t="shared" si="59"/>
        <v>loss</v>
      </c>
      <c r="Q906" s="2" t="s">
        <v>28</v>
      </c>
    </row>
    <row r="907" spans="1:17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 t="shared" si="56"/>
        <v>good sales</v>
      </c>
      <c r="F907" s="2">
        <v>0.42</v>
      </c>
      <c r="G907" s="23" t="str">
        <v>more discount</v>
      </c>
      <c r="H907" s="2">
        <f t="shared" si="57"/>
        <v>2065.4129999999996</v>
      </c>
      <c r="I907" s="2">
        <f t="shared" si="58"/>
        <v>2852.2370000000001</v>
      </c>
      <c r="J907" s="2">
        <v>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tr">
        <f t="shared" si="59"/>
        <v>profit</v>
      </c>
      <c r="Q907" s="2" t="s">
        <v>17</v>
      </c>
    </row>
    <row r="908" spans="1:17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 t="shared" si="56"/>
        <v>good sales</v>
      </c>
      <c r="F908" s="2">
        <v>0.19</v>
      </c>
      <c r="G908" s="23" t="str">
        <v>geniune profit</v>
      </c>
      <c r="H908" s="2">
        <f t="shared" si="57"/>
        <v>912.4389000000001</v>
      </c>
      <c r="I908" s="2">
        <f t="shared" si="58"/>
        <v>3889.8711000000003</v>
      </c>
      <c r="J908" s="2">
        <v>5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tr">
        <f t="shared" si="59"/>
        <v>loss</v>
      </c>
      <c r="Q908" s="2" t="s">
        <v>48</v>
      </c>
    </row>
    <row r="909" spans="1:17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 t="shared" si="56"/>
        <v>good sales</v>
      </c>
      <c r="F909" s="2">
        <v>0.04</v>
      </c>
      <c r="G909" s="23" t="str">
        <v>geniune profit</v>
      </c>
      <c r="H909" s="2">
        <f t="shared" si="57"/>
        <v>114.61799999999999</v>
      </c>
      <c r="I909" s="2">
        <f t="shared" si="58"/>
        <v>2750.8319999999999</v>
      </c>
      <c r="J909" s="2">
        <v>6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tr">
        <f t="shared" si="59"/>
        <v>loss</v>
      </c>
      <c r="Q909" s="2" t="s">
        <v>34</v>
      </c>
    </row>
    <row r="910" spans="1:17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 t="shared" si="56"/>
        <v>good sales</v>
      </c>
      <c r="F910" s="2">
        <v>0.31</v>
      </c>
      <c r="G910" s="23" t="str">
        <v>more discount</v>
      </c>
      <c r="H910" s="2">
        <f t="shared" si="57"/>
        <v>1539.4631000000002</v>
      </c>
      <c r="I910" s="2">
        <f t="shared" si="58"/>
        <v>3426.5469000000003</v>
      </c>
      <c r="J910" s="2">
        <v>5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tr">
        <f t="shared" si="59"/>
        <v>loss</v>
      </c>
      <c r="Q910" s="2" t="s">
        <v>34</v>
      </c>
    </row>
    <row r="911" spans="1:17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 t="shared" si="56"/>
        <v>good sales</v>
      </c>
      <c r="F911" s="2">
        <v>0.38</v>
      </c>
      <c r="G911" s="23" t="str">
        <v>more discount</v>
      </c>
      <c r="H911" s="2">
        <f t="shared" si="57"/>
        <v>1472.7583999999999</v>
      </c>
      <c r="I911" s="2">
        <f t="shared" si="58"/>
        <v>2402.9215999999997</v>
      </c>
      <c r="J911" s="2">
        <v>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tr">
        <f t="shared" si="59"/>
        <v>loss</v>
      </c>
      <c r="Q911" s="2" t="s">
        <v>34</v>
      </c>
    </row>
    <row r="912" spans="1:17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 t="shared" si="56"/>
        <v>good sales</v>
      </c>
      <c r="F912" s="2">
        <v>0.15</v>
      </c>
      <c r="G912" s="23" t="str">
        <v>geniune profit</v>
      </c>
      <c r="H912" s="2">
        <f t="shared" si="57"/>
        <v>395.27399999999994</v>
      </c>
      <c r="I912" s="2">
        <f t="shared" si="58"/>
        <v>2239.886</v>
      </c>
      <c r="J912" s="2">
        <v>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tr">
        <f t="shared" si="59"/>
        <v>loss</v>
      </c>
      <c r="Q912" s="2" t="s">
        <v>23</v>
      </c>
    </row>
    <row r="913" spans="1:17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 t="shared" si="56"/>
        <v>good sales</v>
      </c>
      <c r="F913" s="2">
        <v>0.35</v>
      </c>
      <c r="G913" s="23" t="str">
        <v>more discount</v>
      </c>
      <c r="H913" s="2">
        <f t="shared" si="57"/>
        <v>702.702</v>
      </c>
      <c r="I913" s="2">
        <f t="shared" si="58"/>
        <v>1305.018</v>
      </c>
      <c r="J913" s="2">
        <v>5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tr">
        <f t="shared" si="59"/>
        <v>loss</v>
      </c>
      <c r="Q913" s="2" t="s">
        <v>17</v>
      </c>
    </row>
    <row r="914" spans="1:17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 t="shared" si="56"/>
        <v>good sales</v>
      </c>
      <c r="F914" s="2">
        <v>0.04</v>
      </c>
      <c r="G914" s="23" t="str">
        <v>geniune profit</v>
      </c>
      <c r="H914" s="2">
        <f t="shared" si="57"/>
        <v>120.20120000000001</v>
      </c>
      <c r="I914" s="2">
        <f t="shared" si="58"/>
        <v>2884.8288000000002</v>
      </c>
      <c r="J914" s="2">
        <v>5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tr">
        <f t="shared" si="59"/>
        <v>loss</v>
      </c>
      <c r="Q914" s="2" t="s">
        <v>23</v>
      </c>
    </row>
    <row r="915" spans="1:17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 t="shared" si="56"/>
        <v>good sales</v>
      </c>
      <c r="F915" s="2">
        <v>0.18</v>
      </c>
      <c r="G915" s="23" t="str">
        <v>geniune profit</v>
      </c>
      <c r="H915" s="2">
        <f t="shared" si="57"/>
        <v>472.93739999999997</v>
      </c>
      <c r="I915" s="2">
        <f t="shared" si="58"/>
        <v>2154.4926</v>
      </c>
      <c r="J915" s="2">
        <v>9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tr">
        <f t="shared" si="59"/>
        <v>loss</v>
      </c>
      <c r="Q915" s="2" t="s">
        <v>17</v>
      </c>
    </row>
    <row r="916" spans="1:17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 t="shared" si="56"/>
        <v>good sales</v>
      </c>
      <c r="F916" s="2">
        <v>0.24</v>
      </c>
      <c r="G916" s="23" t="str">
        <v>geniune profit</v>
      </c>
      <c r="H916" s="2">
        <f t="shared" si="57"/>
        <v>1192.7112</v>
      </c>
      <c r="I916" s="2">
        <f t="shared" si="58"/>
        <v>3776.9188000000004</v>
      </c>
      <c r="J916" s="2">
        <v>3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tr">
        <f t="shared" si="59"/>
        <v>profit</v>
      </c>
      <c r="Q916" s="2" t="s">
        <v>28</v>
      </c>
    </row>
    <row r="917" spans="1:17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 t="shared" si="56"/>
        <v>good sales</v>
      </c>
      <c r="F917" s="2">
        <v>0.39</v>
      </c>
      <c r="G917" s="23" t="str">
        <v>more discount</v>
      </c>
      <c r="H917" s="2">
        <f t="shared" si="57"/>
        <v>976.27140000000009</v>
      </c>
      <c r="I917" s="2">
        <f t="shared" si="58"/>
        <v>1526.9886000000001</v>
      </c>
      <c r="J917" s="2">
        <v>9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tr">
        <f t="shared" si="59"/>
        <v>loss</v>
      </c>
      <c r="Q917" s="2" t="s">
        <v>39</v>
      </c>
    </row>
    <row r="918" spans="1:17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 t="shared" si="56"/>
        <v>good sales</v>
      </c>
      <c r="F918" s="2">
        <v>0.17</v>
      </c>
      <c r="G918" s="23" t="str">
        <v>geniune profit</v>
      </c>
      <c r="H918" s="2">
        <f t="shared" si="57"/>
        <v>713.32170000000008</v>
      </c>
      <c r="I918" s="2">
        <f t="shared" si="58"/>
        <v>3482.6883000000003</v>
      </c>
      <c r="J918" s="2">
        <v>2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tr">
        <f t="shared" si="59"/>
        <v>loss</v>
      </c>
      <c r="Q918" s="2" t="s">
        <v>23</v>
      </c>
    </row>
    <row r="919" spans="1:17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 t="shared" si="56"/>
        <v>good sales</v>
      </c>
      <c r="F919" s="2">
        <v>0.23</v>
      </c>
      <c r="G919" s="23" t="str">
        <v>geniune profit</v>
      </c>
      <c r="H919" s="2">
        <f t="shared" si="57"/>
        <v>939.95480000000009</v>
      </c>
      <c r="I919" s="2">
        <f t="shared" si="58"/>
        <v>3146.8052000000002</v>
      </c>
      <c r="J919" s="2">
        <v>7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tr">
        <f t="shared" si="59"/>
        <v>profit</v>
      </c>
      <c r="Q919" s="2" t="s">
        <v>28</v>
      </c>
    </row>
    <row r="920" spans="1:17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 t="shared" si="56"/>
        <v>concerning</v>
      </c>
      <c r="F920" s="2">
        <v>0.31</v>
      </c>
      <c r="G920" s="23" t="str">
        <v>more discount</v>
      </c>
      <c r="H920" s="2">
        <f t="shared" si="57"/>
        <v>139.4659</v>
      </c>
      <c r="I920" s="2">
        <f t="shared" si="58"/>
        <v>310.42409999999995</v>
      </c>
      <c r="J920" s="2">
        <v>6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tr">
        <f t="shared" si="59"/>
        <v>loss</v>
      </c>
      <c r="Q920" s="2" t="s">
        <v>48</v>
      </c>
    </row>
    <row r="921" spans="1:17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 t="shared" si="56"/>
        <v>concerning</v>
      </c>
      <c r="F921" s="2">
        <v>0.31</v>
      </c>
      <c r="G921" s="23" t="str">
        <v>more discount</v>
      </c>
      <c r="H921" s="2">
        <f t="shared" si="57"/>
        <v>163.16230000000002</v>
      </c>
      <c r="I921" s="2">
        <f t="shared" si="58"/>
        <v>363.16770000000002</v>
      </c>
      <c r="J921" s="2">
        <v>8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tr">
        <f t="shared" si="59"/>
        <v>loss</v>
      </c>
      <c r="Q921" s="2" t="s">
        <v>48</v>
      </c>
    </row>
    <row r="922" spans="1:17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 t="shared" si="56"/>
        <v>good sales</v>
      </c>
      <c r="F922" s="2">
        <v>0.26</v>
      </c>
      <c r="G922" s="23" t="str">
        <v>more discount</v>
      </c>
      <c r="H922" s="2">
        <f t="shared" si="57"/>
        <v>866.59820000000002</v>
      </c>
      <c r="I922" s="2">
        <f t="shared" si="58"/>
        <v>2466.4718000000003</v>
      </c>
      <c r="J922" s="2">
        <v>9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tr">
        <f t="shared" si="59"/>
        <v>loss</v>
      </c>
      <c r="Q922" s="2" t="s">
        <v>17</v>
      </c>
    </row>
    <row r="923" spans="1:17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 t="shared" si="56"/>
        <v>good sales</v>
      </c>
      <c r="F923" s="2">
        <v>0.16</v>
      </c>
      <c r="G923" s="23" t="str">
        <v>geniune profit</v>
      </c>
      <c r="H923" s="2">
        <f t="shared" si="57"/>
        <v>219.14080000000001</v>
      </c>
      <c r="I923" s="2">
        <f t="shared" si="58"/>
        <v>1150.4892</v>
      </c>
      <c r="J923" s="2">
        <v>6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tr">
        <f t="shared" si="59"/>
        <v>loss</v>
      </c>
      <c r="Q923" s="2" t="s">
        <v>28</v>
      </c>
    </row>
    <row r="924" spans="1:17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 t="shared" si="56"/>
        <v>good sales</v>
      </c>
      <c r="F924" s="2">
        <v>0.33</v>
      </c>
      <c r="G924" s="23" t="str">
        <v>more discount</v>
      </c>
      <c r="H924" s="2">
        <f t="shared" si="57"/>
        <v>1096.2204000000002</v>
      </c>
      <c r="I924" s="2">
        <f t="shared" si="58"/>
        <v>2225.6596</v>
      </c>
      <c r="J924" s="2">
        <v>2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tr">
        <f t="shared" si="59"/>
        <v>loss</v>
      </c>
      <c r="Q924" s="2" t="s">
        <v>23</v>
      </c>
    </row>
    <row r="925" spans="1:17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 t="shared" si="56"/>
        <v>good sales</v>
      </c>
      <c r="F925" s="2">
        <v>0.42</v>
      </c>
      <c r="G925" s="23" t="str">
        <v>more discount</v>
      </c>
      <c r="H925" s="2">
        <f t="shared" si="57"/>
        <v>339.64139999999998</v>
      </c>
      <c r="I925" s="2">
        <f t="shared" si="58"/>
        <v>469.02859999999998</v>
      </c>
      <c r="J925" s="2">
        <v>4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tr">
        <f t="shared" si="59"/>
        <v>loss</v>
      </c>
      <c r="Q925" s="2" t="s">
        <v>34</v>
      </c>
    </row>
    <row r="926" spans="1:17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 t="shared" si="56"/>
        <v>good sales</v>
      </c>
      <c r="F926" s="2">
        <v>0.08</v>
      </c>
      <c r="G926" s="23" t="str">
        <v>geniune profit</v>
      </c>
      <c r="H926" s="2">
        <f t="shared" si="57"/>
        <v>163.65040000000002</v>
      </c>
      <c r="I926" s="2">
        <f t="shared" si="58"/>
        <v>1881.9796000000001</v>
      </c>
      <c r="J926" s="2">
        <v>3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tr">
        <f t="shared" si="59"/>
        <v>loss</v>
      </c>
      <c r="Q926" s="2" t="s">
        <v>34</v>
      </c>
    </row>
    <row r="927" spans="1:17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 t="shared" si="56"/>
        <v>concerning</v>
      </c>
      <c r="F927" s="2">
        <v>0.17</v>
      </c>
      <c r="G927" s="23" t="str">
        <v>geniune profit</v>
      </c>
      <c r="H927" s="2">
        <f t="shared" si="57"/>
        <v>102.35700000000001</v>
      </c>
      <c r="I927" s="2">
        <f t="shared" si="58"/>
        <v>499.74299999999999</v>
      </c>
      <c r="J927" s="2">
        <v>3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tr">
        <f t="shared" si="59"/>
        <v>loss</v>
      </c>
      <c r="Q927" s="2" t="s">
        <v>28</v>
      </c>
    </row>
    <row r="928" spans="1:17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 t="shared" si="56"/>
        <v>good sales</v>
      </c>
      <c r="F928" s="2">
        <v>0.33</v>
      </c>
      <c r="G928" s="23" t="str">
        <v>more discount</v>
      </c>
      <c r="H928" s="2">
        <f t="shared" si="57"/>
        <v>489.14580000000001</v>
      </c>
      <c r="I928" s="2">
        <f t="shared" si="58"/>
        <v>993.11419999999998</v>
      </c>
      <c r="J928" s="2">
        <v>5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tr">
        <f t="shared" si="59"/>
        <v>loss</v>
      </c>
      <c r="Q928" s="2" t="s">
        <v>48</v>
      </c>
    </row>
    <row r="929" spans="1:17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 t="shared" si="56"/>
        <v>concerning</v>
      </c>
      <c r="F929" s="2">
        <v>0.38</v>
      </c>
      <c r="G929" s="23" t="str">
        <v>more discount</v>
      </c>
      <c r="H929" s="2">
        <f t="shared" si="57"/>
        <v>202.41079999999999</v>
      </c>
      <c r="I929" s="2">
        <f t="shared" si="58"/>
        <v>330.24919999999997</v>
      </c>
      <c r="J929" s="2">
        <v>1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tr">
        <f t="shared" si="59"/>
        <v>loss</v>
      </c>
      <c r="Q929" s="2" t="s">
        <v>34</v>
      </c>
    </row>
    <row r="930" spans="1:17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 t="shared" si="56"/>
        <v>good sales</v>
      </c>
      <c r="F930" s="2">
        <v>0.39</v>
      </c>
      <c r="G930" s="23" t="str">
        <v>more discount</v>
      </c>
      <c r="H930" s="2">
        <f t="shared" si="57"/>
        <v>1893.7776000000001</v>
      </c>
      <c r="I930" s="2">
        <f t="shared" si="58"/>
        <v>2962.0623999999998</v>
      </c>
      <c r="J930" s="2">
        <v>9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tr">
        <f t="shared" si="59"/>
        <v>loss</v>
      </c>
      <c r="Q930" s="2" t="s">
        <v>48</v>
      </c>
    </row>
    <row r="931" spans="1:17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 t="shared" si="56"/>
        <v>good sales</v>
      </c>
      <c r="F931" s="2">
        <v>0.33</v>
      </c>
      <c r="G931" s="23" t="str">
        <v>more discount</v>
      </c>
      <c r="H931" s="2">
        <f t="shared" si="57"/>
        <v>671.8107</v>
      </c>
      <c r="I931" s="2">
        <f t="shared" si="58"/>
        <v>1363.9793</v>
      </c>
      <c r="J931" s="2">
        <v>4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tr">
        <f t="shared" si="59"/>
        <v>loss</v>
      </c>
      <c r="Q931" s="2" t="s">
        <v>28</v>
      </c>
    </row>
    <row r="932" spans="1:17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 t="shared" si="56"/>
        <v>good sales</v>
      </c>
      <c r="F932" s="2">
        <v>0.24</v>
      </c>
      <c r="G932" s="23" t="str">
        <v>geniune profit</v>
      </c>
      <c r="H932" s="2">
        <f t="shared" si="57"/>
        <v>1083.7967999999998</v>
      </c>
      <c r="I932" s="2">
        <f t="shared" si="58"/>
        <v>3432.0231999999996</v>
      </c>
      <c r="J932" s="2">
        <v>7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tr">
        <f t="shared" si="59"/>
        <v>profit</v>
      </c>
      <c r="Q932" s="2" t="s">
        <v>34</v>
      </c>
    </row>
    <row r="933" spans="1:17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 t="shared" si="56"/>
        <v>good sales</v>
      </c>
      <c r="F933" s="2">
        <v>0.32</v>
      </c>
      <c r="G933" s="23" t="str">
        <v>more discount</v>
      </c>
      <c r="H933" s="2">
        <f t="shared" si="57"/>
        <v>1554.7968000000001</v>
      </c>
      <c r="I933" s="2">
        <f t="shared" si="58"/>
        <v>3303.9431999999997</v>
      </c>
      <c r="J933" s="2">
        <v>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tr">
        <f t="shared" si="59"/>
        <v>profit</v>
      </c>
      <c r="Q933" s="2" t="s">
        <v>48</v>
      </c>
    </row>
    <row r="934" spans="1:17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 t="shared" si="56"/>
        <v>good sales</v>
      </c>
      <c r="F934" s="2">
        <v>7.0000000000000007E-2</v>
      </c>
      <c r="G934" s="23" t="str">
        <v>geniune profit</v>
      </c>
      <c r="H934" s="2">
        <f t="shared" si="57"/>
        <v>318.98020000000002</v>
      </c>
      <c r="I934" s="2">
        <f t="shared" si="58"/>
        <v>4237.8797999999997</v>
      </c>
      <c r="J934" s="2">
        <v>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tr">
        <f t="shared" si="59"/>
        <v>loss</v>
      </c>
      <c r="Q934" s="2" t="s">
        <v>39</v>
      </c>
    </row>
    <row r="935" spans="1:17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 t="shared" si="56"/>
        <v>good sales</v>
      </c>
      <c r="F935" s="2">
        <v>0.1</v>
      </c>
      <c r="G935" s="23" t="str">
        <v>geniune profit</v>
      </c>
      <c r="H935" s="2">
        <f t="shared" si="57"/>
        <v>232.93000000000004</v>
      </c>
      <c r="I935" s="2">
        <f t="shared" si="58"/>
        <v>2096.3700000000003</v>
      </c>
      <c r="J935" s="2">
        <v>5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tr">
        <f t="shared" si="59"/>
        <v>loss</v>
      </c>
      <c r="Q935" s="2" t="s">
        <v>34</v>
      </c>
    </row>
    <row r="936" spans="1:17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 t="shared" si="56"/>
        <v>good sales</v>
      </c>
      <c r="F936" s="2">
        <v>0.46</v>
      </c>
      <c r="G936" s="23" t="str">
        <v>more discount</v>
      </c>
      <c r="H936" s="2">
        <f t="shared" si="57"/>
        <v>1801.636</v>
      </c>
      <c r="I936" s="2">
        <f t="shared" si="58"/>
        <v>2114.9639999999999</v>
      </c>
      <c r="J936" s="2">
        <v>4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tr">
        <f t="shared" si="59"/>
        <v>profit</v>
      </c>
      <c r="Q936" s="2" t="s">
        <v>23</v>
      </c>
    </row>
    <row r="937" spans="1:17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 t="shared" si="56"/>
        <v>good sales</v>
      </c>
      <c r="F937" s="2">
        <v>0.46</v>
      </c>
      <c r="G937" s="23" t="str">
        <v>more discount</v>
      </c>
      <c r="H937" s="2">
        <f t="shared" si="57"/>
        <v>392.43979999999999</v>
      </c>
      <c r="I937" s="2">
        <f t="shared" si="58"/>
        <v>460.6902</v>
      </c>
      <c r="J937" s="2">
        <v>4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tr">
        <f t="shared" si="59"/>
        <v>loss</v>
      </c>
      <c r="Q937" s="2" t="s">
        <v>17</v>
      </c>
    </row>
    <row r="938" spans="1:17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 t="shared" si="56"/>
        <v>concerning</v>
      </c>
      <c r="F938" s="2">
        <v>0.36</v>
      </c>
      <c r="G938" s="23" t="str">
        <v>more discount</v>
      </c>
      <c r="H938" s="2">
        <f t="shared" si="57"/>
        <v>203.28479999999996</v>
      </c>
      <c r="I938" s="2">
        <f t="shared" si="58"/>
        <v>361.39519999999999</v>
      </c>
      <c r="J938" s="2">
        <v>5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tr">
        <f t="shared" si="59"/>
        <v>loss</v>
      </c>
      <c r="Q938" s="2" t="s">
        <v>23</v>
      </c>
    </row>
    <row r="939" spans="1:17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 t="shared" si="56"/>
        <v>good sales</v>
      </c>
      <c r="F939" s="2">
        <v>0.16</v>
      </c>
      <c r="G939" s="23" t="str">
        <v>geniune profit</v>
      </c>
      <c r="H939" s="2">
        <f t="shared" si="57"/>
        <v>703.49119999999994</v>
      </c>
      <c r="I939" s="2">
        <f t="shared" si="58"/>
        <v>3693.3287999999998</v>
      </c>
      <c r="J939" s="2">
        <v>6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tr">
        <f t="shared" si="59"/>
        <v>loss</v>
      </c>
      <c r="Q939" s="2" t="s">
        <v>39</v>
      </c>
    </row>
    <row r="940" spans="1:17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 t="shared" si="56"/>
        <v>concerning</v>
      </c>
      <c r="F940" s="2">
        <v>0.32</v>
      </c>
      <c r="G940" s="23" t="str">
        <v>more discount</v>
      </c>
      <c r="H940" s="2">
        <f t="shared" si="57"/>
        <v>80.796800000000005</v>
      </c>
      <c r="I940" s="2">
        <f t="shared" si="58"/>
        <v>171.69319999999999</v>
      </c>
      <c r="J940" s="2">
        <v>7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tr">
        <f t="shared" si="59"/>
        <v>loss</v>
      </c>
      <c r="Q940" s="2" t="s">
        <v>23</v>
      </c>
    </row>
    <row r="941" spans="1:17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 t="shared" si="56"/>
        <v>good sales</v>
      </c>
      <c r="F941" s="2">
        <v>0.34</v>
      </c>
      <c r="G941" s="23" t="str">
        <v>more discount</v>
      </c>
      <c r="H941" s="2">
        <f t="shared" si="57"/>
        <v>1653.896</v>
      </c>
      <c r="I941" s="2">
        <f t="shared" si="58"/>
        <v>3210.5039999999999</v>
      </c>
      <c r="J941" s="2">
        <v>5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tr">
        <f t="shared" si="59"/>
        <v>profit</v>
      </c>
      <c r="Q941" s="2" t="s">
        <v>28</v>
      </c>
    </row>
    <row r="942" spans="1:17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 t="shared" si="56"/>
        <v>good sales</v>
      </c>
      <c r="F942" s="2">
        <v>0.26</v>
      </c>
      <c r="G942" s="23" t="str">
        <v>more discount</v>
      </c>
      <c r="H942" s="2">
        <f t="shared" si="57"/>
        <v>882.29960000000005</v>
      </c>
      <c r="I942" s="2">
        <f t="shared" si="58"/>
        <v>2511.1603999999998</v>
      </c>
      <c r="J942" s="2">
        <v>9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tr">
        <f t="shared" si="59"/>
        <v>loss</v>
      </c>
      <c r="Q942" s="2" t="s">
        <v>48</v>
      </c>
    </row>
    <row r="943" spans="1:17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 t="shared" si="56"/>
        <v>good sales</v>
      </c>
      <c r="F943" s="2">
        <v>0.37</v>
      </c>
      <c r="G943" s="23" t="str">
        <v>more discount</v>
      </c>
      <c r="H943" s="2">
        <f t="shared" si="57"/>
        <v>797.75699999999995</v>
      </c>
      <c r="I943" s="2">
        <f t="shared" si="58"/>
        <v>1358.3429999999998</v>
      </c>
      <c r="J943" s="2">
        <v>9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tr">
        <f t="shared" si="59"/>
        <v>loss</v>
      </c>
      <c r="Q943" s="2" t="s">
        <v>34</v>
      </c>
    </row>
    <row r="944" spans="1:17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 t="shared" si="56"/>
        <v>concerning</v>
      </c>
      <c r="F944" s="2">
        <v>0.01</v>
      </c>
      <c r="G944" s="23" t="str">
        <v>geniune profit</v>
      </c>
      <c r="H944" s="2">
        <f t="shared" si="57"/>
        <v>7.9274000000000004</v>
      </c>
      <c r="I944" s="2">
        <f t="shared" si="58"/>
        <v>784.81259999999997</v>
      </c>
      <c r="J944" s="2">
        <v>1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tr">
        <f t="shared" si="59"/>
        <v>loss</v>
      </c>
      <c r="Q944" s="2" t="s">
        <v>17</v>
      </c>
    </row>
    <row r="945" spans="1:17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 t="shared" si="56"/>
        <v>good sales</v>
      </c>
      <c r="F945" s="2">
        <v>0.13</v>
      </c>
      <c r="G945" s="23" t="str">
        <v>geniune profit</v>
      </c>
      <c r="H945" s="2">
        <f t="shared" si="57"/>
        <v>473.6979</v>
      </c>
      <c r="I945" s="2">
        <f t="shared" si="58"/>
        <v>3170.1320999999998</v>
      </c>
      <c r="J945" s="2">
        <v>5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tr">
        <f t="shared" si="59"/>
        <v>profit</v>
      </c>
      <c r="Q945" s="2" t="s">
        <v>34</v>
      </c>
    </row>
    <row r="946" spans="1:17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 t="shared" si="56"/>
        <v>good sales</v>
      </c>
      <c r="F946" s="2">
        <v>0.4</v>
      </c>
      <c r="G946" s="23" t="str">
        <v>more discount</v>
      </c>
      <c r="H946" s="2">
        <f t="shared" si="57"/>
        <v>1143.7</v>
      </c>
      <c r="I946" s="2">
        <f t="shared" si="58"/>
        <v>1715.55</v>
      </c>
      <c r="J946" s="2">
        <v>2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tr">
        <f t="shared" si="59"/>
        <v>loss</v>
      </c>
      <c r="Q946" s="2" t="s">
        <v>39</v>
      </c>
    </row>
    <row r="947" spans="1:17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 t="shared" si="56"/>
        <v>good sales</v>
      </c>
      <c r="F947" s="2">
        <v>0.47</v>
      </c>
      <c r="G947" s="23" t="str">
        <v>more discount</v>
      </c>
      <c r="H947" s="2">
        <f t="shared" si="57"/>
        <v>1684.7243999999998</v>
      </c>
      <c r="I947" s="2">
        <f t="shared" si="58"/>
        <v>1899.7956000000001</v>
      </c>
      <c r="J947" s="2">
        <v>4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tr">
        <f t="shared" si="59"/>
        <v>profit</v>
      </c>
      <c r="Q947" s="2" t="s">
        <v>48</v>
      </c>
    </row>
    <row r="948" spans="1:17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 t="shared" si="56"/>
        <v>good sales</v>
      </c>
      <c r="F948" s="2">
        <v>0.44</v>
      </c>
      <c r="G948" s="23" t="str">
        <v>more discount</v>
      </c>
      <c r="H948" s="2">
        <f t="shared" si="57"/>
        <v>945.0408000000001</v>
      </c>
      <c r="I948" s="2">
        <f t="shared" si="58"/>
        <v>1202.7791999999999</v>
      </c>
      <c r="J948" s="2">
        <v>7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tr">
        <f t="shared" si="59"/>
        <v>loss</v>
      </c>
      <c r="Q948" s="2" t="s">
        <v>23</v>
      </c>
    </row>
    <row r="949" spans="1:17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 t="shared" si="56"/>
        <v>concerning</v>
      </c>
      <c r="F949" s="2">
        <v>0.36</v>
      </c>
      <c r="G949" s="23" t="str">
        <v>more discount</v>
      </c>
      <c r="H949" s="2">
        <f t="shared" si="57"/>
        <v>152.88120000000001</v>
      </c>
      <c r="I949" s="2">
        <f t="shared" si="58"/>
        <v>271.78880000000004</v>
      </c>
      <c r="J949" s="2">
        <v>6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tr">
        <f t="shared" si="59"/>
        <v>loss</v>
      </c>
      <c r="Q949" s="2" t="s">
        <v>48</v>
      </c>
    </row>
    <row r="950" spans="1:17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 t="shared" si="56"/>
        <v>good sales</v>
      </c>
      <c r="F950" s="2">
        <v>0.08</v>
      </c>
      <c r="G950" s="23" t="str">
        <v>geniune profit</v>
      </c>
      <c r="H950" s="2">
        <f t="shared" si="57"/>
        <v>131.46879999999999</v>
      </c>
      <c r="I950" s="2">
        <f t="shared" si="58"/>
        <v>1511.8912</v>
      </c>
      <c r="J950" s="2">
        <v>7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tr">
        <f t="shared" si="59"/>
        <v>loss</v>
      </c>
      <c r="Q950" s="2" t="s">
        <v>17</v>
      </c>
    </row>
    <row r="951" spans="1:17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 t="shared" si="56"/>
        <v>good sales</v>
      </c>
      <c r="F951" s="2">
        <v>0.18</v>
      </c>
      <c r="G951" s="23" t="str">
        <v>geniune profit</v>
      </c>
      <c r="H951" s="2">
        <f t="shared" si="57"/>
        <v>295.84799999999996</v>
      </c>
      <c r="I951" s="2">
        <f t="shared" si="58"/>
        <v>1347.752</v>
      </c>
      <c r="J951" s="2">
        <v>3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tr">
        <f t="shared" si="59"/>
        <v>loss</v>
      </c>
      <c r="Q951" s="2" t="s">
        <v>48</v>
      </c>
    </row>
    <row r="952" spans="1:17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 t="shared" si="56"/>
        <v>concerning</v>
      </c>
      <c r="F952" s="2">
        <v>0.03</v>
      </c>
      <c r="G952" s="23" t="str">
        <v>geniune profit</v>
      </c>
      <c r="H952" s="2">
        <f t="shared" si="57"/>
        <v>4.2759</v>
      </c>
      <c r="I952" s="2">
        <f t="shared" si="58"/>
        <v>138.25409999999999</v>
      </c>
      <c r="J952" s="2">
        <v>5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tr">
        <f t="shared" si="59"/>
        <v>loss</v>
      </c>
      <c r="Q952" s="2" t="s">
        <v>17</v>
      </c>
    </row>
    <row r="953" spans="1:17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 t="shared" si="56"/>
        <v>concerning</v>
      </c>
      <c r="F953" s="2">
        <v>0.32</v>
      </c>
      <c r="G953" s="23" t="str">
        <v>more discount</v>
      </c>
      <c r="H953" s="2">
        <f t="shared" si="57"/>
        <v>47.023999999999994</v>
      </c>
      <c r="I953" s="2">
        <f t="shared" si="58"/>
        <v>99.925999999999988</v>
      </c>
      <c r="J953" s="2">
        <v>6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tr">
        <f t="shared" si="59"/>
        <v>loss</v>
      </c>
      <c r="Q953" s="2" t="s">
        <v>39</v>
      </c>
    </row>
    <row r="954" spans="1:17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 t="shared" si="56"/>
        <v>good sales</v>
      </c>
      <c r="F954" s="2">
        <v>0.22</v>
      </c>
      <c r="G954" s="23" t="str">
        <v>geniune profit</v>
      </c>
      <c r="H954" s="2">
        <f t="shared" si="57"/>
        <v>378.55840000000001</v>
      </c>
      <c r="I954" s="2">
        <f t="shared" si="58"/>
        <v>1342.1615999999999</v>
      </c>
      <c r="J954" s="2">
        <v>6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tr">
        <f t="shared" si="59"/>
        <v>loss</v>
      </c>
      <c r="Q954" s="2" t="s">
        <v>17</v>
      </c>
    </row>
    <row r="955" spans="1:17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 t="shared" si="56"/>
        <v>good sales</v>
      </c>
      <c r="F955" s="2">
        <v>0.28999999999999998</v>
      </c>
      <c r="G955" s="23" t="str">
        <v>more discount</v>
      </c>
      <c r="H955" s="2">
        <f t="shared" si="57"/>
        <v>1062.9514999999999</v>
      </c>
      <c r="I955" s="2">
        <f t="shared" si="58"/>
        <v>2602.3985000000002</v>
      </c>
      <c r="J955" s="2">
        <v>6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tr">
        <f t="shared" si="59"/>
        <v>loss</v>
      </c>
      <c r="Q955" s="2" t="s">
        <v>23</v>
      </c>
    </row>
    <row r="956" spans="1:17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 t="shared" si="56"/>
        <v>good sales</v>
      </c>
      <c r="F956" s="2">
        <v>0.49</v>
      </c>
      <c r="G956" s="23" t="str">
        <v>more discount</v>
      </c>
      <c r="H956" s="2">
        <f t="shared" si="57"/>
        <v>1547.3269</v>
      </c>
      <c r="I956" s="2">
        <f t="shared" si="58"/>
        <v>1610.4830999999999</v>
      </c>
      <c r="J956" s="2">
        <v>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tr">
        <f t="shared" si="59"/>
        <v>loss</v>
      </c>
      <c r="Q956" s="2" t="s">
        <v>28</v>
      </c>
    </row>
    <row r="957" spans="1:17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 t="shared" si="56"/>
        <v>good sales</v>
      </c>
      <c r="F957" s="2">
        <v>0.2</v>
      </c>
      <c r="G957" s="23" t="str">
        <v>geniune profit</v>
      </c>
      <c r="H957" s="2">
        <f t="shared" si="57"/>
        <v>254.23800000000003</v>
      </c>
      <c r="I957" s="2">
        <f t="shared" si="58"/>
        <v>1016.952</v>
      </c>
      <c r="J957" s="2">
        <v>6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tr">
        <f t="shared" si="59"/>
        <v>loss</v>
      </c>
      <c r="Q957" s="2" t="s">
        <v>28</v>
      </c>
    </row>
    <row r="958" spans="1:17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 t="shared" si="56"/>
        <v>good sales</v>
      </c>
      <c r="F958" s="2">
        <v>0.15</v>
      </c>
      <c r="G958" s="23" t="str">
        <v>geniune profit</v>
      </c>
      <c r="H958" s="2">
        <f t="shared" si="57"/>
        <v>458.03100000000001</v>
      </c>
      <c r="I958" s="2">
        <f t="shared" si="58"/>
        <v>2595.509</v>
      </c>
      <c r="J958" s="2">
        <v>2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tr">
        <f t="shared" si="59"/>
        <v>profit</v>
      </c>
      <c r="Q958" s="2" t="s">
        <v>48</v>
      </c>
    </row>
    <row r="959" spans="1:17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 t="shared" si="56"/>
        <v>good sales</v>
      </c>
      <c r="F959" s="2">
        <v>0.08</v>
      </c>
      <c r="G959" s="23" t="str">
        <v>geniune profit</v>
      </c>
      <c r="H959" s="2">
        <f t="shared" si="57"/>
        <v>261.77199999999999</v>
      </c>
      <c r="I959" s="2">
        <f t="shared" si="58"/>
        <v>3010.3780000000002</v>
      </c>
      <c r="J959" s="2">
        <v>9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tr">
        <f t="shared" si="59"/>
        <v>loss</v>
      </c>
      <c r="Q959" s="2" t="s">
        <v>17</v>
      </c>
    </row>
    <row r="960" spans="1:17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 t="shared" si="56"/>
        <v>good sales</v>
      </c>
      <c r="F960" s="2">
        <v>7.0000000000000007E-2</v>
      </c>
      <c r="G960" s="23" t="str">
        <v>geniune profit</v>
      </c>
      <c r="H960" s="2">
        <f t="shared" si="57"/>
        <v>186.24130000000002</v>
      </c>
      <c r="I960" s="2">
        <f t="shared" si="58"/>
        <v>2474.3487</v>
      </c>
      <c r="J960" s="2">
        <v>4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tr">
        <f t="shared" si="59"/>
        <v>loss</v>
      </c>
      <c r="Q960" s="2" t="s">
        <v>17</v>
      </c>
    </row>
    <row r="961" spans="1:17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 t="shared" si="56"/>
        <v>good sales</v>
      </c>
      <c r="F961" s="2">
        <v>0.26</v>
      </c>
      <c r="G961" s="23" t="str">
        <v>more discount</v>
      </c>
      <c r="H961" s="2">
        <f t="shared" si="57"/>
        <v>690.2038</v>
      </c>
      <c r="I961" s="2">
        <f t="shared" si="58"/>
        <v>1964.4262000000001</v>
      </c>
      <c r="J961" s="2">
        <v>7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tr">
        <f t="shared" si="59"/>
        <v>loss</v>
      </c>
      <c r="Q961" s="2" t="s">
        <v>34</v>
      </c>
    </row>
    <row r="962" spans="1:17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 t="shared" si="56"/>
        <v>good sales</v>
      </c>
      <c r="F962" s="2">
        <v>0.37</v>
      </c>
      <c r="G962" s="23" t="str">
        <v>more discount</v>
      </c>
      <c r="H962" s="2">
        <f t="shared" si="57"/>
        <v>707.35119999999995</v>
      </c>
      <c r="I962" s="2">
        <f t="shared" si="58"/>
        <v>1204.4088000000002</v>
      </c>
      <c r="J962" s="2">
        <v>6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tr">
        <f t="shared" si="59"/>
        <v>loss</v>
      </c>
      <c r="Q962" s="2" t="s">
        <v>17</v>
      </c>
    </row>
    <row r="963" spans="1:17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 t="shared" ref="E963:E1026" si="60">IF(D963&gt;800,"good sales","concerning")</f>
        <v>concerning</v>
      </c>
      <c r="F963" s="2">
        <v>0.28000000000000003</v>
      </c>
      <c r="G963" s="23" t="str">
        <v>more discount</v>
      </c>
      <c r="H963" s="2">
        <f t="shared" ref="H963:H1026" si="61">D963*F963</f>
        <v>197.29640000000001</v>
      </c>
      <c r="I963" s="2">
        <f t="shared" ref="I963:I1026" si="62">D963-H963</f>
        <v>507.33359999999999</v>
      </c>
      <c r="J963" s="2">
        <v>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tr">
        <f t="shared" ref="P963:P1026" si="63">IF(O963&gt;800,"profit","loss")</f>
        <v>loss</v>
      </c>
      <c r="Q963" s="2" t="s">
        <v>34</v>
      </c>
    </row>
    <row r="964" spans="1:17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 t="shared" si="60"/>
        <v>good sales</v>
      </c>
      <c r="F964" s="2">
        <v>0.44</v>
      </c>
      <c r="G964" s="23" t="str">
        <v>more discount</v>
      </c>
      <c r="H964" s="2">
        <f t="shared" si="61"/>
        <v>875.1028</v>
      </c>
      <c r="I964" s="2">
        <f t="shared" si="62"/>
        <v>1113.7671999999998</v>
      </c>
      <c r="J964" s="2">
        <v>3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tr">
        <f t="shared" si="63"/>
        <v>loss</v>
      </c>
      <c r="Q964" s="2" t="s">
        <v>23</v>
      </c>
    </row>
    <row r="965" spans="1:17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 t="shared" si="60"/>
        <v>good sales</v>
      </c>
      <c r="F965" s="2">
        <v>0.16</v>
      </c>
      <c r="G965" s="23" t="str">
        <v>geniune profit</v>
      </c>
      <c r="H965" s="2">
        <f t="shared" si="61"/>
        <v>286.74240000000003</v>
      </c>
      <c r="I965" s="2">
        <f t="shared" si="62"/>
        <v>1505.3976</v>
      </c>
      <c r="J965" s="2">
        <v>8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tr">
        <f t="shared" si="63"/>
        <v>loss</v>
      </c>
      <c r="Q965" s="2" t="s">
        <v>23</v>
      </c>
    </row>
    <row r="966" spans="1:17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 t="shared" si="60"/>
        <v>good sales</v>
      </c>
      <c r="F966" s="2">
        <v>0.3</v>
      </c>
      <c r="G966" s="23" t="str">
        <v>more discount</v>
      </c>
      <c r="H966" s="2">
        <f t="shared" si="61"/>
        <v>900.20100000000002</v>
      </c>
      <c r="I966" s="2">
        <f t="shared" si="62"/>
        <v>2100.4690000000001</v>
      </c>
      <c r="J966" s="2">
        <v>5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tr">
        <f t="shared" si="63"/>
        <v>loss</v>
      </c>
      <c r="Q966" s="2" t="s">
        <v>39</v>
      </c>
    </row>
    <row r="967" spans="1:17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 t="shared" si="60"/>
        <v>good sales</v>
      </c>
      <c r="F967" s="2">
        <v>0.33</v>
      </c>
      <c r="G967" s="23" t="str">
        <v>more discount</v>
      </c>
      <c r="H967" s="2">
        <f t="shared" si="61"/>
        <v>1417.5711000000001</v>
      </c>
      <c r="I967" s="2">
        <f t="shared" si="62"/>
        <v>2878.0989</v>
      </c>
      <c r="J967" s="2">
        <v>6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tr">
        <f t="shared" si="63"/>
        <v>profit</v>
      </c>
      <c r="Q967" s="2" t="s">
        <v>23</v>
      </c>
    </row>
    <row r="968" spans="1:17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 t="shared" si="60"/>
        <v>good sales</v>
      </c>
      <c r="F968" s="2">
        <v>0.14000000000000001</v>
      </c>
      <c r="G968" s="23" t="str">
        <v>geniune profit</v>
      </c>
      <c r="H968" s="2">
        <f t="shared" si="61"/>
        <v>271.50760000000002</v>
      </c>
      <c r="I968" s="2">
        <f t="shared" si="62"/>
        <v>1667.8323999999998</v>
      </c>
      <c r="J968" s="2">
        <v>3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tr">
        <f t="shared" si="63"/>
        <v>loss</v>
      </c>
      <c r="Q968" s="2" t="s">
        <v>34</v>
      </c>
    </row>
    <row r="969" spans="1:17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 t="shared" si="60"/>
        <v>good sales</v>
      </c>
      <c r="F969" s="2">
        <v>0.2</v>
      </c>
      <c r="G969" s="23" t="str">
        <v>geniune profit</v>
      </c>
      <c r="H969" s="2">
        <f t="shared" si="61"/>
        <v>715.54</v>
      </c>
      <c r="I969" s="2">
        <f t="shared" si="62"/>
        <v>2862.16</v>
      </c>
      <c r="J969" s="2">
        <v>3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tr">
        <f t="shared" si="63"/>
        <v>profit</v>
      </c>
      <c r="Q969" s="2" t="s">
        <v>48</v>
      </c>
    </row>
    <row r="970" spans="1:17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 t="shared" si="60"/>
        <v>good sales</v>
      </c>
      <c r="F970" s="2">
        <v>0.3</v>
      </c>
      <c r="G970" s="23" t="str">
        <v>more discount</v>
      </c>
      <c r="H970" s="2">
        <f t="shared" si="61"/>
        <v>1223.3909999999998</v>
      </c>
      <c r="I970" s="2">
        <f t="shared" si="62"/>
        <v>2854.5789999999997</v>
      </c>
      <c r="J970" s="2">
        <v>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tr">
        <f t="shared" si="63"/>
        <v>loss</v>
      </c>
      <c r="Q970" s="2" t="s">
        <v>28</v>
      </c>
    </row>
    <row r="971" spans="1:17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 t="shared" si="60"/>
        <v>good sales</v>
      </c>
      <c r="F971" s="2">
        <v>0.01</v>
      </c>
      <c r="G971" s="23" t="str">
        <v>geniune profit</v>
      </c>
      <c r="H971" s="2">
        <f t="shared" si="61"/>
        <v>11.3758</v>
      </c>
      <c r="I971" s="2">
        <f t="shared" si="62"/>
        <v>1126.2041999999999</v>
      </c>
      <c r="J971" s="2">
        <v>6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tr">
        <f t="shared" si="63"/>
        <v>loss</v>
      </c>
      <c r="Q971" s="2" t="s">
        <v>48</v>
      </c>
    </row>
    <row r="972" spans="1:17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 t="shared" si="60"/>
        <v>good sales</v>
      </c>
      <c r="F972" s="2">
        <v>0.44</v>
      </c>
      <c r="G972" s="23" t="str">
        <v>more discount</v>
      </c>
      <c r="H972" s="2">
        <f t="shared" si="61"/>
        <v>1987.9596000000001</v>
      </c>
      <c r="I972" s="2">
        <f t="shared" si="62"/>
        <v>2530.1304</v>
      </c>
      <c r="J972" s="2">
        <v>2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tr">
        <f t="shared" si="63"/>
        <v>loss</v>
      </c>
      <c r="Q972" s="2" t="s">
        <v>34</v>
      </c>
    </row>
    <row r="973" spans="1:17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 t="shared" si="60"/>
        <v>concerning</v>
      </c>
      <c r="F973" s="2">
        <v>0.06</v>
      </c>
      <c r="G973" s="23" t="str">
        <v>geniune profit</v>
      </c>
      <c r="H973" s="2">
        <f t="shared" si="61"/>
        <v>26.710799999999999</v>
      </c>
      <c r="I973" s="2">
        <f t="shared" si="62"/>
        <v>418.4692</v>
      </c>
      <c r="J973" s="2">
        <v>8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tr">
        <f t="shared" si="63"/>
        <v>loss</v>
      </c>
      <c r="Q973" s="2" t="s">
        <v>34</v>
      </c>
    </row>
    <row r="974" spans="1:17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 t="shared" si="60"/>
        <v>good sales</v>
      </c>
      <c r="F974" s="2">
        <v>0.02</v>
      </c>
      <c r="G974" s="23" t="str">
        <v>geniune profit</v>
      </c>
      <c r="H974" s="2">
        <f t="shared" si="61"/>
        <v>90.368400000000008</v>
      </c>
      <c r="I974" s="2">
        <f t="shared" si="62"/>
        <v>4428.0515999999998</v>
      </c>
      <c r="J974" s="2">
        <v>5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tr">
        <f t="shared" si="63"/>
        <v>loss</v>
      </c>
      <c r="Q974" s="2" t="s">
        <v>34</v>
      </c>
    </row>
    <row r="975" spans="1:17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 t="shared" si="60"/>
        <v>good sales</v>
      </c>
      <c r="F975" s="2">
        <v>0.11</v>
      </c>
      <c r="G975" s="23" t="str">
        <v>geniune profit</v>
      </c>
      <c r="H975" s="2">
        <f t="shared" si="61"/>
        <v>99.197999999999993</v>
      </c>
      <c r="I975" s="2">
        <f t="shared" si="62"/>
        <v>802.60199999999998</v>
      </c>
      <c r="J975" s="2">
        <v>7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tr">
        <f t="shared" si="63"/>
        <v>loss</v>
      </c>
      <c r="Q975" s="2" t="s">
        <v>23</v>
      </c>
    </row>
    <row r="976" spans="1:17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 t="shared" si="60"/>
        <v>good sales</v>
      </c>
      <c r="F976" s="2">
        <v>0.25</v>
      </c>
      <c r="G976" s="23" t="str">
        <v>geniune profit</v>
      </c>
      <c r="H976" s="2">
        <f t="shared" si="61"/>
        <v>438.03250000000003</v>
      </c>
      <c r="I976" s="2">
        <f t="shared" si="62"/>
        <v>1314.0975000000001</v>
      </c>
      <c r="J976" s="2">
        <v>3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tr">
        <f t="shared" si="63"/>
        <v>loss</v>
      </c>
      <c r="Q976" s="2" t="s">
        <v>23</v>
      </c>
    </row>
    <row r="977" spans="1:17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 t="shared" si="60"/>
        <v>good sales</v>
      </c>
      <c r="F977" s="2">
        <v>0.16</v>
      </c>
      <c r="G977" s="23" t="str">
        <v>geniune profit</v>
      </c>
      <c r="H977" s="2">
        <f t="shared" si="61"/>
        <v>490.50400000000002</v>
      </c>
      <c r="I977" s="2">
        <f t="shared" si="62"/>
        <v>2575.1460000000002</v>
      </c>
      <c r="J977" s="2">
        <v>5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tr">
        <f t="shared" si="63"/>
        <v>loss</v>
      </c>
      <c r="Q977" s="2" t="s">
        <v>48</v>
      </c>
    </row>
    <row r="978" spans="1:17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 t="shared" si="60"/>
        <v>good sales</v>
      </c>
      <c r="F978" s="2">
        <v>0.22</v>
      </c>
      <c r="G978" s="23" t="str">
        <v>geniune profit</v>
      </c>
      <c r="H978" s="2">
        <f t="shared" si="61"/>
        <v>998.32700000000011</v>
      </c>
      <c r="I978" s="2">
        <f t="shared" si="62"/>
        <v>3539.5230000000001</v>
      </c>
      <c r="J978" s="2">
        <v>3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tr">
        <f t="shared" si="63"/>
        <v>profit</v>
      </c>
      <c r="Q978" s="2" t="s">
        <v>17</v>
      </c>
    </row>
    <row r="979" spans="1:17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 t="shared" si="60"/>
        <v>good sales</v>
      </c>
      <c r="F979" s="2">
        <v>0.04</v>
      </c>
      <c r="G979" s="23" t="str">
        <v>geniune profit</v>
      </c>
      <c r="H979" s="2">
        <f t="shared" si="61"/>
        <v>54.117600000000003</v>
      </c>
      <c r="I979" s="2">
        <f t="shared" si="62"/>
        <v>1298.8224</v>
      </c>
      <c r="J979" s="2">
        <v>3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tr">
        <f t="shared" si="63"/>
        <v>loss</v>
      </c>
      <c r="Q979" s="2" t="s">
        <v>39</v>
      </c>
    </row>
    <row r="980" spans="1:17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 t="shared" si="60"/>
        <v>good sales</v>
      </c>
      <c r="F980" s="2">
        <v>0.12</v>
      </c>
      <c r="G980" s="23" t="str">
        <v>geniune profit</v>
      </c>
      <c r="H980" s="2">
        <f t="shared" si="61"/>
        <v>460.9812</v>
      </c>
      <c r="I980" s="2">
        <f t="shared" si="62"/>
        <v>3380.5288</v>
      </c>
      <c r="J980" s="2">
        <v>1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tr">
        <f t="shared" si="63"/>
        <v>profit</v>
      </c>
      <c r="Q980" s="2" t="s">
        <v>48</v>
      </c>
    </row>
    <row r="981" spans="1:17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 t="shared" si="60"/>
        <v>good sales</v>
      </c>
      <c r="F981" s="2">
        <v>0.05</v>
      </c>
      <c r="G981" s="23" t="str">
        <v>geniune profit</v>
      </c>
      <c r="H981" s="2">
        <f t="shared" si="61"/>
        <v>179.05700000000002</v>
      </c>
      <c r="I981" s="2">
        <f t="shared" si="62"/>
        <v>3402.0829999999996</v>
      </c>
      <c r="J981" s="2">
        <v>3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tr">
        <f t="shared" si="63"/>
        <v>profit</v>
      </c>
      <c r="Q981" s="2" t="s">
        <v>34</v>
      </c>
    </row>
    <row r="982" spans="1:17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 t="shared" si="60"/>
        <v>good sales</v>
      </c>
      <c r="F982" s="2">
        <v>0.11</v>
      </c>
      <c r="G982" s="23" t="str">
        <v>geniune profit</v>
      </c>
      <c r="H982" s="2">
        <f t="shared" si="61"/>
        <v>97.082700000000003</v>
      </c>
      <c r="I982" s="2">
        <f t="shared" si="62"/>
        <v>785.4873</v>
      </c>
      <c r="J982" s="2">
        <v>7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tr">
        <f t="shared" si="63"/>
        <v>loss</v>
      </c>
      <c r="Q982" s="2" t="s">
        <v>17</v>
      </c>
    </row>
    <row r="983" spans="1:17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 t="shared" si="60"/>
        <v>good sales</v>
      </c>
      <c r="F983" s="2">
        <v>0.35</v>
      </c>
      <c r="G983" s="23" t="str">
        <v>more discount</v>
      </c>
      <c r="H983" s="2">
        <f t="shared" si="61"/>
        <v>857.27949999999987</v>
      </c>
      <c r="I983" s="2">
        <f t="shared" si="62"/>
        <v>1592.0905</v>
      </c>
      <c r="J983" s="2">
        <v>9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tr">
        <f t="shared" si="63"/>
        <v>loss</v>
      </c>
      <c r="Q983" s="2" t="s">
        <v>48</v>
      </c>
    </row>
    <row r="984" spans="1:17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 t="shared" si="60"/>
        <v>good sales</v>
      </c>
      <c r="F984" s="2">
        <v>0.28999999999999998</v>
      </c>
      <c r="G984" s="23" t="str">
        <v>more discount</v>
      </c>
      <c r="H984" s="2">
        <f t="shared" si="61"/>
        <v>713.21729999999991</v>
      </c>
      <c r="I984" s="2">
        <f t="shared" si="62"/>
        <v>1746.1527000000001</v>
      </c>
      <c r="J984" s="2">
        <v>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tr">
        <f t="shared" si="63"/>
        <v>loss</v>
      </c>
      <c r="Q984" s="2" t="s">
        <v>48</v>
      </c>
    </row>
    <row r="985" spans="1:17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 t="shared" si="60"/>
        <v>good sales</v>
      </c>
      <c r="F985" s="2">
        <v>0.17</v>
      </c>
      <c r="G985" s="23" t="str">
        <v>geniune profit</v>
      </c>
      <c r="H985" s="2">
        <f t="shared" si="61"/>
        <v>270.74200000000002</v>
      </c>
      <c r="I985" s="2">
        <f t="shared" si="62"/>
        <v>1321.8579999999999</v>
      </c>
      <c r="J985" s="2">
        <v>4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tr">
        <f t="shared" si="63"/>
        <v>loss</v>
      </c>
      <c r="Q985" s="2" t="s">
        <v>48</v>
      </c>
    </row>
    <row r="986" spans="1:17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 t="shared" si="60"/>
        <v>good sales</v>
      </c>
      <c r="F986" s="2">
        <v>0.13</v>
      </c>
      <c r="G986" s="23" t="str">
        <v>geniune profit</v>
      </c>
      <c r="H986" s="2">
        <f t="shared" si="61"/>
        <v>509.80930000000001</v>
      </c>
      <c r="I986" s="2">
        <f t="shared" si="62"/>
        <v>3411.8007000000002</v>
      </c>
      <c r="J986" s="2">
        <v>7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tr">
        <f t="shared" si="63"/>
        <v>profit</v>
      </c>
      <c r="Q986" s="2" t="s">
        <v>34</v>
      </c>
    </row>
    <row r="987" spans="1:17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 t="shared" si="60"/>
        <v>good sales</v>
      </c>
      <c r="F987" s="2">
        <v>0.5</v>
      </c>
      <c r="G987" s="23" t="str">
        <v>more discount</v>
      </c>
      <c r="H987" s="2">
        <f t="shared" si="61"/>
        <v>2318.54</v>
      </c>
      <c r="I987" s="2">
        <f t="shared" si="62"/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tr">
        <f t="shared" si="63"/>
        <v>profit</v>
      </c>
      <c r="Q987" s="2" t="s">
        <v>17</v>
      </c>
    </row>
    <row r="988" spans="1:17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 t="shared" si="60"/>
        <v>good sales</v>
      </c>
      <c r="F988" s="2">
        <v>0.38</v>
      </c>
      <c r="G988" s="23" t="str">
        <v>more discount</v>
      </c>
      <c r="H988" s="2">
        <f t="shared" si="61"/>
        <v>1372.2598</v>
      </c>
      <c r="I988" s="2">
        <f t="shared" si="62"/>
        <v>2238.9502000000002</v>
      </c>
      <c r="J988" s="2">
        <v>4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tr">
        <f t="shared" si="63"/>
        <v>loss</v>
      </c>
      <c r="Q988" s="2" t="s">
        <v>48</v>
      </c>
    </row>
    <row r="989" spans="1:17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 t="shared" si="60"/>
        <v>good sales</v>
      </c>
      <c r="F989" s="2">
        <v>0.41</v>
      </c>
      <c r="G989" s="23" t="str">
        <v>more discount</v>
      </c>
      <c r="H989" s="2">
        <f t="shared" si="61"/>
        <v>1995.6667999999997</v>
      </c>
      <c r="I989" s="2">
        <f t="shared" si="62"/>
        <v>2871.8131999999996</v>
      </c>
      <c r="J989" s="2">
        <v>3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tr">
        <f t="shared" si="63"/>
        <v>loss</v>
      </c>
      <c r="Q989" s="2" t="s">
        <v>28</v>
      </c>
    </row>
    <row r="990" spans="1:17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 t="shared" si="60"/>
        <v>concerning</v>
      </c>
      <c r="F990" s="2">
        <v>0.01</v>
      </c>
      <c r="G990" s="23" t="str">
        <v>geniune profit</v>
      </c>
      <c r="H990" s="2">
        <f t="shared" si="61"/>
        <v>3.4730000000000003</v>
      </c>
      <c r="I990" s="2">
        <f t="shared" si="62"/>
        <v>343.827</v>
      </c>
      <c r="J990" s="2">
        <v>6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tr">
        <f t="shared" si="63"/>
        <v>loss</v>
      </c>
      <c r="Q990" s="2" t="s">
        <v>39</v>
      </c>
    </row>
    <row r="991" spans="1:17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 t="shared" si="60"/>
        <v>concerning</v>
      </c>
      <c r="F991" s="2">
        <v>0.03</v>
      </c>
      <c r="G991" s="23" t="str">
        <v>geniune profit</v>
      </c>
      <c r="H991" s="2">
        <f t="shared" si="61"/>
        <v>8.4716999999999985</v>
      </c>
      <c r="I991" s="2">
        <f t="shared" si="62"/>
        <v>273.91829999999999</v>
      </c>
      <c r="J991" s="2">
        <v>4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tr">
        <f t="shared" si="63"/>
        <v>loss</v>
      </c>
      <c r="Q991" s="2" t="s">
        <v>48</v>
      </c>
    </row>
    <row r="992" spans="1:17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 t="shared" si="60"/>
        <v>good sales</v>
      </c>
      <c r="F992" s="2">
        <v>0.36</v>
      </c>
      <c r="G992" s="23" t="str">
        <v>more discount</v>
      </c>
      <c r="H992" s="2">
        <f t="shared" si="61"/>
        <v>1612.7675999999999</v>
      </c>
      <c r="I992" s="2">
        <f t="shared" si="62"/>
        <v>2867.1423999999997</v>
      </c>
      <c r="J992" s="2">
        <v>5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tr">
        <f t="shared" si="63"/>
        <v>profit</v>
      </c>
      <c r="Q992" s="2" t="s">
        <v>34</v>
      </c>
    </row>
    <row r="993" spans="1:17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 t="shared" si="60"/>
        <v>good sales</v>
      </c>
      <c r="F993" s="2">
        <v>0.1</v>
      </c>
      <c r="G993" s="23" t="str">
        <v>geniune profit</v>
      </c>
      <c r="H993" s="2">
        <f t="shared" si="61"/>
        <v>449.92200000000003</v>
      </c>
      <c r="I993" s="2">
        <f t="shared" si="62"/>
        <v>4049.2980000000002</v>
      </c>
      <c r="J993" s="2">
        <v>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tr">
        <f t="shared" si="63"/>
        <v>loss</v>
      </c>
      <c r="Q993" s="2" t="s">
        <v>17</v>
      </c>
    </row>
    <row r="994" spans="1:17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 t="shared" si="60"/>
        <v>concerning</v>
      </c>
      <c r="F994" s="2">
        <v>0.21</v>
      </c>
      <c r="G994" s="23" t="str">
        <v>geniune profit</v>
      </c>
      <c r="H994" s="2">
        <f t="shared" si="61"/>
        <v>131.2269</v>
      </c>
      <c r="I994" s="2">
        <f t="shared" si="62"/>
        <v>493.66309999999999</v>
      </c>
      <c r="J994" s="2">
        <v>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tr">
        <f t="shared" si="63"/>
        <v>loss</v>
      </c>
      <c r="Q994" s="2" t="s">
        <v>39</v>
      </c>
    </row>
    <row r="995" spans="1:17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 t="shared" si="60"/>
        <v>good sales</v>
      </c>
      <c r="F995" s="2">
        <v>0.09</v>
      </c>
      <c r="G995" s="23" t="str">
        <v>geniune profit</v>
      </c>
      <c r="H995" s="2">
        <f t="shared" si="61"/>
        <v>166.63409999999999</v>
      </c>
      <c r="I995" s="2">
        <f t="shared" si="62"/>
        <v>1684.8559</v>
      </c>
      <c r="J995" s="2">
        <v>2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tr">
        <f t="shared" si="63"/>
        <v>loss</v>
      </c>
      <c r="Q995" s="2" t="s">
        <v>28</v>
      </c>
    </row>
    <row r="996" spans="1:17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 t="shared" si="60"/>
        <v>good sales</v>
      </c>
      <c r="F996" s="2">
        <v>0.09</v>
      </c>
      <c r="G996" s="23" t="str">
        <v>geniune profit</v>
      </c>
      <c r="H996" s="2">
        <f t="shared" si="61"/>
        <v>377.40870000000001</v>
      </c>
      <c r="I996" s="2">
        <f t="shared" si="62"/>
        <v>3816.0213000000003</v>
      </c>
      <c r="J996" s="2">
        <v>4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tr">
        <f t="shared" si="63"/>
        <v>loss</v>
      </c>
      <c r="Q996" s="2" t="s">
        <v>34</v>
      </c>
    </row>
    <row r="997" spans="1:17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 t="shared" si="60"/>
        <v>concerning</v>
      </c>
      <c r="F997" s="2">
        <v>0.05</v>
      </c>
      <c r="G997" s="23" t="str">
        <v>geniune profit</v>
      </c>
      <c r="H997" s="2">
        <f t="shared" si="61"/>
        <v>36.4925</v>
      </c>
      <c r="I997" s="2">
        <f t="shared" si="62"/>
        <v>693.35750000000007</v>
      </c>
      <c r="J997" s="2">
        <v>8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tr">
        <f t="shared" si="63"/>
        <v>loss</v>
      </c>
      <c r="Q997" s="2" t="s">
        <v>28</v>
      </c>
    </row>
    <row r="998" spans="1:17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 t="shared" si="60"/>
        <v>good sales</v>
      </c>
      <c r="F998" s="2">
        <v>0.3</v>
      </c>
      <c r="G998" s="23" t="str">
        <v>more discount</v>
      </c>
      <c r="H998" s="2">
        <f t="shared" si="61"/>
        <v>423.12</v>
      </c>
      <c r="I998" s="2">
        <f t="shared" si="62"/>
        <v>987.28000000000009</v>
      </c>
      <c r="J998" s="2">
        <v>7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tr">
        <f t="shared" si="63"/>
        <v>loss</v>
      </c>
      <c r="Q998" s="2" t="s">
        <v>23</v>
      </c>
    </row>
    <row r="999" spans="1:17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 t="shared" si="60"/>
        <v>good sales</v>
      </c>
      <c r="F999" s="2">
        <v>0.37</v>
      </c>
      <c r="G999" s="23" t="str">
        <v>more discount</v>
      </c>
      <c r="H999" s="2">
        <f t="shared" si="61"/>
        <v>1271.6456000000001</v>
      </c>
      <c r="I999" s="2">
        <f t="shared" si="62"/>
        <v>2165.2344000000003</v>
      </c>
      <c r="J999" s="2">
        <v>4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tr">
        <f t="shared" si="63"/>
        <v>loss</v>
      </c>
      <c r="Q999" s="2" t="s">
        <v>39</v>
      </c>
    </row>
    <row r="1000" spans="1:17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 t="shared" si="60"/>
        <v>good sales</v>
      </c>
      <c r="F1000" s="2">
        <v>0.03</v>
      </c>
      <c r="G1000" s="23" t="str">
        <v>geniune profit</v>
      </c>
      <c r="H1000" s="2">
        <f t="shared" si="61"/>
        <v>147.33930000000001</v>
      </c>
      <c r="I1000" s="2">
        <f t="shared" si="62"/>
        <v>4763.9707000000008</v>
      </c>
      <c r="J1000" s="2">
        <v>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tr">
        <f t="shared" si="63"/>
        <v>loss</v>
      </c>
      <c r="Q1000" s="2" t="s">
        <v>34</v>
      </c>
    </row>
    <row r="1001" spans="1:17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 t="shared" si="60"/>
        <v>good sales</v>
      </c>
      <c r="F1001" s="2">
        <v>0.14000000000000001</v>
      </c>
      <c r="G1001" s="23" t="str">
        <v>geniune profit</v>
      </c>
      <c r="H1001" s="2">
        <f t="shared" si="61"/>
        <v>560.83720000000005</v>
      </c>
      <c r="I1001" s="2">
        <f t="shared" si="62"/>
        <v>3445.1428000000001</v>
      </c>
      <c r="J1001" s="2">
        <v>6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tr">
        <f t="shared" si="63"/>
        <v>loss</v>
      </c>
      <c r="Q1001" s="2" t="s">
        <v>48</v>
      </c>
    </row>
    <row r="1002" spans="1:17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 t="shared" si="60"/>
        <v>good sales</v>
      </c>
      <c r="F1002" s="2">
        <v>0.33</v>
      </c>
      <c r="G1002" s="23" t="str">
        <v>more discount</v>
      </c>
      <c r="H1002" s="2">
        <f t="shared" si="61"/>
        <v>1289.9238</v>
      </c>
      <c r="I1002" s="2">
        <f t="shared" si="62"/>
        <v>2618.9362000000001</v>
      </c>
      <c r="J1002" s="2">
        <v>8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tr">
        <f t="shared" si="63"/>
        <v>profit</v>
      </c>
      <c r="Q1002" s="2" t="s">
        <v>48</v>
      </c>
    </row>
    <row r="1003" spans="1:17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 t="shared" si="60"/>
        <v>good sales</v>
      </c>
      <c r="F1003" s="2">
        <v>0.2</v>
      </c>
      <c r="G1003" s="23" t="str">
        <v>geniune profit</v>
      </c>
      <c r="H1003" s="2">
        <f t="shared" si="61"/>
        <v>355.81</v>
      </c>
      <c r="I1003" s="2">
        <f t="shared" si="62"/>
        <v>1423.24</v>
      </c>
      <c r="J1003" s="2">
        <v>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tr">
        <f t="shared" si="63"/>
        <v>loss</v>
      </c>
      <c r="Q1003" s="2" t="s">
        <v>17</v>
      </c>
    </row>
    <row r="1004" spans="1:17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 t="shared" si="60"/>
        <v>good sales</v>
      </c>
      <c r="F1004" s="2">
        <v>0.35</v>
      </c>
      <c r="G1004" s="23" t="str">
        <v>more discount</v>
      </c>
      <c r="H1004" s="2">
        <f t="shared" si="61"/>
        <v>1169.203</v>
      </c>
      <c r="I1004" s="2">
        <f t="shared" si="62"/>
        <v>2171.377</v>
      </c>
      <c r="J1004" s="2">
        <v>5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tr">
        <f t="shared" si="63"/>
        <v>loss</v>
      </c>
      <c r="Q1004" s="2" t="s">
        <v>28</v>
      </c>
    </row>
    <row r="1005" spans="1:17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 t="shared" si="60"/>
        <v>concerning</v>
      </c>
      <c r="F1005" s="2">
        <v>0.38</v>
      </c>
      <c r="G1005" s="23" t="str">
        <v>more discount</v>
      </c>
      <c r="H1005" s="2">
        <f t="shared" si="61"/>
        <v>248.5694</v>
      </c>
      <c r="I1005" s="2">
        <f t="shared" si="62"/>
        <v>405.56060000000002</v>
      </c>
      <c r="J1005" s="2">
        <v>4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tr">
        <f t="shared" si="63"/>
        <v>loss</v>
      </c>
      <c r="Q1005" s="2" t="s">
        <v>17</v>
      </c>
    </row>
    <row r="1006" spans="1:17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 t="shared" si="60"/>
        <v>good sales</v>
      </c>
      <c r="F1006" s="2">
        <v>0.02</v>
      </c>
      <c r="G1006" s="23" t="str">
        <v>geniune profit</v>
      </c>
      <c r="H1006" s="2">
        <f t="shared" si="61"/>
        <v>99.242199999999997</v>
      </c>
      <c r="I1006" s="2">
        <f t="shared" si="62"/>
        <v>4862.8678</v>
      </c>
      <c r="J1006" s="2">
        <v>7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tr">
        <f t="shared" si="63"/>
        <v>loss</v>
      </c>
      <c r="Q1006" s="2" t="s">
        <v>34</v>
      </c>
    </row>
    <row r="1007" spans="1:17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 t="shared" si="60"/>
        <v>good sales</v>
      </c>
      <c r="F1007" s="2">
        <v>0.19</v>
      </c>
      <c r="G1007" s="23" t="str">
        <v>geniune profit</v>
      </c>
      <c r="H1007" s="2">
        <f t="shared" si="61"/>
        <v>466.42340000000002</v>
      </c>
      <c r="I1007" s="2">
        <f t="shared" si="62"/>
        <v>1988.4366</v>
      </c>
      <c r="J1007" s="2">
        <v>4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tr">
        <f t="shared" si="63"/>
        <v>loss</v>
      </c>
      <c r="Q1007" s="2" t="s">
        <v>34</v>
      </c>
    </row>
    <row r="1008" spans="1:17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 t="shared" si="60"/>
        <v>good sales</v>
      </c>
      <c r="F1008" s="2">
        <v>0.36</v>
      </c>
      <c r="G1008" s="23" t="str">
        <v>more discount</v>
      </c>
      <c r="H1008" s="2">
        <f t="shared" si="61"/>
        <v>1162.8575999999998</v>
      </c>
      <c r="I1008" s="2">
        <f t="shared" si="62"/>
        <v>2067.3024</v>
      </c>
      <c r="J1008" s="2">
        <v>5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tr">
        <f t="shared" si="63"/>
        <v>loss</v>
      </c>
      <c r="Q1008" s="2" t="s">
        <v>23</v>
      </c>
    </row>
    <row r="1009" spans="1:17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 t="shared" si="60"/>
        <v>good sales</v>
      </c>
      <c r="F1009" s="2">
        <v>0.19</v>
      </c>
      <c r="G1009" s="23" t="str">
        <v>geniune profit</v>
      </c>
      <c r="H1009" s="2">
        <f t="shared" si="61"/>
        <v>834.71559999999999</v>
      </c>
      <c r="I1009" s="2">
        <f t="shared" si="62"/>
        <v>3558.5243999999998</v>
      </c>
      <c r="J1009" s="2">
        <v>9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tr">
        <f t="shared" si="63"/>
        <v>profit</v>
      </c>
      <c r="Q1009" s="2" t="s">
        <v>23</v>
      </c>
    </row>
    <row r="1010" spans="1:17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 t="shared" si="60"/>
        <v>concerning</v>
      </c>
      <c r="F1010" s="2">
        <v>0</v>
      </c>
      <c r="G1010" s="23" t="str">
        <v>geniune profit</v>
      </c>
      <c r="H1010" s="2">
        <f t="shared" si="61"/>
        <v>0</v>
      </c>
      <c r="I1010" s="2">
        <f t="shared" si="62"/>
        <v>104.73</v>
      </c>
      <c r="J1010" s="2">
        <v>8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tr">
        <f t="shared" si="63"/>
        <v>loss</v>
      </c>
      <c r="Q1010" s="2" t="s">
        <v>23</v>
      </c>
    </row>
    <row r="1011" spans="1:17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 t="shared" si="60"/>
        <v>good sales</v>
      </c>
      <c r="F1011" s="2">
        <v>0.17</v>
      </c>
      <c r="G1011" s="23" t="str">
        <v>geniune profit</v>
      </c>
      <c r="H1011" s="2">
        <f t="shared" si="61"/>
        <v>829.99270000000013</v>
      </c>
      <c r="I1011" s="2">
        <f t="shared" si="62"/>
        <v>4052.3173000000002</v>
      </c>
      <c r="J1011" s="2">
        <v>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tr">
        <f t="shared" si="63"/>
        <v>profit</v>
      </c>
      <c r="Q1011" s="2" t="s">
        <v>28</v>
      </c>
    </row>
    <row r="1012" spans="1:17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 t="shared" si="60"/>
        <v>good sales</v>
      </c>
      <c r="F1012" s="2">
        <v>0.44</v>
      </c>
      <c r="G1012" s="23" t="str">
        <v>more discount</v>
      </c>
      <c r="H1012" s="2">
        <f t="shared" si="61"/>
        <v>818.34720000000004</v>
      </c>
      <c r="I1012" s="2">
        <f t="shared" si="62"/>
        <v>1041.5328</v>
      </c>
      <c r="J1012" s="2">
        <v>7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tr">
        <f t="shared" si="63"/>
        <v>loss</v>
      </c>
      <c r="Q1012" s="2" t="s">
        <v>34</v>
      </c>
    </row>
    <row r="1013" spans="1:17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 t="shared" si="60"/>
        <v>good sales</v>
      </c>
      <c r="F1013" s="2">
        <v>0.48</v>
      </c>
      <c r="G1013" s="23" t="str">
        <v>more discount</v>
      </c>
      <c r="H1013" s="2">
        <f t="shared" si="61"/>
        <v>846.71519999999998</v>
      </c>
      <c r="I1013" s="2">
        <f t="shared" si="62"/>
        <v>917.27480000000003</v>
      </c>
      <c r="J1013" s="2">
        <v>2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tr">
        <f t="shared" si="63"/>
        <v>loss</v>
      </c>
      <c r="Q1013" s="2" t="s">
        <v>28</v>
      </c>
    </row>
    <row r="1014" spans="1:17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 t="shared" si="60"/>
        <v>good sales</v>
      </c>
      <c r="F1014" s="2">
        <v>0.28000000000000003</v>
      </c>
      <c r="G1014" s="23" t="str">
        <v>more discount</v>
      </c>
      <c r="H1014" s="2">
        <f t="shared" si="61"/>
        <v>227.02680000000001</v>
      </c>
      <c r="I1014" s="2">
        <f t="shared" si="62"/>
        <v>583.78319999999997</v>
      </c>
      <c r="J1014" s="2">
        <v>3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tr">
        <f t="shared" si="63"/>
        <v>loss</v>
      </c>
      <c r="Q1014" s="2" t="s">
        <v>48</v>
      </c>
    </row>
    <row r="1015" spans="1:17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 t="shared" si="60"/>
        <v>good sales</v>
      </c>
      <c r="F1015" s="2">
        <v>0.15</v>
      </c>
      <c r="G1015" s="23" t="str">
        <v>geniune profit</v>
      </c>
      <c r="H1015" s="2">
        <f t="shared" si="61"/>
        <v>645.76499999999999</v>
      </c>
      <c r="I1015" s="2">
        <f t="shared" si="62"/>
        <v>3659.3350000000005</v>
      </c>
      <c r="J1015" s="2">
        <v>1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tr">
        <f t="shared" si="63"/>
        <v>profit</v>
      </c>
      <c r="Q1015" s="2" t="s">
        <v>34</v>
      </c>
    </row>
    <row r="1016" spans="1:17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 t="shared" si="60"/>
        <v>good sales</v>
      </c>
      <c r="F1016" s="2">
        <v>0.23</v>
      </c>
      <c r="G1016" s="23" t="str">
        <v>geniune profit</v>
      </c>
      <c r="H1016" s="2">
        <f t="shared" si="61"/>
        <v>1004.4353</v>
      </c>
      <c r="I1016" s="2">
        <f t="shared" si="62"/>
        <v>3362.6746999999996</v>
      </c>
      <c r="J1016" s="2">
        <v>2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tr">
        <f t="shared" si="63"/>
        <v>loss</v>
      </c>
      <c r="Q1016" s="2" t="s">
        <v>39</v>
      </c>
    </row>
    <row r="1017" spans="1:17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 t="shared" si="60"/>
        <v>concerning</v>
      </c>
      <c r="F1017" s="2">
        <v>0.12</v>
      </c>
      <c r="G1017" s="23" t="str">
        <v>geniune profit</v>
      </c>
      <c r="H1017" s="2">
        <f t="shared" si="61"/>
        <v>23.753999999999998</v>
      </c>
      <c r="I1017" s="2">
        <f t="shared" si="62"/>
        <v>174.196</v>
      </c>
      <c r="J1017" s="2">
        <v>3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tr">
        <f t="shared" si="63"/>
        <v>loss</v>
      </c>
      <c r="Q1017" s="2" t="s">
        <v>28</v>
      </c>
    </row>
    <row r="1018" spans="1:17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 t="shared" si="60"/>
        <v>concerning</v>
      </c>
      <c r="F1018" s="2">
        <v>0.08</v>
      </c>
      <c r="G1018" s="23" t="str">
        <v>geniune profit</v>
      </c>
      <c r="H1018" s="2">
        <f t="shared" si="61"/>
        <v>29.844000000000001</v>
      </c>
      <c r="I1018" s="2">
        <f t="shared" si="62"/>
        <v>343.20600000000002</v>
      </c>
      <c r="J1018" s="2">
        <v>5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tr">
        <f t="shared" si="63"/>
        <v>loss</v>
      </c>
      <c r="Q1018" s="2" t="s">
        <v>28</v>
      </c>
    </row>
    <row r="1019" spans="1:17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 t="shared" si="60"/>
        <v>good sales</v>
      </c>
      <c r="F1019" s="2">
        <v>0.25</v>
      </c>
      <c r="G1019" s="23" t="str">
        <v>geniune profit</v>
      </c>
      <c r="H1019" s="2">
        <f t="shared" si="61"/>
        <v>1149.9675</v>
      </c>
      <c r="I1019" s="2">
        <f t="shared" si="62"/>
        <v>3449.9025000000001</v>
      </c>
      <c r="J1019" s="2">
        <v>6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tr">
        <f t="shared" si="63"/>
        <v>profit</v>
      </c>
      <c r="Q1019" s="2" t="s">
        <v>34</v>
      </c>
    </row>
    <row r="1020" spans="1:17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 t="shared" si="60"/>
        <v>concerning</v>
      </c>
      <c r="F1020" s="2">
        <v>0.37</v>
      </c>
      <c r="G1020" s="23" t="str">
        <v>more discount</v>
      </c>
      <c r="H1020" s="2">
        <f t="shared" si="61"/>
        <v>259.75849999999997</v>
      </c>
      <c r="I1020" s="2">
        <f t="shared" si="62"/>
        <v>442.29149999999998</v>
      </c>
      <c r="J1020" s="2">
        <v>7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tr">
        <f t="shared" si="63"/>
        <v>loss</v>
      </c>
      <c r="Q1020" s="2" t="s">
        <v>28</v>
      </c>
    </row>
    <row r="1021" spans="1:17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 t="shared" si="60"/>
        <v>good sales</v>
      </c>
      <c r="F1021" s="2">
        <v>0.11</v>
      </c>
      <c r="G1021" s="23" t="str">
        <v>geniune profit</v>
      </c>
      <c r="H1021" s="2">
        <f t="shared" si="61"/>
        <v>345.67939999999999</v>
      </c>
      <c r="I1021" s="2">
        <f t="shared" si="62"/>
        <v>2796.8606</v>
      </c>
      <c r="J1021" s="2">
        <v>5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tr">
        <f t="shared" si="63"/>
        <v>loss</v>
      </c>
      <c r="Q1021" s="2" t="s">
        <v>17</v>
      </c>
    </row>
    <row r="1022" spans="1:17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 t="shared" si="60"/>
        <v>good sales</v>
      </c>
      <c r="F1022" s="2">
        <v>0.45</v>
      </c>
      <c r="G1022" s="23" t="str">
        <v>more discount</v>
      </c>
      <c r="H1022" s="2">
        <f t="shared" si="61"/>
        <v>1411.3305</v>
      </c>
      <c r="I1022" s="2">
        <f t="shared" si="62"/>
        <v>1724.9594999999999</v>
      </c>
      <c r="J1022" s="2">
        <v>5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tr">
        <f t="shared" si="63"/>
        <v>loss</v>
      </c>
      <c r="Q1022" s="2" t="s">
        <v>39</v>
      </c>
    </row>
    <row r="1023" spans="1:17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 t="shared" si="60"/>
        <v>good sales</v>
      </c>
      <c r="F1023" s="2">
        <v>0.08</v>
      </c>
      <c r="G1023" s="23" t="str">
        <v>geniune profit</v>
      </c>
      <c r="H1023" s="2">
        <f t="shared" si="61"/>
        <v>348.93440000000004</v>
      </c>
      <c r="I1023" s="2">
        <f t="shared" si="62"/>
        <v>4012.7456000000002</v>
      </c>
      <c r="J1023" s="2">
        <v>8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tr">
        <f t="shared" si="63"/>
        <v>loss</v>
      </c>
      <c r="Q1023" s="2" t="s">
        <v>17</v>
      </c>
    </row>
    <row r="1024" spans="1:17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 t="shared" si="60"/>
        <v>good sales</v>
      </c>
      <c r="F1024" s="2">
        <v>0.28000000000000003</v>
      </c>
      <c r="G1024" s="23" t="str">
        <v>more discount</v>
      </c>
      <c r="H1024" s="2">
        <f t="shared" si="61"/>
        <v>813.68280000000016</v>
      </c>
      <c r="I1024" s="2">
        <f t="shared" si="62"/>
        <v>2092.3272000000002</v>
      </c>
      <c r="J1024" s="2">
        <v>1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tr">
        <f t="shared" si="63"/>
        <v>loss</v>
      </c>
      <c r="Q1024" s="2" t="s">
        <v>39</v>
      </c>
    </row>
    <row r="1025" spans="1:17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 t="shared" si="60"/>
        <v>good sales</v>
      </c>
      <c r="F1025" s="2">
        <v>0.39</v>
      </c>
      <c r="G1025" s="23" t="str">
        <v>more discount</v>
      </c>
      <c r="H1025" s="2">
        <f t="shared" si="61"/>
        <v>868.39739999999995</v>
      </c>
      <c r="I1025" s="2">
        <f t="shared" si="62"/>
        <v>1358.2626</v>
      </c>
      <c r="J1025" s="2">
        <v>9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tr">
        <f t="shared" si="63"/>
        <v>loss</v>
      </c>
      <c r="Q1025" s="2" t="s">
        <v>48</v>
      </c>
    </row>
    <row r="1026" spans="1:17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 t="shared" si="60"/>
        <v>good sales</v>
      </c>
      <c r="F1026" s="2">
        <v>0.11</v>
      </c>
      <c r="G1026" s="23" t="str">
        <v>geniune profit</v>
      </c>
      <c r="H1026" s="2">
        <f t="shared" si="61"/>
        <v>536.19170000000008</v>
      </c>
      <c r="I1026" s="2">
        <f t="shared" si="62"/>
        <v>4338.2782999999999</v>
      </c>
      <c r="J1026" s="2">
        <v>3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tr">
        <f t="shared" si="63"/>
        <v>profit</v>
      </c>
      <c r="Q1026" s="2" t="s">
        <v>48</v>
      </c>
    </row>
    <row r="1027" spans="1:17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 t="shared" ref="E1027:E1090" si="64">IF(D1027&gt;800,"good sales","concerning")</f>
        <v>good sales</v>
      </c>
      <c r="F1027" s="2">
        <v>0.15</v>
      </c>
      <c r="G1027" s="23" t="str">
        <v>geniune profit</v>
      </c>
      <c r="H1027" s="2">
        <f t="shared" ref="H1027:H1090" si="65">D1027*F1027</f>
        <v>183.18</v>
      </c>
      <c r="I1027" s="2">
        <f t="shared" ref="I1027:I1090" si="66">D1027-H1027</f>
        <v>1038.02</v>
      </c>
      <c r="J1027" s="2">
        <v>6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tr">
        <f t="shared" ref="P1027:P1090" si="67">IF(O1027&gt;800,"profit","loss")</f>
        <v>loss</v>
      </c>
      <c r="Q1027" s="2" t="s">
        <v>34</v>
      </c>
    </row>
    <row r="1028" spans="1:17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 t="shared" si="64"/>
        <v>good sales</v>
      </c>
      <c r="F1028" s="2">
        <v>0.03</v>
      </c>
      <c r="G1028" s="23" t="str">
        <v>geniune profit</v>
      </c>
      <c r="H1028" s="2">
        <f t="shared" si="65"/>
        <v>41.619599999999998</v>
      </c>
      <c r="I1028" s="2">
        <f t="shared" si="66"/>
        <v>1345.7003999999999</v>
      </c>
      <c r="J1028" s="2">
        <v>4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tr">
        <f t="shared" si="67"/>
        <v>loss</v>
      </c>
      <c r="Q1028" s="2" t="s">
        <v>28</v>
      </c>
    </row>
    <row r="1029" spans="1:17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 t="shared" si="64"/>
        <v>concerning</v>
      </c>
      <c r="F1029" s="2">
        <v>0.47</v>
      </c>
      <c r="G1029" s="23" t="str">
        <v>more discount</v>
      </c>
      <c r="H1029" s="2">
        <f t="shared" si="65"/>
        <v>242.22389999999999</v>
      </c>
      <c r="I1029" s="2">
        <f t="shared" si="66"/>
        <v>273.14610000000005</v>
      </c>
      <c r="J1029" s="2">
        <v>2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tr">
        <f t="shared" si="67"/>
        <v>loss</v>
      </c>
      <c r="Q1029" s="2" t="s">
        <v>39</v>
      </c>
    </row>
    <row r="1030" spans="1:17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 t="shared" si="64"/>
        <v>good sales</v>
      </c>
      <c r="F1030" s="2">
        <v>0.24</v>
      </c>
      <c r="G1030" s="23" t="str">
        <v>geniune profit</v>
      </c>
      <c r="H1030" s="2">
        <f t="shared" si="65"/>
        <v>1170.972</v>
      </c>
      <c r="I1030" s="2">
        <f t="shared" si="66"/>
        <v>3708.0780000000004</v>
      </c>
      <c r="J1030" s="2">
        <v>6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tr">
        <f t="shared" si="67"/>
        <v>loss</v>
      </c>
      <c r="Q1030" s="2" t="s">
        <v>48</v>
      </c>
    </row>
    <row r="1031" spans="1:17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 t="shared" si="64"/>
        <v>good sales</v>
      </c>
      <c r="F1031" s="2">
        <v>0.03</v>
      </c>
      <c r="G1031" s="23" t="str">
        <v>geniune profit</v>
      </c>
      <c r="H1031" s="2">
        <f t="shared" si="65"/>
        <v>106.8351</v>
      </c>
      <c r="I1031" s="2">
        <f t="shared" si="66"/>
        <v>3454.3349000000003</v>
      </c>
      <c r="J1031" s="2">
        <v>8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tr">
        <f t="shared" si="67"/>
        <v>loss</v>
      </c>
      <c r="Q1031" s="2" t="s">
        <v>34</v>
      </c>
    </row>
    <row r="1032" spans="1:17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 t="shared" si="64"/>
        <v>concerning</v>
      </c>
      <c r="F1032" s="2">
        <v>0.42</v>
      </c>
      <c r="G1032" s="23" t="str">
        <v>more discount</v>
      </c>
      <c r="H1032" s="2">
        <f t="shared" si="65"/>
        <v>66.897599999999997</v>
      </c>
      <c r="I1032" s="2">
        <f t="shared" si="66"/>
        <v>92.382400000000004</v>
      </c>
      <c r="J1032" s="2">
        <v>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tr">
        <f t="shared" si="67"/>
        <v>loss</v>
      </c>
      <c r="Q1032" s="2" t="s">
        <v>48</v>
      </c>
    </row>
    <row r="1033" spans="1:17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 t="shared" si="64"/>
        <v>good sales</v>
      </c>
      <c r="F1033" s="2">
        <v>0.28000000000000003</v>
      </c>
      <c r="G1033" s="23" t="str">
        <v>more discount</v>
      </c>
      <c r="H1033" s="2">
        <f t="shared" si="65"/>
        <v>994.31920000000002</v>
      </c>
      <c r="I1033" s="2">
        <f t="shared" si="66"/>
        <v>2556.8208</v>
      </c>
      <c r="J1033" s="2">
        <v>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tr">
        <f t="shared" si="67"/>
        <v>profit</v>
      </c>
      <c r="Q1033" s="2" t="s">
        <v>39</v>
      </c>
    </row>
    <row r="1034" spans="1:17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 t="shared" si="64"/>
        <v>good sales</v>
      </c>
      <c r="F1034" s="2">
        <v>0.03</v>
      </c>
      <c r="G1034" s="23" t="str">
        <v>geniune profit</v>
      </c>
      <c r="H1034" s="2">
        <f t="shared" si="65"/>
        <v>62.408099999999997</v>
      </c>
      <c r="I1034" s="2">
        <f t="shared" si="66"/>
        <v>2017.8618999999999</v>
      </c>
      <c r="J1034" s="2">
        <v>7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tr">
        <f t="shared" si="67"/>
        <v>loss</v>
      </c>
      <c r="Q1034" s="2" t="s">
        <v>28</v>
      </c>
    </row>
    <row r="1035" spans="1:17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 t="shared" si="64"/>
        <v>good sales</v>
      </c>
      <c r="F1035" s="2">
        <v>0.23</v>
      </c>
      <c r="G1035" s="23" t="str">
        <v>geniune profit</v>
      </c>
      <c r="H1035" s="2">
        <f t="shared" si="65"/>
        <v>1113.4277</v>
      </c>
      <c r="I1035" s="2">
        <f t="shared" si="66"/>
        <v>3727.5622999999996</v>
      </c>
      <c r="J1035" s="2">
        <v>1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tr">
        <f t="shared" si="67"/>
        <v>loss</v>
      </c>
      <c r="Q1035" s="2" t="s">
        <v>39</v>
      </c>
    </row>
    <row r="1036" spans="1:17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 t="shared" si="64"/>
        <v>good sales</v>
      </c>
      <c r="F1036" s="2">
        <v>0.22</v>
      </c>
      <c r="G1036" s="23" t="str">
        <v>geniune profit</v>
      </c>
      <c r="H1036" s="2">
        <f t="shared" si="65"/>
        <v>321.024</v>
      </c>
      <c r="I1036" s="2">
        <f t="shared" si="66"/>
        <v>1138.1759999999999</v>
      </c>
      <c r="J1036" s="2">
        <v>5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tr">
        <f t="shared" si="67"/>
        <v>loss</v>
      </c>
      <c r="Q1036" s="2" t="s">
        <v>17</v>
      </c>
    </row>
    <row r="1037" spans="1:17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 t="shared" si="64"/>
        <v>good sales</v>
      </c>
      <c r="F1037" s="2">
        <v>7.0000000000000007E-2</v>
      </c>
      <c r="G1037" s="23" t="str">
        <v>geniune profit</v>
      </c>
      <c r="H1037" s="2">
        <f t="shared" si="65"/>
        <v>250.62800000000004</v>
      </c>
      <c r="I1037" s="2">
        <f t="shared" si="66"/>
        <v>3329.7719999999999</v>
      </c>
      <c r="J1037" s="2">
        <v>8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tr">
        <f t="shared" si="67"/>
        <v>profit</v>
      </c>
      <c r="Q1037" s="2" t="s">
        <v>48</v>
      </c>
    </row>
    <row r="1038" spans="1:17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 t="shared" si="64"/>
        <v>good sales</v>
      </c>
      <c r="F1038" s="2">
        <v>0.21</v>
      </c>
      <c r="G1038" s="23" t="str">
        <v>geniune profit</v>
      </c>
      <c r="H1038" s="2">
        <f t="shared" si="65"/>
        <v>666.63029999999992</v>
      </c>
      <c r="I1038" s="2">
        <f t="shared" si="66"/>
        <v>2507.7997</v>
      </c>
      <c r="J1038" s="2">
        <v>6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tr">
        <f t="shared" si="67"/>
        <v>loss</v>
      </c>
      <c r="Q1038" s="2" t="s">
        <v>48</v>
      </c>
    </row>
    <row r="1039" spans="1:17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 t="shared" si="64"/>
        <v>concerning</v>
      </c>
      <c r="F1039" s="2">
        <v>0.14000000000000001</v>
      </c>
      <c r="G1039" s="23" t="str">
        <v>geniune profit</v>
      </c>
      <c r="H1039" s="2">
        <f t="shared" si="65"/>
        <v>22.265600000000003</v>
      </c>
      <c r="I1039" s="2">
        <f t="shared" si="66"/>
        <v>136.77439999999999</v>
      </c>
      <c r="J1039" s="2">
        <v>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tr">
        <f t="shared" si="67"/>
        <v>loss</v>
      </c>
      <c r="Q1039" s="2" t="s">
        <v>39</v>
      </c>
    </row>
    <row r="1040" spans="1:17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 t="shared" si="64"/>
        <v>good sales</v>
      </c>
      <c r="F1040" s="2">
        <v>0.35</v>
      </c>
      <c r="G1040" s="23" t="str">
        <v>more discount</v>
      </c>
      <c r="H1040" s="2">
        <f t="shared" si="65"/>
        <v>1553.146</v>
      </c>
      <c r="I1040" s="2">
        <f t="shared" si="66"/>
        <v>2884.4140000000007</v>
      </c>
      <c r="J1040" s="2">
        <v>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tr">
        <f t="shared" si="67"/>
        <v>profit</v>
      </c>
      <c r="Q1040" s="2" t="s">
        <v>39</v>
      </c>
    </row>
    <row r="1041" spans="1:17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 t="shared" si="64"/>
        <v>concerning</v>
      </c>
      <c r="F1041" s="2">
        <v>0</v>
      </c>
      <c r="G1041" s="23" t="str">
        <v>geniune profit</v>
      </c>
      <c r="H1041" s="2">
        <f t="shared" si="65"/>
        <v>0</v>
      </c>
      <c r="I1041" s="2">
        <f t="shared" si="66"/>
        <v>784.1</v>
      </c>
      <c r="J1041" s="2">
        <v>2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tr">
        <f t="shared" si="67"/>
        <v>loss</v>
      </c>
      <c r="Q1041" s="2" t="s">
        <v>48</v>
      </c>
    </row>
    <row r="1042" spans="1:17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 t="shared" si="64"/>
        <v>good sales</v>
      </c>
      <c r="F1042" s="2">
        <v>0.05</v>
      </c>
      <c r="G1042" s="23" t="str">
        <v>geniune profit</v>
      </c>
      <c r="H1042" s="2">
        <f t="shared" si="65"/>
        <v>167.57950000000002</v>
      </c>
      <c r="I1042" s="2">
        <f t="shared" si="66"/>
        <v>3184.0105000000003</v>
      </c>
      <c r="J1042" s="2">
        <v>1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tr">
        <f t="shared" si="67"/>
        <v>profit</v>
      </c>
      <c r="Q1042" s="2" t="s">
        <v>34</v>
      </c>
    </row>
    <row r="1043" spans="1:17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 t="shared" si="64"/>
        <v>good sales</v>
      </c>
      <c r="F1043" s="2">
        <v>0.46</v>
      </c>
      <c r="G1043" s="23" t="str">
        <v>more discount</v>
      </c>
      <c r="H1043" s="2">
        <f t="shared" si="65"/>
        <v>1794.0874000000001</v>
      </c>
      <c r="I1043" s="2">
        <f t="shared" si="66"/>
        <v>2106.1026000000002</v>
      </c>
      <c r="J1043" s="2">
        <v>9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tr">
        <f t="shared" si="67"/>
        <v>profit</v>
      </c>
      <c r="Q1043" s="2" t="s">
        <v>39</v>
      </c>
    </row>
    <row r="1044" spans="1:17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 t="shared" si="64"/>
        <v>good sales</v>
      </c>
      <c r="F1044" s="2">
        <v>0.22</v>
      </c>
      <c r="G1044" s="23" t="str">
        <v>geniune profit</v>
      </c>
      <c r="H1044" s="2">
        <f t="shared" si="65"/>
        <v>702.14100000000008</v>
      </c>
      <c r="I1044" s="2">
        <f t="shared" si="66"/>
        <v>2489.4090000000001</v>
      </c>
      <c r="J1044" s="2">
        <v>5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tr">
        <f t="shared" si="67"/>
        <v>loss</v>
      </c>
      <c r="Q1044" s="2" t="s">
        <v>39</v>
      </c>
    </row>
    <row r="1045" spans="1:17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 t="shared" si="64"/>
        <v>concerning</v>
      </c>
      <c r="F1045" s="2">
        <v>0.09</v>
      </c>
      <c r="G1045" s="23" t="str">
        <v>geniune profit</v>
      </c>
      <c r="H1045" s="2">
        <f t="shared" si="65"/>
        <v>51.827399999999997</v>
      </c>
      <c r="I1045" s="2">
        <f t="shared" si="66"/>
        <v>524.0326</v>
      </c>
      <c r="J1045" s="2">
        <v>2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tr">
        <f t="shared" si="67"/>
        <v>loss</v>
      </c>
      <c r="Q1045" s="2" t="s">
        <v>34</v>
      </c>
    </row>
    <row r="1046" spans="1:17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 t="shared" si="64"/>
        <v>good sales</v>
      </c>
      <c r="F1046" s="2">
        <v>0.4</v>
      </c>
      <c r="G1046" s="23" t="str">
        <v>more discount</v>
      </c>
      <c r="H1046" s="2">
        <f t="shared" si="65"/>
        <v>1951.3520000000001</v>
      </c>
      <c r="I1046" s="2">
        <f t="shared" si="66"/>
        <v>2927.0280000000002</v>
      </c>
      <c r="J1046" s="2">
        <v>4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tr">
        <f t="shared" si="67"/>
        <v>profit</v>
      </c>
      <c r="Q1046" s="2" t="s">
        <v>23</v>
      </c>
    </row>
    <row r="1047" spans="1:17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 t="shared" si="64"/>
        <v>good sales</v>
      </c>
      <c r="F1047" s="2">
        <v>0.43</v>
      </c>
      <c r="G1047" s="23" t="str">
        <v>more discount</v>
      </c>
      <c r="H1047" s="2">
        <f t="shared" si="65"/>
        <v>541.97630000000004</v>
      </c>
      <c r="I1047" s="2">
        <f t="shared" si="66"/>
        <v>718.43370000000004</v>
      </c>
      <c r="J1047" s="2">
        <v>6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tr">
        <f t="shared" si="67"/>
        <v>loss</v>
      </c>
      <c r="Q1047" s="2" t="s">
        <v>17</v>
      </c>
    </row>
    <row r="1048" spans="1:17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 t="shared" si="64"/>
        <v>good sales</v>
      </c>
      <c r="F1048" s="2">
        <v>0.11</v>
      </c>
      <c r="G1048" s="23" t="str">
        <v>geniune profit</v>
      </c>
      <c r="H1048" s="2">
        <f t="shared" si="65"/>
        <v>349.4194</v>
      </c>
      <c r="I1048" s="2">
        <f t="shared" si="66"/>
        <v>2827.1206000000002</v>
      </c>
      <c r="J1048" s="2">
        <v>9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tr">
        <f t="shared" si="67"/>
        <v>loss</v>
      </c>
      <c r="Q1048" s="2" t="s">
        <v>34</v>
      </c>
    </row>
    <row r="1049" spans="1:17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 t="shared" si="64"/>
        <v>good sales</v>
      </c>
      <c r="F1049" s="2">
        <v>0.36</v>
      </c>
      <c r="G1049" s="23" t="str">
        <v>more discount</v>
      </c>
      <c r="H1049" s="2">
        <f t="shared" si="65"/>
        <v>1442.2212</v>
      </c>
      <c r="I1049" s="2">
        <f t="shared" si="66"/>
        <v>2563.9488000000001</v>
      </c>
      <c r="J1049" s="2">
        <v>8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tr">
        <f t="shared" si="67"/>
        <v>profit</v>
      </c>
      <c r="Q1049" s="2" t="s">
        <v>23</v>
      </c>
    </row>
    <row r="1050" spans="1:17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 t="shared" si="64"/>
        <v>good sales</v>
      </c>
      <c r="F1050" s="2">
        <v>0.31</v>
      </c>
      <c r="G1050" s="23" t="str">
        <v>more discount</v>
      </c>
      <c r="H1050" s="2">
        <f t="shared" si="65"/>
        <v>1457.7006000000001</v>
      </c>
      <c r="I1050" s="2">
        <f t="shared" si="66"/>
        <v>3244.5594000000001</v>
      </c>
      <c r="J1050" s="2">
        <v>6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tr">
        <f t="shared" si="67"/>
        <v>loss</v>
      </c>
      <c r="Q1050" s="2" t="s">
        <v>39</v>
      </c>
    </row>
    <row r="1051" spans="1:17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 t="shared" si="64"/>
        <v>good sales</v>
      </c>
      <c r="F1051" s="2">
        <v>0.37</v>
      </c>
      <c r="G1051" s="23" t="str">
        <v>more discount</v>
      </c>
      <c r="H1051" s="2">
        <f t="shared" si="65"/>
        <v>1132.0705</v>
      </c>
      <c r="I1051" s="2">
        <f t="shared" si="66"/>
        <v>1927.5795000000001</v>
      </c>
      <c r="J1051" s="2">
        <v>4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tr">
        <f t="shared" si="67"/>
        <v>loss</v>
      </c>
      <c r="Q1051" s="2" t="s">
        <v>28</v>
      </c>
    </row>
    <row r="1052" spans="1:17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 t="shared" si="64"/>
        <v>good sales</v>
      </c>
      <c r="F1052" s="2">
        <v>0.39</v>
      </c>
      <c r="G1052" s="23" t="str">
        <v>more discount</v>
      </c>
      <c r="H1052" s="2">
        <f t="shared" si="65"/>
        <v>534.05430000000001</v>
      </c>
      <c r="I1052" s="2">
        <f t="shared" si="66"/>
        <v>835.31569999999988</v>
      </c>
      <c r="J1052" s="2">
        <v>5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tr">
        <f t="shared" si="67"/>
        <v>loss</v>
      </c>
      <c r="Q1052" s="2" t="s">
        <v>48</v>
      </c>
    </row>
    <row r="1053" spans="1:17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 t="shared" si="64"/>
        <v>good sales</v>
      </c>
      <c r="F1053" s="2">
        <v>0.33</v>
      </c>
      <c r="G1053" s="23" t="str">
        <v>more discount</v>
      </c>
      <c r="H1053" s="2">
        <f t="shared" si="65"/>
        <v>1385.8449000000001</v>
      </c>
      <c r="I1053" s="2">
        <f t="shared" si="66"/>
        <v>2813.6850999999997</v>
      </c>
      <c r="J1053" s="2">
        <v>4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tr">
        <f t="shared" si="67"/>
        <v>loss</v>
      </c>
      <c r="Q1053" s="2" t="s">
        <v>39</v>
      </c>
    </row>
    <row r="1054" spans="1:17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 t="shared" si="64"/>
        <v>good sales</v>
      </c>
      <c r="F1054" s="2">
        <v>0.48</v>
      </c>
      <c r="G1054" s="23" t="str">
        <v>more discount</v>
      </c>
      <c r="H1054" s="2">
        <f t="shared" si="65"/>
        <v>431.89439999999996</v>
      </c>
      <c r="I1054" s="2">
        <f t="shared" si="66"/>
        <v>467.88560000000001</v>
      </c>
      <c r="J1054" s="2">
        <v>4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tr">
        <f t="shared" si="67"/>
        <v>loss</v>
      </c>
      <c r="Q1054" s="2" t="s">
        <v>39</v>
      </c>
    </row>
    <row r="1055" spans="1:17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 t="shared" si="64"/>
        <v>concerning</v>
      </c>
      <c r="F1055" s="2">
        <v>0.43</v>
      </c>
      <c r="G1055" s="23" t="str">
        <v>more discount</v>
      </c>
      <c r="H1055" s="2">
        <f t="shared" si="65"/>
        <v>89.947400000000002</v>
      </c>
      <c r="I1055" s="2">
        <f t="shared" si="66"/>
        <v>119.23260000000001</v>
      </c>
      <c r="J1055" s="2">
        <v>8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tr">
        <f t="shared" si="67"/>
        <v>loss</v>
      </c>
      <c r="Q1055" s="2" t="s">
        <v>28</v>
      </c>
    </row>
    <row r="1056" spans="1:17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 t="shared" si="64"/>
        <v>good sales</v>
      </c>
      <c r="F1056" s="2">
        <v>0.11</v>
      </c>
      <c r="G1056" s="23" t="str">
        <v>geniune profit</v>
      </c>
      <c r="H1056" s="2">
        <f t="shared" si="65"/>
        <v>500.49230000000006</v>
      </c>
      <c r="I1056" s="2">
        <f t="shared" si="66"/>
        <v>4049.4377000000004</v>
      </c>
      <c r="J1056" s="2">
        <v>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tr">
        <f t="shared" si="67"/>
        <v>profit</v>
      </c>
      <c r="Q1056" s="2" t="s">
        <v>28</v>
      </c>
    </row>
    <row r="1057" spans="1:17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 t="shared" si="64"/>
        <v>good sales</v>
      </c>
      <c r="F1057" s="2">
        <v>0.46</v>
      </c>
      <c r="G1057" s="23" t="str">
        <v>more discount</v>
      </c>
      <c r="H1057" s="2">
        <f t="shared" si="65"/>
        <v>1342.9286</v>
      </c>
      <c r="I1057" s="2">
        <f t="shared" si="66"/>
        <v>1576.4813999999999</v>
      </c>
      <c r="J1057" s="2">
        <v>3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tr">
        <f t="shared" si="67"/>
        <v>loss</v>
      </c>
      <c r="Q1057" s="2" t="s">
        <v>17</v>
      </c>
    </row>
    <row r="1058" spans="1:17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 t="shared" si="64"/>
        <v>concerning</v>
      </c>
      <c r="F1058" s="2">
        <v>0.18</v>
      </c>
      <c r="G1058" s="23" t="str">
        <v>geniune profit</v>
      </c>
      <c r="H1058" s="2">
        <f t="shared" si="65"/>
        <v>79.423199999999994</v>
      </c>
      <c r="I1058" s="2">
        <f t="shared" si="66"/>
        <v>361.8168</v>
      </c>
      <c r="J1058" s="2">
        <v>2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tr">
        <f t="shared" si="67"/>
        <v>loss</v>
      </c>
      <c r="Q1058" s="2" t="s">
        <v>34</v>
      </c>
    </row>
    <row r="1059" spans="1:17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 t="shared" si="64"/>
        <v>good sales</v>
      </c>
      <c r="F1059" s="2">
        <v>0.36</v>
      </c>
      <c r="G1059" s="23" t="str">
        <v>more discount</v>
      </c>
      <c r="H1059" s="2">
        <f t="shared" si="65"/>
        <v>1058.6412</v>
      </c>
      <c r="I1059" s="2">
        <f t="shared" si="66"/>
        <v>1882.0288</v>
      </c>
      <c r="J1059" s="2">
        <v>1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tr">
        <f t="shared" si="67"/>
        <v>profit</v>
      </c>
      <c r="Q1059" s="2" t="s">
        <v>48</v>
      </c>
    </row>
    <row r="1060" spans="1:17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 t="shared" si="64"/>
        <v>good sales</v>
      </c>
      <c r="F1060" s="2">
        <v>0.42</v>
      </c>
      <c r="G1060" s="23" t="str">
        <v>more discount</v>
      </c>
      <c r="H1060" s="2">
        <f t="shared" si="65"/>
        <v>340.43940000000003</v>
      </c>
      <c r="I1060" s="2">
        <f t="shared" si="66"/>
        <v>470.13060000000002</v>
      </c>
      <c r="J1060" s="2">
        <v>5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tr">
        <f t="shared" si="67"/>
        <v>loss</v>
      </c>
      <c r="Q1060" s="2" t="s">
        <v>28</v>
      </c>
    </row>
    <row r="1061" spans="1:17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 t="shared" si="64"/>
        <v>concerning</v>
      </c>
      <c r="F1061" s="2">
        <v>0.22</v>
      </c>
      <c r="G1061" s="23" t="str">
        <v>geniune profit</v>
      </c>
      <c r="H1061" s="2">
        <f t="shared" si="65"/>
        <v>55.833799999999997</v>
      </c>
      <c r="I1061" s="2">
        <f t="shared" si="66"/>
        <v>197.9562</v>
      </c>
      <c r="J1061" s="2">
        <v>4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tr">
        <f t="shared" si="67"/>
        <v>loss</v>
      </c>
      <c r="Q1061" s="2" t="s">
        <v>34</v>
      </c>
    </row>
    <row r="1062" spans="1:17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 t="shared" si="64"/>
        <v>concerning</v>
      </c>
      <c r="F1062" s="2">
        <v>0.03</v>
      </c>
      <c r="G1062" s="23" t="str">
        <v>geniune profit</v>
      </c>
      <c r="H1062" s="2">
        <f t="shared" si="65"/>
        <v>20.129100000000001</v>
      </c>
      <c r="I1062" s="2">
        <f t="shared" si="66"/>
        <v>650.84090000000003</v>
      </c>
      <c r="J1062" s="2">
        <v>9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tr">
        <f t="shared" si="67"/>
        <v>loss</v>
      </c>
      <c r="Q1062" s="2" t="s">
        <v>17</v>
      </c>
    </row>
    <row r="1063" spans="1:17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 t="shared" si="64"/>
        <v>good sales</v>
      </c>
      <c r="F1063" s="2">
        <v>0.47</v>
      </c>
      <c r="G1063" s="23" t="str">
        <v>more discount</v>
      </c>
      <c r="H1063" s="2">
        <f t="shared" si="65"/>
        <v>1832.0741</v>
      </c>
      <c r="I1063" s="2">
        <f t="shared" si="66"/>
        <v>2065.9558999999999</v>
      </c>
      <c r="J1063" s="2">
        <v>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tr">
        <f t="shared" si="67"/>
        <v>loss</v>
      </c>
      <c r="Q1063" s="2" t="s">
        <v>28</v>
      </c>
    </row>
    <row r="1064" spans="1:17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 t="shared" si="64"/>
        <v>good sales</v>
      </c>
      <c r="F1064" s="2">
        <v>0.04</v>
      </c>
      <c r="G1064" s="23" t="str">
        <v>geniune profit</v>
      </c>
      <c r="H1064" s="2">
        <f t="shared" si="65"/>
        <v>152.1096</v>
      </c>
      <c r="I1064" s="2">
        <f t="shared" si="66"/>
        <v>3650.6304</v>
      </c>
      <c r="J1064" s="2">
        <v>5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tr">
        <f t="shared" si="67"/>
        <v>loss</v>
      </c>
      <c r="Q1064" s="2" t="s">
        <v>34</v>
      </c>
    </row>
    <row r="1065" spans="1:17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 t="shared" si="64"/>
        <v>good sales</v>
      </c>
      <c r="F1065" s="2">
        <v>0.17</v>
      </c>
      <c r="G1065" s="23" t="str">
        <v>geniune profit</v>
      </c>
      <c r="H1065" s="2">
        <f t="shared" si="65"/>
        <v>520.3972</v>
      </c>
      <c r="I1065" s="2">
        <f t="shared" si="66"/>
        <v>2540.7628</v>
      </c>
      <c r="J1065" s="2">
        <v>5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tr">
        <f t="shared" si="67"/>
        <v>loss</v>
      </c>
      <c r="Q1065" s="2" t="s">
        <v>17</v>
      </c>
    </row>
    <row r="1066" spans="1:17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 t="shared" si="64"/>
        <v>good sales</v>
      </c>
      <c r="F1066" s="2">
        <v>0.3</v>
      </c>
      <c r="G1066" s="23" t="str">
        <v>more discount</v>
      </c>
      <c r="H1066" s="2">
        <f t="shared" si="65"/>
        <v>337.71300000000002</v>
      </c>
      <c r="I1066" s="2">
        <f t="shared" si="66"/>
        <v>787.99700000000007</v>
      </c>
      <c r="J1066" s="2">
        <v>6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tr">
        <f t="shared" si="67"/>
        <v>loss</v>
      </c>
      <c r="Q1066" s="2" t="s">
        <v>48</v>
      </c>
    </row>
    <row r="1067" spans="1:17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 t="shared" si="64"/>
        <v>good sales</v>
      </c>
      <c r="F1067" s="2">
        <v>0.06</v>
      </c>
      <c r="G1067" s="23" t="str">
        <v>geniune profit</v>
      </c>
      <c r="H1067" s="2">
        <f t="shared" si="65"/>
        <v>223.25639999999999</v>
      </c>
      <c r="I1067" s="2">
        <f t="shared" si="66"/>
        <v>3497.6836000000003</v>
      </c>
      <c r="J1067" s="2">
        <v>4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tr">
        <f t="shared" si="67"/>
        <v>profit</v>
      </c>
      <c r="Q1067" s="2" t="s">
        <v>34</v>
      </c>
    </row>
    <row r="1068" spans="1:17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 t="shared" si="64"/>
        <v>good sales</v>
      </c>
      <c r="F1068" s="2">
        <v>0.42</v>
      </c>
      <c r="G1068" s="23" t="str">
        <v>more discount</v>
      </c>
      <c r="H1068" s="2">
        <f t="shared" si="65"/>
        <v>881.75639999999999</v>
      </c>
      <c r="I1068" s="2">
        <f t="shared" si="66"/>
        <v>1217.6636000000001</v>
      </c>
      <c r="J1068" s="2">
        <v>6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tr">
        <f t="shared" si="67"/>
        <v>loss</v>
      </c>
      <c r="Q1068" s="2" t="s">
        <v>34</v>
      </c>
    </row>
    <row r="1069" spans="1:17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 t="shared" si="64"/>
        <v>good sales</v>
      </c>
      <c r="F1069" s="2">
        <v>0.1</v>
      </c>
      <c r="G1069" s="23" t="str">
        <v>geniune profit</v>
      </c>
      <c r="H1069" s="2">
        <f t="shared" si="65"/>
        <v>260.26900000000001</v>
      </c>
      <c r="I1069" s="2">
        <f t="shared" si="66"/>
        <v>2342.4210000000003</v>
      </c>
      <c r="J1069" s="2">
        <v>8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tr">
        <f t="shared" si="67"/>
        <v>loss</v>
      </c>
      <c r="Q1069" s="2" t="s">
        <v>28</v>
      </c>
    </row>
    <row r="1070" spans="1:17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 t="shared" si="64"/>
        <v>good sales</v>
      </c>
      <c r="F1070" s="2">
        <v>0.49</v>
      </c>
      <c r="G1070" s="23" t="str">
        <v>more discount</v>
      </c>
      <c r="H1070" s="2">
        <f t="shared" si="65"/>
        <v>2204.2356</v>
      </c>
      <c r="I1070" s="2">
        <f t="shared" si="66"/>
        <v>2294.2043999999996</v>
      </c>
      <c r="J1070" s="2">
        <v>5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tr">
        <f t="shared" si="67"/>
        <v>profit</v>
      </c>
      <c r="Q1070" s="2" t="s">
        <v>17</v>
      </c>
    </row>
    <row r="1071" spans="1:17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 t="shared" si="64"/>
        <v>good sales</v>
      </c>
      <c r="F1071" s="2">
        <v>0.46</v>
      </c>
      <c r="G1071" s="23" t="str">
        <v>more discount</v>
      </c>
      <c r="H1071" s="2">
        <f t="shared" si="65"/>
        <v>1078.01</v>
      </c>
      <c r="I1071" s="2">
        <f t="shared" si="66"/>
        <v>1265.49</v>
      </c>
      <c r="J1071" s="2">
        <v>8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tr">
        <f t="shared" si="67"/>
        <v>loss</v>
      </c>
      <c r="Q1071" s="2" t="s">
        <v>39</v>
      </c>
    </row>
    <row r="1072" spans="1:17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 t="shared" si="64"/>
        <v>good sales</v>
      </c>
      <c r="F1072" s="2">
        <v>0.3</v>
      </c>
      <c r="G1072" s="23" t="str">
        <v>more discount</v>
      </c>
      <c r="H1072" s="2">
        <f t="shared" si="65"/>
        <v>950.75699999999995</v>
      </c>
      <c r="I1072" s="2">
        <f t="shared" si="66"/>
        <v>2218.433</v>
      </c>
      <c r="J1072" s="2">
        <v>8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tr">
        <f t="shared" si="67"/>
        <v>loss</v>
      </c>
      <c r="Q1072" s="2" t="s">
        <v>28</v>
      </c>
    </row>
    <row r="1073" spans="1:17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 t="shared" si="64"/>
        <v>good sales</v>
      </c>
      <c r="F1073" s="2">
        <v>0.33</v>
      </c>
      <c r="G1073" s="23" t="str">
        <v>more discount</v>
      </c>
      <c r="H1073" s="2">
        <f t="shared" si="65"/>
        <v>1588.1514</v>
      </c>
      <c r="I1073" s="2">
        <f t="shared" si="66"/>
        <v>3224.4286000000002</v>
      </c>
      <c r="J1073" s="2">
        <v>3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tr">
        <f t="shared" si="67"/>
        <v>loss</v>
      </c>
      <c r="Q1073" s="2" t="s">
        <v>39</v>
      </c>
    </row>
    <row r="1074" spans="1:17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 t="shared" si="64"/>
        <v>good sales</v>
      </c>
      <c r="F1074" s="2">
        <v>0.27</v>
      </c>
      <c r="G1074" s="23" t="str">
        <v>more discount</v>
      </c>
      <c r="H1074" s="2">
        <f t="shared" si="65"/>
        <v>624.18870000000004</v>
      </c>
      <c r="I1074" s="2">
        <f t="shared" si="66"/>
        <v>1687.6212999999998</v>
      </c>
      <c r="J1074" s="2">
        <v>6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tr">
        <f t="shared" si="67"/>
        <v>loss</v>
      </c>
      <c r="Q1074" s="2" t="s">
        <v>23</v>
      </c>
    </row>
    <row r="1075" spans="1:17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 t="shared" si="64"/>
        <v>good sales</v>
      </c>
      <c r="F1075" s="2">
        <v>0.2</v>
      </c>
      <c r="G1075" s="23" t="str">
        <v>geniune profit</v>
      </c>
      <c r="H1075" s="2">
        <f t="shared" si="65"/>
        <v>569.51400000000001</v>
      </c>
      <c r="I1075" s="2">
        <f t="shared" si="66"/>
        <v>2278.056</v>
      </c>
      <c r="J1075" s="2">
        <v>1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tr">
        <f t="shared" si="67"/>
        <v>loss</v>
      </c>
      <c r="Q1075" s="2" t="s">
        <v>23</v>
      </c>
    </row>
    <row r="1076" spans="1:17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 t="shared" si="64"/>
        <v>good sales</v>
      </c>
      <c r="F1076" s="2">
        <v>0.18</v>
      </c>
      <c r="G1076" s="23" t="str">
        <v>geniune profit</v>
      </c>
      <c r="H1076" s="2">
        <f t="shared" si="65"/>
        <v>533.45339999999999</v>
      </c>
      <c r="I1076" s="2">
        <f t="shared" si="66"/>
        <v>2430.1766000000002</v>
      </c>
      <c r="J1076" s="2">
        <v>5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tr">
        <f t="shared" si="67"/>
        <v>loss</v>
      </c>
      <c r="Q1076" s="2" t="s">
        <v>34</v>
      </c>
    </row>
    <row r="1077" spans="1:17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 t="shared" si="64"/>
        <v>good sales</v>
      </c>
      <c r="F1077" s="2">
        <v>0.45</v>
      </c>
      <c r="G1077" s="23" t="str">
        <v>more discount</v>
      </c>
      <c r="H1077" s="2">
        <f t="shared" si="65"/>
        <v>575.77049999999997</v>
      </c>
      <c r="I1077" s="2">
        <f t="shared" si="66"/>
        <v>703.71950000000004</v>
      </c>
      <c r="J1077" s="2">
        <v>7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tr">
        <f t="shared" si="67"/>
        <v>loss</v>
      </c>
      <c r="Q1077" s="2" t="s">
        <v>23</v>
      </c>
    </row>
    <row r="1078" spans="1:17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 t="shared" si="64"/>
        <v>good sales</v>
      </c>
      <c r="F1078" s="2">
        <v>0.28999999999999998</v>
      </c>
      <c r="G1078" s="23" t="str">
        <v>more discount</v>
      </c>
      <c r="H1078" s="2">
        <f t="shared" si="65"/>
        <v>1076.1668</v>
      </c>
      <c r="I1078" s="2">
        <f t="shared" si="66"/>
        <v>2634.7532000000001</v>
      </c>
      <c r="J1078" s="2">
        <v>5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tr">
        <f t="shared" si="67"/>
        <v>profit</v>
      </c>
      <c r="Q1078" s="2" t="s">
        <v>23</v>
      </c>
    </row>
    <row r="1079" spans="1:17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 t="shared" si="64"/>
        <v>good sales</v>
      </c>
      <c r="F1079" s="2">
        <v>0.41</v>
      </c>
      <c r="G1079" s="23" t="str">
        <v>more discount</v>
      </c>
      <c r="H1079" s="2">
        <f t="shared" si="65"/>
        <v>1500.8131999999998</v>
      </c>
      <c r="I1079" s="2">
        <f t="shared" si="66"/>
        <v>2159.7067999999999</v>
      </c>
      <c r="J1079" s="2">
        <v>3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tr">
        <f t="shared" si="67"/>
        <v>profit</v>
      </c>
      <c r="Q1079" s="2" t="s">
        <v>17</v>
      </c>
    </row>
    <row r="1080" spans="1:17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 t="shared" si="64"/>
        <v>good sales</v>
      </c>
      <c r="F1080" s="2">
        <v>0.26</v>
      </c>
      <c r="G1080" s="23" t="str">
        <v>more discount</v>
      </c>
      <c r="H1080" s="2">
        <f t="shared" si="65"/>
        <v>298.07180000000005</v>
      </c>
      <c r="I1080" s="2">
        <f t="shared" si="66"/>
        <v>848.35820000000001</v>
      </c>
      <c r="J1080" s="2">
        <v>2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tr">
        <f t="shared" si="67"/>
        <v>loss</v>
      </c>
      <c r="Q1080" s="2" t="s">
        <v>39</v>
      </c>
    </row>
    <row r="1081" spans="1:17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 t="shared" si="64"/>
        <v>concerning</v>
      </c>
      <c r="F1081" s="2">
        <v>0.15</v>
      </c>
      <c r="G1081" s="23" t="str">
        <v>geniune profit</v>
      </c>
      <c r="H1081" s="2">
        <f t="shared" si="65"/>
        <v>24.804000000000002</v>
      </c>
      <c r="I1081" s="2">
        <f t="shared" si="66"/>
        <v>140.55600000000001</v>
      </c>
      <c r="J1081" s="2">
        <v>2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tr">
        <f t="shared" si="67"/>
        <v>loss</v>
      </c>
      <c r="Q1081" s="2" t="s">
        <v>34</v>
      </c>
    </row>
    <row r="1082" spans="1:17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 t="shared" si="64"/>
        <v>good sales</v>
      </c>
      <c r="F1082" s="2">
        <v>0.05</v>
      </c>
      <c r="G1082" s="23" t="str">
        <v>geniune profit</v>
      </c>
      <c r="H1082" s="2">
        <f t="shared" si="65"/>
        <v>249.74050000000003</v>
      </c>
      <c r="I1082" s="2">
        <f t="shared" si="66"/>
        <v>4745.0695000000005</v>
      </c>
      <c r="J1082" s="2">
        <v>9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tr">
        <f t="shared" si="67"/>
        <v>profit</v>
      </c>
      <c r="Q1082" s="2" t="s">
        <v>23</v>
      </c>
    </row>
    <row r="1083" spans="1:17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 t="shared" si="64"/>
        <v>good sales</v>
      </c>
      <c r="F1083" s="2">
        <v>0.16</v>
      </c>
      <c r="G1083" s="23" t="str">
        <v>geniune profit</v>
      </c>
      <c r="H1083" s="2">
        <f t="shared" si="65"/>
        <v>471.96480000000003</v>
      </c>
      <c r="I1083" s="2">
        <f t="shared" si="66"/>
        <v>2477.8152</v>
      </c>
      <c r="J1083" s="2">
        <v>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tr">
        <f t="shared" si="67"/>
        <v>loss</v>
      </c>
      <c r="Q1083" s="2" t="s">
        <v>34</v>
      </c>
    </row>
    <row r="1084" spans="1:17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 t="shared" si="64"/>
        <v>good sales</v>
      </c>
      <c r="F1084" s="2">
        <v>0.44</v>
      </c>
      <c r="G1084" s="23" t="str">
        <v>more discount</v>
      </c>
      <c r="H1084" s="2">
        <f t="shared" si="65"/>
        <v>434.3064</v>
      </c>
      <c r="I1084" s="2">
        <f t="shared" si="66"/>
        <v>552.75360000000001</v>
      </c>
      <c r="J1084" s="2">
        <v>7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tr">
        <f t="shared" si="67"/>
        <v>loss</v>
      </c>
      <c r="Q1084" s="2" t="s">
        <v>39</v>
      </c>
    </row>
    <row r="1085" spans="1:17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 t="shared" si="64"/>
        <v>good sales</v>
      </c>
      <c r="F1085" s="2">
        <v>0.36</v>
      </c>
      <c r="G1085" s="23" t="str">
        <v>more discount</v>
      </c>
      <c r="H1085" s="2">
        <f t="shared" si="65"/>
        <v>536.20920000000001</v>
      </c>
      <c r="I1085" s="2">
        <f t="shared" si="66"/>
        <v>953.26080000000002</v>
      </c>
      <c r="J1085" s="2">
        <v>9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tr">
        <f t="shared" si="67"/>
        <v>loss</v>
      </c>
      <c r="Q1085" s="2" t="s">
        <v>17</v>
      </c>
    </row>
    <row r="1086" spans="1:17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 t="shared" si="64"/>
        <v>good sales</v>
      </c>
      <c r="F1086" s="2">
        <v>0.39</v>
      </c>
      <c r="G1086" s="23" t="str">
        <v>more discount</v>
      </c>
      <c r="H1086" s="2">
        <f t="shared" si="65"/>
        <v>1219.6002000000001</v>
      </c>
      <c r="I1086" s="2">
        <f t="shared" si="66"/>
        <v>1907.5797999999998</v>
      </c>
      <c r="J1086" s="2">
        <v>3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tr">
        <f t="shared" si="67"/>
        <v>loss</v>
      </c>
      <c r="Q1086" s="2" t="s">
        <v>48</v>
      </c>
    </row>
    <row r="1087" spans="1:17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 t="shared" si="64"/>
        <v>concerning</v>
      </c>
      <c r="F1087" s="2">
        <v>0.39</v>
      </c>
      <c r="G1087" s="23" t="str">
        <v>more discount</v>
      </c>
      <c r="H1087" s="2">
        <f t="shared" si="65"/>
        <v>301.98480000000001</v>
      </c>
      <c r="I1087" s="2">
        <f t="shared" si="66"/>
        <v>472.33520000000004</v>
      </c>
      <c r="J1087" s="2">
        <v>7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tr">
        <f t="shared" si="67"/>
        <v>loss</v>
      </c>
      <c r="Q1087" s="2" t="s">
        <v>23</v>
      </c>
    </row>
    <row r="1088" spans="1:17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 t="shared" si="64"/>
        <v>concerning</v>
      </c>
      <c r="F1088" s="2">
        <v>0.06</v>
      </c>
      <c r="G1088" s="23" t="str">
        <v>geniune profit</v>
      </c>
      <c r="H1088" s="2">
        <f t="shared" si="65"/>
        <v>16.960799999999999</v>
      </c>
      <c r="I1088" s="2">
        <f t="shared" si="66"/>
        <v>265.7192</v>
      </c>
      <c r="J1088" s="2">
        <v>1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tr">
        <f t="shared" si="67"/>
        <v>loss</v>
      </c>
      <c r="Q1088" s="2" t="s">
        <v>34</v>
      </c>
    </row>
    <row r="1089" spans="1:17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 t="shared" si="64"/>
        <v>good sales</v>
      </c>
      <c r="F1089" s="2">
        <v>0.08</v>
      </c>
      <c r="G1089" s="23" t="str">
        <v>geniune profit</v>
      </c>
      <c r="H1089" s="2">
        <f t="shared" si="65"/>
        <v>321.00400000000002</v>
      </c>
      <c r="I1089" s="2">
        <f t="shared" si="66"/>
        <v>3691.5460000000003</v>
      </c>
      <c r="J1089" s="2">
        <v>6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tr">
        <f t="shared" si="67"/>
        <v>loss</v>
      </c>
      <c r="Q1089" s="2" t="s">
        <v>48</v>
      </c>
    </row>
    <row r="1090" spans="1:17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 t="shared" si="64"/>
        <v>good sales</v>
      </c>
      <c r="F1090" s="2">
        <v>0.16</v>
      </c>
      <c r="G1090" s="23" t="str">
        <v>geniune profit</v>
      </c>
      <c r="H1090" s="2">
        <f t="shared" si="65"/>
        <v>577.22400000000005</v>
      </c>
      <c r="I1090" s="2">
        <f t="shared" si="66"/>
        <v>3030.4259999999999</v>
      </c>
      <c r="J1090" s="2">
        <v>2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tr">
        <f t="shared" si="67"/>
        <v>loss</v>
      </c>
      <c r="Q1090" s="2" t="s">
        <v>34</v>
      </c>
    </row>
    <row r="1091" spans="1:17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 t="shared" ref="E1091:E1154" si="68">IF(D1091&gt;800,"good sales","concerning")</f>
        <v>good sales</v>
      </c>
      <c r="F1091" s="2">
        <v>0.15</v>
      </c>
      <c r="G1091" s="23" t="str">
        <v>geniune profit</v>
      </c>
      <c r="H1091" s="2">
        <f t="shared" ref="H1091:H1154" si="69">D1091*F1091</f>
        <v>242.55749999999998</v>
      </c>
      <c r="I1091" s="2">
        <f t="shared" ref="I1091:I1154" si="70">D1091-H1091</f>
        <v>1374.4925000000001</v>
      </c>
      <c r="J1091" s="2">
        <v>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tr">
        <f t="shared" ref="P1091:P1154" si="71">IF(O1091&gt;800,"profit","loss")</f>
        <v>loss</v>
      </c>
      <c r="Q1091" s="2" t="s">
        <v>48</v>
      </c>
    </row>
    <row r="1092" spans="1:17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 t="shared" si="68"/>
        <v>concerning</v>
      </c>
      <c r="F1092" s="2">
        <v>0.03</v>
      </c>
      <c r="G1092" s="23" t="str">
        <v>geniune profit</v>
      </c>
      <c r="H1092" s="2">
        <f t="shared" si="69"/>
        <v>11.5983</v>
      </c>
      <c r="I1092" s="2">
        <f t="shared" si="70"/>
        <v>375.01170000000002</v>
      </c>
      <c r="J1092" s="2">
        <v>5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tr">
        <f t="shared" si="71"/>
        <v>loss</v>
      </c>
      <c r="Q1092" s="2" t="s">
        <v>34</v>
      </c>
    </row>
    <row r="1093" spans="1:17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 t="shared" si="68"/>
        <v>good sales</v>
      </c>
      <c r="F1093" s="2">
        <v>0.08</v>
      </c>
      <c r="G1093" s="23" t="str">
        <v>geniune profit</v>
      </c>
      <c r="H1093" s="2">
        <f t="shared" si="69"/>
        <v>198.61840000000001</v>
      </c>
      <c r="I1093" s="2">
        <f t="shared" si="70"/>
        <v>2284.1116000000002</v>
      </c>
      <c r="J1093" s="2">
        <v>6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tr">
        <f t="shared" si="71"/>
        <v>loss</v>
      </c>
      <c r="Q1093" s="2" t="s">
        <v>48</v>
      </c>
    </row>
    <row r="1094" spans="1:17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 t="shared" si="68"/>
        <v>good sales</v>
      </c>
      <c r="F1094" s="2">
        <v>0.43</v>
      </c>
      <c r="G1094" s="23" t="str">
        <v>more discount</v>
      </c>
      <c r="H1094" s="2">
        <f t="shared" si="69"/>
        <v>624.92329999999993</v>
      </c>
      <c r="I1094" s="2">
        <f t="shared" si="70"/>
        <v>828.38670000000002</v>
      </c>
      <c r="J1094" s="2">
        <v>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tr">
        <f t="shared" si="71"/>
        <v>loss</v>
      </c>
      <c r="Q1094" s="2" t="s">
        <v>34</v>
      </c>
    </row>
    <row r="1095" spans="1:17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 t="shared" si="68"/>
        <v>good sales</v>
      </c>
      <c r="F1095" s="2">
        <v>0.28999999999999998</v>
      </c>
      <c r="G1095" s="23" t="str">
        <v>more discount</v>
      </c>
      <c r="H1095" s="2">
        <f t="shared" si="69"/>
        <v>594.24479999999994</v>
      </c>
      <c r="I1095" s="2">
        <f t="shared" si="70"/>
        <v>1454.8751999999999</v>
      </c>
      <c r="J1095" s="2">
        <v>4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tr">
        <f t="shared" si="71"/>
        <v>loss</v>
      </c>
      <c r="Q1095" s="2" t="s">
        <v>17</v>
      </c>
    </row>
    <row r="1096" spans="1:17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 t="shared" si="68"/>
        <v>good sales</v>
      </c>
      <c r="F1096" s="2">
        <v>0.17</v>
      </c>
      <c r="G1096" s="23" t="str">
        <v>geniune profit</v>
      </c>
      <c r="H1096" s="2">
        <f t="shared" si="69"/>
        <v>245.21650000000002</v>
      </c>
      <c r="I1096" s="2">
        <f t="shared" si="70"/>
        <v>1197.2335</v>
      </c>
      <c r="J1096" s="2">
        <v>3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tr">
        <f t="shared" si="71"/>
        <v>loss</v>
      </c>
      <c r="Q1096" s="2" t="s">
        <v>39</v>
      </c>
    </row>
    <row r="1097" spans="1:17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 t="shared" si="68"/>
        <v>good sales</v>
      </c>
      <c r="F1097" s="2">
        <v>0.26</v>
      </c>
      <c r="G1097" s="23" t="str">
        <v>more discount</v>
      </c>
      <c r="H1097" s="2">
        <f t="shared" si="69"/>
        <v>249.29059999999998</v>
      </c>
      <c r="I1097" s="2">
        <f t="shared" si="70"/>
        <v>709.51939999999991</v>
      </c>
      <c r="J1097" s="2">
        <v>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tr">
        <f t="shared" si="71"/>
        <v>loss</v>
      </c>
      <c r="Q1097" s="2" t="s">
        <v>23</v>
      </c>
    </row>
    <row r="1098" spans="1:17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 t="shared" si="68"/>
        <v>good sales</v>
      </c>
      <c r="F1098" s="2">
        <v>0.13</v>
      </c>
      <c r="G1098" s="23" t="str">
        <v>geniune profit</v>
      </c>
      <c r="H1098" s="2">
        <f t="shared" si="69"/>
        <v>259.51249999999999</v>
      </c>
      <c r="I1098" s="2">
        <f t="shared" si="70"/>
        <v>1736.7375</v>
      </c>
      <c r="J1098" s="2">
        <v>1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tr">
        <f t="shared" si="71"/>
        <v>loss</v>
      </c>
      <c r="Q1098" s="2" t="s">
        <v>34</v>
      </c>
    </row>
    <row r="1099" spans="1:17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 t="shared" si="68"/>
        <v>good sales</v>
      </c>
      <c r="F1099" s="2">
        <v>0.28999999999999998</v>
      </c>
      <c r="G1099" s="23" t="str">
        <v>more discount</v>
      </c>
      <c r="H1099" s="2">
        <f t="shared" si="69"/>
        <v>1400.1141999999998</v>
      </c>
      <c r="I1099" s="2">
        <f t="shared" si="70"/>
        <v>3427.8657999999996</v>
      </c>
      <c r="J1099" s="2">
        <v>3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tr">
        <f t="shared" si="71"/>
        <v>profit</v>
      </c>
      <c r="Q1099" s="2" t="s">
        <v>34</v>
      </c>
    </row>
    <row r="1100" spans="1:17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 t="shared" si="68"/>
        <v>good sales</v>
      </c>
      <c r="F1100" s="2">
        <v>0.04</v>
      </c>
      <c r="G1100" s="23" t="str">
        <v>geniune profit</v>
      </c>
      <c r="H1100" s="2">
        <f t="shared" si="69"/>
        <v>56.180799999999998</v>
      </c>
      <c r="I1100" s="2">
        <f t="shared" si="70"/>
        <v>1348.3391999999999</v>
      </c>
      <c r="J1100" s="2">
        <v>2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tr">
        <f t="shared" si="71"/>
        <v>loss</v>
      </c>
      <c r="Q1100" s="2" t="s">
        <v>17</v>
      </c>
    </row>
    <row r="1101" spans="1:17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 t="shared" si="68"/>
        <v>good sales</v>
      </c>
      <c r="F1101" s="2">
        <v>0.45</v>
      </c>
      <c r="G1101" s="23" t="str">
        <v>more discount</v>
      </c>
      <c r="H1101" s="2">
        <f t="shared" si="69"/>
        <v>785.80799999999999</v>
      </c>
      <c r="I1101" s="2">
        <f t="shared" si="70"/>
        <v>960.43200000000002</v>
      </c>
      <c r="J1101" s="2">
        <v>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tr">
        <f t="shared" si="71"/>
        <v>loss</v>
      </c>
      <c r="Q1101" s="2" t="s">
        <v>48</v>
      </c>
    </row>
    <row r="1102" spans="1:17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 t="shared" si="68"/>
        <v>good sales</v>
      </c>
      <c r="F1102" s="2">
        <v>0.12</v>
      </c>
      <c r="G1102" s="23" t="str">
        <v>geniune profit</v>
      </c>
      <c r="H1102" s="2">
        <f t="shared" si="69"/>
        <v>205.59479999999999</v>
      </c>
      <c r="I1102" s="2">
        <f t="shared" si="70"/>
        <v>1507.6951999999999</v>
      </c>
      <c r="J1102" s="2">
        <v>5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tr">
        <f t="shared" si="71"/>
        <v>loss</v>
      </c>
      <c r="Q1102" s="2" t="s">
        <v>23</v>
      </c>
    </row>
    <row r="1103" spans="1:17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 t="shared" si="68"/>
        <v>good sales</v>
      </c>
      <c r="F1103" s="2">
        <v>0.41</v>
      </c>
      <c r="G1103" s="23" t="str">
        <v>more discount</v>
      </c>
      <c r="H1103" s="2">
        <f t="shared" si="69"/>
        <v>1005.9022</v>
      </c>
      <c r="I1103" s="2">
        <f t="shared" si="70"/>
        <v>1447.5178000000001</v>
      </c>
      <c r="J1103" s="2">
        <v>5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tr">
        <f t="shared" si="71"/>
        <v>loss</v>
      </c>
      <c r="Q1103" s="2" t="s">
        <v>34</v>
      </c>
    </row>
    <row r="1104" spans="1:17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 t="shared" si="68"/>
        <v>good sales</v>
      </c>
      <c r="F1104" s="2">
        <v>0.33</v>
      </c>
      <c r="G1104" s="23" t="str">
        <v>more discount</v>
      </c>
      <c r="H1104" s="2">
        <f t="shared" si="69"/>
        <v>1396.9494000000002</v>
      </c>
      <c r="I1104" s="2">
        <f t="shared" si="70"/>
        <v>2836.2305999999999</v>
      </c>
      <c r="J1104" s="2">
        <v>7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tr">
        <f t="shared" si="71"/>
        <v>loss</v>
      </c>
      <c r="Q1104" s="2" t="s">
        <v>28</v>
      </c>
    </row>
    <row r="1105" spans="1:17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 t="shared" si="68"/>
        <v>good sales</v>
      </c>
      <c r="F1105" s="2">
        <v>0.26</v>
      </c>
      <c r="G1105" s="23" t="str">
        <v>more discount</v>
      </c>
      <c r="H1105" s="2">
        <f t="shared" si="69"/>
        <v>538.30400000000009</v>
      </c>
      <c r="I1105" s="2">
        <f t="shared" si="70"/>
        <v>1532.096</v>
      </c>
      <c r="J1105" s="2">
        <v>5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tr">
        <f t="shared" si="71"/>
        <v>loss</v>
      </c>
      <c r="Q1105" s="2" t="s">
        <v>48</v>
      </c>
    </row>
    <row r="1106" spans="1:17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 t="shared" si="68"/>
        <v>good sales</v>
      </c>
      <c r="F1106" s="2">
        <v>0.46</v>
      </c>
      <c r="G1106" s="23" t="str">
        <v>more discount</v>
      </c>
      <c r="H1106" s="2">
        <f t="shared" si="69"/>
        <v>1863.0598000000002</v>
      </c>
      <c r="I1106" s="2">
        <f t="shared" si="70"/>
        <v>2187.0702000000001</v>
      </c>
      <c r="J1106" s="2">
        <v>3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tr">
        <f t="shared" si="71"/>
        <v>profit</v>
      </c>
      <c r="Q1106" s="2" t="s">
        <v>39</v>
      </c>
    </row>
    <row r="1107" spans="1:17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 t="shared" si="68"/>
        <v>concerning</v>
      </c>
      <c r="F1107" s="2">
        <v>0.08</v>
      </c>
      <c r="G1107" s="23" t="str">
        <v>geniune profit</v>
      </c>
      <c r="H1107" s="2">
        <f t="shared" si="69"/>
        <v>53.084799999999994</v>
      </c>
      <c r="I1107" s="2">
        <f t="shared" si="70"/>
        <v>610.47519999999997</v>
      </c>
      <c r="J1107" s="2">
        <v>6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tr">
        <f t="shared" si="71"/>
        <v>loss</v>
      </c>
      <c r="Q1107" s="2" t="s">
        <v>39</v>
      </c>
    </row>
    <row r="1108" spans="1:17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 t="shared" si="68"/>
        <v>good sales</v>
      </c>
      <c r="F1108" s="2">
        <v>0.06</v>
      </c>
      <c r="G1108" s="23" t="str">
        <v>geniune profit</v>
      </c>
      <c r="H1108" s="2">
        <f t="shared" si="69"/>
        <v>269.10300000000001</v>
      </c>
      <c r="I1108" s="2">
        <f t="shared" si="70"/>
        <v>4215.9470000000001</v>
      </c>
      <c r="J1108" s="2">
        <v>3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tr">
        <f t="shared" si="71"/>
        <v>loss</v>
      </c>
      <c r="Q1108" s="2" t="s">
        <v>34</v>
      </c>
    </row>
    <row r="1109" spans="1:17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 t="shared" si="68"/>
        <v>good sales</v>
      </c>
      <c r="F1109" s="2">
        <v>0.16</v>
      </c>
      <c r="G1109" s="23" t="str">
        <v>geniune profit</v>
      </c>
      <c r="H1109" s="2">
        <f t="shared" si="69"/>
        <v>161.2784</v>
      </c>
      <c r="I1109" s="2">
        <f t="shared" si="70"/>
        <v>846.71159999999998</v>
      </c>
      <c r="J1109" s="2">
        <v>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tr">
        <f t="shared" si="71"/>
        <v>loss</v>
      </c>
      <c r="Q1109" s="2" t="s">
        <v>17</v>
      </c>
    </row>
    <row r="1110" spans="1:17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 t="shared" si="68"/>
        <v>concerning</v>
      </c>
      <c r="F1110" s="2">
        <v>0.42</v>
      </c>
      <c r="G1110" s="23" t="str">
        <v>more discount</v>
      </c>
      <c r="H1110" s="2">
        <f t="shared" si="69"/>
        <v>122.67779999999999</v>
      </c>
      <c r="I1110" s="2">
        <f t="shared" si="70"/>
        <v>169.41219999999998</v>
      </c>
      <c r="J1110" s="2">
        <v>6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tr">
        <f t="shared" si="71"/>
        <v>loss</v>
      </c>
      <c r="Q1110" s="2" t="s">
        <v>48</v>
      </c>
    </row>
    <row r="1111" spans="1:17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 t="shared" si="68"/>
        <v>good sales</v>
      </c>
      <c r="F1111" s="2">
        <v>0.02</v>
      </c>
      <c r="G1111" s="23" t="str">
        <v>geniune profit</v>
      </c>
      <c r="H1111" s="2">
        <f t="shared" si="69"/>
        <v>17.518800000000002</v>
      </c>
      <c r="I1111" s="2">
        <f t="shared" si="70"/>
        <v>858.4212</v>
      </c>
      <c r="J1111" s="2">
        <v>7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tr">
        <f t="shared" si="71"/>
        <v>loss</v>
      </c>
      <c r="Q1111" s="2" t="s">
        <v>39</v>
      </c>
    </row>
    <row r="1112" spans="1:17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 t="shared" si="68"/>
        <v>good sales</v>
      </c>
      <c r="F1112" s="2">
        <v>0.12</v>
      </c>
      <c r="G1112" s="23" t="str">
        <v>geniune profit</v>
      </c>
      <c r="H1112" s="2">
        <f t="shared" si="69"/>
        <v>124.16040000000001</v>
      </c>
      <c r="I1112" s="2">
        <f t="shared" si="70"/>
        <v>910.50960000000009</v>
      </c>
      <c r="J1112" s="2">
        <v>3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tr">
        <f t="shared" si="71"/>
        <v>loss</v>
      </c>
      <c r="Q1112" s="2" t="s">
        <v>39</v>
      </c>
    </row>
    <row r="1113" spans="1:17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 t="shared" si="68"/>
        <v>good sales</v>
      </c>
      <c r="F1113" s="2">
        <v>0.21</v>
      </c>
      <c r="G1113" s="23" t="str">
        <v>geniune profit</v>
      </c>
      <c r="H1113" s="2">
        <f t="shared" si="69"/>
        <v>544.25070000000005</v>
      </c>
      <c r="I1113" s="2">
        <f t="shared" si="70"/>
        <v>2047.4193</v>
      </c>
      <c r="J1113" s="2">
        <v>7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tr">
        <f t="shared" si="71"/>
        <v>loss</v>
      </c>
      <c r="Q1113" s="2" t="s">
        <v>34</v>
      </c>
    </row>
    <row r="1114" spans="1:17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 t="shared" si="68"/>
        <v>good sales</v>
      </c>
      <c r="F1114" s="2">
        <v>0.36</v>
      </c>
      <c r="G1114" s="23" t="str">
        <v>more discount</v>
      </c>
      <c r="H1114" s="2">
        <f t="shared" si="69"/>
        <v>829.69199999999989</v>
      </c>
      <c r="I1114" s="2">
        <f t="shared" si="70"/>
        <v>1475.0079999999998</v>
      </c>
      <c r="J1114" s="2">
        <v>9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tr">
        <f t="shared" si="71"/>
        <v>loss</v>
      </c>
      <c r="Q1114" s="2" t="s">
        <v>34</v>
      </c>
    </row>
    <row r="1115" spans="1:17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 t="shared" si="68"/>
        <v>good sales</v>
      </c>
      <c r="F1115" s="2">
        <v>0.15</v>
      </c>
      <c r="G1115" s="23" t="str">
        <v>geniune profit</v>
      </c>
      <c r="H1115" s="2">
        <f t="shared" si="69"/>
        <v>541.16700000000003</v>
      </c>
      <c r="I1115" s="2">
        <f t="shared" si="70"/>
        <v>3066.6130000000003</v>
      </c>
      <c r="J1115" s="2">
        <v>8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tr">
        <f t="shared" si="71"/>
        <v>loss</v>
      </c>
      <c r="Q1115" s="2" t="s">
        <v>39</v>
      </c>
    </row>
    <row r="1116" spans="1:17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 t="shared" si="68"/>
        <v>concerning</v>
      </c>
      <c r="F1116" s="2">
        <v>0.22</v>
      </c>
      <c r="G1116" s="23" t="str">
        <v>geniune profit</v>
      </c>
      <c r="H1116" s="2">
        <f t="shared" si="69"/>
        <v>76.925200000000004</v>
      </c>
      <c r="I1116" s="2">
        <f t="shared" si="70"/>
        <v>272.73480000000001</v>
      </c>
      <c r="J1116" s="2">
        <v>2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tr">
        <f t="shared" si="71"/>
        <v>loss</v>
      </c>
      <c r="Q1116" s="2" t="s">
        <v>28</v>
      </c>
    </row>
    <row r="1117" spans="1:17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 t="shared" si="68"/>
        <v>good sales</v>
      </c>
      <c r="F1117" s="2">
        <v>0.17</v>
      </c>
      <c r="G1117" s="23" t="str">
        <v>geniune profit</v>
      </c>
      <c r="H1117" s="2">
        <f t="shared" si="69"/>
        <v>431.58920000000006</v>
      </c>
      <c r="I1117" s="2">
        <f t="shared" si="70"/>
        <v>2107.1708000000003</v>
      </c>
      <c r="J1117" s="2">
        <v>2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tr">
        <f t="shared" si="71"/>
        <v>loss</v>
      </c>
      <c r="Q1117" s="2" t="s">
        <v>28</v>
      </c>
    </row>
    <row r="1118" spans="1:17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 t="shared" si="68"/>
        <v>good sales</v>
      </c>
      <c r="F1118" s="2">
        <v>0.05</v>
      </c>
      <c r="G1118" s="23" t="str">
        <v>geniune profit</v>
      </c>
      <c r="H1118" s="2">
        <f t="shared" si="69"/>
        <v>86.455500000000001</v>
      </c>
      <c r="I1118" s="2">
        <f t="shared" si="70"/>
        <v>1642.6544999999999</v>
      </c>
      <c r="J1118" s="2">
        <v>7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tr">
        <f t="shared" si="71"/>
        <v>loss</v>
      </c>
      <c r="Q1118" s="2" t="s">
        <v>17</v>
      </c>
    </row>
    <row r="1119" spans="1:17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 t="shared" si="68"/>
        <v>good sales</v>
      </c>
      <c r="F1119" s="2">
        <v>0.37</v>
      </c>
      <c r="G1119" s="23" t="str">
        <v>more discount</v>
      </c>
      <c r="H1119" s="2">
        <f t="shared" si="69"/>
        <v>1180.4702</v>
      </c>
      <c r="I1119" s="2">
        <f t="shared" si="70"/>
        <v>2009.9898000000001</v>
      </c>
      <c r="J1119" s="2">
        <v>4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tr">
        <f t="shared" si="71"/>
        <v>loss</v>
      </c>
      <c r="Q1119" s="2" t="s">
        <v>17</v>
      </c>
    </row>
    <row r="1120" spans="1:17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 t="shared" si="68"/>
        <v>concerning</v>
      </c>
      <c r="F1120" s="2">
        <v>0.23</v>
      </c>
      <c r="G1120" s="23" t="str">
        <v>geniune profit</v>
      </c>
      <c r="H1120" s="2">
        <f t="shared" si="69"/>
        <v>72.249899999999997</v>
      </c>
      <c r="I1120" s="2">
        <f t="shared" si="70"/>
        <v>241.8801</v>
      </c>
      <c r="J1120" s="2">
        <v>9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tr">
        <f t="shared" si="71"/>
        <v>loss</v>
      </c>
      <c r="Q1120" s="2" t="s">
        <v>17</v>
      </c>
    </row>
    <row r="1121" spans="1:17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 t="shared" si="68"/>
        <v>concerning</v>
      </c>
      <c r="F1121" s="2">
        <v>0.41</v>
      </c>
      <c r="G1121" s="23" t="str">
        <v>more discount</v>
      </c>
      <c r="H1121" s="2">
        <f t="shared" si="69"/>
        <v>111.18379999999999</v>
      </c>
      <c r="I1121" s="2">
        <f t="shared" si="70"/>
        <v>159.99620000000002</v>
      </c>
      <c r="J1121" s="2">
        <v>6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tr">
        <f t="shared" si="71"/>
        <v>loss</v>
      </c>
      <c r="Q1121" s="2" t="s">
        <v>34</v>
      </c>
    </row>
    <row r="1122" spans="1:17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 t="shared" si="68"/>
        <v>good sales</v>
      </c>
      <c r="F1122" s="2">
        <v>0.35</v>
      </c>
      <c r="G1122" s="23" t="str">
        <v>more discount</v>
      </c>
      <c r="H1122" s="2">
        <f t="shared" si="69"/>
        <v>767.7355</v>
      </c>
      <c r="I1122" s="2">
        <f t="shared" si="70"/>
        <v>1425.7945000000002</v>
      </c>
      <c r="J1122" s="2">
        <v>9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tr">
        <f t="shared" si="71"/>
        <v>loss</v>
      </c>
      <c r="Q1122" s="2" t="s">
        <v>17</v>
      </c>
    </row>
    <row r="1123" spans="1:17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 t="shared" si="68"/>
        <v>good sales</v>
      </c>
      <c r="F1123" s="2">
        <v>0.03</v>
      </c>
      <c r="G1123" s="23" t="str">
        <v>geniune profit</v>
      </c>
      <c r="H1123" s="2">
        <f t="shared" si="69"/>
        <v>122.26679999999999</v>
      </c>
      <c r="I1123" s="2">
        <f t="shared" si="70"/>
        <v>3953.2932000000001</v>
      </c>
      <c r="J1123" s="2">
        <v>3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tr">
        <f t="shared" si="71"/>
        <v>profit</v>
      </c>
      <c r="Q1123" s="2" t="s">
        <v>23</v>
      </c>
    </row>
    <row r="1124" spans="1:17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 t="shared" si="68"/>
        <v>good sales</v>
      </c>
      <c r="F1124" s="2">
        <v>0.25</v>
      </c>
      <c r="G1124" s="23" t="str">
        <v>geniune profit</v>
      </c>
      <c r="H1124" s="2">
        <f t="shared" si="69"/>
        <v>847.09</v>
      </c>
      <c r="I1124" s="2">
        <f t="shared" si="70"/>
        <v>2541.27</v>
      </c>
      <c r="J1124" s="2">
        <v>6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tr">
        <f t="shared" si="71"/>
        <v>profit</v>
      </c>
      <c r="Q1124" s="2" t="s">
        <v>39</v>
      </c>
    </row>
    <row r="1125" spans="1:17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 t="shared" si="68"/>
        <v>concerning</v>
      </c>
      <c r="F1125" s="2">
        <v>0.5</v>
      </c>
      <c r="G1125" s="23" t="str">
        <v>more discount</v>
      </c>
      <c r="H1125" s="2">
        <f t="shared" si="69"/>
        <v>90.93</v>
      </c>
      <c r="I1125" s="2">
        <f t="shared" si="70"/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tr">
        <f t="shared" si="71"/>
        <v>loss</v>
      </c>
      <c r="Q1125" s="2" t="s">
        <v>23</v>
      </c>
    </row>
    <row r="1126" spans="1:17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 t="shared" si="68"/>
        <v>good sales</v>
      </c>
      <c r="F1126" s="2">
        <v>0.15</v>
      </c>
      <c r="G1126" s="23" t="str">
        <v>geniune profit</v>
      </c>
      <c r="H1126" s="2">
        <f t="shared" si="69"/>
        <v>146.1765</v>
      </c>
      <c r="I1126" s="2">
        <f t="shared" si="70"/>
        <v>828.33349999999996</v>
      </c>
      <c r="J1126" s="2">
        <v>8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tr">
        <f t="shared" si="71"/>
        <v>loss</v>
      </c>
      <c r="Q1126" s="2" t="s">
        <v>17</v>
      </c>
    </row>
    <row r="1127" spans="1:17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 t="shared" si="68"/>
        <v>good sales</v>
      </c>
      <c r="F1127" s="2">
        <v>0.25</v>
      </c>
      <c r="G1127" s="23" t="str">
        <v>geniune profit</v>
      </c>
      <c r="H1127" s="2">
        <f t="shared" si="69"/>
        <v>302.745</v>
      </c>
      <c r="I1127" s="2">
        <f t="shared" si="70"/>
        <v>908.23500000000001</v>
      </c>
      <c r="J1127" s="2">
        <v>7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tr">
        <f t="shared" si="71"/>
        <v>loss</v>
      </c>
      <c r="Q1127" s="2" t="s">
        <v>39</v>
      </c>
    </row>
    <row r="1128" spans="1:17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 t="shared" si="68"/>
        <v>good sales</v>
      </c>
      <c r="F1128" s="2">
        <v>0.33</v>
      </c>
      <c r="G1128" s="23" t="str">
        <v>more discount</v>
      </c>
      <c r="H1128" s="2">
        <f t="shared" si="69"/>
        <v>717.08669999999995</v>
      </c>
      <c r="I1128" s="2">
        <f t="shared" si="70"/>
        <v>1455.9032999999999</v>
      </c>
      <c r="J1128" s="2">
        <v>3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tr">
        <f t="shared" si="71"/>
        <v>loss</v>
      </c>
      <c r="Q1128" s="2" t="s">
        <v>34</v>
      </c>
    </row>
    <row r="1129" spans="1:17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 t="shared" si="68"/>
        <v>good sales</v>
      </c>
      <c r="F1129" s="2">
        <v>0.1</v>
      </c>
      <c r="G1129" s="23" t="str">
        <v>geniune profit</v>
      </c>
      <c r="H1129" s="2">
        <f t="shared" si="69"/>
        <v>297.49099999999999</v>
      </c>
      <c r="I1129" s="2">
        <f t="shared" si="70"/>
        <v>2677.4189999999999</v>
      </c>
      <c r="J1129" s="2">
        <v>1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tr">
        <f t="shared" si="71"/>
        <v>loss</v>
      </c>
      <c r="Q1129" s="2" t="s">
        <v>34</v>
      </c>
    </row>
    <row r="1130" spans="1:17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 t="shared" si="68"/>
        <v>good sales</v>
      </c>
      <c r="F1130" s="2">
        <v>0.35</v>
      </c>
      <c r="G1130" s="23" t="str">
        <v>more discount</v>
      </c>
      <c r="H1130" s="2">
        <f t="shared" si="69"/>
        <v>406.22750000000002</v>
      </c>
      <c r="I1130" s="2">
        <f t="shared" si="70"/>
        <v>754.42250000000013</v>
      </c>
      <c r="J1130" s="2">
        <v>2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tr">
        <f t="shared" si="71"/>
        <v>loss</v>
      </c>
      <c r="Q1130" s="2" t="s">
        <v>28</v>
      </c>
    </row>
    <row r="1131" spans="1:17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 t="shared" si="68"/>
        <v>good sales</v>
      </c>
      <c r="F1131" s="2">
        <v>0.33</v>
      </c>
      <c r="G1131" s="23" t="str">
        <v>more discount</v>
      </c>
      <c r="H1131" s="2">
        <f t="shared" si="69"/>
        <v>651.52560000000005</v>
      </c>
      <c r="I1131" s="2">
        <f t="shared" si="70"/>
        <v>1322.7943999999998</v>
      </c>
      <c r="J1131" s="2">
        <v>2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tr">
        <f t="shared" si="71"/>
        <v>loss</v>
      </c>
      <c r="Q1131" s="2" t="s">
        <v>23</v>
      </c>
    </row>
    <row r="1132" spans="1:17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 t="shared" si="68"/>
        <v>good sales</v>
      </c>
      <c r="F1132" s="2">
        <v>0.19</v>
      </c>
      <c r="G1132" s="23" t="str">
        <v>geniune profit</v>
      </c>
      <c r="H1132" s="2">
        <f t="shared" si="69"/>
        <v>562.6508</v>
      </c>
      <c r="I1132" s="2">
        <f t="shared" si="70"/>
        <v>2398.6692000000003</v>
      </c>
      <c r="J1132" s="2">
        <v>1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tr">
        <f t="shared" si="71"/>
        <v>loss</v>
      </c>
      <c r="Q1132" s="2" t="s">
        <v>39</v>
      </c>
    </row>
    <row r="1133" spans="1:17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 t="shared" si="68"/>
        <v>good sales</v>
      </c>
      <c r="F1133" s="2">
        <v>0.14000000000000001</v>
      </c>
      <c r="G1133" s="23" t="str">
        <v>geniune profit</v>
      </c>
      <c r="H1133" s="2">
        <f t="shared" si="69"/>
        <v>277.03620000000001</v>
      </c>
      <c r="I1133" s="2">
        <f t="shared" si="70"/>
        <v>1701.7937999999999</v>
      </c>
      <c r="J1133" s="2">
        <v>4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tr">
        <f t="shared" si="71"/>
        <v>loss</v>
      </c>
      <c r="Q1133" s="2" t="s">
        <v>23</v>
      </c>
    </row>
    <row r="1134" spans="1:17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 t="shared" si="68"/>
        <v>good sales</v>
      </c>
      <c r="F1134" s="2">
        <v>0.46</v>
      </c>
      <c r="G1134" s="23" t="str">
        <v>more discount</v>
      </c>
      <c r="H1134" s="2">
        <f t="shared" si="69"/>
        <v>368.7038</v>
      </c>
      <c r="I1134" s="2">
        <f t="shared" si="70"/>
        <v>432.82619999999997</v>
      </c>
      <c r="J1134" s="2">
        <v>6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tr">
        <f t="shared" si="71"/>
        <v>loss</v>
      </c>
      <c r="Q1134" s="2" t="s">
        <v>28</v>
      </c>
    </row>
    <row r="1135" spans="1:17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 t="shared" si="68"/>
        <v>good sales</v>
      </c>
      <c r="F1135" s="2">
        <v>0.06</v>
      </c>
      <c r="G1135" s="23" t="str">
        <v>geniune profit</v>
      </c>
      <c r="H1135" s="2">
        <f t="shared" si="69"/>
        <v>150.54839999999999</v>
      </c>
      <c r="I1135" s="2">
        <f t="shared" si="70"/>
        <v>2358.5915999999997</v>
      </c>
      <c r="J1135" s="2">
        <v>4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tr">
        <f t="shared" si="71"/>
        <v>loss</v>
      </c>
      <c r="Q1135" s="2" t="s">
        <v>48</v>
      </c>
    </row>
    <row r="1136" spans="1:17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 t="shared" si="68"/>
        <v>good sales</v>
      </c>
      <c r="F1136" s="2">
        <v>0.22</v>
      </c>
      <c r="G1136" s="23" t="str">
        <v>geniune profit</v>
      </c>
      <c r="H1136" s="2">
        <f t="shared" si="69"/>
        <v>371.2654</v>
      </c>
      <c r="I1136" s="2">
        <f t="shared" si="70"/>
        <v>1316.3045999999999</v>
      </c>
      <c r="J1136" s="2">
        <v>4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tr">
        <f t="shared" si="71"/>
        <v>loss</v>
      </c>
      <c r="Q1136" s="2" t="s">
        <v>48</v>
      </c>
    </row>
    <row r="1137" spans="1:17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 t="shared" si="68"/>
        <v>good sales</v>
      </c>
      <c r="F1137" s="2">
        <v>0.38</v>
      </c>
      <c r="G1137" s="23" t="str">
        <v>more discount</v>
      </c>
      <c r="H1137" s="2">
        <f t="shared" si="69"/>
        <v>1647.1176000000003</v>
      </c>
      <c r="I1137" s="2">
        <f t="shared" si="70"/>
        <v>2687.4023999999999</v>
      </c>
      <c r="J1137" s="2">
        <v>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tr">
        <f t="shared" si="71"/>
        <v>loss</v>
      </c>
      <c r="Q1137" s="2" t="s">
        <v>39</v>
      </c>
    </row>
    <row r="1138" spans="1:17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 t="shared" si="68"/>
        <v>good sales</v>
      </c>
      <c r="F1138" s="2">
        <v>7.0000000000000007E-2</v>
      </c>
      <c r="G1138" s="23" t="str">
        <v>geniune profit</v>
      </c>
      <c r="H1138" s="2">
        <f t="shared" si="69"/>
        <v>273.03919999999999</v>
      </c>
      <c r="I1138" s="2">
        <f t="shared" si="70"/>
        <v>3627.5207999999998</v>
      </c>
      <c r="J1138" s="2">
        <v>2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tr">
        <f t="shared" si="71"/>
        <v>loss</v>
      </c>
      <c r="Q1138" s="2" t="s">
        <v>28</v>
      </c>
    </row>
    <row r="1139" spans="1:17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 t="shared" si="68"/>
        <v>good sales</v>
      </c>
      <c r="F1139" s="2">
        <v>0.47</v>
      </c>
      <c r="G1139" s="23" t="str">
        <v>more discount</v>
      </c>
      <c r="H1139" s="2">
        <f t="shared" si="69"/>
        <v>485.20449999999994</v>
      </c>
      <c r="I1139" s="2">
        <f t="shared" si="70"/>
        <v>547.14549999999997</v>
      </c>
      <c r="J1139" s="2">
        <v>1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tr">
        <f t="shared" si="71"/>
        <v>loss</v>
      </c>
      <c r="Q1139" s="2" t="s">
        <v>34</v>
      </c>
    </row>
    <row r="1140" spans="1:17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 t="shared" si="68"/>
        <v>good sales</v>
      </c>
      <c r="F1140" s="2">
        <v>0.26</v>
      </c>
      <c r="G1140" s="23" t="str">
        <v>more discount</v>
      </c>
      <c r="H1140" s="2">
        <f t="shared" si="69"/>
        <v>220.45920000000001</v>
      </c>
      <c r="I1140" s="2">
        <f t="shared" si="70"/>
        <v>627.46079999999995</v>
      </c>
      <c r="J1140" s="2">
        <v>7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tr">
        <f t="shared" si="71"/>
        <v>loss</v>
      </c>
      <c r="Q1140" s="2" t="s">
        <v>34</v>
      </c>
    </row>
    <row r="1141" spans="1:17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 t="shared" si="68"/>
        <v>good sales</v>
      </c>
      <c r="F1141" s="2">
        <v>0.25</v>
      </c>
      <c r="G1141" s="23" t="str">
        <v>geniune profit</v>
      </c>
      <c r="H1141" s="2">
        <f t="shared" si="69"/>
        <v>450.90499999999997</v>
      </c>
      <c r="I1141" s="2">
        <f t="shared" si="70"/>
        <v>1352.7149999999999</v>
      </c>
      <c r="J1141" s="2">
        <v>5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tr">
        <f t="shared" si="71"/>
        <v>loss</v>
      </c>
      <c r="Q1141" s="2" t="s">
        <v>39</v>
      </c>
    </row>
    <row r="1142" spans="1:17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 t="shared" si="68"/>
        <v>good sales</v>
      </c>
      <c r="F1142" s="2">
        <v>0.21</v>
      </c>
      <c r="G1142" s="23" t="str">
        <v>geniune profit</v>
      </c>
      <c r="H1142" s="2">
        <f t="shared" si="69"/>
        <v>445.12859999999995</v>
      </c>
      <c r="I1142" s="2">
        <f t="shared" si="70"/>
        <v>1674.5313999999998</v>
      </c>
      <c r="J1142" s="2">
        <v>5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tr">
        <f t="shared" si="71"/>
        <v>loss</v>
      </c>
      <c r="Q1142" s="2" t="s">
        <v>34</v>
      </c>
    </row>
    <row r="1143" spans="1:17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 t="shared" si="68"/>
        <v>good sales</v>
      </c>
      <c r="F1143" s="2">
        <v>0.43</v>
      </c>
      <c r="G1143" s="23" t="str">
        <v>more discount</v>
      </c>
      <c r="H1143" s="2">
        <f t="shared" si="69"/>
        <v>2006.7627000000002</v>
      </c>
      <c r="I1143" s="2">
        <f t="shared" si="70"/>
        <v>2660.1273000000001</v>
      </c>
      <c r="J1143" s="2">
        <v>2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tr">
        <f t="shared" si="71"/>
        <v>loss</v>
      </c>
      <c r="Q1143" s="2" t="s">
        <v>28</v>
      </c>
    </row>
    <row r="1144" spans="1:17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 t="shared" si="68"/>
        <v>good sales</v>
      </c>
      <c r="F1144" s="2">
        <v>0.47</v>
      </c>
      <c r="G1144" s="23" t="str">
        <v>more discount</v>
      </c>
      <c r="H1144" s="2">
        <f t="shared" si="69"/>
        <v>741.6318</v>
      </c>
      <c r="I1144" s="2">
        <f t="shared" si="70"/>
        <v>836.30820000000006</v>
      </c>
      <c r="J1144" s="2">
        <v>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tr">
        <f t="shared" si="71"/>
        <v>loss</v>
      </c>
      <c r="Q1144" s="2" t="s">
        <v>28</v>
      </c>
    </row>
    <row r="1145" spans="1:17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 t="shared" si="68"/>
        <v>good sales</v>
      </c>
      <c r="F1145" s="2">
        <v>0.19</v>
      </c>
      <c r="G1145" s="23" t="str">
        <v>geniune profit</v>
      </c>
      <c r="H1145" s="2">
        <f t="shared" si="69"/>
        <v>826.72039999999993</v>
      </c>
      <c r="I1145" s="2">
        <f t="shared" si="70"/>
        <v>3524.4395999999997</v>
      </c>
      <c r="J1145" s="2">
        <v>5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tr">
        <f t="shared" si="71"/>
        <v>loss</v>
      </c>
      <c r="Q1145" s="2" t="s">
        <v>17</v>
      </c>
    </row>
    <row r="1146" spans="1:17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 t="shared" si="68"/>
        <v>good sales</v>
      </c>
      <c r="F1146" s="2">
        <v>0.27</v>
      </c>
      <c r="G1146" s="23" t="str">
        <v>more discount</v>
      </c>
      <c r="H1146" s="2">
        <f t="shared" si="69"/>
        <v>695.52539999999999</v>
      </c>
      <c r="I1146" s="2">
        <f t="shared" si="70"/>
        <v>1880.4946</v>
      </c>
      <c r="J1146" s="2">
        <v>5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tr">
        <f t="shared" si="71"/>
        <v>loss</v>
      </c>
      <c r="Q1146" s="2" t="s">
        <v>17</v>
      </c>
    </row>
    <row r="1147" spans="1:17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 t="shared" si="68"/>
        <v>good sales</v>
      </c>
      <c r="F1147" s="2">
        <v>0.16</v>
      </c>
      <c r="G1147" s="23" t="str">
        <v>geniune profit</v>
      </c>
      <c r="H1147" s="2">
        <f t="shared" si="69"/>
        <v>710.32960000000003</v>
      </c>
      <c r="I1147" s="2">
        <f t="shared" si="70"/>
        <v>3729.2304000000004</v>
      </c>
      <c r="J1147" s="2">
        <v>6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tr">
        <f t="shared" si="71"/>
        <v>loss</v>
      </c>
      <c r="Q1147" s="2" t="s">
        <v>34</v>
      </c>
    </row>
    <row r="1148" spans="1:17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 t="shared" si="68"/>
        <v>good sales</v>
      </c>
      <c r="F1148" s="2">
        <v>0.18</v>
      </c>
      <c r="G1148" s="23" t="str">
        <v>geniune profit</v>
      </c>
      <c r="H1148" s="2">
        <f t="shared" si="69"/>
        <v>637.12260000000003</v>
      </c>
      <c r="I1148" s="2">
        <f t="shared" si="70"/>
        <v>2902.4474</v>
      </c>
      <c r="J1148" s="2">
        <v>2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tr">
        <f t="shared" si="71"/>
        <v>loss</v>
      </c>
      <c r="Q1148" s="2" t="s">
        <v>23</v>
      </c>
    </row>
    <row r="1149" spans="1:17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 t="shared" si="68"/>
        <v>good sales</v>
      </c>
      <c r="F1149" s="2">
        <v>0.01</v>
      </c>
      <c r="G1149" s="23" t="str">
        <v>geniune profit</v>
      </c>
      <c r="H1149" s="2">
        <f t="shared" si="69"/>
        <v>35.711100000000002</v>
      </c>
      <c r="I1149" s="2">
        <f t="shared" si="70"/>
        <v>3535.3989000000001</v>
      </c>
      <c r="J1149" s="2">
        <v>5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tr">
        <f t="shared" si="71"/>
        <v>loss</v>
      </c>
      <c r="Q1149" s="2" t="s">
        <v>17</v>
      </c>
    </row>
    <row r="1150" spans="1:17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 t="shared" si="68"/>
        <v>good sales</v>
      </c>
      <c r="F1150" s="2">
        <v>0.39</v>
      </c>
      <c r="G1150" s="23" t="str">
        <v>more discount</v>
      </c>
      <c r="H1150" s="2">
        <f t="shared" si="69"/>
        <v>1030.4229</v>
      </c>
      <c r="I1150" s="2">
        <f t="shared" si="70"/>
        <v>1611.6871000000001</v>
      </c>
      <c r="J1150" s="2">
        <v>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tr">
        <f t="shared" si="71"/>
        <v>loss</v>
      </c>
      <c r="Q1150" s="2" t="s">
        <v>23</v>
      </c>
    </row>
    <row r="1151" spans="1:17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 t="shared" si="68"/>
        <v>good sales</v>
      </c>
      <c r="F1151" s="2">
        <v>0.48</v>
      </c>
      <c r="G1151" s="23" t="str">
        <v>more discount</v>
      </c>
      <c r="H1151" s="2">
        <f t="shared" si="69"/>
        <v>2024.3951999999999</v>
      </c>
      <c r="I1151" s="2">
        <f t="shared" si="70"/>
        <v>2193.0947999999999</v>
      </c>
      <c r="J1151" s="2">
        <v>8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tr">
        <f t="shared" si="71"/>
        <v>loss</v>
      </c>
      <c r="Q1151" s="2" t="s">
        <v>17</v>
      </c>
    </row>
    <row r="1152" spans="1:17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 t="shared" si="68"/>
        <v>good sales</v>
      </c>
      <c r="F1152" s="2">
        <v>0.38</v>
      </c>
      <c r="G1152" s="23" t="str">
        <v>more discount</v>
      </c>
      <c r="H1152" s="2">
        <f t="shared" si="69"/>
        <v>511.73840000000001</v>
      </c>
      <c r="I1152" s="2">
        <f t="shared" si="70"/>
        <v>834.94160000000011</v>
      </c>
      <c r="J1152" s="2">
        <v>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tr">
        <f t="shared" si="71"/>
        <v>loss</v>
      </c>
      <c r="Q1152" s="2" t="s">
        <v>39</v>
      </c>
    </row>
    <row r="1153" spans="1:17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 t="shared" si="68"/>
        <v>good sales</v>
      </c>
      <c r="F1153" s="2">
        <v>0.26</v>
      </c>
      <c r="G1153" s="23" t="str">
        <v>more discount</v>
      </c>
      <c r="H1153" s="2">
        <f t="shared" si="69"/>
        <v>1181.9652000000001</v>
      </c>
      <c r="I1153" s="2">
        <f t="shared" si="70"/>
        <v>3364.0548000000003</v>
      </c>
      <c r="J1153" s="2">
        <v>7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tr">
        <f t="shared" si="71"/>
        <v>profit</v>
      </c>
      <c r="Q1153" s="2" t="s">
        <v>48</v>
      </c>
    </row>
    <row r="1154" spans="1:17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 t="shared" si="68"/>
        <v>good sales</v>
      </c>
      <c r="F1154" s="2">
        <v>0.41</v>
      </c>
      <c r="G1154" s="23" t="str">
        <v>more discount</v>
      </c>
      <c r="H1154" s="2">
        <f t="shared" si="69"/>
        <v>1320.2819999999999</v>
      </c>
      <c r="I1154" s="2">
        <f t="shared" si="70"/>
        <v>1899.9179999999999</v>
      </c>
      <c r="J1154" s="2">
        <v>6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tr">
        <f t="shared" si="71"/>
        <v>loss</v>
      </c>
      <c r="Q1154" s="2" t="s">
        <v>34</v>
      </c>
    </row>
    <row r="1155" spans="1:17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 t="shared" ref="E1155:E1218" si="72">IF(D1155&gt;800,"good sales","concerning")</f>
        <v>good sales</v>
      </c>
      <c r="F1155" s="2">
        <v>0.43</v>
      </c>
      <c r="G1155" s="23" t="str">
        <v>more discount</v>
      </c>
      <c r="H1155" s="2">
        <f t="shared" ref="H1155:H1218" si="73">D1155*F1155</f>
        <v>967.35810000000004</v>
      </c>
      <c r="I1155" s="2">
        <f t="shared" ref="I1155:I1218" si="74">D1155-H1155</f>
        <v>1282.3119000000002</v>
      </c>
      <c r="J1155" s="2">
        <v>8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tr">
        <f t="shared" ref="P1155:P1218" si="75">IF(O1155&gt;800,"profit","loss")</f>
        <v>loss</v>
      </c>
      <c r="Q1155" s="2" t="s">
        <v>17</v>
      </c>
    </row>
    <row r="1156" spans="1:17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 t="shared" si="72"/>
        <v>good sales</v>
      </c>
      <c r="F1156" s="2">
        <v>0.27</v>
      </c>
      <c r="G1156" s="23" t="str">
        <v>more discount</v>
      </c>
      <c r="H1156" s="2">
        <f t="shared" si="73"/>
        <v>1326.4370999999999</v>
      </c>
      <c r="I1156" s="2">
        <f t="shared" si="74"/>
        <v>3586.2928999999995</v>
      </c>
      <c r="J1156" s="2">
        <v>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tr">
        <f t="shared" si="75"/>
        <v>profit</v>
      </c>
      <c r="Q1156" s="2" t="s">
        <v>48</v>
      </c>
    </row>
    <row r="1157" spans="1:17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 t="shared" si="72"/>
        <v>good sales</v>
      </c>
      <c r="F1157" s="2">
        <v>0.47</v>
      </c>
      <c r="G1157" s="23" t="str">
        <v>more discount</v>
      </c>
      <c r="H1157" s="2">
        <f t="shared" si="73"/>
        <v>2032.2188999999998</v>
      </c>
      <c r="I1157" s="2">
        <f t="shared" si="74"/>
        <v>2291.6511</v>
      </c>
      <c r="J1157" s="2">
        <v>6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tr">
        <f t="shared" si="75"/>
        <v>profit</v>
      </c>
      <c r="Q1157" s="2" t="s">
        <v>39</v>
      </c>
    </row>
    <row r="1158" spans="1:17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 t="shared" si="72"/>
        <v>good sales</v>
      </c>
      <c r="F1158" s="2">
        <v>0.02</v>
      </c>
      <c r="G1158" s="23" t="str">
        <v>geniune profit</v>
      </c>
      <c r="H1158" s="2">
        <f t="shared" si="73"/>
        <v>77.658000000000001</v>
      </c>
      <c r="I1158" s="2">
        <f t="shared" si="74"/>
        <v>3805.2420000000002</v>
      </c>
      <c r="J1158" s="2">
        <v>4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tr">
        <f t="shared" si="75"/>
        <v>loss</v>
      </c>
      <c r="Q1158" s="2" t="s">
        <v>48</v>
      </c>
    </row>
    <row r="1159" spans="1:17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 t="shared" si="72"/>
        <v>good sales</v>
      </c>
      <c r="F1159" s="2">
        <v>0.01</v>
      </c>
      <c r="G1159" s="23" t="str">
        <v>geniune profit</v>
      </c>
      <c r="H1159" s="2">
        <f t="shared" si="73"/>
        <v>14.421199999999999</v>
      </c>
      <c r="I1159" s="2">
        <f t="shared" si="74"/>
        <v>1427.6987999999999</v>
      </c>
      <c r="J1159" s="2">
        <v>1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tr">
        <f t="shared" si="75"/>
        <v>loss</v>
      </c>
      <c r="Q1159" s="2" t="s">
        <v>34</v>
      </c>
    </row>
    <row r="1160" spans="1:17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 t="shared" si="72"/>
        <v>good sales</v>
      </c>
      <c r="F1160" s="2">
        <v>0.04</v>
      </c>
      <c r="G1160" s="23" t="str">
        <v>geniune profit</v>
      </c>
      <c r="H1160" s="2">
        <f t="shared" si="73"/>
        <v>194.85320000000002</v>
      </c>
      <c r="I1160" s="2">
        <f t="shared" si="74"/>
        <v>4676.4768000000004</v>
      </c>
      <c r="J1160" s="2">
        <v>7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tr">
        <f t="shared" si="75"/>
        <v>loss</v>
      </c>
      <c r="Q1160" s="2" t="s">
        <v>23</v>
      </c>
    </row>
    <row r="1161" spans="1:17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 t="shared" si="72"/>
        <v>good sales</v>
      </c>
      <c r="F1161" s="2">
        <v>0.03</v>
      </c>
      <c r="G1161" s="23" t="str">
        <v>geniune profit</v>
      </c>
      <c r="H1161" s="2">
        <f t="shared" si="73"/>
        <v>112.21919999999999</v>
      </c>
      <c r="I1161" s="2">
        <f t="shared" si="74"/>
        <v>3628.4207999999999</v>
      </c>
      <c r="J1161" s="2">
        <v>2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tr">
        <f t="shared" si="75"/>
        <v>profit</v>
      </c>
      <c r="Q1161" s="2" t="s">
        <v>23</v>
      </c>
    </row>
    <row r="1162" spans="1:17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 t="shared" si="72"/>
        <v>good sales</v>
      </c>
      <c r="F1162" s="2">
        <v>0.21</v>
      </c>
      <c r="G1162" s="23" t="str">
        <v>geniune profit</v>
      </c>
      <c r="H1162" s="2">
        <f t="shared" si="73"/>
        <v>643.76760000000002</v>
      </c>
      <c r="I1162" s="2">
        <f t="shared" si="74"/>
        <v>2421.7923999999998</v>
      </c>
      <c r="J1162" s="2">
        <v>1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tr">
        <f t="shared" si="75"/>
        <v>loss</v>
      </c>
      <c r="Q1162" s="2" t="s">
        <v>17</v>
      </c>
    </row>
    <row r="1163" spans="1:17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 t="shared" si="72"/>
        <v>good sales</v>
      </c>
      <c r="F1163" s="2">
        <v>0.47</v>
      </c>
      <c r="G1163" s="23" t="str">
        <v>more discount</v>
      </c>
      <c r="H1163" s="2">
        <f t="shared" si="73"/>
        <v>2169.9053999999996</v>
      </c>
      <c r="I1163" s="2">
        <f t="shared" si="74"/>
        <v>2446.9146000000001</v>
      </c>
      <c r="J1163" s="2">
        <v>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tr">
        <f t="shared" si="75"/>
        <v>loss</v>
      </c>
      <c r="Q1163" s="2" t="s">
        <v>17</v>
      </c>
    </row>
    <row r="1164" spans="1:17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 t="shared" si="72"/>
        <v>good sales</v>
      </c>
      <c r="F1164" s="2">
        <v>0.34</v>
      </c>
      <c r="G1164" s="23" t="str">
        <v>more discount</v>
      </c>
      <c r="H1164" s="2">
        <f t="shared" si="73"/>
        <v>304.19460000000004</v>
      </c>
      <c r="I1164" s="2">
        <f t="shared" si="74"/>
        <v>590.49540000000002</v>
      </c>
      <c r="J1164" s="2">
        <v>1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tr">
        <f t="shared" si="75"/>
        <v>loss</v>
      </c>
      <c r="Q1164" s="2" t="s">
        <v>23</v>
      </c>
    </row>
    <row r="1165" spans="1:17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 t="shared" si="72"/>
        <v>concerning</v>
      </c>
      <c r="F1165" s="2">
        <v>0.33</v>
      </c>
      <c r="G1165" s="23" t="str">
        <v>more discount</v>
      </c>
      <c r="H1165" s="2">
        <f t="shared" si="73"/>
        <v>257.7894</v>
      </c>
      <c r="I1165" s="2">
        <f t="shared" si="74"/>
        <v>523.39059999999995</v>
      </c>
      <c r="J1165" s="2">
        <v>2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tr">
        <f t="shared" si="75"/>
        <v>loss</v>
      </c>
      <c r="Q1165" s="2" t="s">
        <v>23</v>
      </c>
    </row>
    <row r="1166" spans="1:17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 t="shared" si="72"/>
        <v>good sales</v>
      </c>
      <c r="F1166" s="2">
        <v>0.19</v>
      </c>
      <c r="G1166" s="23" t="str">
        <v>geniune profit</v>
      </c>
      <c r="H1166" s="2">
        <f t="shared" si="73"/>
        <v>543.81799999999998</v>
      </c>
      <c r="I1166" s="2">
        <f t="shared" si="74"/>
        <v>2318.3819999999996</v>
      </c>
      <c r="J1166" s="2">
        <v>1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tr">
        <f t="shared" si="75"/>
        <v>loss</v>
      </c>
      <c r="Q1166" s="2" t="s">
        <v>39</v>
      </c>
    </row>
    <row r="1167" spans="1:17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 t="shared" si="72"/>
        <v>concerning</v>
      </c>
      <c r="F1167" s="2">
        <v>0.27</v>
      </c>
      <c r="G1167" s="23" t="str">
        <v>more discount</v>
      </c>
      <c r="H1167" s="2">
        <f t="shared" si="73"/>
        <v>102.033</v>
      </c>
      <c r="I1167" s="2">
        <f t="shared" si="74"/>
        <v>275.86699999999996</v>
      </c>
      <c r="J1167" s="2">
        <v>4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tr">
        <f t="shared" si="75"/>
        <v>loss</v>
      </c>
      <c r="Q1167" s="2" t="s">
        <v>23</v>
      </c>
    </row>
    <row r="1168" spans="1:17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 t="shared" si="72"/>
        <v>good sales</v>
      </c>
      <c r="F1168" s="2">
        <v>0.15</v>
      </c>
      <c r="G1168" s="23" t="str">
        <v>geniune profit</v>
      </c>
      <c r="H1168" s="2">
        <f t="shared" si="73"/>
        <v>503.03099999999995</v>
      </c>
      <c r="I1168" s="2">
        <f t="shared" si="74"/>
        <v>2850.509</v>
      </c>
      <c r="J1168" s="2">
        <v>7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tr">
        <f t="shared" si="75"/>
        <v>loss</v>
      </c>
      <c r="Q1168" s="2" t="s">
        <v>48</v>
      </c>
    </row>
    <row r="1169" spans="1:17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 t="shared" si="72"/>
        <v>good sales</v>
      </c>
      <c r="F1169" s="2">
        <v>0.26</v>
      </c>
      <c r="G1169" s="23" t="str">
        <v>more discount</v>
      </c>
      <c r="H1169" s="2">
        <f t="shared" si="73"/>
        <v>332.70380000000006</v>
      </c>
      <c r="I1169" s="2">
        <f t="shared" si="74"/>
        <v>946.92620000000011</v>
      </c>
      <c r="J1169" s="2">
        <v>3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tr">
        <f t="shared" si="75"/>
        <v>loss</v>
      </c>
      <c r="Q1169" s="2" t="s">
        <v>28</v>
      </c>
    </row>
    <row r="1170" spans="1:17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 t="shared" si="72"/>
        <v>concerning</v>
      </c>
      <c r="F1170" s="2">
        <v>0.37</v>
      </c>
      <c r="G1170" s="23" t="str">
        <v>more discount</v>
      </c>
      <c r="H1170" s="2">
        <f t="shared" si="73"/>
        <v>252.79509999999999</v>
      </c>
      <c r="I1170" s="2">
        <f t="shared" si="74"/>
        <v>430.43490000000003</v>
      </c>
      <c r="J1170" s="2">
        <v>9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tr">
        <f t="shared" si="75"/>
        <v>loss</v>
      </c>
      <c r="Q1170" s="2" t="s">
        <v>17</v>
      </c>
    </row>
    <row r="1171" spans="1:17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 t="shared" si="72"/>
        <v>good sales</v>
      </c>
      <c r="F1171" s="2">
        <v>0.28000000000000003</v>
      </c>
      <c r="G1171" s="23" t="str">
        <v>more discount</v>
      </c>
      <c r="H1171" s="2">
        <f t="shared" si="73"/>
        <v>589.8284000000001</v>
      </c>
      <c r="I1171" s="2">
        <f t="shared" si="74"/>
        <v>1516.7016000000001</v>
      </c>
      <c r="J1171" s="2">
        <v>2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tr">
        <f t="shared" si="75"/>
        <v>loss</v>
      </c>
      <c r="Q1171" s="2" t="s">
        <v>28</v>
      </c>
    </row>
    <row r="1172" spans="1:17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 t="shared" si="72"/>
        <v>good sales</v>
      </c>
      <c r="F1172" s="2">
        <v>0.21</v>
      </c>
      <c r="G1172" s="23" t="str">
        <v>geniune profit</v>
      </c>
      <c r="H1172" s="2">
        <f t="shared" si="73"/>
        <v>500.4615</v>
      </c>
      <c r="I1172" s="2">
        <f t="shared" si="74"/>
        <v>1882.6885000000002</v>
      </c>
      <c r="J1172" s="2">
        <v>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tr">
        <f t="shared" si="75"/>
        <v>loss</v>
      </c>
      <c r="Q1172" s="2" t="s">
        <v>28</v>
      </c>
    </row>
    <row r="1173" spans="1:17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 t="shared" si="72"/>
        <v>good sales</v>
      </c>
      <c r="F1173" s="2">
        <v>0.42</v>
      </c>
      <c r="G1173" s="23" t="str">
        <v>more discount</v>
      </c>
      <c r="H1173" s="2">
        <f t="shared" si="73"/>
        <v>392.8596</v>
      </c>
      <c r="I1173" s="2">
        <f t="shared" si="74"/>
        <v>542.5204</v>
      </c>
      <c r="J1173" s="2">
        <v>7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tr">
        <f t="shared" si="75"/>
        <v>loss</v>
      </c>
      <c r="Q1173" s="2" t="s">
        <v>17</v>
      </c>
    </row>
    <row r="1174" spans="1:17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 t="shared" si="72"/>
        <v>concerning</v>
      </c>
      <c r="F1174" s="2">
        <v>0.14000000000000001</v>
      </c>
      <c r="G1174" s="23" t="str">
        <v>geniune profit</v>
      </c>
      <c r="H1174" s="2">
        <f t="shared" si="73"/>
        <v>42.492800000000003</v>
      </c>
      <c r="I1174" s="2">
        <f t="shared" si="74"/>
        <v>261.02719999999999</v>
      </c>
      <c r="J1174" s="2">
        <v>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tr">
        <f t="shared" si="75"/>
        <v>loss</v>
      </c>
      <c r="Q1174" s="2" t="s">
        <v>28</v>
      </c>
    </row>
    <row r="1175" spans="1:17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 t="shared" si="72"/>
        <v>good sales</v>
      </c>
      <c r="F1175" s="2">
        <v>0.24</v>
      </c>
      <c r="G1175" s="23" t="str">
        <v>geniune profit</v>
      </c>
      <c r="H1175" s="2">
        <f t="shared" si="73"/>
        <v>510.92879999999997</v>
      </c>
      <c r="I1175" s="2">
        <f t="shared" si="74"/>
        <v>1617.9412</v>
      </c>
      <c r="J1175" s="2">
        <v>6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tr">
        <f t="shared" si="75"/>
        <v>loss</v>
      </c>
      <c r="Q1175" s="2" t="s">
        <v>48</v>
      </c>
    </row>
    <row r="1176" spans="1:17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 t="shared" si="72"/>
        <v>good sales</v>
      </c>
      <c r="F1176" s="2">
        <v>0.49</v>
      </c>
      <c r="G1176" s="23" t="str">
        <v>more discount</v>
      </c>
      <c r="H1176" s="2">
        <f t="shared" si="73"/>
        <v>1872.6232</v>
      </c>
      <c r="I1176" s="2">
        <f t="shared" si="74"/>
        <v>1949.0567999999998</v>
      </c>
      <c r="J1176" s="2">
        <v>1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tr">
        <f t="shared" si="75"/>
        <v>profit</v>
      </c>
      <c r="Q1176" s="2" t="s">
        <v>17</v>
      </c>
    </row>
    <row r="1177" spans="1:17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 t="shared" si="72"/>
        <v>good sales</v>
      </c>
      <c r="F1177" s="2">
        <v>0.48</v>
      </c>
      <c r="G1177" s="23" t="str">
        <v>more discount</v>
      </c>
      <c r="H1177" s="2">
        <f t="shared" si="73"/>
        <v>2104.1183999999998</v>
      </c>
      <c r="I1177" s="2">
        <f t="shared" si="74"/>
        <v>2279.4616000000001</v>
      </c>
      <c r="J1177" s="2">
        <v>6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tr">
        <f t="shared" si="75"/>
        <v>profit</v>
      </c>
      <c r="Q1177" s="2" t="s">
        <v>28</v>
      </c>
    </row>
    <row r="1178" spans="1:17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 t="shared" si="72"/>
        <v>concerning</v>
      </c>
      <c r="F1178" s="2">
        <v>0</v>
      </c>
      <c r="G1178" s="23" t="str">
        <v>geniune profit</v>
      </c>
      <c r="H1178" s="2">
        <f t="shared" si="73"/>
        <v>0</v>
      </c>
      <c r="I1178" s="2">
        <f t="shared" si="74"/>
        <v>577.99</v>
      </c>
      <c r="J1178" s="2">
        <v>4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tr">
        <f t="shared" si="75"/>
        <v>loss</v>
      </c>
      <c r="Q1178" s="2" t="s">
        <v>34</v>
      </c>
    </row>
    <row r="1179" spans="1:17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 t="shared" si="72"/>
        <v>good sales</v>
      </c>
      <c r="F1179" s="2">
        <v>0.27</v>
      </c>
      <c r="G1179" s="23" t="str">
        <v>more discount</v>
      </c>
      <c r="H1179" s="2">
        <f t="shared" si="73"/>
        <v>721.14570000000003</v>
      </c>
      <c r="I1179" s="2">
        <f t="shared" si="74"/>
        <v>1949.7642999999998</v>
      </c>
      <c r="J1179" s="2">
        <v>5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tr">
        <f t="shared" si="75"/>
        <v>loss</v>
      </c>
      <c r="Q1179" s="2" t="s">
        <v>34</v>
      </c>
    </row>
    <row r="1180" spans="1:17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 t="shared" si="72"/>
        <v>good sales</v>
      </c>
      <c r="F1180" s="2">
        <v>0.17</v>
      </c>
      <c r="G1180" s="23" t="str">
        <v>geniune profit</v>
      </c>
      <c r="H1180" s="2">
        <f t="shared" si="73"/>
        <v>236.41390000000004</v>
      </c>
      <c r="I1180" s="2">
        <f t="shared" si="74"/>
        <v>1154.2561000000001</v>
      </c>
      <c r="J1180" s="2">
        <v>4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tr">
        <f t="shared" si="75"/>
        <v>loss</v>
      </c>
      <c r="Q1180" s="2" t="s">
        <v>34</v>
      </c>
    </row>
    <row r="1181" spans="1:17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 t="shared" si="72"/>
        <v>good sales</v>
      </c>
      <c r="F1181" s="2">
        <v>0.15</v>
      </c>
      <c r="G1181" s="23" t="str">
        <v>geniune profit</v>
      </c>
      <c r="H1181" s="2">
        <f t="shared" si="73"/>
        <v>290.35649999999998</v>
      </c>
      <c r="I1181" s="2">
        <f t="shared" si="74"/>
        <v>1645.3535000000002</v>
      </c>
      <c r="J1181" s="2">
        <v>3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tr">
        <f t="shared" si="75"/>
        <v>loss</v>
      </c>
      <c r="Q1181" s="2" t="s">
        <v>48</v>
      </c>
    </row>
    <row r="1182" spans="1:17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 t="shared" si="72"/>
        <v>good sales</v>
      </c>
      <c r="F1182" s="2">
        <v>0.3</v>
      </c>
      <c r="G1182" s="23" t="str">
        <v>more discount</v>
      </c>
      <c r="H1182" s="2">
        <f t="shared" si="73"/>
        <v>1402.1579999999999</v>
      </c>
      <c r="I1182" s="2">
        <f t="shared" si="74"/>
        <v>3271.7019999999998</v>
      </c>
      <c r="J1182" s="2">
        <v>2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tr">
        <f t="shared" si="75"/>
        <v>loss</v>
      </c>
      <c r="Q1182" s="2" t="s">
        <v>23</v>
      </c>
    </row>
    <row r="1183" spans="1:17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 t="shared" si="72"/>
        <v>good sales</v>
      </c>
      <c r="F1183" s="2">
        <v>0.22</v>
      </c>
      <c r="G1183" s="23" t="str">
        <v>geniune profit</v>
      </c>
      <c r="H1183" s="2">
        <f t="shared" si="73"/>
        <v>401.53739999999999</v>
      </c>
      <c r="I1183" s="2">
        <f t="shared" si="74"/>
        <v>1423.6326000000001</v>
      </c>
      <c r="J1183" s="2">
        <v>2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tr">
        <f t="shared" si="75"/>
        <v>loss</v>
      </c>
      <c r="Q1183" s="2" t="s">
        <v>48</v>
      </c>
    </row>
    <row r="1184" spans="1:17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 t="shared" si="72"/>
        <v>good sales</v>
      </c>
      <c r="F1184" s="2">
        <v>0.37</v>
      </c>
      <c r="G1184" s="23" t="str">
        <v>more discount</v>
      </c>
      <c r="H1184" s="2">
        <f t="shared" si="73"/>
        <v>699.37400000000002</v>
      </c>
      <c r="I1184" s="2">
        <f t="shared" si="74"/>
        <v>1190.826</v>
      </c>
      <c r="J1184" s="2">
        <v>4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tr">
        <f t="shared" si="75"/>
        <v>loss</v>
      </c>
      <c r="Q1184" s="2" t="s">
        <v>28</v>
      </c>
    </row>
    <row r="1185" spans="1:17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 t="shared" si="72"/>
        <v>good sales</v>
      </c>
      <c r="F1185" s="2">
        <v>0.01</v>
      </c>
      <c r="G1185" s="23" t="str">
        <v>geniune profit</v>
      </c>
      <c r="H1185" s="2">
        <f t="shared" si="73"/>
        <v>11.260400000000001</v>
      </c>
      <c r="I1185" s="2">
        <f t="shared" si="74"/>
        <v>1114.7796000000001</v>
      </c>
      <c r="J1185" s="2">
        <v>3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tr">
        <f t="shared" si="75"/>
        <v>loss</v>
      </c>
      <c r="Q1185" s="2" t="s">
        <v>28</v>
      </c>
    </row>
    <row r="1186" spans="1:17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 t="shared" si="72"/>
        <v>good sales</v>
      </c>
      <c r="F1186" s="2">
        <v>0.46</v>
      </c>
      <c r="G1186" s="23" t="str">
        <v>more discount</v>
      </c>
      <c r="H1186" s="2">
        <f t="shared" si="73"/>
        <v>2209.8814000000002</v>
      </c>
      <c r="I1186" s="2">
        <f t="shared" si="74"/>
        <v>2594.2085999999999</v>
      </c>
      <c r="J1186" s="2">
        <v>6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tr">
        <f t="shared" si="75"/>
        <v>loss</v>
      </c>
      <c r="Q1186" s="2" t="s">
        <v>39</v>
      </c>
    </row>
    <row r="1187" spans="1:17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 t="shared" si="72"/>
        <v>good sales</v>
      </c>
      <c r="F1187" s="2">
        <v>0.28000000000000003</v>
      </c>
      <c r="G1187" s="23" t="str">
        <v>more discount</v>
      </c>
      <c r="H1187" s="2">
        <f t="shared" si="73"/>
        <v>654.30120000000011</v>
      </c>
      <c r="I1187" s="2">
        <f t="shared" si="74"/>
        <v>1682.4887999999999</v>
      </c>
      <c r="J1187" s="2">
        <v>3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tr">
        <f t="shared" si="75"/>
        <v>loss</v>
      </c>
      <c r="Q1187" s="2" t="s">
        <v>23</v>
      </c>
    </row>
    <row r="1188" spans="1:17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 t="shared" si="72"/>
        <v>good sales</v>
      </c>
      <c r="F1188" s="2">
        <v>0.34</v>
      </c>
      <c r="G1188" s="23" t="str">
        <v>more discount</v>
      </c>
      <c r="H1188" s="2">
        <f t="shared" si="73"/>
        <v>984.27280000000007</v>
      </c>
      <c r="I1188" s="2">
        <f t="shared" si="74"/>
        <v>1910.6471999999999</v>
      </c>
      <c r="J1188" s="2">
        <v>3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tr">
        <f t="shared" si="75"/>
        <v>loss</v>
      </c>
      <c r="Q1188" s="2" t="s">
        <v>28</v>
      </c>
    </row>
    <row r="1189" spans="1:17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 t="shared" si="72"/>
        <v>good sales</v>
      </c>
      <c r="F1189" s="2">
        <v>0.3</v>
      </c>
      <c r="G1189" s="23" t="str">
        <v>more discount</v>
      </c>
      <c r="H1189" s="2">
        <f t="shared" si="73"/>
        <v>696.15599999999995</v>
      </c>
      <c r="I1189" s="2">
        <f t="shared" si="74"/>
        <v>1624.364</v>
      </c>
      <c r="J1189" s="2">
        <v>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tr">
        <f t="shared" si="75"/>
        <v>loss</v>
      </c>
      <c r="Q1189" s="2" t="s">
        <v>17</v>
      </c>
    </row>
    <row r="1190" spans="1:17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 t="shared" si="72"/>
        <v>good sales</v>
      </c>
      <c r="F1190" s="2">
        <v>0.49</v>
      </c>
      <c r="G1190" s="23" t="str">
        <v>more discount</v>
      </c>
      <c r="H1190" s="2">
        <f t="shared" si="73"/>
        <v>656.25699999999995</v>
      </c>
      <c r="I1190" s="2">
        <f t="shared" si="74"/>
        <v>683.04300000000001</v>
      </c>
      <c r="J1190" s="2">
        <v>5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tr">
        <f t="shared" si="75"/>
        <v>loss</v>
      </c>
      <c r="Q1190" s="2" t="s">
        <v>17</v>
      </c>
    </row>
    <row r="1191" spans="1:17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 t="shared" si="72"/>
        <v>good sales</v>
      </c>
      <c r="F1191" s="2">
        <v>0.49</v>
      </c>
      <c r="G1191" s="23" t="str">
        <v>more discount</v>
      </c>
      <c r="H1191" s="2">
        <f t="shared" si="73"/>
        <v>1994.7998</v>
      </c>
      <c r="I1191" s="2">
        <f t="shared" si="74"/>
        <v>2076.2201999999997</v>
      </c>
      <c r="J1191" s="2">
        <v>9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tr">
        <f t="shared" si="75"/>
        <v>loss</v>
      </c>
      <c r="Q1191" s="2" t="s">
        <v>48</v>
      </c>
    </row>
    <row r="1192" spans="1:17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 t="shared" si="72"/>
        <v>concerning</v>
      </c>
      <c r="F1192" s="2">
        <v>0.3</v>
      </c>
      <c r="G1192" s="23" t="str">
        <v>more discount</v>
      </c>
      <c r="H1192" s="2">
        <f t="shared" si="73"/>
        <v>71.852999999999994</v>
      </c>
      <c r="I1192" s="2">
        <f t="shared" si="74"/>
        <v>167.65699999999998</v>
      </c>
      <c r="J1192" s="2">
        <v>5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tr">
        <f t="shared" si="75"/>
        <v>loss</v>
      </c>
      <c r="Q1192" s="2" t="s">
        <v>48</v>
      </c>
    </row>
    <row r="1193" spans="1:17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 t="shared" si="72"/>
        <v>good sales</v>
      </c>
      <c r="F1193" s="2">
        <v>0.34</v>
      </c>
      <c r="G1193" s="23" t="str">
        <v>more discount</v>
      </c>
      <c r="H1193" s="2">
        <f t="shared" si="73"/>
        <v>1183.9446</v>
      </c>
      <c r="I1193" s="2">
        <f t="shared" si="74"/>
        <v>2298.2453999999998</v>
      </c>
      <c r="J1193" s="2">
        <v>1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tr">
        <f t="shared" si="75"/>
        <v>loss</v>
      </c>
      <c r="Q1193" s="2" t="s">
        <v>48</v>
      </c>
    </row>
    <row r="1194" spans="1:17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 t="shared" si="72"/>
        <v>good sales</v>
      </c>
      <c r="F1194" s="2">
        <v>0.31</v>
      </c>
      <c r="G1194" s="23" t="str">
        <v>more discount</v>
      </c>
      <c r="H1194" s="2">
        <f t="shared" si="73"/>
        <v>933.70140000000004</v>
      </c>
      <c r="I1194" s="2">
        <f t="shared" si="74"/>
        <v>2078.2386000000001</v>
      </c>
      <c r="J1194" s="2">
        <v>9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tr">
        <f t="shared" si="75"/>
        <v>loss</v>
      </c>
      <c r="Q1194" s="2" t="s">
        <v>48</v>
      </c>
    </row>
    <row r="1195" spans="1:17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 t="shared" si="72"/>
        <v>good sales</v>
      </c>
      <c r="F1195" s="2">
        <v>0.16</v>
      </c>
      <c r="G1195" s="23" t="str">
        <v>geniune profit</v>
      </c>
      <c r="H1195" s="2">
        <f t="shared" si="73"/>
        <v>129.11680000000001</v>
      </c>
      <c r="I1195" s="2">
        <f t="shared" si="74"/>
        <v>677.86320000000001</v>
      </c>
      <c r="J1195" s="2">
        <v>2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tr">
        <f t="shared" si="75"/>
        <v>loss</v>
      </c>
      <c r="Q1195" s="2" t="s">
        <v>23</v>
      </c>
    </row>
    <row r="1196" spans="1:17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 t="shared" si="72"/>
        <v>good sales</v>
      </c>
      <c r="F1196" s="2">
        <v>0.1</v>
      </c>
      <c r="G1196" s="23" t="str">
        <v>geniune profit</v>
      </c>
      <c r="H1196" s="2">
        <f t="shared" si="73"/>
        <v>91.293000000000006</v>
      </c>
      <c r="I1196" s="2">
        <f t="shared" si="74"/>
        <v>821.63699999999994</v>
      </c>
      <c r="J1196" s="2">
        <v>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tr">
        <f t="shared" si="75"/>
        <v>loss</v>
      </c>
      <c r="Q1196" s="2" t="s">
        <v>34</v>
      </c>
    </row>
    <row r="1197" spans="1:17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 t="shared" si="72"/>
        <v>good sales</v>
      </c>
      <c r="F1197" s="2">
        <v>0.2</v>
      </c>
      <c r="G1197" s="23" t="str">
        <v>geniune profit</v>
      </c>
      <c r="H1197" s="2">
        <f t="shared" si="73"/>
        <v>666.04200000000003</v>
      </c>
      <c r="I1197" s="2">
        <f t="shared" si="74"/>
        <v>2664.1680000000001</v>
      </c>
      <c r="J1197" s="2">
        <v>6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tr">
        <f t="shared" si="75"/>
        <v>loss</v>
      </c>
      <c r="Q1197" s="2" t="s">
        <v>34</v>
      </c>
    </row>
    <row r="1198" spans="1:17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 t="shared" si="72"/>
        <v>good sales</v>
      </c>
      <c r="F1198" s="2">
        <v>0.34</v>
      </c>
      <c r="G1198" s="23" t="str">
        <v>more discount</v>
      </c>
      <c r="H1198" s="2">
        <f t="shared" si="73"/>
        <v>554.02320000000009</v>
      </c>
      <c r="I1198" s="2">
        <f t="shared" si="74"/>
        <v>1075.4567999999999</v>
      </c>
      <c r="J1198" s="2">
        <v>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tr">
        <f t="shared" si="75"/>
        <v>loss</v>
      </c>
      <c r="Q1198" s="2" t="s">
        <v>28</v>
      </c>
    </row>
    <row r="1199" spans="1:17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 t="shared" si="72"/>
        <v>good sales</v>
      </c>
      <c r="F1199" s="2">
        <v>0.03</v>
      </c>
      <c r="G1199" s="23" t="str">
        <v>geniune profit</v>
      </c>
      <c r="H1199" s="2">
        <f t="shared" si="73"/>
        <v>42.063599999999994</v>
      </c>
      <c r="I1199" s="2">
        <f t="shared" si="74"/>
        <v>1360.0563999999999</v>
      </c>
      <c r="J1199" s="2">
        <v>2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tr">
        <f t="shared" si="75"/>
        <v>loss</v>
      </c>
      <c r="Q1199" s="2" t="s">
        <v>34</v>
      </c>
    </row>
    <row r="1200" spans="1:17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 t="shared" si="72"/>
        <v>concerning</v>
      </c>
      <c r="F1200" s="2">
        <v>0.26</v>
      </c>
      <c r="G1200" s="23" t="str">
        <v>more discount</v>
      </c>
      <c r="H1200" s="2">
        <f t="shared" si="73"/>
        <v>101.36360000000001</v>
      </c>
      <c r="I1200" s="2">
        <f t="shared" si="74"/>
        <v>288.49639999999999</v>
      </c>
      <c r="J1200" s="2">
        <v>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tr">
        <f t="shared" si="75"/>
        <v>loss</v>
      </c>
      <c r="Q1200" s="2" t="s">
        <v>23</v>
      </c>
    </row>
    <row r="1201" spans="1:17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 t="shared" si="72"/>
        <v>good sales</v>
      </c>
      <c r="F1201" s="2">
        <v>0.2</v>
      </c>
      <c r="G1201" s="23" t="str">
        <v>geniune profit</v>
      </c>
      <c r="H1201" s="2">
        <f t="shared" si="73"/>
        <v>771.154</v>
      </c>
      <c r="I1201" s="2">
        <f t="shared" si="74"/>
        <v>3084.616</v>
      </c>
      <c r="J1201" s="2">
        <v>9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tr">
        <f t="shared" si="75"/>
        <v>loss</v>
      </c>
      <c r="Q1201" s="2" t="s">
        <v>39</v>
      </c>
    </row>
    <row r="1202" spans="1:17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 t="shared" si="72"/>
        <v>good sales</v>
      </c>
      <c r="F1202" s="2">
        <v>0.26</v>
      </c>
      <c r="G1202" s="23" t="str">
        <v>more discount</v>
      </c>
      <c r="H1202" s="2">
        <f t="shared" si="73"/>
        <v>1150.5234</v>
      </c>
      <c r="I1202" s="2">
        <f t="shared" si="74"/>
        <v>3274.5666000000001</v>
      </c>
      <c r="J1202" s="2">
        <v>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tr">
        <f t="shared" si="75"/>
        <v>loss</v>
      </c>
      <c r="Q1202" s="2" t="s">
        <v>34</v>
      </c>
    </row>
    <row r="1203" spans="1:17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 t="shared" si="72"/>
        <v>good sales</v>
      </c>
      <c r="F1203" s="2">
        <v>0.43</v>
      </c>
      <c r="G1203" s="23" t="str">
        <v>more discount</v>
      </c>
      <c r="H1203" s="2">
        <f t="shared" si="73"/>
        <v>1770.4132</v>
      </c>
      <c r="I1203" s="2">
        <f t="shared" si="74"/>
        <v>2346.8267999999998</v>
      </c>
      <c r="J1203" s="2">
        <v>6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tr">
        <f t="shared" si="75"/>
        <v>loss</v>
      </c>
      <c r="Q1203" s="2" t="s">
        <v>48</v>
      </c>
    </row>
    <row r="1204" spans="1:17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 t="shared" si="72"/>
        <v>good sales</v>
      </c>
      <c r="F1204" s="2">
        <v>0.02</v>
      </c>
      <c r="G1204" s="23" t="str">
        <v>geniune profit</v>
      </c>
      <c r="H1204" s="2">
        <f t="shared" si="73"/>
        <v>47.671400000000006</v>
      </c>
      <c r="I1204" s="2">
        <f t="shared" si="74"/>
        <v>2335.8986</v>
      </c>
      <c r="J1204" s="2">
        <v>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tr">
        <f t="shared" si="75"/>
        <v>loss</v>
      </c>
      <c r="Q1204" s="2" t="s">
        <v>28</v>
      </c>
    </row>
    <row r="1205" spans="1:17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 t="shared" si="72"/>
        <v>good sales</v>
      </c>
      <c r="F1205" s="2">
        <v>0.38</v>
      </c>
      <c r="G1205" s="23" t="str">
        <v>more discount</v>
      </c>
      <c r="H1205" s="2">
        <f t="shared" si="73"/>
        <v>1032.2282</v>
      </c>
      <c r="I1205" s="2">
        <f t="shared" si="74"/>
        <v>1684.1617999999999</v>
      </c>
      <c r="J1205" s="2">
        <v>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tr">
        <f t="shared" si="75"/>
        <v>loss</v>
      </c>
      <c r="Q1205" s="2" t="s">
        <v>17</v>
      </c>
    </row>
    <row r="1206" spans="1:17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 t="shared" si="72"/>
        <v>good sales</v>
      </c>
      <c r="F1206" s="2">
        <v>0.33</v>
      </c>
      <c r="G1206" s="23" t="str">
        <v>more discount</v>
      </c>
      <c r="H1206" s="2">
        <f t="shared" si="73"/>
        <v>424.75950000000006</v>
      </c>
      <c r="I1206" s="2">
        <f t="shared" si="74"/>
        <v>862.39049999999997</v>
      </c>
      <c r="J1206" s="2">
        <v>6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tr">
        <f t="shared" si="75"/>
        <v>loss</v>
      </c>
      <c r="Q1206" s="2" t="s">
        <v>39</v>
      </c>
    </row>
    <row r="1207" spans="1:17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 t="shared" si="72"/>
        <v>good sales</v>
      </c>
      <c r="F1207" s="2">
        <v>0.1</v>
      </c>
      <c r="G1207" s="23" t="str">
        <v>geniune profit</v>
      </c>
      <c r="H1207" s="2">
        <f t="shared" si="73"/>
        <v>94.699000000000012</v>
      </c>
      <c r="I1207" s="2">
        <f t="shared" si="74"/>
        <v>852.29099999999994</v>
      </c>
      <c r="J1207" s="2">
        <v>2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tr">
        <f t="shared" si="75"/>
        <v>loss</v>
      </c>
      <c r="Q1207" s="2" t="s">
        <v>23</v>
      </c>
    </row>
    <row r="1208" spans="1:17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 t="shared" si="72"/>
        <v>good sales</v>
      </c>
      <c r="F1208" s="2">
        <v>0.37</v>
      </c>
      <c r="G1208" s="23" t="str">
        <v>more discount</v>
      </c>
      <c r="H1208" s="2">
        <f t="shared" si="73"/>
        <v>1529.1026999999999</v>
      </c>
      <c r="I1208" s="2">
        <f t="shared" si="74"/>
        <v>2603.6073000000001</v>
      </c>
      <c r="J1208" s="2">
        <v>8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tr">
        <f t="shared" si="75"/>
        <v>loss</v>
      </c>
      <c r="Q1208" s="2" t="s">
        <v>39</v>
      </c>
    </row>
    <row r="1209" spans="1:17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 t="shared" si="72"/>
        <v>good sales</v>
      </c>
      <c r="F1209" s="2">
        <v>0.25</v>
      </c>
      <c r="G1209" s="23" t="str">
        <v>geniune profit</v>
      </c>
      <c r="H1209" s="2">
        <f t="shared" si="73"/>
        <v>1002.9725</v>
      </c>
      <c r="I1209" s="2">
        <f t="shared" si="74"/>
        <v>3008.9175</v>
      </c>
      <c r="J1209" s="2">
        <v>1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tr">
        <f t="shared" si="75"/>
        <v>loss</v>
      </c>
      <c r="Q1209" s="2" t="s">
        <v>23</v>
      </c>
    </row>
    <row r="1210" spans="1:17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 t="shared" si="72"/>
        <v>good sales</v>
      </c>
      <c r="F1210" s="2">
        <v>0.24</v>
      </c>
      <c r="G1210" s="23" t="str">
        <v>geniune profit</v>
      </c>
      <c r="H1210" s="2">
        <f t="shared" si="73"/>
        <v>938.17439999999999</v>
      </c>
      <c r="I1210" s="2">
        <f t="shared" si="74"/>
        <v>2970.8856000000001</v>
      </c>
      <c r="J1210" s="2">
        <v>5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tr">
        <f t="shared" si="75"/>
        <v>loss</v>
      </c>
      <c r="Q1210" s="2" t="s">
        <v>17</v>
      </c>
    </row>
    <row r="1211" spans="1:17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 t="shared" si="72"/>
        <v>good sales</v>
      </c>
      <c r="F1211" s="2">
        <v>0.24</v>
      </c>
      <c r="G1211" s="23" t="str">
        <v>geniune profit</v>
      </c>
      <c r="H1211" s="2">
        <f t="shared" si="73"/>
        <v>568.91039999999998</v>
      </c>
      <c r="I1211" s="2">
        <f t="shared" si="74"/>
        <v>1801.5496000000001</v>
      </c>
      <c r="J1211" s="2">
        <v>3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tr">
        <f t="shared" si="75"/>
        <v>loss</v>
      </c>
      <c r="Q1211" s="2" t="s">
        <v>17</v>
      </c>
    </row>
    <row r="1212" spans="1:17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 t="shared" si="72"/>
        <v>good sales</v>
      </c>
      <c r="F1212" s="2">
        <v>0.47</v>
      </c>
      <c r="G1212" s="23" t="str">
        <v>more discount</v>
      </c>
      <c r="H1212" s="2">
        <f t="shared" si="73"/>
        <v>2037.9622999999999</v>
      </c>
      <c r="I1212" s="2">
        <f t="shared" si="74"/>
        <v>2298.1277</v>
      </c>
      <c r="J1212" s="2">
        <v>6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tr">
        <f t="shared" si="75"/>
        <v>loss</v>
      </c>
      <c r="Q1212" s="2" t="s">
        <v>48</v>
      </c>
    </row>
    <row r="1213" spans="1:17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 t="shared" si="72"/>
        <v>good sales</v>
      </c>
      <c r="F1213" s="2">
        <v>0.47</v>
      </c>
      <c r="G1213" s="23" t="str">
        <v>more discount</v>
      </c>
      <c r="H1213" s="2">
        <f t="shared" si="73"/>
        <v>2180.1138000000001</v>
      </c>
      <c r="I1213" s="2">
        <f t="shared" si="74"/>
        <v>2458.4261999999999</v>
      </c>
      <c r="J1213" s="2">
        <v>5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tr">
        <f t="shared" si="75"/>
        <v>profit</v>
      </c>
      <c r="Q1213" s="2" t="s">
        <v>34</v>
      </c>
    </row>
    <row r="1214" spans="1:17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 t="shared" si="72"/>
        <v>good sales</v>
      </c>
      <c r="F1214" s="2">
        <v>0.46</v>
      </c>
      <c r="G1214" s="23" t="str">
        <v>more discount</v>
      </c>
      <c r="H1214" s="2">
        <f t="shared" si="73"/>
        <v>786.08940000000007</v>
      </c>
      <c r="I1214" s="2">
        <f t="shared" si="74"/>
        <v>922.80060000000003</v>
      </c>
      <c r="J1214" s="2">
        <v>4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tr">
        <f t="shared" si="75"/>
        <v>loss</v>
      </c>
      <c r="Q1214" s="2" t="s">
        <v>34</v>
      </c>
    </row>
    <row r="1215" spans="1:17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 t="shared" si="72"/>
        <v>good sales</v>
      </c>
      <c r="F1215" s="2">
        <v>0.44</v>
      </c>
      <c r="G1215" s="23" t="str">
        <v>more discount</v>
      </c>
      <c r="H1215" s="2">
        <f t="shared" si="73"/>
        <v>528.44000000000005</v>
      </c>
      <c r="I1215" s="2">
        <f t="shared" si="74"/>
        <v>672.56</v>
      </c>
      <c r="J1215" s="2">
        <v>3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tr">
        <f t="shared" si="75"/>
        <v>loss</v>
      </c>
      <c r="Q1215" s="2" t="s">
        <v>39</v>
      </c>
    </row>
    <row r="1216" spans="1:17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 t="shared" si="72"/>
        <v>good sales</v>
      </c>
      <c r="F1216" s="2">
        <v>0.02</v>
      </c>
      <c r="G1216" s="23" t="str">
        <v>geniune profit</v>
      </c>
      <c r="H1216" s="2">
        <f t="shared" si="73"/>
        <v>47.497799999999998</v>
      </c>
      <c r="I1216" s="2">
        <f t="shared" si="74"/>
        <v>2327.3921999999998</v>
      </c>
      <c r="J1216" s="2">
        <v>1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tr">
        <f t="shared" si="75"/>
        <v>loss</v>
      </c>
      <c r="Q1216" s="2" t="s">
        <v>34</v>
      </c>
    </row>
    <row r="1217" spans="1:17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 t="shared" si="72"/>
        <v>good sales</v>
      </c>
      <c r="F1217" s="2">
        <v>0.2</v>
      </c>
      <c r="G1217" s="23" t="str">
        <v>geniune profit</v>
      </c>
      <c r="H1217" s="2">
        <f t="shared" si="73"/>
        <v>195.74</v>
      </c>
      <c r="I1217" s="2">
        <f t="shared" si="74"/>
        <v>782.96</v>
      </c>
      <c r="J1217" s="2">
        <v>8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tr">
        <f t="shared" si="75"/>
        <v>loss</v>
      </c>
      <c r="Q1217" s="2" t="s">
        <v>34</v>
      </c>
    </row>
    <row r="1218" spans="1:17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 t="shared" si="72"/>
        <v>good sales</v>
      </c>
      <c r="F1218" s="2">
        <v>0.45</v>
      </c>
      <c r="G1218" s="23" t="str">
        <v>more discount</v>
      </c>
      <c r="H1218" s="2">
        <f t="shared" si="73"/>
        <v>1994.2244999999998</v>
      </c>
      <c r="I1218" s="2">
        <f t="shared" si="74"/>
        <v>2437.3854999999999</v>
      </c>
      <c r="J1218" s="2">
        <v>5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tr">
        <f t="shared" si="75"/>
        <v>loss</v>
      </c>
      <c r="Q1218" s="2" t="s">
        <v>17</v>
      </c>
    </row>
    <row r="1219" spans="1:17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 t="shared" ref="E1219:E1282" si="76">IF(D1219&gt;800,"good sales","concerning")</f>
        <v>good sales</v>
      </c>
      <c r="F1219" s="2">
        <v>0.38</v>
      </c>
      <c r="G1219" s="23" t="str">
        <v>more discount</v>
      </c>
      <c r="H1219" s="2">
        <f t="shared" ref="H1219:H1282" si="77">D1219*F1219</f>
        <v>667.33699999999999</v>
      </c>
      <c r="I1219" s="2">
        <f t="shared" ref="I1219:I1282" si="78">D1219-H1219</f>
        <v>1088.8130000000001</v>
      </c>
      <c r="J1219" s="2">
        <v>8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tr">
        <f t="shared" ref="P1219:P1282" si="79">IF(O1219&gt;800,"profit","loss")</f>
        <v>loss</v>
      </c>
      <c r="Q1219" s="2" t="s">
        <v>17</v>
      </c>
    </row>
    <row r="1220" spans="1:17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 t="shared" si="76"/>
        <v>good sales</v>
      </c>
      <c r="F1220" s="2">
        <v>0.23</v>
      </c>
      <c r="G1220" s="23" t="str">
        <v>geniune profit</v>
      </c>
      <c r="H1220" s="2">
        <f t="shared" si="77"/>
        <v>672.34519999999998</v>
      </c>
      <c r="I1220" s="2">
        <f t="shared" si="78"/>
        <v>2250.8948</v>
      </c>
      <c r="J1220" s="2">
        <v>9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tr">
        <f t="shared" si="79"/>
        <v>loss</v>
      </c>
      <c r="Q1220" s="2" t="s">
        <v>17</v>
      </c>
    </row>
    <row r="1221" spans="1:17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 t="shared" si="76"/>
        <v>good sales</v>
      </c>
      <c r="F1221" s="2">
        <v>0.39</v>
      </c>
      <c r="G1221" s="23" t="str">
        <v>more discount</v>
      </c>
      <c r="H1221" s="2">
        <f t="shared" si="77"/>
        <v>1175.5107</v>
      </c>
      <c r="I1221" s="2">
        <f t="shared" si="78"/>
        <v>1838.6193000000001</v>
      </c>
      <c r="J1221" s="2">
        <v>8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tr">
        <f t="shared" si="79"/>
        <v>loss</v>
      </c>
      <c r="Q1221" s="2" t="s">
        <v>17</v>
      </c>
    </row>
    <row r="1222" spans="1:17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 t="shared" si="76"/>
        <v>good sales</v>
      </c>
      <c r="F1222" s="2">
        <v>0.1</v>
      </c>
      <c r="G1222" s="23" t="str">
        <v>geniune profit</v>
      </c>
      <c r="H1222" s="2">
        <f t="shared" si="77"/>
        <v>262.34399999999999</v>
      </c>
      <c r="I1222" s="2">
        <f t="shared" si="78"/>
        <v>2361.096</v>
      </c>
      <c r="J1222" s="2">
        <v>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tr">
        <f t="shared" si="79"/>
        <v>loss</v>
      </c>
      <c r="Q1222" s="2" t="s">
        <v>34</v>
      </c>
    </row>
    <row r="1223" spans="1:17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 t="shared" si="76"/>
        <v>good sales</v>
      </c>
      <c r="F1223" s="2">
        <v>0.3</v>
      </c>
      <c r="G1223" s="23" t="str">
        <v>more discount</v>
      </c>
      <c r="H1223" s="2">
        <f t="shared" si="77"/>
        <v>260.09399999999999</v>
      </c>
      <c r="I1223" s="2">
        <f t="shared" si="78"/>
        <v>606.88599999999997</v>
      </c>
      <c r="J1223" s="2">
        <v>8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tr">
        <f t="shared" si="79"/>
        <v>loss</v>
      </c>
      <c r="Q1223" s="2" t="s">
        <v>23</v>
      </c>
    </row>
    <row r="1224" spans="1:17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 t="shared" si="76"/>
        <v>good sales</v>
      </c>
      <c r="F1224" s="2">
        <v>0.27</v>
      </c>
      <c r="G1224" s="23" t="str">
        <v>more discount</v>
      </c>
      <c r="H1224" s="2">
        <f t="shared" si="77"/>
        <v>1338.0930000000001</v>
      </c>
      <c r="I1224" s="2">
        <f t="shared" si="78"/>
        <v>3617.8069999999998</v>
      </c>
      <c r="J1224" s="2">
        <v>5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tr">
        <f t="shared" si="79"/>
        <v>profit</v>
      </c>
      <c r="Q1224" s="2" t="s">
        <v>23</v>
      </c>
    </row>
    <row r="1225" spans="1:17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 t="shared" si="76"/>
        <v>good sales</v>
      </c>
      <c r="F1225" s="2">
        <v>0.28999999999999998</v>
      </c>
      <c r="G1225" s="23" t="str">
        <v>more discount</v>
      </c>
      <c r="H1225" s="2">
        <f t="shared" si="77"/>
        <v>274.2704</v>
      </c>
      <c r="I1225" s="2">
        <f t="shared" si="78"/>
        <v>671.4896</v>
      </c>
      <c r="J1225" s="2">
        <v>9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tr">
        <f t="shared" si="79"/>
        <v>loss</v>
      </c>
      <c r="Q1225" s="2" t="s">
        <v>17</v>
      </c>
    </row>
    <row r="1226" spans="1:17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 t="shared" si="76"/>
        <v>good sales</v>
      </c>
      <c r="F1226" s="2">
        <v>0.36</v>
      </c>
      <c r="G1226" s="23" t="str">
        <v>more discount</v>
      </c>
      <c r="H1226" s="2">
        <f t="shared" si="77"/>
        <v>1361.6604</v>
      </c>
      <c r="I1226" s="2">
        <f t="shared" si="78"/>
        <v>2420.7295999999997</v>
      </c>
      <c r="J1226" s="2">
        <v>6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tr">
        <f t="shared" si="79"/>
        <v>profit</v>
      </c>
      <c r="Q1226" s="2" t="s">
        <v>17</v>
      </c>
    </row>
    <row r="1227" spans="1:17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 t="shared" si="76"/>
        <v>good sales</v>
      </c>
      <c r="F1227" s="2">
        <v>0.47</v>
      </c>
      <c r="G1227" s="23" t="str">
        <v>more discount</v>
      </c>
      <c r="H1227" s="2">
        <f t="shared" si="77"/>
        <v>1869.5095999999999</v>
      </c>
      <c r="I1227" s="2">
        <f t="shared" si="78"/>
        <v>2108.1704</v>
      </c>
      <c r="J1227" s="2">
        <v>2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tr">
        <f t="shared" si="79"/>
        <v>profit</v>
      </c>
      <c r="Q1227" s="2" t="s">
        <v>23</v>
      </c>
    </row>
    <row r="1228" spans="1:17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 t="shared" si="76"/>
        <v>good sales</v>
      </c>
      <c r="F1228" s="2">
        <v>0.13</v>
      </c>
      <c r="G1228" s="23" t="str">
        <v>geniune profit</v>
      </c>
      <c r="H1228" s="2">
        <f t="shared" si="77"/>
        <v>105.46899999999999</v>
      </c>
      <c r="I1228" s="2">
        <f t="shared" si="78"/>
        <v>705.8309999999999</v>
      </c>
      <c r="J1228" s="2">
        <v>7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tr">
        <f t="shared" si="79"/>
        <v>loss</v>
      </c>
      <c r="Q1228" s="2" t="s">
        <v>28</v>
      </c>
    </row>
    <row r="1229" spans="1:17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 t="shared" si="76"/>
        <v>good sales</v>
      </c>
      <c r="F1229" s="2">
        <v>0.38</v>
      </c>
      <c r="G1229" s="23" t="str">
        <v>more discount</v>
      </c>
      <c r="H1229" s="2">
        <f t="shared" si="77"/>
        <v>1775.55</v>
      </c>
      <c r="I1229" s="2">
        <f t="shared" si="78"/>
        <v>2896.95</v>
      </c>
      <c r="J1229" s="2">
        <v>1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tr">
        <f t="shared" si="79"/>
        <v>profit</v>
      </c>
      <c r="Q1229" s="2" t="s">
        <v>23</v>
      </c>
    </row>
    <row r="1230" spans="1:17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 t="shared" si="76"/>
        <v>good sales</v>
      </c>
      <c r="F1230" s="2">
        <v>0.32</v>
      </c>
      <c r="G1230" s="23" t="str">
        <v>more discount</v>
      </c>
      <c r="H1230" s="2">
        <f t="shared" si="77"/>
        <v>796.80640000000005</v>
      </c>
      <c r="I1230" s="2">
        <f t="shared" si="78"/>
        <v>1693.2136</v>
      </c>
      <c r="J1230" s="2">
        <v>1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tr">
        <f t="shared" si="79"/>
        <v>loss</v>
      </c>
      <c r="Q1230" s="2" t="s">
        <v>23</v>
      </c>
    </row>
    <row r="1231" spans="1:17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 t="shared" si="76"/>
        <v>good sales</v>
      </c>
      <c r="F1231" s="2">
        <v>0.35</v>
      </c>
      <c r="G1231" s="23" t="str">
        <v>more discount</v>
      </c>
      <c r="H1231" s="2">
        <f t="shared" si="77"/>
        <v>1113.5355</v>
      </c>
      <c r="I1231" s="2">
        <f t="shared" si="78"/>
        <v>2067.9945000000002</v>
      </c>
      <c r="J1231" s="2">
        <v>8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tr">
        <f t="shared" si="79"/>
        <v>loss</v>
      </c>
      <c r="Q1231" s="2" t="s">
        <v>48</v>
      </c>
    </row>
    <row r="1232" spans="1:17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 t="shared" si="76"/>
        <v>good sales</v>
      </c>
      <c r="F1232" s="2">
        <v>0.21</v>
      </c>
      <c r="G1232" s="23" t="str">
        <v>geniune profit</v>
      </c>
      <c r="H1232" s="2">
        <f t="shared" si="77"/>
        <v>681.80909999999994</v>
      </c>
      <c r="I1232" s="2">
        <f t="shared" si="78"/>
        <v>2564.9009000000001</v>
      </c>
      <c r="J1232" s="2">
        <v>5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tr">
        <f t="shared" si="79"/>
        <v>loss</v>
      </c>
      <c r="Q1232" s="2" t="s">
        <v>23</v>
      </c>
    </row>
    <row r="1233" spans="1:17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 t="shared" si="76"/>
        <v>good sales</v>
      </c>
      <c r="F1233" s="2">
        <v>0.47</v>
      </c>
      <c r="G1233" s="23" t="str">
        <v>more discount</v>
      </c>
      <c r="H1233" s="2">
        <f t="shared" si="77"/>
        <v>1209.9116000000001</v>
      </c>
      <c r="I1233" s="2">
        <f t="shared" si="78"/>
        <v>1364.3684000000001</v>
      </c>
      <c r="J1233" s="2">
        <v>9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tr">
        <f t="shared" si="79"/>
        <v>loss</v>
      </c>
      <c r="Q1233" s="2" t="s">
        <v>23</v>
      </c>
    </row>
    <row r="1234" spans="1:17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 t="shared" si="76"/>
        <v>concerning</v>
      </c>
      <c r="F1234" s="2">
        <v>0.24</v>
      </c>
      <c r="G1234" s="23" t="str">
        <v>geniune profit</v>
      </c>
      <c r="H1234" s="2">
        <f t="shared" si="77"/>
        <v>191.01839999999999</v>
      </c>
      <c r="I1234" s="2">
        <f t="shared" si="78"/>
        <v>604.89159999999993</v>
      </c>
      <c r="J1234" s="2">
        <v>6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tr">
        <f t="shared" si="79"/>
        <v>loss</v>
      </c>
      <c r="Q1234" s="2" t="s">
        <v>28</v>
      </c>
    </row>
    <row r="1235" spans="1:17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 t="shared" si="76"/>
        <v>good sales</v>
      </c>
      <c r="F1235" s="2">
        <v>0.06</v>
      </c>
      <c r="G1235" s="23" t="str">
        <v>geniune profit</v>
      </c>
      <c r="H1235" s="2">
        <f t="shared" si="77"/>
        <v>227.0154</v>
      </c>
      <c r="I1235" s="2">
        <f t="shared" si="78"/>
        <v>3556.5745999999999</v>
      </c>
      <c r="J1235" s="2">
        <v>1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tr">
        <f t="shared" si="79"/>
        <v>profit</v>
      </c>
      <c r="Q1235" s="2" t="s">
        <v>34</v>
      </c>
    </row>
    <row r="1236" spans="1:17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 t="shared" si="76"/>
        <v>good sales</v>
      </c>
      <c r="F1236" s="2">
        <v>0.34</v>
      </c>
      <c r="G1236" s="23" t="str">
        <v>more discount</v>
      </c>
      <c r="H1236" s="2">
        <f t="shared" si="77"/>
        <v>1003.2550000000001</v>
      </c>
      <c r="I1236" s="2">
        <f t="shared" si="78"/>
        <v>1947.4949999999999</v>
      </c>
      <c r="J1236" s="2">
        <v>6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tr">
        <f t="shared" si="79"/>
        <v>loss</v>
      </c>
      <c r="Q1236" s="2" t="s">
        <v>17</v>
      </c>
    </row>
    <row r="1237" spans="1:17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 t="shared" si="76"/>
        <v>concerning</v>
      </c>
      <c r="F1237" s="2">
        <v>0.06</v>
      </c>
      <c r="G1237" s="23" t="str">
        <v>geniune profit</v>
      </c>
      <c r="H1237" s="2">
        <f t="shared" si="77"/>
        <v>40.892399999999995</v>
      </c>
      <c r="I1237" s="2">
        <f t="shared" si="78"/>
        <v>640.64760000000001</v>
      </c>
      <c r="J1237" s="2">
        <v>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tr">
        <f t="shared" si="79"/>
        <v>loss</v>
      </c>
      <c r="Q1237" s="2" t="s">
        <v>34</v>
      </c>
    </row>
    <row r="1238" spans="1:17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 t="shared" si="76"/>
        <v>good sales</v>
      </c>
      <c r="F1238" s="2">
        <v>0.16</v>
      </c>
      <c r="G1238" s="23" t="str">
        <v>geniune profit</v>
      </c>
      <c r="H1238" s="2">
        <f t="shared" si="77"/>
        <v>565.05280000000005</v>
      </c>
      <c r="I1238" s="2">
        <f t="shared" si="78"/>
        <v>2966.5272</v>
      </c>
      <c r="J1238" s="2">
        <v>5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tr">
        <f t="shared" si="79"/>
        <v>loss</v>
      </c>
      <c r="Q1238" s="2" t="s">
        <v>39</v>
      </c>
    </row>
    <row r="1239" spans="1:17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 t="shared" si="76"/>
        <v>good sales</v>
      </c>
      <c r="F1239" s="2">
        <v>0.11</v>
      </c>
      <c r="G1239" s="23" t="str">
        <v>geniune profit</v>
      </c>
      <c r="H1239" s="2">
        <f t="shared" si="77"/>
        <v>389.7894</v>
      </c>
      <c r="I1239" s="2">
        <f t="shared" si="78"/>
        <v>3153.7505999999998</v>
      </c>
      <c r="J1239" s="2">
        <v>3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tr">
        <f t="shared" si="79"/>
        <v>loss</v>
      </c>
      <c r="Q1239" s="2" t="s">
        <v>34</v>
      </c>
    </row>
    <row r="1240" spans="1:17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 t="shared" si="76"/>
        <v>good sales</v>
      </c>
      <c r="F1240" s="2">
        <v>0.27</v>
      </c>
      <c r="G1240" s="23" t="str">
        <v>more discount</v>
      </c>
      <c r="H1240" s="2">
        <f t="shared" si="77"/>
        <v>752.64660000000003</v>
      </c>
      <c r="I1240" s="2">
        <f t="shared" si="78"/>
        <v>2034.9333999999999</v>
      </c>
      <c r="J1240" s="2">
        <v>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tr">
        <f t="shared" si="79"/>
        <v>loss</v>
      </c>
      <c r="Q1240" s="2" t="s">
        <v>28</v>
      </c>
    </row>
    <row r="1241" spans="1:17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 t="shared" si="76"/>
        <v>concerning</v>
      </c>
      <c r="F1241" s="2">
        <v>0.17</v>
      </c>
      <c r="G1241" s="23" t="str">
        <v>geniune profit</v>
      </c>
      <c r="H1241" s="2">
        <f t="shared" si="77"/>
        <v>92.427300000000017</v>
      </c>
      <c r="I1241" s="2">
        <f t="shared" si="78"/>
        <v>451.26270000000005</v>
      </c>
      <c r="J1241" s="2">
        <v>1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tr">
        <f t="shared" si="79"/>
        <v>loss</v>
      </c>
      <c r="Q1241" s="2" t="s">
        <v>28</v>
      </c>
    </row>
    <row r="1242" spans="1:17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 t="shared" si="76"/>
        <v>good sales</v>
      </c>
      <c r="F1242" s="2">
        <v>0.08</v>
      </c>
      <c r="G1242" s="23" t="str">
        <v>geniune profit</v>
      </c>
      <c r="H1242" s="2">
        <f t="shared" si="77"/>
        <v>146.23680000000002</v>
      </c>
      <c r="I1242" s="2">
        <f t="shared" si="78"/>
        <v>1681.7231999999999</v>
      </c>
      <c r="J1242" s="2">
        <v>6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tr">
        <f t="shared" si="79"/>
        <v>loss</v>
      </c>
      <c r="Q1242" s="2" t="s">
        <v>48</v>
      </c>
    </row>
    <row r="1243" spans="1:17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 t="shared" si="76"/>
        <v>concerning</v>
      </c>
      <c r="F1243" s="2">
        <v>0.4</v>
      </c>
      <c r="G1243" s="23" t="str">
        <v>more discount</v>
      </c>
      <c r="H1243" s="2">
        <f t="shared" si="77"/>
        <v>139.81199999999998</v>
      </c>
      <c r="I1243" s="2">
        <f t="shared" si="78"/>
        <v>209.71799999999999</v>
      </c>
      <c r="J1243" s="2">
        <v>3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tr">
        <f t="shared" si="79"/>
        <v>loss</v>
      </c>
      <c r="Q1243" s="2" t="s">
        <v>17</v>
      </c>
    </row>
    <row r="1244" spans="1:17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 t="shared" si="76"/>
        <v>good sales</v>
      </c>
      <c r="F1244" s="2">
        <v>0.23</v>
      </c>
      <c r="G1244" s="23" t="str">
        <v>geniune profit</v>
      </c>
      <c r="H1244" s="2">
        <f t="shared" si="77"/>
        <v>561.25059999999996</v>
      </c>
      <c r="I1244" s="2">
        <f t="shared" si="78"/>
        <v>1878.9694</v>
      </c>
      <c r="J1244" s="2">
        <v>9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tr">
        <f t="shared" si="79"/>
        <v>loss</v>
      </c>
      <c r="Q1244" s="2" t="s">
        <v>28</v>
      </c>
    </row>
    <row r="1245" spans="1:17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 t="shared" si="76"/>
        <v>good sales</v>
      </c>
      <c r="F1245" s="2">
        <v>0.23</v>
      </c>
      <c r="G1245" s="23" t="str">
        <v>geniune profit</v>
      </c>
      <c r="H1245" s="2">
        <f t="shared" si="77"/>
        <v>1044.5657000000001</v>
      </c>
      <c r="I1245" s="2">
        <f t="shared" si="78"/>
        <v>3497.0243</v>
      </c>
      <c r="J1245" s="2">
        <v>2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tr">
        <f t="shared" si="79"/>
        <v>profit</v>
      </c>
      <c r="Q1245" s="2" t="s">
        <v>28</v>
      </c>
    </row>
    <row r="1246" spans="1:17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 t="shared" si="76"/>
        <v>concerning</v>
      </c>
      <c r="F1246" s="2">
        <v>0.44</v>
      </c>
      <c r="G1246" s="23" t="str">
        <v>more discount</v>
      </c>
      <c r="H1246" s="2">
        <f t="shared" si="77"/>
        <v>48.857600000000005</v>
      </c>
      <c r="I1246" s="2">
        <f t="shared" si="78"/>
        <v>62.182400000000001</v>
      </c>
      <c r="J1246" s="2">
        <v>7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tr">
        <f t="shared" si="79"/>
        <v>loss</v>
      </c>
      <c r="Q1246" s="2" t="s">
        <v>34</v>
      </c>
    </row>
    <row r="1247" spans="1:17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 t="shared" si="76"/>
        <v>good sales</v>
      </c>
      <c r="F1247" s="2">
        <v>0.27</v>
      </c>
      <c r="G1247" s="23" t="str">
        <v>more discount</v>
      </c>
      <c r="H1247" s="2">
        <f t="shared" si="77"/>
        <v>379.76310000000001</v>
      </c>
      <c r="I1247" s="2">
        <f t="shared" si="78"/>
        <v>1026.7669000000001</v>
      </c>
      <c r="J1247" s="2">
        <v>9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tr">
        <f t="shared" si="79"/>
        <v>loss</v>
      </c>
      <c r="Q1247" s="2" t="s">
        <v>39</v>
      </c>
    </row>
    <row r="1248" spans="1:17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 t="shared" si="76"/>
        <v>good sales</v>
      </c>
      <c r="F1248" s="2">
        <v>0.35</v>
      </c>
      <c r="G1248" s="23" t="str">
        <v>more discount</v>
      </c>
      <c r="H1248" s="2">
        <f t="shared" si="77"/>
        <v>1406.7584999999999</v>
      </c>
      <c r="I1248" s="2">
        <f t="shared" si="78"/>
        <v>2612.5515</v>
      </c>
      <c r="J1248" s="2">
        <v>3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tr">
        <f t="shared" si="79"/>
        <v>loss</v>
      </c>
      <c r="Q1248" s="2" t="s">
        <v>17</v>
      </c>
    </row>
    <row r="1249" spans="1:17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 t="shared" si="76"/>
        <v>concerning</v>
      </c>
      <c r="F1249" s="2">
        <v>0.16</v>
      </c>
      <c r="G1249" s="23" t="str">
        <v>geniune profit</v>
      </c>
      <c r="H1249" s="2">
        <f t="shared" si="77"/>
        <v>23.731199999999998</v>
      </c>
      <c r="I1249" s="2">
        <f t="shared" si="78"/>
        <v>124.58879999999999</v>
      </c>
      <c r="J1249" s="2">
        <v>3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tr">
        <f t="shared" si="79"/>
        <v>loss</v>
      </c>
      <c r="Q1249" s="2" t="s">
        <v>48</v>
      </c>
    </row>
    <row r="1250" spans="1:17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 t="shared" si="76"/>
        <v>concerning</v>
      </c>
      <c r="F1250" s="2">
        <v>0.28000000000000003</v>
      </c>
      <c r="G1250" s="23" t="str">
        <v>more discount</v>
      </c>
      <c r="H1250" s="2">
        <f t="shared" si="77"/>
        <v>41.958000000000006</v>
      </c>
      <c r="I1250" s="2">
        <f t="shared" si="78"/>
        <v>107.892</v>
      </c>
      <c r="J1250" s="2">
        <v>3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tr">
        <f t="shared" si="79"/>
        <v>loss</v>
      </c>
      <c r="Q1250" s="2" t="s">
        <v>23</v>
      </c>
    </row>
    <row r="1251" spans="1:17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 t="shared" si="76"/>
        <v>good sales</v>
      </c>
      <c r="F1251" s="2">
        <v>0.36</v>
      </c>
      <c r="G1251" s="23" t="str">
        <v>more discount</v>
      </c>
      <c r="H1251" s="2">
        <f t="shared" si="77"/>
        <v>1113.4836</v>
      </c>
      <c r="I1251" s="2">
        <f t="shared" si="78"/>
        <v>1979.5264000000002</v>
      </c>
      <c r="J1251" s="2">
        <v>1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tr">
        <f t="shared" si="79"/>
        <v>loss</v>
      </c>
      <c r="Q1251" s="2" t="s">
        <v>48</v>
      </c>
    </row>
    <row r="1252" spans="1:17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 t="shared" si="76"/>
        <v>good sales</v>
      </c>
      <c r="F1252" s="2">
        <v>0.15</v>
      </c>
      <c r="G1252" s="23" t="str">
        <v>geniune profit</v>
      </c>
      <c r="H1252" s="2">
        <f t="shared" si="77"/>
        <v>595.06200000000001</v>
      </c>
      <c r="I1252" s="2">
        <f t="shared" si="78"/>
        <v>3372.018</v>
      </c>
      <c r="J1252" s="2">
        <v>9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tr">
        <f t="shared" si="79"/>
        <v>loss</v>
      </c>
      <c r="Q1252" s="2" t="s">
        <v>39</v>
      </c>
    </row>
    <row r="1253" spans="1:17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 t="shared" si="76"/>
        <v>good sales</v>
      </c>
      <c r="F1253" s="2">
        <v>0.34</v>
      </c>
      <c r="G1253" s="23" t="str">
        <v>more discount</v>
      </c>
      <c r="H1253" s="2">
        <f t="shared" si="77"/>
        <v>1327.6592000000001</v>
      </c>
      <c r="I1253" s="2">
        <f t="shared" si="78"/>
        <v>2577.2208000000001</v>
      </c>
      <c r="J1253" s="2">
        <v>9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tr">
        <f t="shared" si="79"/>
        <v>profit</v>
      </c>
      <c r="Q1253" s="2" t="s">
        <v>23</v>
      </c>
    </row>
    <row r="1254" spans="1:17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 t="shared" si="76"/>
        <v>good sales</v>
      </c>
      <c r="F1254" s="2">
        <v>0.28000000000000003</v>
      </c>
      <c r="G1254" s="23" t="str">
        <v>more discount</v>
      </c>
      <c r="H1254" s="2">
        <f t="shared" si="77"/>
        <v>1097.5804000000001</v>
      </c>
      <c r="I1254" s="2">
        <f t="shared" si="78"/>
        <v>2822.3495999999996</v>
      </c>
      <c r="J1254" s="2">
        <v>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tr">
        <f t="shared" si="79"/>
        <v>loss</v>
      </c>
      <c r="Q1254" s="2" t="s">
        <v>23</v>
      </c>
    </row>
    <row r="1255" spans="1:17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 t="shared" si="76"/>
        <v>good sales</v>
      </c>
      <c r="F1255" s="2">
        <v>0.22</v>
      </c>
      <c r="G1255" s="23" t="str">
        <v>geniune profit</v>
      </c>
      <c r="H1255" s="2">
        <f t="shared" si="77"/>
        <v>411.16460000000001</v>
      </c>
      <c r="I1255" s="2">
        <f t="shared" si="78"/>
        <v>1457.7654</v>
      </c>
      <c r="J1255" s="2">
        <v>9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tr">
        <f t="shared" si="79"/>
        <v>loss</v>
      </c>
      <c r="Q1255" s="2" t="s">
        <v>39</v>
      </c>
    </row>
    <row r="1256" spans="1:17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 t="shared" si="76"/>
        <v>good sales</v>
      </c>
      <c r="F1256" s="2">
        <v>0.36</v>
      </c>
      <c r="G1256" s="23" t="str">
        <v>more discount</v>
      </c>
      <c r="H1256" s="2">
        <f t="shared" si="77"/>
        <v>1593.126</v>
      </c>
      <c r="I1256" s="2">
        <f t="shared" si="78"/>
        <v>2832.2240000000002</v>
      </c>
      <c r="J1256" s="2">
        <v>9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tr">
        <f t="shared" si="79"/>
        <v>profit</v>
      </c>
      <c r="Q1256" s="2" t="s">
        <v>48</v>
      </c>
    </row>
    <row r="1257" spans="1:17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 t="shared" si="76"/>
        <v>concerning</v>
      </c>
      <c r="F1257" s="2">
        <v>0.16</v>
      </c>
      <c r="G1257" s="23" t="str">
        <v>geniune profit</v>
      </c>
      <c r="H1257" s="2">
        <f t="shared" si="77"/>
        <v>26.062399999999997</v>
      </c>
      <c r="I1257" s="2">
        <f t="shared" si="78"/>
        <v>136.82759999999999</v>
      </c>
      <c r="J1257" s="2">
        <v>1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tr">
        <f t="shared" si="79"/>
        <v>loss</v>
      </c>
      <c r="Q1257" s="2" t="s">
        <v>23</v>
      </c>
    </row>
    <row r="1258" spans="1:17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 t="shared" si="76"/>
        <v>good sales</v>
      </c>
      <c r="F1258" s="2">
        <v>0.36</v>
      </c>
      <c r="G1258" s="23" t="str">
        <v>more discount</v>
      </c>
      <c r="H1258" s="2">
        <f t="shared" si="77"/>
        <v>586.69920000000002</v>
      </c>
      <c r="I1258" s="2">
        <f t="shared" si="78"/>
        <v>1043.0208</v>
      </c>
      <c r="J1258" s="2">
        <v>3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tr">
        <f t="shared" si="79"/>
        <v>loss</v>
      </c>
      <c r="Q1258" s="2" t="s">
        <v>23</v>
      </c>
    </row>
    <row r="1259" spans="1:17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 t="shared" si="76"/>
        <v>good sales</v>
      </c>
      <c r="F1259" s="2">
        <v>0.28000000000000003</v>
      </c>
      <c r="G1259" s="23" t="str">
        <v>more discount</v>
      </c>
      <c r="H1259" s="2">
        <f t="shared" si="77"/>
        <v>490.62160000000006</v>
      </c>
      <c r="I1259" s="2">
        <f t="shared" si="78"/>
        <v>1261.5983999999999</v>
      </c>
      <c r="J1259" s="2">
        <v>3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tr">
        <f t="shared" si="79"/>
        <v>loss</v>
      </c>
      <c r="Q1259" s="2" t="s">
        <v>23</v>
      </c>
    </row>
    <row r="1260" spans="1:17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 t="shared" si="76"/>
        <v>good sales</v>
      </c>
      <c r="F1260" s="2">
        <v>0.12</v>
      </c>
      <c r="G1260" s="23" t="str">
        <v>geniune profit</v>
      </c>
      <c r="H1260" s="2">
        <f t="shared" si="77"/>
        <v>109.35599999999999</v>
      </c>
      <c r="I1260" s="2">
        <f t="shared" si="78"/>
        <v>801.94399999999996</v>
      </c>
      <c r="J1260" s="2">
        <v>1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tr">
        <f t="shared" si="79"/>
        <v>loss</v>
      </c>
      <c r="Q1260" s="2" t="s">
        <v>39</v>
      </c>
    </row>
    <row r="1261" spans="1:17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 t="shared" si="76"/>
        <v>good sales</v>
      </c>
      <c r="F1261" s="2">
        <v>0.33</v>
      </c>
      <c r="G1261" s="23" t="str">
        <v>more discount</v>
      </c>
      <c r="H1261" s="2">
        <f t="shared" si="77"/>
        <v>576.67830000000004</v>
      </c>
      <c r="I1261" s="2">
        <f t="shared" si="78"/>
        <v>1170.8317</v>
      </c>
      <c r="J1261" s="2">
        <v>6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tr">
        <f t="shared" si="79"/>
        <v>loss</v>
      </c>
      <c r="Q1261" s="2" t="s">
        <v>28</v>
      </c>
    </row>
    <row r="1262" spans="1:17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 t="shared" si="76"/>
        <v>good sales</v>
      </c>
      <c r="F1262" s="2">
        <v>0.44</v>
      </c>
      <c r="G1262" s="23" t="str">
        <v>more discount</v>
      </c>
      <c r="H1262" s="2">
        <f t="shared" si="77"/>
        <v>1307.1651999999999</v>
      </c>
      <c r="I1262" s="2">
        <f t="shared" si="78"/>
        <v>1663.6648</v>
      </c>
      <c r="J1262" s="2">
        <v>4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tr">
        <f t="shared" si="79"/>
        <v>loss</v>
      </c>
      <c r="Q1262" s="2" t="s">
        <v>23</v>
      </c>
    </row>
    <row r="1263" spans="1:17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 t="shared" si="76"/>
        <v>good sales</v>
      </c>
      <c r="F1263" s="2">
        <v>0.16</v>
      </c>
      <c r="G1263" s="23" t="str">
        <v>geniune profit</v>
      </c>
      <c r="H1263" s="2">
        <f t="shared" si="77"/>
        <v>423.89920000000001</v>
      </c>
      <c r="I1263" s="2">
        <f t="shared" si="78"/>
        <v>2225.4708000000001</v>
      </c>
      <c r="J1263" s="2">
        <v>8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tr">
        <f t="shared" si="79"/>
        <v>loss</v>
      </c>
      <c r="Q1263" s="2" t="s">
        <v>28</v>
      </c>
    </row>
    <row r="1264" spans="1:17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 t="shared" si="76"/>
        <v>good sales</v>
      </c>
      <c r="F1264" s="2">
        <v>0.41</v>
      </c>
      <c r="G1264" s="23" t="str">
        <v>more discount</v>
      </c>
      <c r="H1264" s="2">
        <f t="shared" si="77"/>
        <v>682.72789999999998</v>
      </c>
      <c r="I1264" s="2">
        <f t="shared" si="78"/>
        <v>982.46210000000008</v>
      </c>
      <c r="J1264" s="2">
        <v>6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tr">
        <f t="shared" si="79"/>
        <v>loss</v>
      </c>
      <c r="Q1264" s="2" t="s">
        <v>34</v>
      </c>
    </row>
    <row r="1265" spans="1:17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 t="shared" si="76"/>
        <v>good sales</v>
      </c>
      <c r="F1265" s="2">
        <v>0.17</v>
      </c>
      <c r="G1265" s="23" t="str">
        <v>geniune profit</v>
      </c>
      <c r="H1265" s="2">
        <f t="shared" si="77"/>
        <v>641.18899999999996</v>
      </c>
      <c r="I1265" s="2">
        <f t="shared" si="78"/>
        <v>3130.511</v>
      </c>
      <c r="J1265" s="2">
        <v>4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tr">
        <f t="shared" si="79"/>
        <v>profit</v>
      </c>
      <c r="Q1265" s="2" t="s">
        <v>34</v>
      </c>
    </row>
    <row r="1266" spans="1:17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 t="shared" si="76"/>
        <v>good sales</v>
      </c>
      <c r="F1266" s="2">
        <v>0.41</v>
      </c>
      <c r="G1266" s="23" t="str">
        <v>more discount</v>
      </c>
      <c r="H1266" s="2">
        <f t="shared" si="77"/>
        <v>1477.0126999999998</v>
      </c>
      <c r="I1266" s="2">
        <f t="shared" si="78"/>
        <v>2125.4573</v>
      </c>
      <c r="J1266" s="2">
        <v>5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tr">
        <f t="shared" si="79"/>
        <v>loss</v>
      </c>
      <c r="Q1266" s="2" t="s">
        <v>34</v>
      </c>
    </row>
    <row r="1267" spans="1:17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 t="shared" si="76"/>
        <v>good sales</v>
      </c>
      <c r="F1267" s="2">
        <v>0.03</v>
      </c>
      <c r="G1267" s="23" t="str">
        <v>geniune profit</v>
      </c>
      <c r="H1267" s="2">
        <f t="shared" si="77"/>
        <v>44.262300000000003</v>
      </c>
      <c r="I1267" s="2">
        <f t="shared" si="78"/>
        <v>1431.1477</v>
      </c>
      <c r="J1267" s="2">
        <v>2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tr">
        <f t="shared" si="79"/>
        <v>loss</v>
      </c>
      <c r="Q1267" s="2" t="s">
        <v>39</v>
      </c>
    </row>
    <row r="1268" spans="1:17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 t="shared" si="76"/>
        <v>good sales</v>
      </c>
      <c r="F1268" s="2">
        <v>0</v>
      </c>
      <c r="G1268" s="23" t="str">
        <v>geniune profit</v>
      </c>
      <c r="H1268" s="2">
        <f t="shared" si="77"/>
        <v>0</v>
      </c>
      <c r="I1268" s="2">
        <f t="shared" si="78"/>
        <v>1683.82</v>
      </c>
      <c r="J1268" s="2">
        <v>1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tr">
        <f t="shared" si="79"/>
        <v>loss</v>
      </c>
      <c r="Q1268" s="2" t="s">
        <v>48</v>
      </c>
    </row>
    <row r="1269" spans="1:17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 t="shared" si="76"/>
        <v>good sales</v>
      </c>
      <c r="F1269" s="2">
        <v>0.06</v>
      </c>
      <c r="G1269" s="23" t="str">
        <v>geniune profit</v>
      </c>
      <c r="H1269" s="2">
        <f t="shared" si="77"/>
        <v>90.530999999999992</v>
      </c>
      <c r="I1269" s="2">
        <f t="shared" si="78"/>
        <v>1418.319</v>
      </c>
      <c r="J1269" s="2">
        <v>7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tr">
        <f t="shared" si="79"/>
        <v>loss</v>
      </c>
      <c r="Q1269" s="2" t="s">
        <v>17</v>
      </c>
    </row>
    <row r="1270" spans="1:17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 t="shared" si="76"/>
        <v>concerning</v>
      </c>
      <c r="F1270" s="2">
        <v>0.44</v>
      </c>
      <c r="G1270" s="23" t="str">
        <v>more discount</v>
      </c>
      <c r="H1270" s="2">
        <f t="shared" si="77"/>
        <v>321.80279999999999</v>
      </c>
      <c r="I1270" s="2">
        <f t="shared" si="78"/>
        <v>409.56720000000001</v>
      </c>
      <c r="J1270" s="2">
        <v>3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tr">
        <f t="shared" si="79"/>
        <v>loss</v>
      </c>
      <c r="Q1270" s="2" t="s">
        <v>28</v>
      </c>
    </row>
    <row r="1271" spans="1:17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 t="shared" si="76"/>
        <v>good sales</v>
      </c>
      <c r="F1271" s="2">
        <v>0.27</v>
      </c>
      <c r="G1271" s="23" t="str">
        <v>more discount</v>
      </c>
      <c r="H1271" s="2">
        <f t="shared" si="77"/>
        <v>1022.9301000000002</v>
      </c>
      <c r="I1271" s="2">
        <f t="shared" si="78"/>
        <v>2765.6999000000001</v>
      </c>
      <c r="J1271" s="2">
        <v>3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tr">
        <f t="shared" si="79"/>
        <v>profit</v>
      </c>
      <c r="Q1271" s="2" t="s">
        <v>48</v>
      </c>
    </row>
    <row r="1272" spans="1:17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 t="shared" si="76"/>
        <v>concerning</v>
      </c>
      <c r="F1272" s="2">
        <v>0.3</v>
      </c>
      <c r="G1272" s="23" t="str">
        <v>more discount</v>
      </c>
      <c r="H1272" s="2">
        <f t="shared" si="77"/>
        <v>98.024999999999991</v>
      </c>
      <c r="I1272" s="2">
        <f t="shared" si="78"/>
        <v>228.72500000000002</v>
      </c>
      <c r="J1272" s="2">
        <v>6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tr">
        <f t="shared" si="79"/>
        <v>loss</v>
      </c>
      <c r="Q1272" s="2" t="s">
        <v>48</v>
      </c>
    </row>
    <row r="1273" spans="1:17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 t="shared" si="76"/>
        <v>good sales</v>
      </c>
      <c r="F1273" s="2">
        <v>0.42</v>
      </c>
      <c r="G1273" s="23" t="str">
        <v>more discount</v>
      </c>
      <c r="H1273" s="2">
        <f t="shared" si="77"/>
        <v>351.89280000000002</v>
      </c>
      <c r="I1273" s="2">
        <f t="shared" si="78"/>
        <v>485.94720000000001</v>
      </c>
      <c r="J1273" s="2">
        <v>3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tr">
        <f t="shared" si="79"/>
        <v>loss</v>
      </c>
      <c r="Q1273" s="2" t="s">
        <v>48</v>
      </c>
    </row>
    <row r="1274" spans="1:17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 t="shared" si="76"/>
        <v>concerning</v>
      </c>
      <c r="F1274" s="2">
        <v>0.03</v>
      </c>
      <c r="G1274" s="23" t="str">
        <v>geniune profit</v>
      </c>
      <c r="H1274" s="2">
        <f t="shared" si="77"/>
        <v>18.479700000000001</v>
      </c>
      <c r="I1274" s="2">
        <f t="shared" si="78"/>
        <v>597.51030000000003</v>
      </c>
      <c r="J1274" s="2">
        <v>7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tr">
        <f t="shared" si="79"/>
        <v>loss</v>
      </c>
      <c r="Q1274" s="2" t="s">
        <v>48</v>
      </c>
    </row>
    <row r="1275" spans="1:17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 t="shared" si="76"/>
        <v>good sales</v>
      </c>
      <c r="F1275" s="2">
        <v>0.19</v>
      </c>
      <c r="G1275" s="23" t="str">
        <v>geniune profit</v>
      </c>
      <c r="H1275" s="2">
        <f t="shared" si="77"/>
        <v>787.3904</v>
      </c>
      <c r="I1275" s="2">
        <f t="shared" si="78"/>
        <v>3356.7695999999996</v>
      </c>
      <c r="J1275" s="2">
        <v>7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tr">
        <f t="shared" si="79"/>
        <v>loss</v>
      </c>
      <c r="Q1275" s="2" t="s">
        <v>39</v>
      </c>
    </row>
    <row r="1276" spans="1:17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 t="shared" si="76"/>
        <v>concerning</v>
      </c>
      <c r="F1276" s="2">
        <v>0.32</v>
      </c>
      <c r="G1276" s="23" t="str">
        <v>more discount</v>
      </c>
      <c r="H1276" s="2">
        <f t="shared" si="77"/>
        <v>101.0048</v>
      </c>
      <c r="I1276" s="2">
        <f t="shared" si="78"/>
        <v>214.6352</v>
      </c>
      <c r="J1276" s="2">
        <v>5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tr">
        <f t="shared" si="79"/>
        <v>loss</v>
      </c>
      <c r="Q1276" s="2" t="s">
        <v>28</v>
      </c>
    </row>
    <row r="1277" spans="1:17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 t="shared" si="76"/>
        <v>good sales</v>
      </c>
      <c r="F1277" s="2">
        <v>0.2</v>
      </c>
      <c r="G1277" s="23" t="str">
        <v>geniune profit</v>
      </c>
      <c r="H1277" s="2">
        <f t="shared" si="77"/>
        <v>671.33400000000006</v>
      </c>
      <c r="I1277" s="2">
        <f t="shared" si="78"/>
        <v>2685.3360000000002</v>
      </c>
      <c r="J1277" s="2">
        <v>1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tr">
        <f t="shared" si="79"/>
        <v>loss</v>
      </c>
      <c r="Q1277" s="2" t="s">
        <v>48</v>
      </c>
    </row>
    <row r="1278" spans="1:17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 t="shared" si="76"/>
        <v>concerning</v>
      </c>
      <c r="F1278" s="2">
        <v>0.02</v>
      </c>
      <c r="G1278" s="23" t="str">
        <v>geniune profit</v>
      </c>
      <c r="H1278" s="2">
        <f t="shared" si="77"/>
        <v>6.3586</v>
      </c>
      <c r="I1278" s="2">
        <f t="shared" si="78"/>
        <v>311.57139999999998</v>
      </c>
      <c r="J1278" s="2">
        <v>9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tr">
        <f t="shared" si="79"/>
        <v>loss</v>
      </c>
      <c r="Q1278" s="2" t="s">
        <v>17</v>
      </c>
    </row>
    <row r="1279" spans="1:17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 t="shared" si="76"/>
        <v>good sales</v>
      </c>
      <c r="F1279" s="2">
        <v>0.33</v>
      </c>
      <c r="G1279" s="23" t="str">
        <v>more discount</v>
      </c>
      <c r="H1279" s="2">
        <f t="shared" si="77"/>
        <v>1304.6781000000001</v>
      </c>
      <c r="I1279" s="2">
        <f t="shared" si="78"/>
        <v>2648.8919000000001</v>
      </c>
      <c r="J1279" s="2">
        <v>2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tr">
        <f t="shared" si="79"/>
        <v>profit</v>
      </c>
      <c r="Q1279" s="2" t="s">
        <v>48</v>
      </c>
    </row>
    <row r="1280" spans="1:17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 t="shared" si="76"/>
        <v>good sales</v>
      </c>
      <c r="F1280" s="2">
        <v>0.2</v>
      </c>
      <c r="G1280" s="23" t="str">
        <v>geniune profit</v>
      </c>
      <c r="H1280" s="2">
        <f t="shared" si="77"/>
        <v>914.46</v>
      </c>
      <c r="I1280" s="2">
        <f t="shared" si="78"/>
        <v>3657.84</v>
      </c>
      <c r="J1280" s="2">
        <v>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tr">
        <f t="shared" si="79"/>
        <v>loss</v>
      </c>
      <c r="Q1280" s="2" t="s">
        <v>39</v>
      </c>
    </row>
    <row r="1281" spans="1:17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 t="shared" si="76"/>
        <v>good sales</v>
      </c>
      <c r="F1281" s="2">
        <v>0.01</v>
      </c>
      <c r="G1281" s="23" t="str">
        <v>geniune profit</v>
      </c>
      <c r="H1281" s="2">
        <f t="shared" si="77"/>
        <v>24.855300000000003</v>
      </c>
      <c r="I1281" s="2">
        <f t="shared" si="78"/>
        <v>2460.6747</v>
      </c>
      <c r="J1281" s="2">
        <v>2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tr">
        <f t="shared" si="79"/>
        <v>loss</v>
      </c>
      <c r="Q1281" s="2" t="s">
        <v>23</v>
      </c>
    </row>
    <row r="1282" spans="1:17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 t="shared" si="76"/>
        <v>good sales</v>
      </c>
      <c r="F1282" s="2">
        <v>0.09</v>
      </c>
      <c r="G1282" s="23" t="str">
        <v>geniune profit</v>
      </c>
      <c r="H1282" s="2">
        <f t="shared" si="77"/>
        <v>363.80250000000001</v>
      </c>
      <c r="I1282" s="2">
        <f t="shared" si="78"/>
        <v>3678.4475000000002</v>
      </c>
      <c r="J1282" s="2">
        <v>1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tr">
        <f t="shared" si="79"/>
        <v>profit</v>
      </c>
      <c r="Q1282" s="2" t="s">
        <v>23</v>
      </c>
    </row>
    <row r="1283" spans="1:17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 t="shared" ref="E1283:E1346" si="80">IF(D1283&gt;800,"good sales","concerning")</f>
        <v>good sales</v>
      </c>
      <c r="F1283" s="2">
        <v>0.11</v>
      </c>
      <c r="G1283" s="23" t="str">
        <v>geniune profit</v>
      </c>
      <c r="H1283" s="2">
        <f t="shared" ref="H1283:H1346" si="81">D1283*F1283</f>
        <v>391.75509999999997</v>
      </c>
      <c r="I1283" s="2">
        <f t="shared" ref="I1283:I1346" si="82">D1283-H1283</f>
        <v>3169.6549</v>
      </c>
      <c r="J1283" s="2">
        <v>1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tr">
        <f t="shared" ref="P1283:P1346" si="83">IF(O1283&gt;800,"profit","loss")</f>
        <v>loss</v>
      </c>
      <c r="Q1283" s="2" t="s">
        <v>23</v>
      </c>
    </row>
    <row r="1284" spans="1:17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 t="shared" si="80"/>
        <v>good sales</v>
      </c>
      <c r="F1284" s="2">
        <v>0.26</v>
      </c>
      <c r="G1284" s="23" t="str">
        <v>more discount</v>
      </c>
      <c r="H1284" s="2">
        <f t="shared" si="81"/>
        <v>1039.6386</v>
      </c>
      <c r="I1284" s="2">
        <f t="shared" si="82"/>
        <v>2958.9714000000004</v>
      </c>
      <c r="J1284" s="2">
        <v>1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tr">
        <f t="shared" si="83"/>
        <v>loss</v>
      </c>
      <c r="Q1284" s="2" t="s">
        <v>39</v>
      </c>
    </row>
    <row r="1285" spans="1:17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 t="shared" si="80"/>
        <v>good sales</v>
      </c>
      <c r="F1285" s="2">
        <v>0.09</v>
      </c>
      <c r="G1285" s="23" t="str">
        <v>geniune profit</v>
      </c>
      <c r="H1285" s="2">
        <f t="shared" si="81"/>
        <v>347.14799999999997</v>
      </c>
      <c r="I1285" s="2">
        <f t="shared" si="82"/>
        <v>3510.0519999999997</v>
      </c>
      <c r="J1285" s="2">
        <v>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tr">
        <f t="shared" si="83"/>
        <v>loss</v>
      </c>
      <c r="Q1285" s="2" t="s">
        <v>17</v>
      </c>
    </row>
    <row r="1286" spans="1:17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 t="shared" si="80"/>
        <v>good sales</v>
      </c>
      <c r="F1286" s="2">
        <v>0.18</v>
      </c>
      <c r="G1286" s="23" t="str">
        <v>geniune profit</v>
      </c>
      <c r="H1286" s="2">
        <f t="shared" si="81"/>
        <v>199.13399999999999</v>
      </c>
      <c r="I1286" s="2">
        <f t="shared" si="82"/>
        <v>907.16599999999994</v>
      </c>
      <c r="J1286" s="2">
        <v>9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tr">
        <f t="shared" si="83"/>
        <v>loss</v>
      </c>
      <c r="Q1286" s="2" t="s">
        <v>17</v>
      </c>
    </row>
    <row r="1287" spans="1:17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 t="shared" si="80"/>
        <v>good sales</v>
      </c>
      <c r="F1287" s="2">
        <v>0.38</v>
      </c>
      <c r="G1287" s="23" t="str">
        <v>more discount</v>
      </c>
      <c r="H1287" s="2">
        <f t="shared" si="81"/>
        <v>968.17920000000004</v>
      </c>
      <c r="I1287" s="2">
        <f t="shared" si="82"/>
        <v>1579.6608000000001</v>
      </c>
      <c r="J1287" s="2">
        <v>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tr">
        <f t="shared" si="83"/>
        <v>loss</v>
      </c>
      <c r="Q1287" s="2" t="s">
        <v>34</v>
      </c>
    </row>
    <row r="1288" spans="1:17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 t="shared" si="80"/>
        <v>good sales</v>
      </c>
      <c r="F1288" s="2">
        <v>0.4</v>
      </c>
      <c r="G1288" s="23" t="str">
        <v>more discount</v>
      </c>
      <c r="H1288" s="2">
        <f t="shared" si="81"/>
        <v>1922.412</v>
      </c>
      <c r="I1288" s="2">
        <f t="shared" si="82"/>
        <v>2883.6179999999995</v>
      </c>
      <c r="J1288" s="2">
        <v>6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tr">
        <f t="shared" si="83"/>
        <v>profit</v>
      </c>
      <c r="Q1288" s="2" t="s">
        <v>34</v>
      </c>
    </row>
    <row r="1289" spans="1:17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 t="shared" si="80"/>
        <v>good sales</v>
      </c>
      <c r="F1289" s="2">
        <v>0.4</v>
      </c>
      <c r="G1289" s="23" t="str">
        <v>more discount</v>
      </c>
      <c r="H1289" s="2">
        <f t="shared" si="81"/>
        <v>713.32400000000007</v>
      </c>
      <c r="I1289" s="2">
        <f t="shared" si="82"/>
        <v>1069.9859999999999</v>
      </c>
      <c r="J1289" s="2">
        <v>5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tr">
        <f t="shared" si="83"/>
        <v>loss</v>
      </c>
      <c r="Q1289" s="2" t="s">
        <v>34</v>
      </c>
    </row>
    <row r="1290" spans="1:17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 t="shared" si="80"/>
        <v>good sales</v>
      </c>
      <c r="F1290" s="2">
        <v>0.35</v>
      </c>
      <c r="G1290" s="23" t="str">
        <v>more discount</v>
      </c>
      <c r="H1290" s="2">
        <f t="shared" si="81"/>
        <v>1699.3865000000001</v>
      </c>
      <c r="I1290" s="2">
        <f t="shared" si="82"/>
        <v>3156.0035000000003</v>
      </c>
      <c r="J1290" s="2">
        <v>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tr">
        <f t="shared" si="83"/>
        <v>loss</v>
      </c>
      <c r="Q1290" s="2" t="s">
        <v>28</v>
      </c>
    </row>
    <row r="1291" spans="1:17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 t="shared" si="80"/>
        <v>good sales</v>
      </c>
      <c r="F1291" s="2">
        <v>0.27</v>
      </c>
      <c r="G1291" s="23" t="str">
        <v>more discount</v>
      </c>
      <c r="H1291" s="2">
        <f t="shared" si="81"/>
        <v>798.52229999999997</v>
      </c>
      <c r="I1291" s="2">
        <f t="shared" si="82"/>
        <v>2158.9676999999997</v>
      </c>
      <c r="J1291" s="2">
        <v>2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tr">
        <f t="shared" si="83"/>
        <v>loss</v>
      </c>
      <c r="Q1291" s="2" t="s">
        <v>34</v>
      </c>
    </row>
    <row r="1292" spans="1:17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 t="shared" si="80"/>
        <v>good sales</v>
      </c>
      <c r="F1292" s="2">
        <v>0.28000000000000003</v>
      </c>
      <c r="G1292" s="23" t="str">
        <v>more discount</v>
      </c>
      <c r="H1292" s="2">
        <f t="shared" si="81"/>
        <v>661.33200000000011</v>
      </c>
      <c r="I1292" s="2">
        <f t="shared" si="82"/>
        <v>1700.568</v>
      </c>
      <c r="J1292" s="2">
        <v>2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tr">
        <f t="shared" si="83"/>
        <v>loss</v>
      </c>
      <c r="Q1292" s="2" t="s">
        <v>48</v>
      </c>
    </row>
    <row r="1293" spans="1:17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 t="shared" si="80"/>
        <v>good sales</v>
      </c>
      <c r="F1293" s="2">
        <v>0.48</v>
      </c>
      <c r="G1293" s="23" t="str">
        <v>more discount</v>
      </c>
      <c r="H1293" s="2">
        <f t="shared" si="81"/>
        <v>1595.0448000000001</v>
      </c>
      <c r="I1293" s="2">
        <f t="shared" si="82"/>
        <v>1727.9652000000001</v>
      </c>
      <c r="J1293" s="2">
        <v>2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tr">
        <f t="shared" si="83"/>
        <v>loss</v>
      </c>
      <c r="Q1293" s="2" t="s">
        <v>34</v>
      </c>
    </row>
    <row r="1294" spans="1:17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 t="shared" si="80"/>
        <v>good sales</v>
      </c>
      <c r="F1294" s="2">
        <v>0.44</v>
      </c>
      <c r="G1294" s="23" t="str">
        <v>more discount</v>
      </c>
      <c r="H1294" s="2">
        <f t="shared" si="81"/>
        <v>1802.9483999999998</v>
      </c>
      <c r="I1294" s="2">
        <f t="shared" si="82"/>
        <v>2294.6615999999999</v>
      </c>
      <c r="J1294" s="2">
        <v>7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tr">
        <f t="shared" si="83"/>
        <v>loss</v>
      </c>
      <c r="Q1294" s="2" t="s">
        <v>39</v>
      </c>
    </row>
    <row r="1295" spans="1:17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 t="shared" si="80"/>
        <v>good sales</v>
      </c>
      <c r="F1295" s="2">
        <v>0.32</v>
      </c>
      <c r="G1295" s="23" t="str">
        <v>more discount</v>
      </c>
      <c r="H1295" s="2">
        <f t="shared" si="81"/>
        <v>650.11839999999995</v>
      </c>
      <c r="I1295" s="2">
        <f t="shared" si="82"/>
        <v>1381.5016000000001</v>
      </c>
      <c r="J1295" s="2">
        <v>4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tr">
        <f t="shared" si="83"/>
        <v>loss</v>
      </c>
      <c r="Q1295" s="2" t="s">
        <v>17</v>
      </c>
    </row>
    <row r="1296" spans="1:17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 t="shared" si="80"/>
        <v>concerning</v>
      </c>
      <c r="F1296" s="2">
        <v>0.23</v>
      </c>
      <c r="G1296" s="23" t="str">
        <v>geniune profit</v>
      </c>
      <c r="H1296" s="2">
        <f t="shared" si="81"/>
        <v>60.140400000000007</v>
      </c>
      <c r="I1296" s="2">
        <f t="shared" si="82"/>
        <v>201.33960000000002</v>
      </c>
      <c r="J1296" s="2">
        <v>7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tr">
        <f t="shared" si="83"/>
        <v>loss</v>
      </c>
      <c r="Q1296" s="2" t="s">
        <v>23</v>
      </c>
    </row>
    <row r="1297" spans="1:17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 t="shared" si="80"/>
        <v>good sales</v>
      </c>
      <c r="F1297" s="2">
        <v>0.36</v>
      </c>
      <c r="G1297" s="23" t="str">
        <v>more discount</v>
      </c>
      <c r="H1297" s="2">
        <f t="shared" si="81"/>
        <v>1286.3340000000001</v>
      </c>
      <c r="I1297" s="2">
        <f t="shared" si="82"/>
        <v>2286.8159999999998</v>
      </c>
      <c r="J1297" s="2">
        <v>1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tr">
        <f t="shared" si="83"/>
        <v>loss</v>
      </c>
      <c r="Q1297" s="2" t="s">
        <v>39</v>
      </c>
    </row>
    <row r="1298" spans="1:17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 t="shared" si="80"/>
        <v>good sales</v>
      </c>
      <c r="F1298" s="2">
        <v>0.03</v>
      </c>
      <c r="G1298" s="23" t="str">
        <v>geniune profit</v>
      </c>
      <c r="H1298" s="2">
        <f t="shared" si="81"/>
        <v>143.5566</v>
      </c>
      <c r="I1298" s="2">
        <f t="shared" si="82"/>
        <v>4641.6634000000004</v>
      </c>
      <c r="J1298" s="2">
        <v>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tr">
        <f t="shared" si="83"/>
        <v>profit</v>
      </c>
      <c r="Q1298" s="2" t="s">
        <v>17</v>
      </c>
    </row>
    <row r="1299" spans="1:17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 t="shared" si="80"/>
        <v>good sales</v>
      </c>
      <c r="F1299" s="2">
        <v>0.47</v>
      </c>
      <c r="G1299" s="23" t="str">
        <v>more discount</v>
      </c>
      <c r="H1299" s="2">
        <f t="shared" si="81"/>
        <v>1486.3420999999998</v>
      </c>
      <c r="I1299" s="2">
        <f t="shared" si="82"/>
        <v>1676.0879</v>
      </c>
      <c r="J1299" s="2">
        <v>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tr">
        <f t="shared" si="83"/>
        <v>loss</v>
      </c>
      <c r="Q1299" s="2" t="s">
        <v>39</v>
      </c>
    </row>
    <row r="1300" spans="1:17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 t="shared" si="80"/>
        <v>good sales</v>
      </c>
      <c r="F1300" s="2">
        <v>0.27</v>
      </c>
      <c r="G1300" s="23" t="str">
        <v>more discount</v>
      </c>
      <c r="H1300" s="2">
        <f t="shared" si="81"/>
        <v>276.27210000000002</v>
      </c>
      <c r="I1300" s="2">
        <f t="shared" si="82"/>
        <v>746.9579</v>
      </c>
      <c r="J1300" s="2">
        <v>7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tr">
        <f t="shared" si="83"/>
        <v>loss</v>
      </c>
      <c r="Q1300" s="2" t="s">
        <v>48</v>
      </c>
    </row>
    <row r="1301" spans="1:17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 t="shared" si="80"/>
        <v>good sales</v>
      </c>
      <c r="F1301" s="2">
        <v>0.25</v>
      </c>
      <c r="G1301" s="23" t="str">
        <v>geniune profit</v>
      </c>
      <c r="H1301" s="2">
        <f t="shared" si="81"/>
        <v>329.09750000000003</v>
      </c>
      <c r="I1301" s="2">
        <f t="shared" si="82"/>
        <v>987.29250000000002</v>
      </c>
      <c r="J1301" s="2">
        <v>6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tr">
        <f t="shared" si="83"/>
        <v>loss</v>
      </c>
      <c r="Q1301" s="2" t="s">
        <v>39</v>
      </c>
    </row>
    <row r="1302" spans="1:17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 t="shared" si="80"/>
        <v>good sales</v>
      </c>
      <c r="F1302" s="2">
        <v>0.15</v>
      </c>
      <c r="G1302" s="23" t="str">
        <v>geniune profit</v>
      </c>
      <c r="H1302" s="2">
        <f t="shared" si="81"/>
        <v>683.66699999999992</v>
      </c>
      <c r="I1302" s="2">
        <f t="shared" si="82"/>
        <v>3874.1129999999998</v>
      </c>
      <c r="J1302" s="2">
        <v>7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tr">
        <f t="shared" si="83"/>
        <v>profit</v>
      </c>
      <c r="Q1302" s="2" t="s">
        <v>17</v>
      </c>
    </row>
    <row r="1303" spans="1:17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 t="shared" si="80"/>
        <v>concerning</v>
      </c>
      <c r="F1303" s="2">
        <v>0</v>
      </c>
      <c r="G1303" s="23" t="str">
        <v>geniune profit</v>
      </c>
      <c r="H1303" s="2">
        <f t="shared" si="81"/>
        <v>0</v>
      </c>
      <c r="I1303" s="2">
        <f t="shared" si="82"/>
        <v>166.45</v>
      </c>
      <c r="J1303" s="2">
        <v>2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tr">
        <f t="shared" si="83"/>
        <v>loss</v>
      </c>
      <c r="Q1303" s="2" t="s">
        <v>28</v>
      </c>
    </row>
    <row r="1304" spans="1:17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 t="shared" si="80"/>
        <v>good sales</v>
      </c>
      <c r="F1304" s="2">
        <v>0.03</v>
      </c>
      <c r="G1304" s="23" t="str">
        <v>geniune profit</v>
      </c>
      <c r="H1304" s="2">
        <f t="shared" si="81"/>
        <v>83.665800000000004</v>
      </c>
      <c r="I1304" s="2">
        <f t="shared" si="82"/>
        <v>2705.1941999999999</v>
      </c>
      <c r="J1304" s="2">
        <v>1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tr">
        <f t="shared" si="83"/>
        <v>loss</v>
      </c>
      <c r="Q1304" s="2" t="s">
        <v>17</v>
      </c>
    </row>
    <row r="1305" spans="1:17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 t="shared" si="80"/>
        <v>good sales</v>
      </c>
      <c r="F1305" s="2">
        <v>0.13</v>
      </c>
      <c r="G1305" s="23" t="str">
        <v>geniune profit</v>
      </c>
      <c r="H1305" s="2">
        <f t="shared" si="81"/>
        <v>114.0776</v>
      </c>
      <c r="I1305" s="2">
        <f t="shared" si="82"/>
        <v>763.44240000000002</v>
      </c>
      <c r="J1305" s="2">
        <v>9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tr">
        <f t="shared" si="83"/>
        <v>loss</v>
      </c>
      <c r="Q1305" s="2" t="s">
        <v>17</v>
      </c>
    </row>
    <row r="1306" spans="1:17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 t="shared" si="80"/>
        <v>good sales</v>
      </c>
      <c r="F1306" s="2">
        <v>0.27</v>
      </c>
      <c r="G1306" s="23" t="str">
        <v>more discount</v>
      </c>
      <c r="H1306" s="2">
        <f t="shared" si="81"/>
        <v>401.0985</v>
      </c>
      <c r="I1306" s="2">
        <f t="shared" si="82"/>
        <v>1084.4514999999999</v>
      </c>
      <c r="J1306" s="2">
        <v>2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tr">
        <f t="shared" si="83"/>
        <v>loss</v>
      </c>
      <c r="Q1306" s="2" t="s">
        <v>17</v>
      </c>
    </row>
    <row r="1307" spans="1:17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 t="shared" si="80"/>
        <v>good sales</v>
      </c>
      <c r="F1307" s="2">
        <v>0.04</v>
      </c>
      <c r="G1307" s="23" t="str">
        <v>geniune profit</v>
      </c>
      <c r="H1307" s="2">
        <f t="shared" si="81"/>
        <v>64.168400000000005</v>
      </c>
      <c r="I1307" s="2">
        <f t="shared" si="82"/>
        <v>1540.0416</v>
      </c>
      <c r="J1307" s="2">
        <v>2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tr">
        <f t="shared" si="83"/>
        <v>loss</v>
      </c>
      <c r="Q1307" s="2" t="s">
        <v>17</v>
      </c>
    </row>
    <row r="1308" spans="1:17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 t="shared" si="80"/>
        <v>good sales</v>
      </c>
      <c r="F1308" s="2">
        <v>0.49</v>
      </c>
      <c r="G1308" s="23" t="str">
        <v>more discount</v>
      </c>
      <c r="H1308" s="2">
        <f t="shared" si="81"/>
        <v>575.50009999999997</v>
      </c>
      <c r="I1308" s="2">
        <f t="shared" si="82"/>
        <v>598.98990000000003</v>
      </c>
      <c r="J1308" s="2">
        <v>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tr">
        <f t="shared" si="83"/>
        <v>loss</v>
      </c>
      <c r="Q1308" s="2" t="s">
        <v>39</v>
      </c>
    </row>
    <row r="1309" spans="1:17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 t="shared" si="80"/>
        <v>good sales</v>
      </c>
      <c r="F1309" s="2">
        <v>0.21</v>
      </c>
      <c r="G1309" s="23" t="str">
        <v>geniune profit</v>
      </c>
      <c r="H1309" s="2">
        <f t="shared" si="81"/>
        <v>836.33130000000006</v>
      </c>
      <c r="I1309" s="2">
        <f t="shared" si="82"/>
        <v>3146.1986999999999</v>
      </c>
      <c r="J1309" s="2">
        <v>3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tr">
        <f t="shared" si="83"/>
        <v>loss</v>
      </c>
      <c r="Q1309" s="2" t="s">
        <v>34</v>
      </c>
    </row>
    <row r="1310" spans="1:17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 t="shared" si="80"/>
        <v>good sales</v>
      </c>
      <c r="F1310" s="2">
        <v>0.16</v>
      </c>
      <c r="G1310" s="23" t="str">
        <v>geniune profit</v>
      </c>
      <c r="H1310" s="2">
        <f t="shared" si="81"/>
        <v>276.45119999999997</v>
      </c>
      <c r="I1310" s="2">
        <f t="shared" si="82"/>
        <v>1451.3688</v>
      </c>
      <c r="J1310" s="2">
        <v>3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tr">
        <f t="shared" si="83"/>
        <v>loss</v>
      </c>
      <c r="Q1310" s="2" t="s">
        <v>28</v>
      </c>
    </row>
    <row r="1311" spans="1:17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 t="shared" si="80"/>
        <v>good sales</v>
      </c>
      <c r="F1311" s="2">
        <v>0.26</v>
      </c>
      <c r="G1311" s="23" t="str">
        <v>more discount</v>
      </c>
      <c r="H1311" s="2">
        <f t="shared" si="81"/>
        <v>466.14880000000005</v>
      </c>
      <c r="I1311" s="2">
        <f t="shared" si="82"/>
        <v>1326.7312000000002</v>
      </c>
      <c r="J1311" s="2">
        <v>4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tr">
        <f t="shared" si="83"/>
        <v>loss</v>
      </c>
      <c r="Q1311" s="2" t="s">
        <v>34</v>
      </c>
    </row>
    <row r="1312" spans="1:17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 t="shared" si="80"/>
        <v>good sales</v>
      </c>
      <c r="F1312" s="2">
        <v>0.03</v>
      </c>
      <c r="G1312" s="23" t="str">
        <v>geniune profit</v>
      </c>
      <c r="H1312" s="2">
        <f t="shared" si="81"/>
        <v>69.591899999999995</v>
      </c>
      <c r="I1312" s="2">
        <f t="shared" si="82"/>
        <v>2250.1381000000001</v>
      </c>
      <c r="J1312" s="2">
        <v>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tr">
        <f t="shared" si="83"/>
        <v>loss</v>
      </c>
      <c r="Q1312" s="2" t="s">
        <v>39</v>
      </c>
    </row>
    <row r="1313" spans="1:17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 t="shared" si="80"/>
        <v>good sales</v>
      </c>
      <c r="F1313" s="2">
        <v>0.43</v>
      </c>
      <c r="G1313" s="23" t="str">
        <v>more discount</v>
      </c>
      <c r="H1313" s="2">
        <f t="shared" si="81"/>
        <v>1944.1375</v>
      </c>
      <c r="I1313" s="2">
        <f t="shared" si="82"/>
        <v>2577.1125000000002</v>
      </c>
      <c r="J1313" s="2">
        <v>1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tr">
        <f t="shared" si="83"/>
        <v>profit</v>
      </c>
      <c r="Q1313" s="2" t="s">
        <v>28</v>
      </c>
    </row>
    <row r="1314" spans="1:17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 t="shared" si="80"/>
        <v>good sales</v>
      </c>
      <c r="F1314" s="2">
        <v>0.23</v>
      </c>
      <c r="G1314" s="23" t="str">
        <v>geniune profit</v>
      </c>
      <c r="H1314" s="2">
        <f t="shared" si="81"/>
        <v>798.57150000000013</v>
      </c>
      <c r="I1314" s="2">
        <f t="shared" si="82"/>
        <v>2673.4785000000002</v>
      </c>
      <c r="J1314" s="2">
        <v>4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tr">
        <f t="shared" si="83"/>
        <v>loss</v>
      </c>
      <c r="Q1314" s="2" t="s">
        <v>17</v>
      </c>
    </row>
    <row r="1315" spans="1:17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 t="shared" si="80"/>
        <v>concerning</v>
      </c>
      <c r="F1315" s="2">
        <v>0.09</v>
      </c>
      <c r="G1315" s="23" t="str">
        <v>geniune profit</v>
      </c>
      <c r="H1315" s="2">
        <f t="shared" si="81"/>
        <v>36.231299999999997</v>
      </c>
      <c r="I1315" s="2">
        <f t="shared" si="82"/>
        <v>366.33870000000002</v>
      </c>
      <c r="J1315" s="2">
        <v>1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tr">
        <f t="shared" si="83"/>
        <v>loss</v>
      </c>
      <c r="Q1315" s="2" t="s">
        <v>23</v>
      </c>
    </row>
    <row r="1316" spans="1:17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 t="shared" si="80"/>
        <v>concerning</v>
      </c>
      <c r="F1316" s="2">
        <v>0.08</v>
      </c>
      <c r="G1316" s="23" t="str">
        <v>geniune profit</v>
      </c>
      <c r="H1316" s="2">
        <f t="shared" si="81"/>
        <v>23.3904</v>
      </c>
      <c r="I1316" s="2">
        <f t="shared" si="82"/>
        <v>268.9896</v>
      </c>
      <c r="J1316" s="2">
        <v>4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tr">
        <f t="shared" si="83"/>
        <v>loss</v>
      </c>
      <c r="Q1316" s="2" t="s">
        <v>39</v>
      </c>
    </row>
    <row r="1317" spans="1:17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 t="shared" si="80"/>
        <v>good sales</v>
      </c>
      <c r="F1317" s="2">
        <v>0.18</v>
      </c>
      <c r="G1317" s="23" t="str">
        <v>geniune profit</v>
      </c>
      <c r="H1317" s="2">
        <f t="shared" si="81"/>
        <v>517.55579999999998</v>
      </c>
      <c r="I1317" s="2">
        <f t="shared" si="82"/>
        <v>2357.7541999999999</v>
      </c>
      <c r="J1317" s="2">
        <v>2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tr">
        <f t="shared" si="83"/>
        <v>loss</v>
      </c>
      <c r="Q1317" s="2" t="s">
        <v>34</v>
      </c>
    </row>
    <row r="1318" spans="1:17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 t="shared" si="80"/>
        <v>good sales</v>
      </c>
      <c r="F1318" s="2">
        <v>0.28999999999999998</v>
      </c>
      <c r="G1318" s="23" t="str">
        <v>more discount</v>
      </c>
      <c r="H1318" s="2">
        <f t="shared" si="81"/>
        <v>1289.5140000000001</v>
      </c>
      <c r="I1318" s="2">
        <f t="shared" si="82"/>
        <v>3157.0860000000002</v>
      </c>
      <c r="J1318" s="2">
        <v>7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tr">
        <f t="shared" si="83"/>
        <v>profit</v>
      </c>
      <c r="Q1318" s="2" t="s">
        <v>34</v>
      </c>
    </row>
    <row r="1319" spans="1:17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 t="shared" si="80"/>
        <v>good sales</v>
      </c>
      <c r="F1319" s="2">
        <v>0.21</v>
      </c>
      <c r="G1319" s="23" t="str">
        <v>geniune profit</v>
      </c>
      <c r="H1319" s="2">
        <f t="shared" si="81"/>
        <v>353.62529999999998</v>
      </c>
      <c r="I1319" s="2">
        <f t="shared" si="82"/>
        <v>1330.3047000000001</v>
      </c>
      <c r="J1319" s="2">
        <v>6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tr">
        <f t="shared" si="83"/>
        <v>loss</v>
      </c>
      <c r="Q1319" s="2" t="s">
        <v>28</v>
      </c>
    </row>
    <row r="1320" spans="1:17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 t="shared" si="80"/>
        <v>good sales</v>
      </c>
      <c r="F1320" s="2">
        <v>0.3</v>
      </c>
      <c r="G1320" s="23" t="str">
        <v>more discount</v>
      </c>
      <c r="H1320" s="2">
        <f t="shared" si="81"/>
        <v>394.22399999999999</v>
      </c>
      <c r="I1320" s="2">
        <f t="shared" si="82"/>
        <v>919.85599999999999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tr">
        <f t="shared" si="83"/>
        <v>loss</v>
      </c>
      <c r="Q1320" s="2" t="s">
        <v>23</v>
      </c>
    </row>
    <row r="1321" spans="1:17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 t="shared" si="80"/>
        <v>good sales</v>
      </c>
      <c r="F1321" s="2">
        <v>0.35</v>
      </c>
      <c r="G1321" s="23" t="str">
        <v>more discount</v>
      </c>
      <c r="H1321" s="2">
        <f t="shared" si="81"/>
        <v>1318.1489999999999</v>
      </c>
      <c r="I1321" s="2">
        <f t="shared" si="82"/>
        <v>2447.991</v>
      </c>
      <c r="J1321" s="2">
        <v>2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tr">
        <f t="shared" si="83"/>
        <v>loss</v>
      </c>
      <c r="Q1321" s="2" t="s">
        <v>17</v>
      </c>
    </row>
    <row r="1322" spans="1:17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 t="shared" si="80"/>
        <v>good sales</v>
      </c>
      <c r="F1322" s="2">
        <v>0.37</v>
      </c>
      <c r="G1322" s="23" t="str">
        <v>more discount</v>
      </c>
      <c r="H1322" s="2">
        <f t="shared" si="81"/>
        <v>1128.5925</v>
      </c>
      <c r="I1322" s="2">
        <f t="shared" si="82"/>
        <v>1921.6575</v>
      </c>
      <c r="J1322" s="2">
        <v>1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tr">
        <f t="shared" si="83"/>
        <v>loss</v>
      </c>
      <c r="Q1322" s="2" t="s">
        <v>23</v>
      </c>
    </row>
    <row r="1323" spans="1:17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 t="shared" si="80"/>
        <v>good sales</v>
      </c>
      <c r="F1323" s="2">
        <v>0.2</v>
      </c>
      <c r="G1323" s="23" t="str">
        <v>geniune profit</v>
      </c>
      <c r="H1323" s="2">
        <f t="shared" si="81"/>
        <v>573.726</v>
      </c>
      <c r="I1323" s="2">
        <f t="shared" si="82"/>
        <v>2294.904</v>
      </c>
      <c r="J1323" s="2">
        <v>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tr">
        <f t="shared" si="83"/>
        <v>loss</v>
      </c>
      <c r="Q1323" s="2" t="s">
        <v>28</v>
      </c>
    </row>
    <row r="1324" spans="1:17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 t="shared" si="80"/>
        <v>good sales</v>
      </c>
      <c r="F1324" s="2">
        <v>0.36</v>
      </c>
      <c r="G1324" s="23" t="str">
        <v>more discount</v>
      </c>
      <c r="H1324" s="2">
        <f t="shared" si="81"/>
        <v>299.36880000000002</v>
      </c>
      <c r="I1324" s="2">
        <f t="shared" si="82"/>
        <v>532.21119999999996</v>
      </c>
      <c r="J1324" s="2">
        <v>2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tr">
        <f t="shared" si="83"/>
        <v>loss</v>
      </c>
      <c r="Q1324" s="2" t="s">
        <v>28</v>
      </c>
    </row>
    <row r="1325" spans="1:17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 t="shared" si="80"/>
        <v>good sales</v>
      </c>
      <c r="F1325" s="2">
        <v>7.0000000000000007E-2</v>
      </c>
      <c r="G1325" s="23" t="str">
        <v>geniune profit</v>
      </c>
      <c r="H1325" s="2">
        <f t="shared" si="81"/>
        <v>67.354700000000008</v>
      </c>
      <c r="I1325" s="2">
        <f t="shared" si="82"/>
        <v>894.85530000000006</v>
      </c>
      <c r="J1325" s="2">
        <v>5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tr">
        <f t="shared" si="83"/>
        <v>loss</v>
      </c>
      <c r="Q1325" s="2" t="s">
        <v>34</v>
      </c>
    </row>
    <row r="1326" spans="1:17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 t="shared" si="80"/>
        <v>good sales</v>
      </c>
      <c r="F1326" s="2">
        <v>0.26</v>
      </c>
      <c r="G1326" s="23" t="str">
        <v>more discount</v>
      </c>
      <c r="H1326" s="2">
        <f t="shared" si="81"/>
        <v>384.99760000000003</v>
      </c>
      <c r="I1326" s="2">
        <f t="shared" si="82"/>
        <v>1095.7624000000001</v>
      </c>
      <c r="J1326" s="2">
        <v>4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tr">
        <f t="shared" si="83"/>
        <v>loss</v>
      </c>
      <c r="Q1326" s="2" t="s">
        <v>17</v>
      </c>
    </row>
    <row r="1327" spans="1:17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 t="shared" si="80"/>
        <v>good sales</v>
      </c>
      <c r="F1327" s="2">
        <v>0.04</v>
      </c>
      <c r="G1327" s="23" t="str">
        <v>geniune profit</v>
      </c>
      <c r="H1327" s="2">
        <f t="shared" si="81"/>
        <v>44.540399999999998</v>
      </c>
      <c r="I1327" s="2">
        <f t="shared" si="82"/>
        <v>1068.9695999999999</v>
      </c>
      <c r="J1327" s="2">
        <v>1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tr">
        <f t="shared" si="83"/>
        <v>loss</v>
      </c>
      <c r="Q1327" s="2" t="s">
        <v>48</v>
      </c>
    </row>
    <row r="1328" spans="1:17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 t="shared" si="80"/>
        <v>good sales</v>
      </c>
      <c r="F1328" s="2">
        <v>0.12</v>
      </c>
      <c r="G1328" s="23" t="str">
        <v>geniune profit</v>
      </c>
      <c r="H1328" s="2">
        <f t="shared" si="81"/>
        <v>583.20960000000002</v>
      </c>
      <c r="I1328" s="2">
        <f t="shared" si="82"/>
        <v>4276.8703999999998</v>
      </c>
      <c r="J1328" s="2">
        <v>5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tr">
        <f t="shared" si="83"/>
        <v>loss</v>
      </c>
      <c r="Q1328" s="2" t="s">
        <v>23</v>
      </c>
    </row>
    <row r="1329" spans="1:17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 t="shared" si="80"/>
        <v>concerning</v>
      </c>
      <c r="F1329" s="2">
        <v>0.28999999999999998</v>
      </c>
      <c r="G1329" s="23" t="str">
        <v>more discount</v>
      </c>
      <c r="H1329" s="2">
        <f t="shared" si="81"/>
        <v>55.445099999999996</v>
      </c>
      <c r="I1329" s="2">
        <f t="shared" si="82"/>
        <v>135.7449</v>
      </c>
      <c r="J1329" s="2">
        <v>5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tr">
        <f t="shared" si="83"/>
        <v>loss</v>
      </c>
      <c r="Q1329" s="2" t="s">
        <v>23</v>
      </c>
    </row>
    <row r="1330" spans="1:17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 t="shared" si="80"/>
        <v>good sales</v>
      </c>
      <c r="F1330" s="2">
        <v>0.37</v>
      </c>
      <c r="G1330" s="23" t="str">
        <v>more discount</v>
      </c>
      <c r="H1330" s="2">
        <f t="shared" si="81"/>
        <v>1172.0416</v>
      </c>
      <c r="I1330" s="2">
        <f t="shared" si="82"/>
        <v>1995.6383999999998</v>
      </c>
      <c r="J1330" s="2">
        <v>5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tr">
        <f t="shared" si="83"/>
        <v>loss</v>
      </c>
      <c r="Q1330" s="2" t="s">
        <v>17</v>
      </c>
    </row>
    <row r="1331" spans="1:17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 t="shared" si="80"/>
        <v>good sales</v>
      </c>
      <c r="F1331" s="2">
        <v>0.05</v>
      </c>
      <c r="G1331" s="23" t="str">
        <v>geniune profit</v>
      </c>
      <c r="H1331" s="2">
        <f t="shared" si="81"/>
        <v>131.8115</v>
      </c>
      <c r="I1331" s="2">
        <f t="shared" si="82"/>
        <v>2504.4185000000002</v>
      </c>
      <c r="J1331" s="2">
        <v>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tr">
        <f t="shared" si="83"/>
        <v>loss</v>
      </c>
      <c r="Q1331" s="2" t="s">
        <v>17</v>
      </c>
    </row>
    <row r="1332" spans="1:17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 t="shared" si="80"/>
        <v>good sales</v>
      </c>
      <c r="F1332" s="2">
        <v>0.1</v>
      </c>
      <c r="G1332" s="23" t="str">
        <v>geniune profit</v>
      </c>
      <c r="H1332" s="2">
        <f t="shared" si="81"/>
        <v>168.39300000000003</v>
      </c>
      <c r="I1332" s="2">
        <f t="shared" si="82"/>
        <v>1515.537</v>
      </c>
      <c r="J1332" s="2">
        <v>4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tr">
        <f t="shared" si="83"/>
        <v>loss</v>
      </c>
      <c r="Q1332" s="2" t="s">
        <v>23</v>
      </c>
    </row>
    <row r="1333" spans="1:17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 t="shared" si="80"/>
        <v>good sales</v>
      </c>
      <c r="F1333" s="2">
        <v>0.5</v>
      </c>
      <c r="G1333" s="23" t="str">
        <v>more discount</v>
      </c>
      <c r="H1333" s="2">
        <f t="shared" si="81"/>
        <v>2224.59</v>
      </c>
      <c r="I1333" s="2">
        <f t="shared" si="82"/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tr">
        <f t="shared" si="83"/>
        <v>loss</v>
      </c>
      <c r="Q1333" s="2" t="s">
        <v>34</v>
      </c>
    </row>
    <row r="1334" spans="1:17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 t="shared" si="80"/>
        <v>good sales</v>
      </c>
      <c r="F1334" s="2">
        <v>0.17</v>
      </c>
      <c r="G1334" s="23" t="str">
        <v>geniune profit</v>
      </c>
      <c r="H1334" s="2">
        <f t="shared" si="81"/>
        <v>575.24600000000009</v>
      </c>
      <c r="I1334" s="2">
        <f t="shared" si="82"/>
        <v>2808.5540000000001</v>
      </c>
      <c r="J1334" s="2">
        <v>6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tr">
        <f t="shared" si="83"/>
        <v>profit</v>
      </c>
      <c r="Q1334" s="2" t="s">
        <v>17</v>
      </c>
    </row>
    <row r="1335" spans="1:17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 t="shared" si="80"/>
        <v>good sales</v>
      </c>
      <c r="F1335" s="2">
        <v>0.14000000000000001</v>
      </c>
      <c r="G1335" s="23" t="str">
        <v>geniune profit</v>
      </c>
      <c r="H1335" s="2">
        <f t="shared" si="81"/>
        <v>698.87160000000006</v>
      </c>
      <c r="I1335" s="2">
        <f t="shared" si="82"/>
        <v>4293.0683999999992</v>
      </c>
      <c r="J1335" s="2">
        <v>7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tr">
        <f t="shared" si="83"/>
        <v>loss</v>
      </c>
      <c r="Q1335" s="2" t="s">
        <v>34</v>
      </c>
    </row>
    <row r="1336" spans="1:17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 t="shared" si="80"/>
        <v>good sales</v>
      </c>
      <c r="F1336" s="2">
        <v>0.04</v>
      </c>
      <c r="G1336" s="23" t="str">
        <v>geniune profit</v>
      </c>
      <c r="H1336" s="2">
        <f t="shared" si="81"/>
        <v>37.056399999999996</v>
      </c>
      <c r="I1336" s="2">
        <f t="shared" si="82"/>
        <v>889.35359999999991</v>
      </c>
      <c r="J1336" s="2">
        <v>3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tr">
        <f t="shared" si="83"/>
        <v>loss</v>
      </c>
      <c r="Q1336" s="2" t="s">
        <v>23</v>
      </c>
    </row>
    <row r="1337" spans="1:17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 t="shared" si="80"/>
        <v>concerning</v>
      </c>
      <c r="F1337" s="2">
        <v>0.35</v>
      </c>
      <c r="G1337" s="23" t="str">
        <v>more discount</v>
      </c>
      <c r="H1337" s="2">
        <f t="shared" si="81"/>
        <v>185.69249999999997</v>
      </c>
      <c r="I1337" s="2">
        <f t="shared" si="82"/>
        <v>344.85749999999996</v>
      </c>
      <c r="J1337" s="2">
        <v>3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tr">
        <f t="shared" si="83"/>
        <v>loss</v>
      </c>
      <c r="Q1337" s="2" t="s">
        <v>28</v>
      </c>
    </row>
    <row r="1338" spans="1:17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 t="shared" si="80"/>
        <v>concerning</v>
      </c>
      <c r="F1338" s="2">
        <v>0.25</v>
      </c>
      <c r="G1338" s="23" t="str">
        <v>geniune profit</v>
      </c>
      <c r="H1338" s="2">
        <f t="shared" si="81"/>
        <v>195.76249999999999</v>
      </c>
      <c r="I1338" s="2">
        <f t="shared" si="82"/>
        <v>587.28749999999991</v>
      </c>
      <c r="J1338" s="2">
        <v>2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tr">
        <f t="shared" si="83"/>
        <v>loss</v>
      </c>
      <c r="Q1338" s="2" t="s">
        <v>39</v>
      </c>
    </row>
    <row r="1339" spans="1:17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 t="shared" si="80"/>
        <v>good sales</v>
      </c>
      <c r="F1339" s="2">
        <v>0.08</v>
      </c>
      <c r="G1339" s="23" t="str">
        <v>geniune profit</v>
      </c>
      <c r="H1339" s="2">
        <f t="shared" si="81"/>
        <v>113.5624</v>
      </c>
      <c r="I1339" s="2">
        <f t="shared" si="82"/>
        <v>1305.9675999999999</v>
      </c>
      <c r="J1339" s="2">
        <v>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tr">
        <f t="shared" si="83"/>
        <v>loss</v>
      </c>
      <c r="Q1339" s="2" t="s">
        <v>17</v>
      </c>
    </row>
    <row r="1340" spans="1:17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 t="shared" si="80"/>
        <v>good sales</v>
      </c>
      <c r="F1340" s="2">
        <v>0.32</v>
      </c>
      <c r="G1340" s="23" t="str">
        <v>more discount</v>
      </c>
      <c r="H1340" s="2">
        <f t="shared" si="81"/>
        <v>685.52320000000009</v>
      </c>
      <c r="I1340" s="2">
        <f t="shared" si="82"/>
        <v>1456.7368000000001</v>
      </c>
      <c r="J1340" s="2">
        <v>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tr">
        <f t="shared" si="83"/>
        <v>loss</v>
      </c>
      <c r="Q1340" s="2" t="s">
        <v>23</v>
      </c>
    </row>
    <row r="1341" spans="1:17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 t="shared" si="80"/>
        <v>good sales</v>
      </c>
      <c r="F1341" s="2">
        <v>0.26</v>
      </c>
      <c r="G1341" s="23" t="str">
        <v>more discount</v>
      </c>
      <c r="H1341" s="2">
        <f t="shared" si="81"/>
        <v>1124.9576000000002</v>
      </c>
      <c r="I1341" s="2">
        <f t="shared" si="82"/>
        <v>3201.8024</v>
      </c>
      <c r="J1341" s="2">
        <v>3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tr">
        <f t="shared" si="83"/>
        <v>loss</v>
      </c>
      <c r="Q1341" s="2" t="s">
        <v>48</v>
      </c>
    </row>
    <row r="1342" spans="1:17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 t="shared" si="80"/>
        <v>good sales</v>
      </c>
      <c r="F1342" s="2">
        <v>0.28000000000000003</v>
      </c>
      <c r="G1342" s="23" t="str">
        <v>more discount</v>
      </c>
      <c r="H1342" s="2">
        <f t="shared" si="81"/>
        <v>417.08800000000002</v>
      </c>
      <c r="I1342" s="2">
        <f t="shared" si="82"/>
        <v>1072.5119999999999</v>
      </c>
      <c r="J1342" s="2">
        <v>3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tr">
        <f t="shared" si="83"/>
        <v>loss</v>
      </c>
      <c r="Q1342" s="2" t="s">
        <v>34</v>
      </c>
    </row>
    <row r="1343" spans="1:17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 t="shared" si="80"/>
        <v>good sales</v>
      </c>
      <c r="F1343" s="2">
        <v>0.5</v>
      </c>
      <c r="G1343" s="23" t="str">
        <v>more discount</v>
      </c>
      <c r="H1343" s="2">
        <f t="shared" si="81"/>
        <v>2292.3449999999998</v>
      </c>
      <c r="I1343" s="2">
        <f t="shared" si="82"/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tr">
        <f t="shared" si="83"/>
        <v>loss</v>
      </c>
      <c r="Q1343" s="2" t="s">
        <v>34</v>
      </c>
    </row>
    <row r="1344" spans="1:17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 t="shared" si="80"/>
        <v>good sales</v>
      </c>
      <c r="F1344" s="2">
        <v>0.01</v>
      </c>
      <c r="G1344" s="23" t="str">
        <v>geniune profit</v>
      </c>
      <c r="H1344" s="2">
        <f t="shared" si="81"/>
        <v>23.682500000000001</v>
      </c>
      <c r="I1344" s="2">
        <f t="shared" si="82"/>
        <v>2344.5675000000001</v>
      </c>
      <c r="J1344" s="2">
        <v>6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tr">
        <f t="shared" si="83"/>
        <v>loss</v>
      </c>
      <c r="Q1344" s="2" t="s">
        <v>48</v>
      </c>
    </row>
    <row r="1345" spans="1:17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 t="shared" si="80"/>
        <v>good sales</v>
      </c>
      <c r="F1345" s="2">
        <v>0.46</v>
      </c>
      <c r="G1345" s="23" t="str">
        <v>more discount</v>
      </c>
      <c r="H1345" s="2">
        <f t="shared" si="81"/>
        <v>1504.4944</v>
      </c>
      <c r="I1345" s="2">
        <f t="shared" si="82"/>
        <v>1766.1455999999998</v>
      </c>
      <c r="J1345" s="2">
        <v>3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tr">
        <f t="shared" si="83"/>
        <v>profit</v>
      </c>
      <c r="Q1345" s="2" t="s">
        <v>28</v>
      </c>
    </row>
    <row r="1346" spans="1:17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 t="shared" si="80"/>
        <v>good sales</v>
      </c>
      <c r="F1346" s="2">
        <v>0.42</v>
      </c>
      <c r="G1346" s="23" t="str">
        <v>more discount</v>
      </c>
      <c r="H1346" s="2">
        <f t="shared" si="81"/>
        <v>586.15199999999993</v>
      </c>
      <c r="I1346" s="2">
        <f t="shared" si="82"/>
        <v>809.44799999999998</v>
      </c>
      <c r="J1346" s="2">
        <v>1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tr">
        <f t="shared" si="83"/>
        <v>loss</v>
      </c>
      <c r="Q1346" s="2" t="s">
        <v>23</v>
      </c>
    </row>
    <row r="1347" spans="1:17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 t="shared" ref="E1347:E1410" si="84">IF(D1347&gt;800,"good sales","concerning")</f>
        <v>good sales</v>
      </c>
      <c r="F1347" s="2">
        <v>0.21</v>
      </c>
      <c r="G1347" s="23" t="str">
        <v>geniune profit</v>
      </c>
      <c r="H1347" s="2">
        <f t="shared" ref="H1347:H1410" si="85">D1347*F1347</f>
        <v>181.53870000000001</v>
      </c>
      <c r="I1347" s="2">
        <f t="shared" ref="I1347:I1410" si="86">D1347-H1347</f>
        <v>682.93129999999996</v>
      </c>
      <c r="J1347" s="2">
        <v>3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tr">
        <f t="shared" ref="P1347:P1410" si="87">IF(O1347&gt;800,"profit","loss")</f>
        <v>loss</v>
      </c>
      <c r="Q1347" s="2" t="s">
        <v>39</v>
      </c>
    </row>
    <row r="1348" spans="1:17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 t="shared" si="84"/>
        <v>good sales</v>
      </c>
      <c r="F1348" s="2">
        <v>0.44</v>
      </c>
      <c r="G1348" s="23" t="str">
        <v>more discount</v>
      </c>
      <c r="H1348" s="2">
        <f t="shared" si="85"/>
        <v>1918.5496000000001</v>
      </c>
      <c r="I1348" s="2">
        <f t="shared" si="86"/>
        <v>2441.7903999999999</v>
      </c>
      <c r="J1348" s="2">
        <v>4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tr">
        <f t="shared" si="87"/>
        <v>profit</v>
      </c>
      <c r="Q1348" s="2" t="s">
        <v>23</v>
      </c>
    </row>
    <row r="1349" spans="1:17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 t="shared" si="84"/>
        <v>concerning</v>
      </c>
      <c r="F1349" s="2">
        <v>0.32</v>
      </c>
      <c r="G1349" s="23" t="str">
        <v>more discount</v>
      </c>
      <c r="H1349" s="2">
        <f t="shared" si="85"/>
        <v>203.7056</v>
      </c>
      <c r="I1349" s="2">
        <f t="shared" si="86"/>
        <v>432.87440000000004</v>
      </c>
      <c r="J1349" s="2">
        <v>1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tr">
        <f t="shared" si="87"/>
        <v>loss</v>
      </c>
      <c r="Q1349" s="2" t="s">
        <v>39</v>
      </c>
    </row>
    <row r="1350" spans="1:17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 t="shared" si="84"/>
        <v>good sales</v>
      </c>
      <c r="F1350" s="2">
        <v>0.44</v>
      </c>
      <c r="G1350" s="23" t="str">
        <v>more discount</v>
      </c>
      <c r="H1350" s="2">
        <f t="shared" si="85"/>
        <v>1712.788</v>
      </c>
      <c r="I1350" s="2">
        <f t="shared" si="86"/>
        <v>2179.9119999999998</v>
      </c>
      <c r="J1350" s="2">
        <v>3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tr">
        <f t="shared" si="87"/>
        <v>loss</v>
      </c>
      <c r="Q1350" s="2" t="s">
        <v>17</v>
      </c>
    </row>
    <row r="1351" spans="1:17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 t="shared" si="84"/>
        <v>good sales</v>
      </c>
      <c r="F1351" s="2">
        <v>0.3</v>
      </c>
      <c r="G1351" s="23" t="str">
        <v>more discount</v>
      </c>
      <c r="H1351" s="2">
        <f t="shared" si="85"/>
        <v>884.04600000000005</v>
      </c>
      <c r="I1351" s="2">
        <f t="shared" si="86"/>
        <v>2062.7740000000003</v>
      </c>
      <c r="J1351" s="2">
        <v>4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tr">
        <f t="shared" si="87"/>
        <v>loss</v>
      </c>
      <c r="Q1351" s="2" t="s">
        <v>28</v>
      </c>
    </row>
    <row r="1352" spans="1:17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 t="shared" si="84"/>
        <v>good sales</v>
      </c>
      <c r="F1352" s="2">
        <v>0.11</v>
      </c>
      <c r="G1352" s="23" t="str">
        <v>geniune profit</v>
      </c>
      <c r="H1352" s="2">
        <f t="shared" si="85"/>
        <v>475.15379999999999</v>
      </c>
      <c r="I1352" s="2">
        <f t="shared" si="86"/>
        <v>3844.4261999999999</v>
      </c>
      <c r="J1352" s="2">
        <v>7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tr">
        <f t="shared" si="87"/>
        <v>loss</v>
      </c>
      <c r="Q1352" s="2" t="s">
        <v>28</v>
      </c>
    </row>
    <row r="1353" spans="1:17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 t="shared" si="84"/>
        <v>good sales</v>
      </c>
      <c r="F1353" s="2">
        <v>0.28999999999999998</v>
      </c>
      <c r="G1353" s="23" t="str">
        <v>more discount</v>
      </c>
      <c r="H1353" s="2">
        <f t="shared" si="85"/>
        <v>1049.0199</v>
      </c>
      <c r="I1353" s="2">
        <f t="shared" si="86"/>
        <v>2568.2901000000002</v>
      </c>
      <c r="J1353" s="2">
        <v>4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tr">
        <f t="shared" si="87"/>
        <v>loss</v>
      </c>
      <c r="Q1353" s="2" t="s">
        <v>34</v>
      </c>
    </row>
    <row r="1354" spans="1:17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 t="shared" si="84"/>
        <v>good sales</v>
      </c>
      <c r="F1354" s="2">
        <v>0.09</v>
      </c>
      <c r="G1354" s="23" t="str">
        <v>geniune profit</v>
      </c>
      <c r="H1354" s="2">
        <f t="shared" si="85"/>
        <v>133.21350000000001</v>
      </c>
      <c r="I1354" s="2">
        <f t="shared" si="86"/>
        <v>1346.9365</v>
      </c>
      <c r="J1354" s="2">
        <v>1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tr">
        <f t="shared" si="87"/>
        <v>loss</v>
      </c>
      <c r="Q1354" s="2" t="s">
        <v>17</v>
      </c>
    </row>
    <row r="1355" spans="1:17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 t="shared" si="84"/>
        <v>good sales</v>
      </c>
      <c r="F1355" s="2">
        <v>7.0000000000000007E-2</v>
      </c>
      <c r="G1355" s="23" t="str">
        <v>geniune profit</v>
      </c>
      <c r="H1355" s="2">
        <f t="shared" si="85"/>
        <v>204.029</v>
      </c>
      <c r="I1355" s="2">
        <f t="shared" si="86"/>
        <v>2710.6709999999998</v>
      </c>
      <c r="J1355" s="2">
        <v>9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tr">
        <f t="shared" si="87"/>
        <v>loss</v>
      </c>
      <c r="Q1355" s="2" t="s">
        <v>48</v>
      </c>
    </row>
    <row r="1356" spans="1:17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 t="shared" si="84"/>
        <v>concerning</v>
      </c>
      <c r="F1356" s="2">
        <v>0.33</v>
      </c>
      <c r="G1356" s="23" t="str">
        <v>more discount</v>
      </c>
      <c r="H1356" s="2">
        <f t="shared" si="85"/>
        <v>54.139800000000001</v>
      </c>
      <c r="I1356" s="2">
        <f t="shared" si="86"/>
        <v>109.92019999999999</v>
      </c>
      <c r="J1356" s="2">
        <v>6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tr">
        <f t="shared" si="87"/>
        <v>loss</v>
      </c>
      <c r="Q1356" s="2" t="s">
        <v>28</v>
      </c>
    </row>
    <row r="1357" spans="1:17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 t="shared" si="84"/>
        <v>good sales</v>
      </c>
      <c r="F1357" s="2">
        <v>0.47</v>
      </c>
      <c r="G1357" s="23" t="str">
        <v>more discount</v>
      </c>
      <c r="H1357" s="2">
        <f t="shared" si="85"/>
        <v>1141.4278999999999</v>
      </c>
      <c r="I1357" s="2">
        <f t="shared" si="86"/>
        <v>1287.1421000000003</v>
      </c>
      <c r="J1357" s="2">
        <v>9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tr">
        <f t="shared" si="87"/>
        <v>loss</v>
      </c>
      <c r="Q1357" s="2" t="s">
        <v>39</v>
      </c>
    </row>
    <row r="1358" spans="1:17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 t="shared" si="84"/>
        <v>concerning</v>
      </c>
      <c r="F1358" s="2">
        <v>0.28999999999999998</v>
      </c>
      <c r="G1358" s="23" t="str">
        <v>more discount</v>
      </c>
      <c r="H1358" s="2">
        <f t="shared" si="85"/>
        <v>151.22630000000001</v>
      </c>
      <c r="I1358" s="2">
        <f t="shared" si="86"/>
        <v>370.24369999999999</v>
      </c>
      <c r="J1358" s="2">
        <v>7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tr">
        <f t="shared" si="87"/>
        <v>loss</v>
      </c>
      <c r="Q1358" s="2" t="s">
        <v>28</v>
      </c>
    </row>
    <row r="1359" spans="1:17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 t="shared" si="84"/>
        <v>good sales</v>
      </c>
      <c r="F1359" s="2">
        <v>0.4</v>
      </c>
      <c r="G1359" s="23" t="str">
        <v>more discount</v>
      </c>
      <c r="H1359" s="2">
        <f t="shared" si="85"/>
        <v>880.73199999999997</v>
      </c>
      <c r="I1359" s="2">
        <f t="shared" si="86"/>
        <v>1321.098</v>
      </c>
      <c r="J1359" s="2">
        <v>4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tr">
        <f t="shared" si="87"/>
        <v>loss</v>
      </c>
      <c r="Q1359" s="2" t="s">
        <v>34</v>
      </c>
    </row>
    <row r="1360" spans="1:17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 t="shared" si="84"/>
        <v>concerning</v>
      </c>
      <c r="F1360" s="2">
        <v>0.08</v>
      </c>
      <c r="G1360" s="23" t="str">
        <v>geniune profit</v>
      </c>
      <c r="H1360" s="2">
        <f t="shared" si="85"/>
        <v>50.968000000000004</v>
      </c>
      <c r="I1360" s="2">
        <f t="shared" si="86"/>
        <v>586.13200000000006</v>
      </c>
      <c r="J1360" s="2">
        <v>1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tr">
        <f t="shared" si="87"/>
        <v>loss</v>
      </c>
      <c r="Q1360" s="2" t="s">
        <v>28</v>
      </c>
    </row>
    <row r="1361" spans="1:17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 t="shared" si="84"/>
        <v>good sales</v>
      </c>
      <c r="F1361" s="2">
        <v>0.33</v>
      </c>
      <c r="G1361" s="23" t="str">
        <v>more discount</v>
      </c>
      <c r="H1361" s="2">
        <f t="shared" si="85"/>
        <v>1578.0105000000001</v>
      </c>
      <c r="I1361" s="2">
        <f t="shared" si="86"/>
        <v>3203.8395</v>
      </c>
      <c r="J1361" s="2">
        <v>7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tr">
        <f t="shared" si="87"/>
        <v>loss</v>
      </c>
      <c r="Q1361" s="2" t="s">
        <v>48</v>
      </c>
    </row>
    <row r="1362" spans="1:17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 t="shared" si="84"/>
        <v>good sales</v>
      </c>
      <c r="F1362" s="2">
        <v>0.37</v>
      </c>
      <c r="G1362" s="23" t="str">
        <v>more discount</v>
      </c>
      <c r="H1362" s="2">
        <f t="shared" si="85"/>
        <v>985.32110000000011</v>
      </c>
      <c r="I1362" s="2">
        <f t="shared" si="86"/>
        <v>1677.7089000000001</v>
      </c>
      <c r="J1362" s="2">
        <v>9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tr">
        <f t="shared" si="87"/>
        <v>loss</v>
      </c>
      <c r="Q1362" s="2" t="s">
        <v>39</v>
      </c>
    </row>
    <row r="1363" spans="1:17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 t="shared" si="84"/>
        <v>good sales</v>
      </c>
      <c r="F1363" s="2">
        <v>0.02</v>
      </c>
      <c r="G1363" s="23" t="str">
        <v>geniune profit</v>
      </c>
      <c r="H1363" s="2">
        <f t="shared" si="85"/>
        <v>91.495400000000004</v>
      </c>
      <c r="I1363" s="2">
        <f t="shared" si="86"/>
        <v>4483.2746000000006</v>
      </c>
      <c r="J1363" s="2">
        <v>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tr">
        <f t="shared" si="87"/>
        <v>profit</v>
      </c>
      <c r="Q1363" s="2" t="s">
        <v>17</v>
      </c>
    </row>
    <row r="1364" spans="1:17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 t="shared" si="84"/>
        <v>concerning</v>
      </c>
      <c r="F1364" s="2">
        <v>0.05</v>
      </c>
      <c r="G1364" s="23" t="str">
        <v>geniune profit</v>
      </c>
      <c r="H1364" s="2">
        <f t="shared" si="85"/>
        <v>10.479500000000002</v>
      </c>
      <c r="I1364" s="2">
        <f t="shared" si="86"/>
        <v>199.1105</v>
      </c>
      <c r="J1364" s="2">
        <v>1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tr">
        <f t="shared" si="87"/>
        <v>loss</v>
      </c>
      <c r="Q1364" s="2" t="s">
        <v>17</v>
      </c>
    </row>
    <row r="1365" spans="1:17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 t="shared" si="84"/>
        <v>good sales</v>
      </c>
      <c r="F1365" s="2">
        <v>0.39</v>
      </c>
      <c r="G1365" s="23" t="str">
        <v>more discount</v>
      </c>
      <c r="H1365" s="2">
        <f t="shared" si="85"/>
        <v>1257.5550000000001</v>
      </c>
      <c r="I1365" s="2">
        <f t="shared" si="86"/>
        <v>1966.9449999999999</v>
      </c>
      <c r="J1365" s="2">
        <v>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tr">
        <f t="shared" si="87"/>
        <v>loss</v>
      </c>
      <c r="Q1365" s="2" t="s">
        <v>28</v>
      </c>
    </row>
    <row r="1366" spans="1:17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 t="shared" si="84"/>
        <v>good sales</v>
      </c>
      <c r="F1366" s="2">
        <v>0.22</v>
      </c>
      <c r="G1366" s="23" t="str">
        <v>geniune profit</v>
      </c>
      <c r="H1366" s="2">
        <f t="shared" si="85"/>
        <v>352.89760000000001</v>
      </c>
      <c r="I1366" s="2">
        <f t="shared" si="86"/>
        <v>1251.1823999999999</v>
      </c>
      <c r="J1366" s="2">
        <v>7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tr">
        <f t="shared" si="87"/>
        <v>loss</v>
      </c>
      <c r="Q1366" s="2" t="s">
        <v>34</v>
      </c>
    </row>
    <row r="1367" spans="1:17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 t="shared" si="84"/>
        <v>good sales</v>
      </c>
      <c r="F1367" s="2">
        <v>0.2</v>
      </c>
      <c r="G1367" s="23" t="str">
        <v>geniune profit</v>
      </c>
      <c r="H1367" s="2">
        <f t="shared" si="85"/>
        <v>443.19200000000001</v>
      </c>
      <c r="I1367" s="2">
        <f t="shared" si="86"/>
        <v>1772.768</v>
      </c>
      <c r="J1367" s="2">
        <v>1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tr">
        <f t="shared" si="87"/>
        <v>loss</v>
      </c>
      <c r="Q1367" s="2" t="s">
        <v>17</v>
      </c>
    </row>
    <row r="1368" spans="1:17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 t="shared" si="84"/>
        <v>good sales</v>
      </c>
      <c r="F1368" s="2">
        <v>0.46</v>
      </c>
      <c r="G1368" s="23" t="str">
        <v>more discount</v>
      </c>
      <c r="H1368" s="2">
        <f t="shared" si="85"/>
        <v>2013.9398000000001</v>
      </c>
      <c r="I1368" s="2">
        <f t="shared" si="86"/>
        <v>2364.1902</v>
      </c>
      <c r="J1368" s="2">
        <v>4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tr">
        <f t="shared" si="87"/>
        <v>loss</v>
      </c>
      <c r="Q1368" s="2" t="s">
        <v>39</v>
      </c>
    </row>
    <row r="1369" spans="1:17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 t="shared" si="84"/>
        <v>good sales</v>
      </c>
      <c r="F1369" s="2">
        <v>0.5</v>
      </c>
      <c r="G1369" s="23" t="str">
        <v>more discount</v>
      </c>
      <c r="H1369" s="2">
        <f t="shared" si="85"/>
        <v>2451.0500000000002</v>
      </c>
      <c r="I1369" s="2">
        <f t="shared" si="86"/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tr">
        <f t="shared" si="87"/>
        <v>loss</v>
      </c>
      <c r="Q1369" s="2" t="s">
        <v>34</v>
      </c>
    </row>
    <row r="1370" spans="1:17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 t="shared" si="84"/>
        <v>good sales</v>
      </c>
      <c r="F1370" s="2">
        <v>0.38</v>
      </c>
      <c r="G1370" s="23" t="str">
        <v>more discount</v>
      </c>
      <c r="H1370" s="2">
        <f t="shared" si="85"/>
        <v>496.96780000000001</v>
      </c>
      <c r="I1370" s="2">
        <f t="shared" si="86"/>
        <v>810.84219999999993</v>
      </c>
      <c r="J1370" s="2">
        <v>2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tr">
        <f t="shared" si="87"/>
        <v>loss</v>
      </c>
      <c r="Q1370" s="2" t="s">
        <v>34</v>
      </c>
    </row>
    <row r="1371" spans="1:17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 t="shared" si="84"/>
        <v>good sales</v>
      </c>
      <c r="F1371" s="2">
        <v>0.4</v>
      </c>
      <c r="G1371" s="23" t="str">
        <v>more discount</v>
      </c>
      <c r="H1371" s="2">
        <f t="shared" si="85"/>
        <v>1898.576</v>
      </c>
      <c r="I1371" s="2">
        <f t="shared" si="86"/>
        <v>2847.8639999999996</v>
      </c>
      <c r="J1371" s="2">
        <v>3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tr">
        <f t="shared" si="87"/>
        <v>loss</v>
      </c>
      <c r="Q1371" s="2" t="s">
        <v>28</v>
      </c>
    </row>
    <row r="1372" spans="1:17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 t="shared" si="84"/>
        <v>good sales</v>
      </c>
      <c r="F1372" s="2">
        <v>0.1</v>
      </c>
      <c r="G1372" s="23" t="str">
        <v>geniune profit</v>
      </c>
      <c r="H1372" s="2">
        <f t="shared" si="85"/>
        <v>347.47600000000006</v>
      </c>
      <c r="I1372" s="2">
        <f t="shared" si="86"/>
        <v>3127.2840000000001</v>
      </c>
      <c r="J1372" s="2">
        <v>2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tr">
        <f t="shared" si="87"/>
        <v>profit</v>
      </c>
      <c r="Q1372" s="2" t="s">
        <v>34</v>
      </c>
    </row>
    <row r="1373" spans="1:17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 t="shared" si="84"/>
        <v>good sales</v>
      </c>
      <c r="F1373" s="2">
        <v>0.1</v>
      </c>
      <c r="G1373" s="23" t="str">
        <v>geniune profit</v>
      </c>
      <c r="H1373" s="2">
        <f t="shared" si="85"/>
        <v>476.19300000000004</v>
      </c>
      <c r="I1373" s="2">
        <f t="shared" si="86"/>
        <v>4285.7370000000001</v>
      </c>
      <c r="J1373" s="2">
        <v>4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tr">
        <f t="shared" si="87"/>
        <v>loss</v>
      </c>
      <c r="Q1373" s="2" t="s">
        <v>23</v>
      </c>
    </row>
    <row r="1374" spans="1:17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 t="shared" si="84"/>
        <v>good sales</v>
      </c>
      <c r="F1374" s="2">
        <v>0.49</v>
      </c>
      <c r="G1374" s="23" t="str">
        <v>more discount</v>
      </c>
      <c r="H1374" s="2">
        <f t="shared" si="85"/>
        <v>1399.2439999999999</v>
      </c>
      <c r="I1374" s="2">
        <f t="shared" si="86"/>
        <v>1456.356</v>
      </c>
      <c r="J1374" s="2">
        <v>7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tr">
        <f t="shared" si="87"/>
        <v>loss</v>
      </c>
      <c r="Q1374" s="2" t="s">
        <v>48</v>
      </c>
    </row>
    <row r="1375" spans="1:17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 t="shared" si="84"/>
        <v>good sales</v>
      </c>
      <c r="F1375" s="2">
        <v>0.35</v>
      </c>
      <c r="G1375" s="23" t="str">
        <v>more discount</v>
      </c>
      <c r="H1375" s="2">
        <f t="shared" si="85"/>
        <v>1682.6985</v>
      </c>
      <c r="I1375" s="2">
        <f t="shared" si="86"/>
        <v>3125.0115000000001</v>
      </c>
      <c r="J1375" s="2">
        <v>5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tr">
        <f t="shared" si="87"/>
        <v>loss</v>
      </c>
      <c r="Q1375" s="2" t="s">
        <v>48</v>
      </c>
    </row>
    <row r="1376" spans="1:17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 t="shared" si="84"/>
        <v>good sales</v>
      </c>
      <c r="F1376" s="2">
        <v>0.34</v>
      </c>
      <c r="G1376" s="23" t="str">
        <v>more discount</v>
      </c>
      <c r="H1376" s="2">
        <f t="shared" si="85"/>
        <v>1520.8302000000001</v>
      </c>
      <c r="I1376" s="2">
        <f t="shared" si="86"/>
        <v>2952.1997999999994</v>
      </c>
      <c r="J1376" s="2">
        <v>7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tr">
        <f t="shared" si="87"/>
        <v>loss</v>
      </c>
      <c r="Q1376" s="2" t="s">
        <v>23</v>
      </c>
    </row>
    <row r="1377" spans="1:17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 t="shared" si="84"/>
        <v>concerning</v>
      </c>
      <c r="F1377" s="2">
        <v>0.14000000000000001</v>
      </c>
      <c r="G1377" s="23" t="str">
        <v>geniune profit</v>
      </c>
      <c r="H1377" s="2">
        <f t="shared" si="85"/>
        <v>102.21400000000001</v>
      </c>
      <c r="I1377" s="2">
        <f t="shared" si="86"/>
        <v>627.88599999999997</v>
      </c>
      <c r="J1377" s="2">
        <v>1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tr">
        <f t="shared" si="87"/>
        <v>loss</v>
      </c>
      <c r="Q1377" s="2" t="s">
        <v>34</v>
      </c>
    </row>
    <row r="1378" spans="1:17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 t="shared" si="84"/>
        <v>good sales</v>
      </c>
      <c r="F1378" s="2">
        <v>0.44</v>
      </c>
      <c r="G1378" s="23" t="str">
        <v>more discount</v>
      </c>
      <c r="H1378" s="2">
        <f t="shared" si="85"/>
        <v>714.06279999999992</v>
      </c>
      <c r="I1378" s="2">
        <f t="shared" si="86"/>
        <v>908.80719999999997</v>
      </c>
      <c r="J1378" s="2">
        <v>3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tr">
        <f t="shared" si="87"/>
        <v>loss</v>
      </c>
      <c r="Q1378" s="2" t="s">
        <v>28</v>
      </c>
    </row>
    <row r="1379" spans="1:17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 t="shared" si="84"/>
        <v>good sales</v>
      </c>
      <c r="F1379" s="2">
        <v>0.02</v>
      </c>
      <c r="G1379" s="23" t="str">
        <v>geniune profit</v>
      </c>
      <c r="H1379" s="2">
        <f t="shared" si="85"/>
        <v>25.8202</v>
      </c>
      <c r="I1379" s="2">
        <f t="shared" si="86"/>
        <v>1265.1898000000001</v>
      </c>
      <c r="J1379" s="2">
        <v>2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tr">
        <f t="shared" si="87"/>
        <v>loss</v>
      </c>
      <c r="Q1379" s="2" t="s">
        <v>23</v>
      </c>
    </row>
    <row r="1380" spans="1:17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 t="shared" si="84"/>
        <v>good sales</v>
      </c>
      <c r="F1380" s="2">
        <v>0.14000000000000001</v>
      </c>
      <c r="G1380" s="23" t="str">
        <v>geniune profit</v>
      </c>
      <c r="H1380" s="2">
        <f t="shared" si="85"/>
        <v>406.46060000000006</v>
      </c>
      <c r="I1380" s="2">
        <f t="shared" si="86"/>
        <v>2496.8294000000001</v>
      </c>
      <c r="J1380" s="2">
        <v>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tr">
        <f t="shared" si="87"/>
        <v>loss</v>
      </c>
      <c r="Q1380" s="2" t="s">
        <v>39</v>
      </c>
    </row>
    <row r="1381" spans="1:17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 t="shared" si="84"/>
        <v>good sales</v>
      </c>
      <c r="F1381" s="2">
        <v>0.09</v>
      </c>
      <c r="G1381" s="23" t="str">
        <v>geniune profit</v>
      </c>
      <c r="H1381" s="2">
        <f t="shared" si="85"/>
        <v>363.03479999999996</v>
      </c>
      <c r="I1381" s="2">
        <f t="shared" si="86"/>
        <v>3670.6851999999999</v>
      </c>
      <c r="J1381" s="2">
        <v>5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tr">
        <f t="shared" si="87"/>
        <v>loss</v>
      </c>
      <c r="Q1381" s="2" t="s">
        <v>48</v>
      </c>
    </row>
    <row r="1382" spans="1:17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 t="shared" si="84"/>
        <v>good sales</v>
      </c>
      <c r="F1382" s="2">
        <v>0.36</v>
      </c>
      <c r="G1382" s="23" t="str">
        <v>more discount</v>
      </c>
      <c r="H1382" s="2">
        <f t="shared" si="85"/>
        <v>1375.6032</v>
      </c>
      <c r="I1382" s="2">
        <f t="shared" si="86"/>
        <v>2445.5167999999999</v>
      </c>
      <c r="J1382" s="2">
        <v>3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tr">
        <f t="shared" si="87"/>
        <v>profit</v>
      </c>
      <c r="Q1382" s="2" t="s">
        <v>17</v>
      </c>
    </row>
    <row r="1383" spans="1:17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 t="shared" si="84"/>
        <v>good sales</v>
      </c>
      <c r="F1383" s="2">
        <v>0.36</v>
      </c>
      <c r="G1383" s="23" t="str">
        <v>more discount</v>
      </c>
      <c r="H1383" s="2">
        <f t="shared" si="85"/>
        <v>1317.9852000000001</v>
      </c>
      <c r="I1383" s="2">
        <f t="shared" si="86"/>
        <v>2343.0848000000001</v>
      </c>
      <c r="J1383" s="2">
        <v>8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tr">
        <f t="shared" si="87"/>
        <v>loss</v>
      </c>
      <c r="Q1383" s="2" t="s">
        <v>39</v>
      </c>
    </row>
    <row r="1384" spans="1:17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 t="shared" si="84"/>
        <v>good sales</v>
      </c>
      <c r="F1384" s="2">
        <v>0.27</v>
      </c>
      <c r="G1384" s="23" t="str">
        <v>more discount</v>
      </c>
      <c r="H1384" s="2">
        <f t="shared" si="85"/>
        <v>523.476</v>
      </c>
      <c r="I1384" s="2">
        <f t="shared" si="86"/>
        <v>1415.3240000000001</v>
      </c>
      <c r="J1384" s="2">
        <v>5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tr">
        <f t="shared" si="87"/>
        <v>loss</v>
      </c>
      <c r="Q1384" s="2" t="s">
        <v>34</v>
      </c>
    </row>
    <row r="1385" spans="1:17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 t="shared" si="84"/>
        <v>concerning</v>
      </c>
      <c r="F1385" s="2">
        <v>0</v>
      </c>
      <c r="G1385" s="23" t="str">
        <v>geniune profit</v>
      </c>
      <c r="H1385" s="2">
        <f t="shared" si="85"/>
        <v>0</v>
      </c>
      <c r="I1385" s="2">
        <f t="shared" si="86"/>
        <v>784.22</v>
      </c>
      <c r="J1385" s="2">
        <v>5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tr">
        <f t="shared" si="87"/>
        <v>loss</v>
      </c>
      <c r="Q1385" s="2" t="s">
        <v>34</v>
      </c>
    </row>
    <row r="1386" spans="1:17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 t="shared" si="84"/>
        <v>good sales</v>
      </c>
      <c r="F1386" s="2">
        <v>0.44</v>
      </c>
      <c r="G1386" s="23" t="str">
        <v>more discount</v>
      </c>
      <c r="H1386" s="2">
        <f t="shared" si="85"/>
        <v>498.01839999999999</v>
      </c>
      <c r="I1386" s="2">
        <f t="shared" si="86"/>
        <v>633.84159999999997</v>
      </c>
      <c r="J1386" s="2">
        <v>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tr">
        <f t="shared" si="87"/>
        <v>loss</v>
      </c>
      <c r="Q1386" s="2" t="s">
        <v>48</v>
      </c>
    </row>
    <row r="1387" spans="1:17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 t="shared" si="84"/>
        <v>good sales</v>
      </c>
      <c r="F1387" s="2">
        <v>0.48</v>
      </c>
      <c r="G1387" s="23" t="str">
        <v>more discount</v>
      </c>
      <c r="H1387" s="2">
        <f t="shared" si="85"/>
        <v>1792.4255999999998</v>
      </c>
      <c r="I1387" s="2">
        <f t="shared" si="86"/>
        <v>1941.7944</v>
      </c>
      <c r="J1387" s="2">
        <v>8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tr">
        <f t="shared" si="87"/>
        <v>loss</v>
      </c>
      <c r="Q1387" s="2" t="s">
        <v>28</v>
      </c>
    </row>
    <row r="1388" spans="1:17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 t="shared" si="84"/>
        <v>good sales</v>
      </c>
      <c r="F1388" s="2">
        <v>0.1</v>
      </c>
      <c r="G1388" s="23" t="str">
        <v>geniune profit</v>
      </c>
      <c r="H1388" s="2">
        <f t="shared" si="85"/>
        <v>82.292000000000002</v>
      </c>
      <c r="I1388" s="2">
        <f t="shared" si="86"/>
        <v>740.62799999999993</v>
      </c>
      <c r="J1388" s="2">
        <v>1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tr">
        <f t="shared" si="87"/>
        <v>loss</v>
      </c>
      <c r="Q1388" s="2" t="s">
        <v>28</v>
      </c>
    </row>
    <row r="1389" spans="1:17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 t="shared" si="84"/>
        <v>good sales</v>
      </c>
      <c r="F1389" s="2">
        <v>0.42</v>
      </c>
      <c r="G1389" s="23" t="str">
        <v>more discount</v>
      </c>
      <c r="H1389" s="2">
        <f t="shared" si="85"/>
        <v>500.82479999999998</v>
      </c>
      <c r="I1389" s="2">
        <f t="shared" si="86"/>
        <v>691.61520000000007</v>
      </c>
      <c r="J1389" s="2">
        <v>5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tr">
        <f t="shared" si="87"/>
        <v>loss</v>
      </c>
      <c r="Q1389" s="2" t="s">
        <v>39</v>
      </c>
    </row>
    <row r="1390" spans="1:17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 t="shared" si="84"/>
        <v>good sales</v>
      </c>
      <c r="F1390" s="2">
        <v>0.49</v>
      </c>
      <c r="G1390" s="23" t="str">
        <v>more discount</v>
      </c>
      <c r="H1390" s="2">
        <f t="shared" si="85"/>
        <v>1068.3518999999999</v>
      </c>
      <c r="I1390" s="2">
        <f t="shared" si="86"/>
        <v>1111.9581000000001</v>
      </c>
      <c r="J1390" s="2">
        <v>9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tr">
        <f t="shared" si="87"/>
        <v>loss</v>
      </c>
      <c r="Q1390" s="2" t="s">
        <v>48</v>
      </c>
    </row>
    <row r="1391" spans="1:17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 t="shared" si="84"/>
        <v>concerning</v>
      </c>
      <c r="F1391" s="2">
        <v>0.16</v>
      </c>
      <c r="G1391" s="23" t="str">
        <v>geniune profit</v>
      </c>
      <c r="H1391" s="2">
        <f t="shared" si="85"/>
        <v>72.536000000000001</v>
      </c>
      <c r="I1391" s="2">
        <f t="shared" si="86"/>
        <v>380.81400000000002</v>
      </c>
      <c r="J1391" s="2">
        <v>9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tr">
        <f t="shared" si="87"/>
        <v>loss</v>
      </c>
      <c r="Q1391" s="2" t="s">
        <v>17</v>
      </c>
    </row>
    <row r="1392" spans="1:17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 t="shared" si="84"/>
        <v>good sales</v>
      </c>
      <c r="F1392" s="2">
        <v>0.09</v>
      </c>
      <c r="G1392" s="23" t="str">
        <v>geniune profit</v>
      </c>
      <c r="H1392" s="2">
        <f t="shared" si="85"/>
        <v>102.7971</v>
      </c>
      <c r="I1392" s="2">
        <f t="shared" si="86"/>
        <v>1039.3929000000001</v>
      </c>
      <c r="J1392" s="2">
        <v>7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tr">
        <f t="shared" si="87"/>
        <v>loss</v>
      </c>
      <c r="Q1392" s="2" t="s">
        <v>23</v>
      </c>
    </row>
    <row r="1393" spans="1:17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 t="shared" si="84"/>
        <v>good sales</v>
      </c>
      <c r="F1393" s="2">
        <v>0.49</v>
      </c>
      <c r="G1393" s="23" t="str">
        <v>more discount</v>
      </c>
      <c r="H1393" s="2">
        <f t="shared" si="85"/>
        <v>408.59140000000002</v>
      </c>
      <c r="I1393" s="2">
        <f t="shared" si="86"/>
        <v>425.26859999999999</v>
      </c>
      <c r="J1393" s="2">
        <v>4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tr">
        <f t="shared" si="87"/>
        <v>loss</v>
      </c>
      <c r="Q1393" s="2" t="s">
        <v>34</v>
      </c>
    </row>
    <row r="1394" spans="1:17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 t="shared" si="84"/>
        <v>good sales</v>
      </c>
      <c r="F1394" s="2">
        <v>0.03</v>
      </c>
      <c r="G1394" s="23" t="str">
        <v>geniune profit</v>
      </c>
      <c r="H1394" s="2">
        <f t="shared" si="85"/>
        <v>142.84439999999998</v>
      </c>
      <c r="I1394" s="2">
        <f t="shared" si="86"/>
        <v>4618.6355999999996</v>
      </c>
      <c r="J1394" s="2">
        <v>2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tr">
        <f t="shared" si="87"/>
        <v>profit</v>
      </c>
      <c r="Q1394" s="2" t="s">
        <v>48</v>
      </c>
    </row>
    <row r="1395" spans="1:17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 t="shared" si="84"/>
        <v>good sales</v>
      </c>
      <c r="F1395" s="2">
        <v>0.14000000000000001</v>
      </c>
      <c r="G1395" s="23" t="str">
        <v>geniune profit</v>
      </c>
      <c r="H1395" s="2">
        <f t="shared" si="85"/>
        <v>145.38720000000001</v>
      </c>
      <c r="I1395" s="2">
        <f t="shared" si="86"/>
        <v>893.09280000000001</v>
      </c>
      <c r="J1395" s="2">
        <v>5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tr">
        <f t="shared" si="87"/>
        <v>loss</v>
      </c>
      <c r="Q1395" s="2" t="s">
        <v>17</v>
      </c>
    </row>
    <row r="1396" spans="1:17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 t="shared" si="84"/>
        <v>good sales</v>
      </c>
      <c r="F1396" s="2">
        <v>0.37</v>
      </c>
      <c r="G1396" s="23" t="str">
        <v>more discount</v>
      </c>
      <c r="H1396" s="2">
        <f t="shared" si="85"/>
        <v>1599.3878999999999</v>
      </c>
      <c r="I1396" s="2">
        <f t="shared" si="86"/>
        <v>2723.2821000000004</v>
      </c>
      <c r="J1396" s="2">
        <v>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tr">
        <f t="shared" si="87"/>
        <v>profit</v>
      </c>
      <c r="Q1396" s="2" t="s">
        <v>34</v>
      </c>
    </row>
    <row r="1397" spans="1:17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 t="shared" si="84"/>
        <v>concerning</v>
      </c>
      <c r="F1397" s="2">
        <v>0.31</v>
      </c>
      <c r="G1397" s="23" t="str">
        <v>more discount</v>
      </c>
      <c r="H1397" s="2">
        <f t="shared" si="85"/>
        <v>205.37809999999999</v>
      </c>
      <c r="I1397" s="2">
        <f t="shared" si="86"/>
        <v>457.13189999999997</v>
      </c>
      <c r="J1397" s="2">
        <v>1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tr">
        <f t="shared" si="87"/>
        <v>loss</v>
      </c>
      <c r="Q1397" s="2" t="s">
        <v>28</v>
      </c>
    </row>
    <row r="1398" spans="1:17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 t="shared" si="84"/>
        <v>good sales</v>
      </c>
      <c r="F1398" s="2">
        <v>0.34</v>
      </c>
      <c r="G1398" s="23" t="str">
        <v>more discount</v>
      </c>
      <c r="H1398" s="2">
        <f t="shared" si="85"/>
        <v>1482.876</v>
      </c>
      <c r="I1398" s="2">
        <f t="shared" si="86"/>
        <v>2878.5239999999994</v>
      </c>
      <c r="J1398" s="2">
        <v>7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tr">
        <f t="shared" si="87"/>
        <v>loss</v>
      </c>
      <c r="Q1398" s="2" t="s">
        <v>39</v>
      </c>
    </row>
    <row r="1399" spans="1:17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 t="shared" si="84"/>
        <v>good sales</v>
      </c>
      <c r="F1399" s="2">
        <v>0.35</v>
      </c>
      <c r="G1399" s="23" t="str">
        <v>more discount</v>
      </c>
      <c r="H1399" s="2">
        <f t="shared" si="85"/>
        <v>1063.0304999999998</v>
      </c>
      <c r="I1399" s="2">
        <f t="shared" si="86"/>
        <v>1974.1995000000002</v>
      </c>
      <c r="J1399" s="2">
        <v>3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tr">
        <f t="shared" si="87"/>
        <v>loss</v>
      </c>
      <c r="Q1399" s="2" t="s">
        <v>17</v>
      </c>
    </row>
    <row r="1400" spans="1:17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 t="shared" si="84"/>
        <v>good sales</v>
      </c>
      <c r="F1400" s="2">
        <v>0.34</v>
      </c>
      <c r="G1400" s="23" t="str">
        <v>more discount</v>
      </c>
      <c r="H1400" s="2">
        <f t="shared" si="85"/>
        <v>1449.6104000000003</v>
      </c>
      <c r="I1400" s="2">
        <f t="shared" si="86"/>
        <v>2813.9495999999999</v>
      </c>
      <c r="J1400" s="2">
        <v>6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tr">
        <f t="shared" si="87"/>
        <v>profit</v>
      </c>
      <c r="Q1400" s="2" t="s">
        <v>48</v>
      </c>
    </row>
    <row r="1401" spans="1:17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 t="shared" si="84"/>
        <v>good sales</v>
      </c>
      <c r="F1401" s="2">
        <v>0.17</v>
      </c>
      <c r="G1401" s="23" t="str">
        <v>geniune profit</v>
      </c>
      <c r="H1401" s="2">
        <f t="shared" si="85"/>
        <v>739.50170000000014</v>
      </c>
      <c r="I1401" s="2">
        <f t="shared" si="86"/>
        <v>3610.5083</v>
      </c>
      <c r="J1401" s="2">
        <v>5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tr">
        <f t="shared" si="87"/>
        <v>profit</v>
      </c>
      <c r="Q1401" s="2" t="s">
        <v>28</v>
      </c>
    </row>
    <row r="1402" spans="1:17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 t="shared" si="84"/>
        <v>good sales</v>
      </c>
      <c r="F1402" s="2">
        <v>0.16</v>
      </c>
      <c r="G1402" s="23" t="str">
        <v>geniune profit</v>
      </c>
      <c r="H1402" s="2">
        <f t="shared" si="85"/>
        <v>483.55680000000001</v>
      </c>
      <c r="I1402" s="2">
        <f t="shared" si="86"/>
        <v>2538.6732000000002</v>
      </c>
      <c r="J1402" s="2">
        <v>4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tr">
        <f t="shared" si="87"/>
        <v>loss</v>
      </c>
      <c r="Q1402" s="2" t="s">
        <v>48</v>
      </c>
    </row>
    <row r="1403" spans="1:17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 t="shared" si="84"/>
        <v>good sales</v>
      </c>
      <c r="F1403" s="2">
        <v>0.21</v>
      </c>
      <c r="G1403" s="23" t="str">
        <v>geniune profit</v>
      </c>
      <c r="H1403" s="2">
        <f t="shared" si="85"/>
        <v>965.3069999999999</v>
      </c>
      <c r="I1403" s="2">
        <f t="shared" si="86"/>
        <v>3631.393</v>
      </c>
      <c r="J1403" s="2">
        <v>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tr">
        <f t="shared" si="87"/>
        <v>loss</v>
      </c>
      <c r="Q1403" s="2" t="s">
        <v>39</v>
      </c>
    </row>
    <row r="1404" spans="1:17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 t="shared" si="84"/>
        <v>good sales</v>
      </c>
      <c r="F1404" s="2">
        <v>0.4</v>
      </c>
      <c r="G1404" s="23" t="str">
        <v>more discount</v>
      </c>
      <c r="H1404" s="2">
        <f t="shared" si="85"/>
        <v>1187.48</v>
      </c>
      <c r="I1404" s="2">
        <f t="shared" si="86"/>
        <v>1781.2199999999998</v>
      </c>
      <c r="J1404" s="2">
        <v>9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tr">
        <f t="shared" si="87"/>
        <v>loss</v>
      </c>
      <c r="Q1404" s="2" t="s">
        <v>23</v>
      </c>
    </row>
    <row r="1405" spans="1:17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 t="shared" si="84"/>
        <v>good sales</v>
      </c>
      <c r="F1405" s="2">
        <v>0.47</v>
      </c>
      <c r="G1405" s="23" t="str">
        <v>more discount</v>
      </c>
      <c r="H1405" s="2">
        <f t="shared" si="85"/>
        <v>1688.0379</v>
      </c>
      <c r="I1405" s="2">
        <f t="shared" si="86"/>
        <v>1903.5321000000001</v>
      </c>
      <c r="J1405" s="2">
        <v>5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tr">
        <f t="shared" si="87"/>
        <v>loss</v>
      </c>
      <c r="Q1405" s="2" t="s">
        <v>39</v>
      </c>
    </row>
    <row r="1406" spans="1:17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 t="shared" si="84"/>
        <v>good sales</v>
      </c>
      <c r="F1406" s="2">
        <v>0.23</v>
      </c>
      <c r="G1406" s="23" t="str">
        <v>geniune profit</v>
      </c>
      <c r="H1406" s="2">
        <f t="shared" si="85"/>
        <v>491.92169999999999</v>
      </c>
      <c r="I1406" s="2">
        <f t="shared" si="86"/>
        <v>1646.8683000000001</v>
      </c>
      <c r="J1406" s="2">
        <v>7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tr">
        <f t="shared" si="87"/>
        <v>loss</v>
      </c>
      <c r="Q1406" s="2" t="s">
        <v>23</v>
      </c>
    </row>
    <row r="1407" spans="1:17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 t="shared" si="84"/>
        <v>good sales</v>
      </c>
      <c r="F1407" s="2">
        <v>0.04</v>
      </c>
      <c r="G1407" s="23" t="str">
        <v>geniune profit</v>
      </c>
      <c r="H1407" s="2">
        <f t="shared" si="85"/>
        <v>183.15720000000002</v>
      </c>
      <c r="I1407" s="2">
        <f t="shared" si="86"/>
        <v>4395.7728000000006</v>
      </c>
      <c r="J1407" s="2">
        <v>4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tr">
        <f t="shared" si="87"/>
        <v>profit</v>
      </c>
      <c r="Q1407" s="2" t="s">
        <v>23</v>
      </c>
    </row>
    <row r="1408" spans="1:17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 t="shared" si="84"/>
        <v>good sales</v>
      </c>
      <c r="F1408" s="2">
        <v>0.47</v>
      </c>
      <c r="G1408" s="23" t="str">
        <v>more discount</v>
      </c>
      <c r="H1408" s="2">
        <f t="shared" si="85"/>
        <v>1945.0479999999998</v>
      </c>
      <c r="I1408" s="2">
        <f t="shared" si="86"/>
        <v>2193.3519999999999</v>
      </c>
      <c r="J1408" s="2">
        <v>1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tr">
        <f t="shared" si="87"/>
        <v>loss</v>
      </c>
      <c r="Q1408" s="2" t="s">
        <v>17</v>
      </c>
    </row>
    <row r="1409" spans="1:17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 t="shared" si="84"/>
        <v>good sales</v>
      </c>
      <c r="F1409" s="2">
        <v>0.04</v>
      </c>
      <c r="G1409" s="23" t="str">
        <v>geniune profit</v>
      </c>
      <c r="H1409" s="2">
        <f t="shared" si="85"/>
        <v>36.675600000000003</v>
      </c>
      <c r="I1409" s="2">
        <f t="shared" si="86"/>
        <v>880.21439999999996</v>
      </c>
      <c r="J1409" s="2">
        <v>2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tr">
        <f t="shared" si="87"/>
        <v>loss</v>
      </c>
      <c r="Q1409" s="2" t="s">
        <v>39</v>
      </c>
    </row>
    <row r="1410" spans="1:17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 t="shared" si="84"/>
        <v>good sales</v>
      </c>
      <c r="F1410" s="2">
        <v>0.08</v>
      </c>
      <c r="G1410" s="23" t="str">
        <v>geniune profit</v>
      </c>
      <c r="H1410" s="2">
        <f t="shared" si="85"/>
        <v>233.94400000000002</v>
      </c>
      <c r="I1410" s="2">
        <f t="shared" si="86"/>
        <v>2690.3560000000002</v>
      </c>
      <c r="J1410" s="2">
        <v>5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tr">
        <f t="shared" si="87"/>
        <v>loss</v>
      </c>
      <c r="Q1410" s="2" t="s">
        <v>23</v>
      </c>
    </row>
    <row r="1411" spans="1:17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 t="shared" ref="E1411:E1474" si="88">IF(D1411&gt;800,"good sales","concerning")</f>
        <v>good sales</v>
      </c>
      <c r="F1411" s="2">
        <v>0.43</v>
      </c>
      <c r="G1411" s="23" t="str">
        <v>more discount</v>
      </c>
      <c r="H1411" s="2">
        <f t="shared" ref="H1411:H1474" si="89">D1411*F1411</f>
        <v>1932.6134999999999</v>
      </c>
      <c r="I1411" s="2">
        <f t="shared" ref="I1411:I1474" si="90">D1411-H1411</f>
        <v>2561.8364999999999</v>
      </c>
      <c r="J1411" s="2">
        <v>8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tr">
        <f t="shared" ref="P1411:P1474" si="91">IF(O1411&gt;800,"profit","loss")</f>
        <v>loss</v>
      </c>
      <c r="Q1411" s="2" t="s">
        <v>39</v>
      </c>
    </row>
    <row r="1412" spans="1:17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 t="shared" si="88"/>
        <v>good sales</v>
      </c>
      <c r="F1412" s="2">
        <v>0.28000000000000003</v>
      </c>
      <c r="G1412" s="23" t="str">
        <v>more discount</v>
      </c>
      <c r="H1412" s="2">
        <f t="shared" si="89"/>
        <v>1116.0856000000001</v>
      </c>
      <c r="I1412" s="2">
        <f t="shared" si="90"/>
        <v>2869.9344000000001</v>
      </c>
      <c r="J1412" s="2">
        <v>8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tr">
        <f t="shared" si="91"/>
        <v>loss</v>
      </c>
      <c r="Q1412" s="2" t="s">
        <v>48</v>
      </c>
    </row>
    <row r="1413" spans="1:17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 t="shared" si="88"/>
        <v>good sales</v>
      </c>
      <c r="F1413" s="2">
        <v>0.18</v>
      </c>
      <c r="G1413" s="23" t="str">
        <v>geniune profit</v>
      </c>
      <c r="H1413" s="2">
        <f t="shared" si="89"/>
        <v>866.97180000000003</v>
      </c>
      <c r="I1413" s="2">
        <f t="shared" si="90"/>
        <v>3949.5382</v>
      </c>
      <c r="J1413" s="2">
        <v>8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tr">
        <f t="shared" si="91"/>
        <v>loss</v>
      </c>
      <c r="Q1413" s="2" t="s">
        <v>17</v>
      </c>
    </row>
    <row r="1414" spans="1:17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 t="shared" si="88"/>
        <v>good sales</v>
      </c>
      <c r="F1414" s="2">
        <v>0.47</v>
      </c>
      <c r="G1414" s="23" t="str">
        <v>more discount</v>
      </c>
      <c r="H1414" s="2">
        <f t="shared" si="89"/>
        <v>579.68860000000006</v>
      </c>
      <c r="I1414" s="2">
        <f t="shared" si="90"/>
        <v>653.69140000000004</v>
      </c>
      <c r="J1414" s="2">
        <v>9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tr">
        <f t="shared" si="91"/>
        <v>loss</v>
      </c>
      <c r="Q1414" s="2" t="s">
        <v>39</v>
      </c>
    </row>
    <row r="1415" spans="1:17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 t="shared" si="88"/>
        <v>good sales</v>
      </c>
      <c r="F1415" s="2">
        <v>0.48</v>
      </c>
      <c r="G1415" s="23" t="str">
        <v>more discount</v>
      </c>
      <c r="H1415" s="2">
        <f t="shared" si="89"/>
        <v>912.2639999999999</v>
      </c>
      <c r="I1415" s="2">
        <f t="shared" si="90"/>
        <v>988.28600000000006</v>
      </c>
      <c r="J1415" s="2">
        <v>2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tr">
        <f t="shared" si="91"/>
        <v>loss</v>
      </c>
      <c r="Q1415" s="2" t="s">
        <v>34</v>
      </c>
    </row>
    <row r="1416" spans="1:17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 t="shared" si="88"/>
        <v>good sales</v>
      </c>
      <c r="F1416" s="2">
        <v>0.17</v>
      </c>
      <c r="G1416" s="23" t="str">
        <v>geniune profit</v>
      </c>
      <c r="H1416" s="2">
        <f t="shared" si="89"/>
        <v>439.49079999999998</v>
      </c>
      <c r="I1416" s="2">
        <f t="shared" si="90"/>
        <v>2145.7491999999997</v>
      </c>
      <c r="J1416" s="2">
        <v>4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tr">
        <f t="shared" si="91"/>
        <v>loss</v>
      </c>
      <c r="Q1416" s="2" t="s">
        <v>28</v>
      </c>
    </row>
    <row r="1417" spans="1:17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 t="shared" si="88"/>
        <v>good sales</v>
      </c>
      <c r="F1417" s="2">
        <v>0.43</v>
      </c>
      <c r="G1417" s="23" t="str">
        <v>more discount</v>
      </c>
      <c r="H1417" s="2">
        <f t="shared" si="89"/>
        <v>533.23439999999994</v>
      </c>
      <c r="I1417" s="2">
        <f t="shared" si="90"/>
        <v>706.84559999999999</v>
      </c>
      <c r="J1417" s="2">
        <v>6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tr">
        <f t="shared" si="91"/>
        <v>loss</v>
      </c>
      <c r="Q1417" s="2" t="s">
        <v>39</v>
      </c>
    </row>
    <row r="1418" spans="1:17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 t="shared" si="88"/>
        <v>good sales</v>
      </c>
      <c r="F1418" s="2">
        <v>0.34</v>
      </c>
      <c r="G1418" s="23" t="str">
        <v>more discount</v>
      </c>
      <c r="H1418" s="2">
        <f t="shared" si="89"/>
        <v>690.47879999999998</v>
      </c>
      <c r="I1418" s="2">
        <f t="shared" si="90"/>
        <v>1340.3411999999998</v>
      </c>
      <c r="J1418" s="2">
        <v>6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tr">
        <f t="shared" si="91"/>
        <v>loss</v>
      </c>
      <c r="Q1418" s="2" t="s">
        <v>39</v>
      </c>
    </row>
    <row r="1419" spans="1:17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 t="shared" si="88"/>
        <v>good sales</v>
      </c>
      <c r="F1419" s="2">
        <v>0.14000000000000001</v>
      </c>
      <c r="G1419" s="23" t="str">
        <v>geniune profit</v>
      </c>
      <c r="H1419" s="2">
        <f t="shared" si="89"/>
        <v>382.75160000000005</v>
      </c>
      <c r="I1419" s="2">
        <f t="shared" si="90"/>
        <v>2351.1884</v>
      </c>
      <c r="J1419" s="2">
        <v>5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tr">
        <f t="shared" si="91"/>
        <v>loss</v>
      </c>
      <c r="Q1419" s="2" t="s">
        <v>39</v>
      </c>
    </row>
    <row r="1420" spans="1:17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 t="shared" si="88"/>
        <v>good sales</v>
      </c>
      <c r="F1420" s="2">
        <v>0.47</v>
      </c>
      <c r="G1420" s="23" t="str">
        <v>more discount</v>
      </c>
      <c r="H1420" s="2">
        <f t="shared" si="89"/>
        <v>487.65319999999997</v>
      </c>
      <c r="I1420" s="2">
        <f t="shared" si="90"/>
        <v>549.90679999999998</v>
      </c>
      <c r="J1420" s="2">
        <v>2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tr">
        <f t="shared" si="91"/>
        <v>loss</v>
      </c>
      <c r="Q1420" s="2" t="s">
        <v>23</v>
      </c>
    </row>
    <row r="1421" spans="1:17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 t="shared" si="88"/>
        <v>good sales</v>
      </c>
      <c r="F1421" s="2">
        <v>0.03</v>
      </c>
      <c r="G1421" s="23" t="str">
        <v>geniune profit</v>
      </c>
      <c r="H1421" s="2">
        <f t="shared" si="89"/>
        <v>40.7331</v>
      </c>
      <c r="I1421" s="2">
        <f t="shared" si="90"/>
        <v>1317.0369000000001</v>
      </c>
      <c r="J1421" s="2">
        <v>8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tr">
        <f t="shared" si="91"/>
        <v>loss</v>
      </c>
      <c r="Q1421" s="2" t="s">
        <v>28</v>
      </c>
    </row>
    <row r="1422" spans="1:17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 t="shared" si="88"/>
        <v>concerning</v>
      </c>
      <c r="F1422" s="2">
        <v>0.16</v>
      </c>
      <c r="G1422" s="23" t="str">
        <v>geniune profit</v>
      </c>
      <c r="H1422" s="2">
        <f t="shared" si="89"/>
        <v>113.8768</v>
      </c>
      <c r="I1422" s="2">
        <f t="shared" si="90"/>
        <v>597.85320000000002</v>
      </c>
      <c r="J1422" s="2">
        <v>1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tr">
        <f t="shared" si="91"/>
        <v>loss</v>
      </c>
      <c r="Q1422" s="2" t="s">
        <v>48</v>
      </c>
    </row>
    <row r="1423" spans="1:17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 t="shared" si="88"/>
        <v>good sales</v>
      </c>
      <c r="F1423" s="2">
        <v>0.2</v>
      </c>
      <c r="G1423" s="23" t="str">
        <v>geniune profit</v>
      </c>
      <c r="H1423" s="2">
        <f t="shared" si="89"/>
        <v>719.11400000000003</v>
      </c>
      <c r="I1423" s="2">
        <f t="shared" si="90"/>
        <v>2876.4560000000001</v>
      </c>
      <c r="J1423" s="2">
        <v>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tr">
        <f t="shared" si="91"/>
        <v>loss</v>
      </c>
      <c r="Q1423" s="2" t="s">
        <v>17</v>
      </c>
    </row>
    <row r="1424" spans="1:17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 t="shared" si="88"/>
        <v>good sales</v>
      </c>
      <c r="F1424" s="2">
        <v>0.35</v>
      </c>
      <c r="G1424" s="23" t="str">
        <v>more discount</v>
      </c>
      <c r="H1424" s="2">
        <f t="shared" si="89"/>
        <v>655.05999999999995</v>
      </c>
      <c r="I1424" s="2">
        <f t="shared" si="90"/>
        <v>1216.54</v>
      </c>
      <c r="J1424" s="2">
        <v>1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tr">
        <f t="shared" si="91"/>
        <v>loss</v>
      </c>
      <c r="Q1424" s="2" t="s">
        <v>17</v>
      </c>
    </row>
    <row r="1425" spans="1:17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 t="shared" si="88"/>
        <v>good sales</v>
      </c>
      <c r="F1425" s="2">
        <v>0.02</v>
      </c>
      <c r="G1425" s="23" t="str">
        <v>geniune profit</v>
      </c>
      <c r="H1425" s="2">
        <f t="shared" si="89"/>
        <v>23.585999999999999</v>
      </c>
      <c r="I1425" s="2">
        <f t="shared" si="90"/>
        <v>1155.7139999999999</v>
      </c>
      <c r="J1425" s="2">
        <v>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tr">
        <f t="shared" si="91"/>
        <v>loss</v>
      </c>
      <c r="Q1425" s="2" t="s">
        <v>17</v>
      </c>
    </row>
    <row r="1426" spans="1:17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 t="shared" si="88"/>
        <v>good sales</v>
      </c>
      <c r="F1426" s="2">
        <v>0.44</v>
      </c>
      <c r="G1426" s="23" t="str">
        <v>more discount</v>
      </c>
      <c r="H1426" s="2">
        <f t="shared" si="89"/>
        <v>1137.7916</v>
      </c>
      <c r="I1426" s="2">
        <f t="shared" si="90"/>
        <v>1448.0983999999999</v>
      </c>
      <c r="J1426" s="2">
        <v>5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tr">
        <f t="shared" si="91"/>
        <v>loss</v>
      </c>
      <c r="Q1426" s="2" t="s">
        <v>17</v>
      </c>
    </row>
    <row r="1427" spans="1:17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 t="shared" si="88"/>
        <v>concerning</v>
      </c>
      <c r="F1427" s="2">
        <v>0.33</v>
      </c>
      <c r="G1427" s="23" t="str">
        <v>more discount</v>
      </c>
      <c r="H1427" s="2">
        <f t="shared" si="89"/>
        <v>143.35860000000002</v>
      </c>
      <c r="I1427" s="2">
        <f t="shared" si="90"/>
        <v>291.06139999999999</v>
      </c>
      <c r="J1427" s="2">
        <v>2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tr">
        <f t="shared" si="91"/>
        <v>loss</v>
      </c>
      <c r="Q1427" s="2" t="s">
        <v>17</v>
      </c>
    </row>
    <row r="1428" spans="1:17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 t="shared" si="88"/>
        <v>good sales</v>
      </c>
      <c r="F1428" s="2">
        <v>0.14000000000000001</v>
      </c>
      <c r="G1428" s="23" t="str">
        <v>geniune profit</v>
      </c>
      <c r="H1428" s="2">
        <f t="shared" si="89"/>
        <v>647.45659999999998</v>
      </c>
      <c r="I1428" s="2">
        <f t="shared" si="90"/>
        <v>3977.2333999999996</v>
      </c>
      <c r="J1428" s="2">
        <v>1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tr">
        <f t="shared" si="91"/>
        <v>loss</v>
      </c>
      <c r="Q1428" s="2" t="s">
        <v>34</v>
      </c>
    </row>
    <row r="1429" spans="1:17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 t="shared" si="88"/>
        <v>good sales</v>
      </c>
      <c r="F1429" s="2">
        <v>0.33</v>
      </c>
      <c r="G1429" s="23" t="str">
        <v>more discount</v>
      </c>
      <c r="H1429" s="2">
        <f t="shared" si="89"/>
        <v>509.15370000000007</v>
      </c>
      <c r="I1429" s="2">
        <f t="shared" si="90"/>
        <v>1033.7363</v>
      </c>
      <c r="J1429" s="2">
        <v>4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tr">
        <f t="shared" si="91"/>
        <v>loss</v>
      </c>
      <c r="Q1429" s="2" t="s">
        <v>23</v>
      </c>
    </row>
    <row r="1430" spans="1:17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 t="shared" si="88"/>
        <v>good sales</v>
      </c>
      <c r="F1430" s="2">
        <v>0.27</v>
      </c>
      <c r="G1430" s="23" t="str">
        <v>more discount</v>
      </c>
      <c r="H1430" s="2">
        <f t="shared" si="89"/>
        <v>1199.7936000000002</v>
      </c>
      <c r="I1430" s="2">
        <f t="shared" si="90"/>
        <v>3243.8864000000003</v>
      </c>
      <c r="J1430" s="2">
        <v>2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tr">
        <f t="shared" si="91"/>
        <v>loss</v>
      </c>
      <c r="Q1430" s="2" t="s">
        <v>48</v>
      </c>
    </row>
    <row r="1431" spans="1:17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 t="shared" si="88"/>
        <v>good sales</v>
      </c>
      <c r="F1431" s="2">
        <v>0.17</v>
      </c>
      <c r="G1431" s="23" t="str">
        <v>geniune profit</v>
      </c>
      <c r="H1431" s="2">
        <f t="shared" si="89"/>
        <v>431.51780000000008</v>
      </c>
      <c r="I1431" s="2">
        <f t="shared" si="90"/>
        <v>2106.8222000000001</v>
      </c>
      <c r="J1431" s="2">
        <v>3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tr">
        <f t="shared" si="91"/>
        <v>loss</v>
      </c>
      <c r="Q1431" s="2" t="s">
        <v>48</v>
      </c>
    </row>
    <row r="1432" spans="1:17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 t="shared" si="88"/>
        <v>good sales</v>
      </c>
      <c r="F1432" s="2">
        <v>0.01</v>
      </c>
      <c r="G1432" s="23" t="str">
        <v>geniune profit</v>
      </c>
      <c r="H1432" s="2">
        <f t="shared" si="89"/>
        <v>42.657399999999996</v>
      </c>
      <c r="I1432" s="2">
        <f t="shared" si="90"/>
        <v>4223.0825999999997</v>
      </c>
      <c r="J1432" s="2">
        <v>2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tr">
        <f t="shared" si="91"/>
        <v>loss</v>
      </c>
      <c r="Q1432" s="2" t="s">
        <v>39</v>
      </c>
    </row>
    <row r="1433" spans="1:17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 t="shared" si="88"/>
        <v>good sales</v>
      </c>
      <c r="F1433" s="2">
        <v>0.28000000000000003</v>
      </c>
      <c r="G1433" s="23" t="str">
        <v>more discount</v>
      </c>
      <c r="H1433" s="2">
        <f t="shared" si="89"/>
        <v>366.97359999999998</v>
      </c>
      <c r="I1433" s="2">
        <f t="shared" si="90"/>
        <v>943.64639999999986</v>
      </c>
      <c r="J1433" s="2">
        <v>8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tr">
        <f t="shared" si="91"/>
        <v>loss</v>
      </c>
      <c r="Q1433" s="2" t="s">
        <v>28</v>
      </c>
    </row>
    <row r="1434" spans="1:17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 t="shared" si="88"/>
        <v>good sales</v>
      </c>
      <c r="F1434" s="2">
        <v>0.04</v>
      </c>
      <c r="G1434" s="23" t="str">
        <v>geniune profit</v>
      </c>
      <c r="H1434" s="2">
        <f t="shared" si="89"/>
        <v>38.353200000000001</v>
      </c>
      <c r="I1434" s="2">
        <f t="shared" si="90"/>
        <v>920.47680000000003</v>
      </c>
      <c r="J1434" s="2">
        <v>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tr">
        <f t="shared" si="91"/>
        <v>loss</v>
      </c>
      <c r="Q1434" s="2" t="s">
        <v>17</v>
      </c>
    </row>
    <row r="1435" spans="1:17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 t="shared" si="88"/>
        <v>good sales</v>
      </c>
      <c r="F1435" s="2">
        <v>0.41</v>
      </c>
      <c r="G1435" s="23" t="str">
        <v>more discount</v>
      </c>
      <c r="H1435" s="2">
        <f t="shared" si="89"/>
        <v>1747.4691999999998</v>
      </c>
      <c r="I1435" s="2">
        <f t="shared" si="90"/>
        <v>2514.6508000000003</v>
      </c>
      <c r="J1435" s="2">
        <v>2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tr">
        <f t="shared" si="91"/>
        <v>loss</v>
      </c>
      <c r="Q1435" s="2" t="s">
        <v>17</v>
      </c>
    </row>
    <row r="1436" spans="1:17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 t="shared" si="88"/>
        <v>good sales</v>
      </c>
      <c r="F1436" s="2">
        <v>0.04</v>
      </c>
      <c r="G1436" s="23" t="str">
        <v>geniune profit</v>
      </c>
      <c r="H1436" s="2">
        <f t="shared" si="89"/>
        <v>45.733199999999997</v>
      </c>
      <c r="I1436" s="2">
        <f t="shared" si="90"/>
        <v>1097.5968</v>
      </c>
      <c r="J1436" s="2">
        <v>6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tr">
        <f t="shared" si="91"/>
        <v>loss</v>
      </c>
      <c r="Q1436" s="2" t="s">
        <v>48</v>
      </c>
    </row>
    <row r="1437" spans="1:17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 t="shared" si="88"/>
        <v>good sales</v>
      </c>
      <c r="F1437" s="2">
        <v>0.21</v>
      </c>
      <c r="G1437" s="23" t="str">
        <v>geniune profit</v>
      </c>
      <c r="H1437" s="2">
        <f t="shared" si="89"/>
        <v>788.8356</v>
      </c>
      <c r="I1437" s="2">
        <f t="shared" si="90"/>
        <v>2967.5244000000002</v>
      </c>
      <c r="J1437" s="2">
        <v>7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tr">
        <f t="shared" si="91"/>
        <v>profit</v>
      </c>
      <c r="Q1437" s="2" t="s">
        <v>48</v>
      </c>
    </row>
    <row r="1438" spans="1:17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 t="shared" si="88"/>
        <v>good sales</v>
      </c>
      <c r="F1438" s="2">
        <v>0.22</v>
      </c>
      <c r="G1438" s="23" t="str">
        <v>geniune profit</v>
      </c>
      <c r="H1438" s="2">
        <f t="shared" si="89"/>
        <v>393.46120000000002</v>
      </c>
      <c r="I1438" s="2">
        <f t="shared" si="90"/>
        <v>1394.9988000000001</v>
      </c>
      <c r="J1438" s="2">
        <v>9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tr">
        <f t="shared" si="91"/>
        <v>loss</v>
      </c>
      <c r="Q1438" s="2" t="s">
        <v>28</v>
      </c>
    </row>
    <row r="1439" spans="1:17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 t="shared" si="88"/>
        <v>good sales</v>
      </c>
      <c r="F1439" s="2">
        <v>0.28000000000000003</v>
      </c>
      <c r="G1439" s="23" t="str">
        <v>more discount</v>
      </c>
      <c r="H1439" s="2">
        <f t="shared" si="89"/>
        <v>1054.5220000000002</v>
      </c>
      <c r="I1439" s="2">
        <f t="shared" si="90"/>
        <v>2711.6279999999997</v>
      </c>
      <c r="J1439" s="2">
        <v>4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tr">
        <f t="shared" si="91"/>
        <v>profit</v>
      </c>
      <c r="Q1439" s="2" t="s">
        <v>23</v>
      </c>
    </row>
    <row r="1440" spans="1:17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 t="shared" si="88"/>
        <v>good sales</v>
      </c>
      <c r="F1440" s="2">
        <v>0.02</v>
      </c>
      <c r="G1440" s="23" t="str">
        <v>geniune profit</v>
      </c>
      <c r="H1440" s="2">
        <f t="shared" si="89"/>
        <v>90.949400000000011</v>
      </c>
      <c r="I1440" s="2">
        <f t="shared" si="90"/>
        <v>4456.5205999999998</v>
      </c>
      <c r="J1440" s="2">
        <v>5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tr">
        <f t="shared" si="91"/>
        <v>profit</v>
      </c>
      <c r="Q1440" s="2" t="s">
        <v>28</v>
      </c>
    </row>
    <row r="1441" spans="1:17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 t="shared" si="88"/>
        <v>good sales</v>
      </c>
      <c r="F1441" s="2">
        <v>0.1</v>
      </c>
      <c r="G1441" s="23" t="str">
        <v>geniune profit</v>
      </c>
      <c r="H1441" s="2">
        <f t="shared" si="89"/>
        <v>491.00299999999999</v>
      </c>
      <c r="I1441" s="2">
        <f t="shared" si="90"/>
        <v>4419.027</v>
      </c>
      <c r="J1441" s="2">
        <v>6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tr">
        <f t="shared" si="91"/>
        <v>loss</v>
      </c>
      <c r="Q1441" s="2" t="s">
        <v>28</v>
      </c>
    </row>
    <row r="1442" spans="1:17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 t="shared" si="88"/>
        <v>good sales</v>
      </c>
      <c r="F1442" s="2">
        <v>0.1</v>
      </c>
      <c r="G1442" s="23" t="str">
        <v>geniune profit</v>
      </c>
      <c r="H1442" s="2">
        <f t="shared" si="89"/>
        <v>186.30700000000002</v>
      </c>
      <c r="I1442" s="2">
        <f t="shared" si="90"/>
        <v>1676.7629999999999</v>
      </c>
      <c r="J1442" s="2">
        <v>3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tr">
        <f t="shared" si="91"/>
        <v>loss</v>
      </c>
      <c r="Q1442" s="2" t="s">
        <v>17</v>
      </c>
    </row>
    <row r="1443" spans="1:17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 t="shared" si="88"/>
        <v>good sales</v>
      </c>
      <c r="F1443" s="2">
        <v>0.3</v>
      </c>
      <c r="G1443" s="23" t="str">
        <v>more discount</v>
      </c>
      <c r="H1443" s="2">
        <f t="shared" si="89"/>
        <v>570.26400000000001</v>
      </c>
      <c r="I1443" s="2">
        <f t="shared" si="90"/>
        <v>1330.616</v>
      </c>
      <c r="J1443" s="2">
        <v>3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tr">
        <f t="shared" si="91"/>
        <v>loss</v>
      </c>
      <c r="Q1443" s="2" t="s">
        <v>48</v>
      </c>
    </row>
    <row r="1444" spans="1:17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 t="shared" si="88"/>
        <v>good sales</v>
      </c>
      <c r="F1444" s="2">
        <v>0.13</v>
      </c>
      <c r="G1444" s="23" t="str">
        <v>geniune profit</v>
      </c>
      <c r="H1444" s="2">
        <f t="shared" si="89"/>
        <v>638.14400000000001</v>
      </c>
      <c r="I1444" s="2">
        <f t="shared" si="90"/>
        <v>4270.6559999999999</v>
      </c>
      <c r="J1444" s="2">
        <v>3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tr">
        <f t="shared" si="91"/>
        <v>profit</v>
      </c>
      <c r="Q1444" s="2" t="s">
        <v>23</v>
      </c>
    </row>
    <row r="1445" spans="1:17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 t="shared" si="88"/>
        <v>good sales</v>
      </c>
      <c r="F1445" s="2">
        <v>7.0000000000000007E-2</v>
      </c>
      <c r="G1445" s="23" t="str">
        <v>geniune profit</v>
      </c>
      <c r="H1445" s="2">
        <f t="shared" si="89"/>
        <v>302.5043</v>
      </c>
      <c r="I1445" s="2">
        <f t="shared" si="90"/>
        <v>4018.9856999999997</v>
      </c>
      <c r="J1445" s="2">
        <v>5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tr">
        <f t="shared" si="91"/>
        <v>loss</v>
      </c>
      <c r="Q1445" s="2" t="s">
        <v>34</v>
      </c>
    </row>
    <row r="1446" spans="1:17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 t="shared" si="88"/>
        <v>concerning</v>
      </c>
      <c r="F1446" s="2">
        <v>0.01</v>
      </c>
      <c r="G1446" s="23" t="str">
        <v>geniune profit</v>
      </c>
      <c r="H1446" s="2">
        <f t="shared" si="89"/>
        <v>3.2094999999999998</v>
      </c>
      <c r="I1446" s="2">
        <f t="shared" si="90"/>
        <v>317.7405</v>
      </c>
      <c r="J1446" s="2">
        <v>6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tr">
        <f t="shared" si="91"/>
        <v>loss</v>
      </c>
      <c r="Q1446" s="2" t="s">
        <v>23</v>
      </c>
    </row>
    <row r="1447" spans="1:17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 t="shared" si="88"/>
        <v>good sales</v>
      </c>
      <c r="F1447" s="2">
        <v>0.42</v>
      </c>
      <c r="G1447" s="23" t="str">
        <v>more discount</v>
      </c>
      <c r="H1447" s="2">
        <f t="shared" si="89"/>
        <v>1222.1579999999999</v>
      </c>
      <c r="I1447" s="2">
        <f t="shared" si="90"/>
        <v>1687.7420000000002</v>
      </c>
      <c r="J1447" s="2">
        <v>9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tr">
        <f t="shared" si="91"/>
        <v>loss</v>
      </c>
      <c r="Q1447" s="2" t="s">
        <v>28</v>
      </c>
    </row>
    <row r="1448" spans="1:17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 t="shared" si="88"/>
        <v>good sales</v>
      </c>
      <c r="F1448" s="2">
        <v>0.49</v>
      </c>
      <c r="G1448" s="23" t="str">
        <v>more discount</v>
      </c>
      <c r="H1448" s="2">
        <f t="shared" si="89"/>
        <v>484.16899999999998</v>
      </c>
      <c r="I1448" s="2">
        <f t="shared" si="90"/>
        <v>503.93100000000004</v>
      </c>
      <c r="J1448" s="2">
        <v>9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tr">
        <f t="shared" si="91"/>
        <v>loss</v>
      </c>
      <c r="Q1448" s="2" t="s">
        <v>23</v>
      </c>
    </row>
    <row r="1449" spans="1:17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 t="shared" si="88"/>
        <v>good sales</v>
      </c>
      <c r="F1449" s="2">
        <v>0.35</v>
      </c>
      <c r="G1449" s="23" t="str">
        <v>more discount</v>
      </c>
      <c r="H1449" s="2">
        <f t="shared" si="89"/>
        <v>1739.7309999999998</v>
      </c>
      <c r="I1449" s="2">
        <f t="shared" si="90"/>
        <v>3230.9290000000001</v>
      </c>
      <c r="J1449" s="2">
        <v>5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tr">
        <f t="shared" si="91"/>
        <v>profit</v>
      </c>
      <c r="Q1449" s="2" t="s">
        <v>23</v>
      </c>
    </row>
    <row r="1450" spans="1:17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 t="shared" si="88"/>
        <v>concerning</v>
      </c>
      <c r="F1450" s="2">
        <v>0.21</v>
      </c>
      <c r="G1450" s="23" t="str">
        <v>geniune profit</v>
      </c>
      <c r="H1450" s="2">
        <f t="shared" si="89"/>
        <v>163.9512</v>
      </c>
      <c r="I1450" s="2">
        <f t="shared" si="90"/>
        <v>616.76880000000006</v>
      </c>
      <c r="J1450" s="2">
        <v>8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tr">
        <f t="shared" si="91"/>
        <v>loss</v>
      </c>
      <c r="Q1450" s="2" t="s">
        <v>23</v>
      </c>
    </row>
    <row r="1451" spans="1:17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 t="shared" si="88"/>
        <v>good sales</v>
      </c>
      <c r="F1451" s="2">
        <v>0.06</v>
      </c>
      <c r="G1451" s="23" t="str">
        <v>geniune profit</v>
      </c>
      <c r="H1451" s="2">
        <f t="shared" si="89"/>
        <v>170.44800000000001</v>
      </c>
      <c r="I1451" s="2">
        <f t="shared" si="90"/>
        <v>2670.3520000000003</v>
      </c>
      <c r="J1451" s="2">
        <v>7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tr">
        <f t="shared" si="91"/>
        <v>loss</v>
      </c>
      <c r="Q1451" s="2" t="s">
        <v>28</v>
      </c>
    </row>
    <row r="1452" spans="1:17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 t="shared" si="88"/>
        <v>good sales</v>
      </c>
      <c r="F1452" s="2">
        <v>0.24</v>
      </c>
      <c r="G1452" s="23" t="str">
        <v>geniune profit</v>
      </c>
      <c r="H1452" s="2">
        <f t="shared" si="89"/>
        <v>806.27279999999996</v>
      </c>
      <c r="I1452" s="2">
        <f t="shared" si="90"/>
        <v>2553.1971999999996</v>
      </c>
      <c r="J1452" s="2">
        <v>4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tr">
        <f t="shared" si="91"/>
        <v>loss</v>
      </c>
      <c r="Q1452" s="2" t="s">
        <v>48</v>
      </c>
    </row>
    <row r="1453" spans="1:17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 t="shared" si="88"/>
        <v>good sales</v>
      </c>
      <c r="F1453" s="2">
        <v>0.23</v>
      </c>
      <c r="G1453" s="23" t="str">
        <v>geniune profit</v>
      </c>
      <c r="H1453" s="2">
        <f t="shared" si="89"/>
        <v>1079.0726</v>
      </c>
      <c r="I1453" s="2">
        <f t="shared" si="90"/>
        <v>3612.5473999999999</v>
      </c>
      <c r="J1453" s="2">
        <v>1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tr">
        <f t="shared" si="91"/>
        <v>loss</v>
      </c>
      <c r="Q1453" s="2" t="s">
        <v>34</v>
      </c>
    </row>
    <row r="1454" spans="1:17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 t="shared" si="88"/>
        <v>good sales</v>
      </c>
      <c r="F1454" s="2">
        <v>0.21</v>
      </c>
      <c r="G1454" s="23" t="str">
        <v>geniune profit</v>
      </c>
      <c r="H1454" s="2">
        <f t="shared" si="89"/>
        <v>892.82969999999989</v>
      </c>
      <c r="I1454" s="2">
        <f t="shared" si="90"/>
        <v>3358.7402999999999</v>
      </c>
      <c r="J1454" s="2">
        <v>3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tr">
        <f t="shared" si="91"/>
        <v>profit</v>
      </c>
      <c r="Q1454" s="2" t="s">
        <v>17</v>
      </c>
    </row>
    <row r="1455" spans="1:17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 t="shared" si="88"/>
        <v>good sales</v>
      </c>
      <c r="F1455" s="2">
        <v>0.19</v>
      </c>
      <c r="G1455" s="23" t="str">
        <v>geniune profit</v>
      </c>
      <c r="H1455" s="2">
        <f t="shared" si="89"/>
        <v>247.798</v>
      </c>
      <c r="I1455" s="2">
        <f t="shared" si="90"/>
        <v>1056.402</v>
      </c>
      <c r="J1455" s="2">
        <v>5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tr">
        <f t="shared" si="91"/>
        <v>loss</v>
      </c>
      <c r="Q1455" s="2" t="s">
        <v>17</v>
      </c>
    </row>
    <row r="1456" spans="1:17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 t="shared" si="88"/>
        <v>good sales</v>
      </c>
      <c r="F1456" s="2">
        <v>0.25</v>
      </c>
      <c r="G1456" s="23" t="str">
        <v>geniune profit</v>
      </c>
      <c r="H1456" s="2">
        <f t="shared" si="89"/>
        <v>726.46500000000003</v>
      </c>
      <c r="I1456" s="2">
        <f t="shared" si="90"/>
        <v>2179.395</v>
      </c>
      <c r="J1456" s="2">
        <v>3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tr">
        <f t="shared" si="91"/>
        <v>loss</v>
      </c>
      <c r="Q1456" s="2" t="s">
        <v>23</v>
      </c>
    </row>
    <row r="1457" spans="1:17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 t="shared" si="88"/>
        <v>good sales</v>
      </c>
      <c r="F1457" s="2">
        <v>0.04</v>
      </c>
      <c r="G1457" s="23" t="str">
        <v>geniune profit</v>
      </c>
      <c r="H1457" s="2">
        <f t="shared" si="89"/>
        <v>190.90040000000002</v>
      </c>
      <c r="I1457" s="2">
        <f t="shared" si="90"/>
        <v>4581.6095999999998</v>
      </c>
      <c r="J1457" s="2">
        <v>4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tr">
        <f t="shared" si="91"/>
        <v>profit</v>
      </c>
      <c r="Q1457" s="2" t="s">
        <v>34</v>
      </c>
    </row>
    <row r="1458" spans="1:17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 t="shared" si="88"/>
        <v>good sales</v>
      </c>
      <c r="F1458" s="2">
        <v>0.02</v>
      </c>
      <c r="G1458" s="23" t="str">
        <v>geniune profit</v>
      </c>
      <c r="H1458" s="2">
        <f t="shared" si="89"/>
        <v>74.100200000000001</v>
      </c>
      <c r="I1458" s="2">
        <f t="shared" si="90"/>
        <v>3630.9098000000004</v>
      </c>
      <c r="J1458" s="2">
        <v>9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tr">
        <f t="shared" si="91"/>
        <v>loss</v>
      </c>
      <c r="Q1458" s="2" t="s">
        <v>17</v>
      </c>
    </row>
    <row r="1459" spans="1:17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 t="shared" si="88"/>
        <v>good sales</v>
      </c>
      <c r="F1459" s="2">
        <v>0.03</v>
      </c>
      <c r="G1459" s="23" t="str">
        <v>geniune profit</v>
      </c>
      <c r="H1459" s="2">
        <f t="shared" si="89"/>
        <v>104.18549999999999</v>
      </c>
      <c r="I1459" s="2">
        <f t="shared" si="90"/>
        <v>3368.6644999999999</v>
      </c>
      <c r="J1459" s="2">
        <v>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tr">
        <f t="shared" si="91"/>
        <v>loss</v>
      </c>
      <c r="Q1459" s="2" t="s">
        <v>17</v>
      </c>
    </row>
    <row r="1460" spans="1:17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 t="shared" si="88"/>
        <v>good sales</v>
      </c>
      <c r="F1460" s="2">
        <v>0.1</v>
      </c>
      <c r="G1460" s="23" t="str">
        <v>geniune profit</v>
      </c>
      <c r="H1460" s="2">
        <f t="shared" si="89"/>
        <v>379.90200000000004</v>
      </c>
      <c r="I1460" s="2">
        <f t="shared" si="90"/>
        <v>3419.1179999999999</v>
      </c>
      <c r="J1460" s="2">
        <v>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tr">
        <f t="shared" si="91"/>
        <v>loss</v>
      </c>
      <c r="Q1460" s="2" t="s">
        <v>28</v>
      </c>
    </row>
    <row r="1461" spans="1:17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 t="shared" si="88"/>
        <v>good sales</v>
      </c>
      <c r="F1461" s="2">
        <v>0.14000000000000001</v>
      </c>
      <c r="G1461" s="23" t="str">
        <v>geniune profit</v>
      </c>
      <c r="H1461" s="2">
        <f t="shared" si="89"/>
        <v>235.23920000000001</v>
      </c>
      <c r="I1461" s="2">
        <f t="shared" si="90"/>
        <v>1445.0408</v>
      </c>
      <c r="J1461" s="2">
        <v>9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tr">
        <f t="shared" si="91"/>
        <v>loss</v>
      </c>
      <c r="Q1461" s="2" t="s">
        <v>39</v>
      </c>
    </row>
    <row r="1462" spans="1:17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 t="shared" si="88"/>
        <v>good sales</v>
      </c>
      <c r="F1462" s="2">
        <v>0.08</v>
      </c>
      <c r="G1462" s="23" t="str">
        <v>geniune profit</v>
      </c>
      <c r="H1462" s="2">
        <f t="shared" si="89"/>
        <v>293.86720000000003</v>
      </c>
      <c r="I1462" s="2">
        <f t="shared" si="90"/>
        <v>3379.4728</v>
      </c>
      <c r="J1462" s="2">
        <v>1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tr">
        <f t="shared" si="91"/>
        <v>loss</v>
      </c>
      <c r="Q1462" s="2" t="s">
        <v>48</v>
      </c>
    </row>
    <row r="1463" spans="1:17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 t="shared" si="88"/>
        <v>good sales</v>
      </c>
      <c r="F1463" s="2">
        <v>0.13</v>
      </c>
      <c r="G1463" s="23" t="str">
        <v>geniune profit</v>
      </c>
      <c r="H1463" s="2">
        <f t="shared" si="89"/>
        <v>161.3287</v>
      </c>
      <c r="I1463" s="2">
        <f t="shared" si="90"/>
        <v>1079.6613</v>
      </c>
      <c r="J1463" s="2">
        <v>9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tr">
        <f t="shared" si="91"/>
        <v>loss</v>
      </c>
      <c r="Q1463" s="2" t="s">
        <v>28</v>
      </c>
    </row>
    <row r="1464" spans="1:17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 t="shared" si="88"/>
        <v>good sales</v>
      </c>
      <c r="F1464" s="2">
        <v>0.09</v>
      </c>
      <c r="G1464" s="23" t="str">
        <v>geniune profit</v>
      </c>
      <c r="H1464" s="2">
        <f t="shared" si="89"/>
        <v>197.79299999999998</v>
      </c>
      <c r="I1464" s="2">
        <f t="shared" si="90"/>
        <v>1999.9069999999999</v>
      </c>
      <c r="J1464" s="2">
        <v>2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tr">
        <f t="shared" si="91"/>
        <v>loss</v>
      </c>
      <c r="Q1464" s="2" t="s">
        <v>48</v>
      </c>
    </row>
    <row r="1465" spans="1:17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 t="shared" si="88"/>
        <v>good sales</v>
      </c>
      <c r="F1465" s="2">
        <v>0.08</v>
      </c>
      <c r="G1465" s="23" t="str">
        <v>geniune profit</v>
      </c>
      <c r="H1465" s="2">
        <f t="shared" si="89"/>
        <v>356.85199999999998</v>
      </c>
      <c r="I1465" s="2">
        <f t="shared" si="90"/>
        <v>4103.7979999999998</v>
      </c>
      <c r="J1465" s="2">
        <v>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tr">
        <f t="shared" si="91"/>
        <v>loss</v>
      </c>
      <c r="Q1465" s="2" t="s">
        <v>39</v>
      </c>
    </row>
    <row r="1466" spans="1:17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 t="shared" si="88"/>
        <v>concerning</v>
      </c>
      <c r="F1466" s="2">
        <v>0.15</v>
      </c>
      <c r="G1466" s="23" t="str">
        <v>geniune profit</v>
      </c>
      <c r="H1466" s="2">
        <f t="shared" si="89"/>
        <v>28.943999999999999</v>
      </c>
      <c r="I1466" s="2">
        <f t="shared" si="90"/>
        <v>164.01600000000002</v>
      </c>
      <c r="J1466" s="2">
        <v>9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tr">
        <f t="shared" si="91"/>
        <v>loss</v>
      </c>
      <c r="Q1466" s="2" t="s">
        <v>48</v>
      </c>
    </row>
    <row r="1467" spans="1:17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 t="shared" si="88"/>
        <v>good sales</v>
      </c>
      <c r="F1467" s="2">
        <v>0.2</v>
      </c>
      <c r="G1467" s="23" t="str">
        <v>geniune profit</v>
      </c>
      <c r="H1467" s="2">
        <f t="shared" si="89"/>
        <v>426.03199999999998</v>
      </c>
      <c r="I1467" s="2">
        <f t="shared" si="90"/>
        <v>1704.1279999999999</v>
      </c>
      <c r="J1467" s="2">
        <v>8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tr">
        <f t="shared" si="91"/>
        <v>loss</v>
      </c>
      <c r="Q1467" s="2" t="s">
        <v>34</v>
      </c>
    </row>
    <row r="1468" spans="1:17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 t="shared" si="88"/>
        <v>good sales</v>
      </c>
      <c r="F1468" s="2">
        <v>0.37</v>
      </c>
      <c r="G1468" s="23" t="str">
        <v>more discount</v>
      </c>
      <c r="H1468" s="2">
        <f t="shared" si="89"/>
        <v>520.7491</v>
      </c>
      <c r="I1468" s="2">
        <f t="shared" si="90"/>
        <v>886.68090000000007</v>
      </c>
      <c r="J1468" s="2">
        <v>9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tr">
        <f t="shared" si="91"/>
        <v>loss</v>
      </c>
      <c r="Q1468" s="2" t="s">
        <v>28</v>
      </c>
    </row>
    <row r="1469" spans="1:17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 t="shared" si="88"/>
        <v>good sales</v>
      </c>
      <c r="F1469" s="2">
        <v>0.48</v>
      </c>
      <c r="G1469" s="23" t="str">
        <v>more discount</v>
      </c>
      <c r="H1469" s="2">
        <f t="shared" si="89"/>
        <v>515.08319999999992</v>
      </c>
      <c r="I1469" s="2">
        <f t="shared" si="90"/>
        <v>558.0068</v>
      </c>
      <c r="J1469" s="2">
        <v>5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tr">
        <f t="shared" si="91"/>
        <v>loss</v>
      </c>
      <c r="Q1469" s="2" t="s">
        <v>28</v>
      </c>
    </row>
    <row r="1470" spans="1:17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 t="shared" si="88"/>
        <v>good sales</v>
      </c>
      <c r="F1470" s="2">
        <v>0.46</v>
      </c>
      <c r="G1470" s="23" t="str">
        <v>more discount</v>
      </c>
      <c r="H1470" s="2">
        <f t="shared" si="89"/>
        <v>1936.1492000000003</v>
      </c>
      <c r="I1470" s="2">
        <f t="shared" si="90"/>
        <v>2272.8708000000001</v>
      </c>
      <c r="J1470" s="2">
        <v>7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tr">
        <f t="shared" si="91"/>
        <v>loss</v>
      </c>
      <c r="Q1470" s="2" t="s">
        <v>39</v>
      </c>
    </row>
    <row r="1471" spans="1:17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 t="shared" si="88"/>
        <v>good sales</v>
      </c>
      <c r="F1471" s="2">
        <v>0.24</v>
      </c>
      <c r="G1471" s="23" t="str">
        <v>geniune profit</v>
      </c>
      <c r="H1471" s="2">
        <f t="shared" si="89"/>
        <v>843.08159999999998</v>
      </c>
      <c r="I1471" s="2">
        <f t="shared" si="90"/>
        <v>2669.7584000000002</v>
      </c>
      <c r="J1471" s="2">
        <v>3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tr">
        <f t="shared" si="91"/>
        <v>loss</v>
      </c>
      <c r="Q1471" s="2" t="s">
        <v>23</v>
      </c>
    </row>
    <row r="1472" spans="1:17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 t="shared" si="88"/>
        <v>concerning</v>
      </c>
      <c r="F1472" s="2">
        <v>0.23</v>
      </c>
      <c r="G1472" s="23" t="str">
        <v>geniune profit</v>
      </c>
      <c r="H1472" s="2">
        <f t="shared" si="89"/>
        <v>149.93700000000001</v>
      </c>
      <c r="I1472" s="2">
        <f t="shared" si="90"/>
        <v>501.96299999999997</v>
      </c>
      <c r="J1472" s="2">
        <v>4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tr">
        <f t="shared" si="91"/>
        <v>loss</v>
      </c>
      <c r="Q1472" s="2" t="s">
        <v>34</v>
      </c>
    </row>
    <row r="1473" spans="1:17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 t="shared" si="88"/>
        <v>good sales</v>
      </c>
      <c r="F1473" s="2">
        <v>0.06</v>
      </c>
      <c r="G1473" s="23" t="str">
        <v>geniune profit</v>
      </c>
      <c r="H1473" s="2">
        <f t="shared" si="89"/>
        <v>151.37219999999999</v>
      </c>
      <c r="I1473" s="2">
        <f t="shared" si="90"/>
        <v>2371.4978000000001</v>
      </c>
      <c r="J1473" s="2">
        <v>4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tr">
        <f t="shared" si="91"/>
        <v>loss</v>
      </c>
      <c r="Q1473" s="2" t="s">
        <v>17</v>
      </c>
    </row>
    <row r="1474" spans="1:17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 t="shared" si="88"/>
        <v>good sales</v>
      </c>
      <c r="F1474" s="2">
        <v>0.49</v>
      </c>
      <c r="G1474" s="23" t="str">
        <v>more discount</v>
      </c>
      <c r="H1474" s="2">
        <f t="shared" si="89"/>
        <v>1170.0416</v>
      </c>
      <c r="I1474" s="2">
        <f t="shared" si="90"/>
        <v>1217.7984000000001</v>
      </c>
      <c r="J1474" s="2">
        <v>4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tr">
        <f t="shared" si="91"/>
        <v>loss</v>
      </c>
      <c r="Q1474" s="2" t="s">
        <v>39</v>
      </c>
    </row>
    <row r="1475" spans="1:17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 t="shared" ref="E1475:E1538" si="92">IF(D1475&gt;800,"good sales","concerning")</f>
        <v>concerning</v>
      </c>
      <c r="F1475" s="2">
        <v>0.38</v>
      </c>
      <c r="G1475" s="23" t="str">
        <v>more discount</v>
      </c>
      <c r="H1475" s="2">
        <f t="shared" ref="H1475:H1538" si="93">D1475*F1475</f>
        <v>303.38819999999998</v>
      </c>
      <c r="I1475" s="2">
        <f t="shared" ref="I1475:I1538" si="94">D1475-H1475</f>
        <v>495.0018</v>
      </c>
      <c r="J1475" s="2">
        <v>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tr">
        <f t="shared" ref="P1475:P1538" si="95">IF(O1475&gt;800,"profit","loss")</f>
        <v>loss</v>
      </c>
      <c r="Q1475" s="2" t="s">
        <v>48</v>
      </c>
    </row>
    <row r="1476" spans="1:17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 t="shared" si="92"/>
        <v>good sales</v>
      </c>
      <c r="F1476" s="2">
        <v>0.42</v>
      </c>
      <c r="G1476" s="23" t="str">
        <v>more discount</v>
      </c>
      <c r="H1476" s="2">
        <f t="shared" si="93"/>
        <v>1687.9128000000001</v>
      </c>
      <c r="I1476" s="2">
        <f t="shared" si="94"/>
        <v>2330.9272000000001</v>
      </c>
      <c r="J1476" s="2">
        <v>2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tr">
        <f t="shared" si="95"/>
        <v>loss</v>
      </c>
      <c r="Q1476" s="2" t="s">
        <v>39</v>
      </c>
    </row>
    <row r="1477" spans="1:17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 t="shared" si="92"/>
        <v>good sales</v>
      </c>
      <c r="F1477" s="2">
        <v>0.12</v>
      </c>
      <c r="G1477" s="23" t="str">
        <v>geniune profit</v>
      </c>
      <c r="H1477" s="2">
        <f t="shared" si="93"/>
        <v>227.60399999999998</v>
      </c>
      <c r="I1477" s="2">
        <f t="shared" si="94"/>
        <v>1669.096</v>
      </c>
      <c r="J1477" s="2">
        <v>2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tr">
        <f t="shared" si="95"/>
        <v>loss</v>
      </c>
      <c r="Q1477" s="2" t="s">
        <v>23</v>
      </c>
    </row>
    <row r="1478" spans="1:17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 t="shared" si="92"/>
        <v>good sales</v>
      </c>
      <c r="F1478" s="2">
        <v>0.2</v>
      </c>
      <c r="G1478" s="23" t="str">
        <v>geniune profit</v>
      </c>
      <c r="H1478" s="2">
        <f t="shared" si="93"/>
        <v>766.7</v>
      </c>
      <c r="I1478" s="2">
        <f t="shared" si="94"/>
        <v>3066.8</v>
      </c>
      <c r="J1478" s="2">
        <v>5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tr">
        <f t="shared" si="95"/>
        <v>loss</v>
      </c>
      <c r="Q1478" s="2" t="s">
        <v>23</v>
      </c>
    </row>
    <row r="1479" spans="1:17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 t="shared" si="92"/>
        <v>good sales</v>
      </c>
      <c r="F1479" s="2">
        <v>0.05</v>
      </c>
      <c r="G1479" s="23" t="str">
        <v>geniune profit</v>
      </c>
      <c r="H1479" s="2">
        <f t="shared" si="93"/>
        <v>52.055499999999995</v>
      </c>
      <c r="I1479" s="2">
        <f t="shared" si="94"/>
        <v>989.05449999999996</v>
      </c>
      <c r="J1479" s="2">
        <v>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tr">
        <f t="shared" si="95"/>
        <v>loss</v>
      </c>
      <c r="Q1479" s="2" t="s">
        <v>34</v>
      </c>
    </row>
    <row r="1480" spans="1:17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 t="shared" si="92"/>
        <v>good sales</v>
      </c>
      <c r="F1480" s="2">
        <v>0.47</v>
      </c>
      <c r="G1480" s="23" t="str">
        <v>more discount</v>
      </c>
      <c r="H1480" s="2">
        <f t="shared" si="93"/>
        <v>772.61419999999987</v>
      </c>
      <c r="I1480" s="2">
        <f t="shared" si="94"/>
        <v>871.24580000000003</v>
      </c>
      <c r="J1480" s="2">
        <v>4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tr">
        <f t="shared" si="95"/>
        <v>loss</v>
      </c>
      <c r="Q1480" s="2" t="s">
        <v>28</v>
      </c>
    </row>
    <row r="1481" spans="1:17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 t="shared" si="92"/>
        <v>concerning</v>
      </c>
      <c r="F1481" s="2">
        <v>0.14000000000000001</v>
      </c>
      <c r="G1481" s="23" t="str">
        <v>geniune profit</v>
      </c>
      <c r="H1481" s="2">
        <f t="shared" si="93"/>
        <v>79.287600000000012</v>
      </c>
      <c r="I1481" s="2">
        <f t="shared" si="94"/>
        <v>487.05240000000003</v>
      </c>
      <c r="J1481" s="2">
        <v>7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tr">
        <f t="shared" si="95"/>
        <v>loss</v>
      </c>
      <c r="Q1481" s="2" t="s">
        <v>23</v>
      </c>
    </row>
    <row r="1482" spans="1:17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 t="shared" si="92"/>
        <v>good sales</v>
      </c>
      <c r="F1482" s="2">
        <v>0.3</v>
      </c>
      <c r="G1482" s="23" t="str">
        <v>more discount</v>
      </c>
      <c r="H1482" s="2">
        <f t="shared" si="93"/>
        <v>240.91499999999996</v>
      </c>
      <c r="I1482" s="2">
        <f t="shared" si="94"/>
        <v>562.13499999999999</v>
      </c>
      <c r="J1482" s="2">
        <v>4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tr">
        <f t="shared" si="95"/>
        <v>loss</v>
      </c>
      <c r="Q1482" s="2" t="s">
        <v>48</v>
      </c>
    </row>
    <row r="1483" spans="1:17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 t="shared" si="92"/>
        <v>good sales</v>
      </c>
      <c r="F1483" s="2">
        <v>0.08</v>
      </c>
      <c r="G1483" s="23" t="str">
        <v>geniune profit</v>
      </c>
      <c r="H1483" s="2">
        <f t="shared" si="93"/>
        <v>354.20800000000003</v>
      </c>
      <c r="I1483" s="2">
        <f t="shared" si="94"/>
        <v>4073.3920000000003</v>
      </c>
      <c r="J1483" s="2">
        <v>8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tr">
        <f t="shared" si="95"/>
        <v>profit</v>
      </c>
      <c r="Q1483" s="2" t="s">
        <v>17</v>
      </c>
    </row>
    <row r="1484" spans="1:17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 t="shared" si="92"/>
        <v>concerning</v>
      </c>
      <c r="F1484" s="2">
        <v>0.4</v>
      </c>
      <c r="G1484" s="23" t="str">
        <v>more discount</v>
      </c>
      <c r="H1484" s="2">
        <f t="shared" si="93"/>
        <v>253.86</v>
      </c>
      <c r="I1484" s="2">
        <f t="shared" si="94"/>
        <v>380.78999999999996</v>
      </c>
      <c r="J1484" s="2">
        <v>2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tr">
        <f t="shared" si="95"/>
        <v>loss</v>
      </c>
      <c r="Q1484" s="2" t="s">
        <v>17</v>
      </c>
    </row>
    <row r="1485" spans="1:17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 t="shared" si="92"/>
        <v>concerning</v>
      </c>
      <c r="F1485" s="2">
        <v>0.09</v>
      </c>
      <c r="G1485" s="23" t="str">
        <v>geniune profit</v>
      </c>
      <c r="H1485" s="2">
        <f t="shared" si="93"/>
        <v>51.217199999999998</v>
      </c>
      <c r="I1485" s="2">
        <f t="shared" si="94"/>
        <v>517.86279999999999</v>
      </c>
      <c r="J1485" s="2">
        <v>4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tr">
        <f t="shared" si="95"/>
        <v>loss</v>
      </c>
      <c r="Q1485" s="2" t="s">
        <v>17</v>
      </c>
    </row>
    <row r="1486" spans="1:17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 t="shared" si="92"/>
        <v>good sales</v>
      </c>
      <c r="F1486" s="2">
        <v>0.4</v>
      </c>
      <c r="G1486" s="23" t="str">
        <v>more discount</v>
      </c>
      <c r="H1486" s="2">
        <f t="shared" si="93"/>
        <v>1883.1400000000003</v>
      </c>
      <c r="I1486" s="2">
        <f t="shared" si="94"/>
        <v>2824.71</v>
      </c>
      <c r="J1486" s="2">
        <v>7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tr">
        <f t="shared" si="95"/>
        <v>profit</v>
      </c>
      <c r="Q1486" s="2" t="s">
        <v>34</v>
      </c>
    </row>
    <row r="1487" spans="1:17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 t="shared" si="92"/>
        <v>good sales</v>
      </c>
      <c r="F1487" s="2">
        <v>0.2</v>
      </c>
      <c r="G1487" s="23" t="str">
        <v>geniune profit</v>
      </c>
      <c r="H1487" s="2">
        <f t="shared" si="93"/>
        <v>652.98599999999999</v>
      </c>
      <c r="I1487" s="2">
        <f t="shared" si="94"/>
        <v>2611.944</v>
      </c>
      <c r="J1487" s="2">
        <v>5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tr">
        <f t="shared" si="95"/>
        <v>loss</v>
      </c>
      <c r="Q1487" s="2" t="s">
        <v>28</v>
      </c>
    </row>
    <row r="1488" spans="1:17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 t="shared" si="92"/>
        <v>concerning</v>
      </c>
      <c r="F1488" s="2">
        <v>0.28999999999999998</v>
      </c>
      <c r="G1488" s="23" t="str">
        <v>more discount</v>
      </c>
      <c r="H1488" s="2">
        <f t="shared" si="93"/>
        <v>172.40209999999999</v>
      </c>
      <c r="I1488" s="2">
        <f t="shared" si="94"/>
        <v>422.08789999999999</v>
      </c>
      <c r="J1488" s="2">
        <v>2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tr">
        <f t="shared" si="95"/>
        <v>loss</v>
      </c>
      <c r="Q1488" s="2" t="s">
        <v>28</v>
      </c>
    </row>
    <row r="1489" spans="1:17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 t="shared" si="92"/>
        <v>good sales</v>
      </c>
      <c r="F1489" s="2">
        <v>0.13</v>
      </c>
      <c r="G1489" s="23" t="str">
        <v>geniune profit</v>
      </c>
      <c r="H1489" s="2">
        <f t="shared" si="93"/>
        <v>631.98329999999999</v>
      </c>
      <c r="I1489" s="2">
        <f t="shared" si="94"/>
        <v>4229.4267</v>
      </c>
      <c r="J1489" s="2">
        <v>3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tr">
        <f t="shared" si="95"/>
        <v>loss</v>
      </c>
      <c r="Q1489" s="2" t="s">
        <v>39</v>
      </c>
    </row>
    <row r="1490" spans="1:17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 t="shared" si="92"/>
        <v>good sales</v>
      </c>
      <c r="F1490" s="2">
        <v>0.44</v>
      </c>
      <c r="G1490" s="23" t="str">
        <v>more discount</v>
      </c>
      <c r="H1490" s="2">
        <f t="shared" si="93"/>
        <v>361.14760000000001</v>
      </c>
      <c r="I1490" s="2">
        <f t="shared" si="94"/>
        <v>459.64239999999995</v>
      </c>
      <c r="J1490" s="2">
        <v>4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tr">
        <f t="shared" si="95"/>
        <v>loss</v>
      </c>
      <c r="Q1490" s="2" t="s">
        <v>34</v>
      </c>
    </row>
    <row r="1491" spans="1:17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 t="shared" si="92"/>
        <v>good sales</v>
      </c>
      <c r="F1491" s="2">
        <v>0.38</v>
      </c>
      <c r="G1491" s="23" t="str">
        <v>more discount</v>
      </c>
      <c r="H1491" s="2">
        <f t="shared" si="93"/>
        <v>1464.9342000000001</v>
      </c>
      <c r="I1491" s="2">
        <f t="shared" si="94"/>
        <v>2390.1558</v>
      </c>
      <c r="J1491" s="2">
        <v>5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tr">
        <f t="shared" si="95"/>
        <v>profit</v>
      </c>
      <c r="Q1491" s="2" t="s">
        <v>34</v>
      </c>
    </row>
    <row r="1492" spans="1:17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 t="shared" si="92"/>
        <v>concerning</v>
      </c>
      <c r="F1492" s="2">
        <v>0.18</v>
      </c>
      <c r="G1492" s="23" t="str">
        <v>geniune profit</v>
      </c>
      <c r="H1492" s="2">
        <f t="shared" si="93"/>
        <v>48.738599999999998</v>
      </c>
      <c r="I1492" s="2">
        <f t="shared" si="94"/>
        <v>222.03139999999999</v>
      </c>
      <c r="J1492" s="2">
        <v>7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tr">
        <f t="shared" si="95"/>
        <v>loss</v>
      </c>
      <c r="Q1492" s="2" t="s">
        <v>48</v>
      </c>
    </row>
    <row r="1493" spans="1:17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 t="shared" si="92"/>
        <v>good sales</v>
      </c>
      <c r="F1493" s="2">
        <v>0.28999999999999998</v>
      </c>
      <c r="G1493" s="23" t="str">
        <v>more discount</v>
      </c>
      <c r="H1493" s="2">
        <f t="shared" si="93"/>
        <v>916.47249999999997</v>
      </c>
      <c r="I1493" s="2">
        <f t="shared" si="94"/>
        <v>2243.7775000000001</v>
      </c>
      <c r="J1493" s="2">
        <v>3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tr">
        <f t="shared" si="95"/>
        <v>loss</v>
      </c>
      <c r="Q1493" s="2" t="s">
        <v>17</v>
      </c>
    </row>
    <row r="1494" spans="1:17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 t="shared" si="92"/>
        <v>good sales</v>
      </c>
      <c r="F1494" s="2">
        <v>0.06</v>
      </c>
      <c r="G1494" s="23" t="str">
        <v>geniune profit</v>
      </c>
      <c r="H1494" s="2">
        <f t="shared" si="93"/>
        <v>166.73099999999999</v>
      </c>
      <c r="I1494" s="2">
        <f t="shared" si="94"/>
        <v>2612.1189999999997</v>
      </c>
      <c r="J1494" s="2">
        <v>9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tr">
        <f t="shared" si="95"/>
        <v>loss</v>
      </c>
      <c r="Q1494" s="2" t="s">
        <v>17</v>
      </c>
    </row>
    <row r="1495" spans="1:17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 t="shared" si="92"/>
        <v>good sales</v>
      </c>
      <c r="F1495" s="2">
        <v>0.08</v>
      </c>
      <c r="G1495" s="23" t="str">
        <v>geniune profit</v>
      </c>
      <c r="H1495" s="2">
        <f t="shared" si="93"/>
        <v>89.537599999999998</v>
      </c>
      <c r="I1495" s="2">
        <f t="shared" si="94"/>
        <v>1029.6824000000001</v>
      </c>
      <c r="J1495" s="2">
        <v>3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tr">
        <f t="shared" si="95"/>
        <v>loss</v>
      </c>
      <c r="Q1495" s="2" t="s">
        <v>39</v>
      </c>
    </row>
    <row r="1496" spans="1:17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 t="shared" si="92"/>
        <v>good sales</v>
      </c>
      <c r="F1496" s="2">
        <v>0.27</v>
      </c>
      <c r="G1496" s="23" t="str">
        <v>more discount</v>
      </c>
      <c r="H1496" s="2">
        <f t="shared" si="93"/>
        <v>877.88340000000005</v>
      </c>
      <c r="I1496" s="2">
        <f t="shared" si="94"/>
        <v>2373.5365999999999</v>
      </c>
      <c r="J1496" s="2">
        <v>5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tr">
        <f t="shared" si="95"/>
        <v>loss</v>
      </c>
      <c r="Q1496" s="2" t="s">
        <v>23</v>
      </c>
    </row>
    <row r="1497" spans="1:17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 t="shared" si="92"/>
        <v>good sales</v>
      </c>
      <c r="F1497" s="2">
        <v>0.32</v>
      </c>
      <c r="G1497" s="23" t="str">
        <v>more discount</v>
      </c>
      <c r="H1497" s="2">
        <f t="shared" si="93"/>
        <v>999.53920000000005</v>
      </c>
      <c r="I1497" s="2">
        <f t="shared" si="94"/>
        <v>2124.0207999999998</v>
      </c>
      <c r="J1497" s="2">
        <v>5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tr">
        <f t="shared" si="95"/>
        <v>loss</v>
      </c>
      <c r="Q1497" s="2" t="s">
        <v>23</v>
      </c>
    </row>
    <row r="1498" spans="1:17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 t="shared" si="92"/>
        <v>good sales</v>
      </c>
      <c r="F1498" s="2">
        <v>0.28000000000000003</v>
      </c>
      <c r="G1498" s="23" t="str">
        <v>more discount</v>
      </c>
      <c r="H1498" s="2">
        <f t="shared" si="93"/>
        <v>1123.3376000000001</v>
      </c>
      <c r="I1498" s="2">
        <f t="shared" si="94"/>
        <v>2888.5824000000002</v>
      </c>
      <c r="J1498" s="2">
        <v>7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tr">
        <f t="shared" si="95"/>
        <v>profit</v>
      </c>
      <c r="Q1498" s="2" t="s">
        <v>17</v>
      </c>
    </row>
    <row r="1499" spans="1:17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 t="shared" si="92"/>
        <v>good sales</v>
      </c>
      <c r="F1499" s="2">
        <v>0.28000000000000003</v>
      </c>
      <c r="G1499" s="23" t="str">
        <v>more discount</v>
      </c>
      <c r="H1499" s="2">
        <f t="shared" si="93"/>
        <v>1229.6984</v>
      </c>
      <c r="I1499" s="2">
        <f t="shared" si="94"/>
        <v>3162.0815999999995</v>
      </c>
      <c r="J1499" s="2">
        <v>6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tr">
        <f t="shared" si="95"/>
        <v>profit</v>
      </c>
      <c r="Q1499" s="2" t="s">
        <v>17</v>
      </c>
    </row>
    <row r="1500" spans="1:17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 t="shared" si="92"/>
        <v>good sales</v>
      </c>
      <c r="F1500" s="2">
        <v>0.37</v>
      </c>
      <c r="G1500" s="23" t="str">
        <v>more discount</v>
      </c>
      <c r="H1500" s="2">
        <f t="shared" si="93"/>
        <v>961.81870000000004</v>
      </c>
      <c r="I1500" s="2">
        <f t="shared" si="94"/>
        <v>1637.6913000000002</v>
      </c>
      <c r="J1500" s="2">
        <v>3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tr">
        <f t="shared" si="95"/>
        <v>loss</v>
      </c>
      <c r="Q1500" s="2" t="s">
        <v>17</v>
      </c>
    </row>
    <row r="1501" spans="1:17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 t="shared" si="92"/>
        <v>good sales</v>
      </c>
      <c r="F1501" s="2">
        <v>0.45</v>
      </c>
      <c r="G1501" s="23" t="str">
        <v>more discount</v>
      </c>
      <c r="H1501" s="2">
        <f t="shared" si="93"/>
        <v>1126.1025</v>
      </c>
      <c r="I1501" s="2">
        <f t="shared" si="94"/>
        <v>1376.3474999999999</v>
      </c>
      <c r="J1501" s="2">
        <v>1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tr">
        <f t="shared" si="95"/>
        <v>loss</v>
      </c>
      <c r="Q1501" s="2" t="s">
        <v>28</v>
      </c>
    </row>
    <row r="1502" spans="1:17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 t="shared" si="92"/>
        <v>good sales</v>
      </c>
      <c r="F1502" s="2">
        <v>0.19</v>
      </c>
      <c r="G1502" s="23" t="str">
        <v>geniune profit</v>
      </c>
      <c r="H1502" s="2">
        <f t="shared" si="93"/>
        <v>597.70580000000007</v>
      </c>
      <c r="I1502" s="2">
        <f t="shared" si="94"/>
        <v>2548.1142</v>
      </c>
      <c r="J1502" s="2">
        <v>6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tr">
        <f t="shared" si="95"/>
        <v>loss</v>
      </c>
      <c r="Q1502" s="2" t="s">
        <v>23</v>
      </c>
    </row>
    <row r="1503" spans="1:17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 t="shared" si="92"/>
        <v>good sales</v>
      </c>
      <c r="F1503" s="2">
        <v>0.27</v>
      </c>
      <c r="G1503" s="23" t="str">
        <v>more discount</v>
      </c>
      <c r="H1503" s="2">
        <f t="shared" si="93"/>
        <v>991.74240000000009</v>
      </c>
      <c r="I1503" s="2">
        <f t="shared" si="94"/>
        <v>2681.3775999999998</v>
      </c>
      <c r="J1503" s="2">
        <v>6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tr">
        <f t="shared" si="95"/>
        <v>profit</v>
      </c>
      <c r="Q1503" s="2" t="s">
        <v>39</v>
      </c>
    </row>
    <row r="1504" spans="1:17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 t="shared" si="92"/>
        <v>good sales</v>
      </c>
      <c r="F1504" s="2">
        <v>0.45</v>
      </c>
      <c r="G1504" s="23" t="str">
        <v>more discount</v>
      </c>
      <c r="H1504" s="2">
        <f t="shared" si="93"/>
        <v>830.35800000000006</v>
      </c>
      <c r="I1504" s="2">
        <f t="shared" si="94"/>
        <v>1014.8819999999999</v>
      </c>
      <c r="J1504" s="2">
        <v>4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tr">
        <f t="shared" si="95"/>
        <v>loss</v>
      </c>
      <c r="Q1504" s="2" t="s">
        <v>17</v>
      </c>
    </row>
    <row r="1505" spans="1:17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 t="shared" si="92"/>
        <v>good sales</v>
      </c>
      <c r="F1505" s="2">
        <v>0.23</v>
      </c>
      <c r="G1505" s="23" t="str">
        <v>geniune profit</v>
      </c>
      <c r="H1505" s="2">
        <f t="shared" si="93"/>
        <v>591.73250000000007</v>
      </c>
      <c r="I1505" s="2">
        <f t="shared" si="94"/>
        <v>1981.0174999999999</v>
      </c>
      <c r="J1505" s="2">
        <v>2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tr">
        <f t="shared" si="95"/>
        <v>loss</v>
      </c>
      <c r="Q1505" s="2" t="s">
        <v>34</v>
      </c>
    </row>
    <row r="1506" spans="1:17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 t="shared" si="92"/>
        <v>good sales</v>
      </c>
      <c r="F1506" s="2">
        <v>0.22</v>
      </c>
      <c r="G1506" s="23" t="str">
        <v>geniune profit</v>
      </c>
      <c r="H1506" s="2">
        <f t="shared" si="93"/>
        <v>652.74220000000003</v>
      </c>
      <c r="I1506" s="2">
        <f t="shared" si="94"/>
        <v>2314.2678000000001</v>
      </c>
      <c r="J1506" s="2">
        <v>9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tr">
        <f t="shared" si="95"/>
        <v>loss</v>
      </c>
      <c r="Q1506" s="2" t="s">
        <v>23</v>
      </c>
    </row>
    <row r="1507" spans="1:17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 t="shared" si="92"/>
        <v>good sales</v>
      </c>
      <c r="F1507" s="2">
        <v>0.38</v>
      </c>
      <c r="G1507" s="23" t="str">
        <v>more discount</v>
      </c>
      <c r="H1507" s="2">
        <f t="shared" si="93"/>
        <v>1878.3590000000002</v>
      </c>
      <c r="I1507" s="2">
        <f t="shared" si="94"/>
        <v>3064.6909999999998</v>
      </c>
      <c r="J1507" s="2">
        <v>6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tr">
        <f t="shared" si="95"/>
        <v>profit</v>
      </c>
      <c r="Q1507" s="2" t="s">
        <v>34</v>
      </c>
    </row>
    <row r="1508" spans="1:17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 t="shared" si="92"/>
        <v>good sales</v>
      </c>
      <c r="F1508" s="2">
        <v>0.44</v>
      </c>
      <c r="G1508" s="23" t="str">
        <v>more discount</v>
      </c>
      <c r="H1508" s="2">
        <f t="shared" si="93"/>
        <v>1311.1076</v>
      </c>
      <c r="I1508" s="2">
        <f t="shared" si="94"/>
        <v>1668.6823999999999</v>
      </c>
      <c r="J1508" s="2">
        <v>1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tr">
        <f t="shared" si="95"/>
        <v>loss</v>
      </c>
      <c r="Q1508" s="2" t="s">
        <v>34</v>
      </c>
    </row>
    <row r="1509" spans="1:17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 t="shared" si="92"/>
        <v>good sales</v>
      </c>
      <c r="F1509" s="2">
        <v>0.37</v>
      </c>
      <c r="G1509" s="23" t="str">
        <v>more discount</v>
      </c>
      <c r="H1509" s="2">
        <f t="shared" si="93"/>
        <v>443.44869999999997</v>
      </c>
      <c r="I1509" s="2">
        <f t="shared" si="94"/>
        <v>755.06130000000007</v>
      </c>
      <c r="J1509" s="2">
        <v>8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tr">
        <f t="shared" si="95"/>
        <v>loss</v>
      </c>
      <c r="Q1509" s="2" t="s">
        <v>48</v>
      </c>
    </row>
    <row r="1510" spans="1:17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 t="shared" si="92"/>
        <v>good sales</v>
      </c>
      <c r="F1510" s="2">
        <v>0.05</v>
      </c>
      <c r="G1510" s="23" t="str">
        <v>geniune profit</v>
      </c>
      <c r="H1510" s="2">
        <f t="shared" si="93"/>
        <v>149.0575</v>
      </c>
      <c r="I1510" s="2">
        <f t="shared" si="94"/>
        <v>2832.0925000000002</v>
      </c>
      <c r="J1510" s="2">
        <v>7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tr">
        <f t="shared" si="95"/>
        <v>loss</v>
      </c>
      <c r="Q1510" s="2" t="s">
        <v>34</v>
      </c>
    </row>
    <row r="1511" spans="1:17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 t="shared" si="92"/>
        <v>good sales</v>
      </c>
      <c r="F1511" s="2">
        <v>0.23</v>
      </c>
      <c r="G1511" s="23" t="str">
        <v>geniune profit</v>
      </c>
      <c r="H1511" s="2">
        <f t="shared" si="93"/>
        <v>946.57650000000012</v>
      </c>
      <c r="I1511" s="2">
        <f t="shared" si="94"/>
        <v>3168.9735000000001</v>
      </c>
      <c r="J1511" s="2">
        <v>6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tr">
        <f t="shared" si="95"/>
        <v>loss</v>
      </c>
      <c r="Q1511" s="2" t="s">
        <v>17</v>
      </c>
    </row>
    <row r="1512" spans="1:17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 t="shared" si="92"/>
        <v>good sales</v>
      </c>
      <c r="F1512" s="2">
        <v>0.11</v>
      </c>
      <c r="G1512" s="23" t="str">
        <v>geniune profit</v>
      </c>
      <c r="H1512" s="2">
        <f t="shared" si="93"/>
        <v>473.14079999999996</v>
      </c>
      <c r="I1512" s="2">
        <f t="shared" si="94"/>
        <v>3828.1391999999996</v>
      </c>
      <c r="J1512" s="2">
        <v>1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tr">
        <f t="shared" si="95"/>
        <v>loss</v>
      </c>
      <c r="Q1512" s="2" t="s">
        <v>34</v>
      </c>
    </row>
    <row r="1513" spans="1:17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 t="shared" si="92"/>
        <v>good sales</v>
      </c>
      <c r="F1513" s="2">
        <v>0.16</v>
      </c>
      <c r="G1513" s="23" t="str">
        <v>geniune profit</v>
      </c>
      <c r="H1513" s="2">
        <f t="shared" si="93"/>
        <v>643.39679999999998</v>
      </c>
      <c r="I1513" s="2">
        <f t="shared" si="94"/>
        <v>3377.8332</v>
      </c>
      <c r="J1513" s="2">
        <v>5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tr">
        <f t="shared" si="95"/>
        <v>loss</v>
      </c>
      <c r="Q1513" s="2" t="s">
        <v>34</v>
      </c>
    </row>
    <row r="1514" spans="1:17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 t="shared" si="92"/>
        <v>good sales</v>
      </c>
      <c r="F1514" s="2">
        <v>0.23</v>
      </c>
      <c r="G1514" s="23" t="str">
        <v>geniune profit</v>
      </c>
      <c r="H1514" s="2">
        <f t="shared" si="93"/>
        <v>1024.0128999999999</v>
      </c>
      <c r="I1514" s="2">
        <f t="shared" si="94"/>
        <v>3428.2170999999998</v>
      </c>
      <c r="J1514" s="2">
        <v>4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tr">
        <f t="shared" si="95"/>
        <v>loss</v>
      </c>
      <c r="Q1514" s="2" t="s">
        <v>39</v>
      </c>
    </row>
    <row r="1515" spans="1:17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 t="shared" si="92"/>
        <v>good sales</v>
      </c>
      <c r="F1515" s="2">
        <v>0.11</v>
      </c>
      <c r="G1515" s="23" t="str">
        <v>geniune profit</v>
      </c>
      <c r="H1515" s="2">
        <f t="shared" si="93"/>
        <v>191.43959999999998</v>
      </c>
      <c r="I1515" s="2">
        <f t="shared" si="94"/>
        <v>1548.9204</v>
      </c>
      <c r="J1515" s="2">
        <v>7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tr">
        <f t="shared" si="95"/>
        <v>loss</v>
      </c>
      <c r="Q1515" s="2" t="s">
        <v>48</v>
      </c>
    </row>
    <row r="1516" spans="1:17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 t="shared" si="92"/>
        <v>good sales</v>
      </c>
      <c r="F1516" s="2">
        <v>0.26</v>
      </c>
      <c r="G1516" s="23" t="str">
        <v>more discount</v>
      </c>
      <c r="H1516" s="2">
        <f t="shared" si="93"/>
        <v>672.64599999999996</v>
      </c>
      <c r="I1516" s="2">
        <f t="shared" si="94"/>
        <v>1914.454</v>
      </c>
      <c r="J1516" s="2">
        <v>2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tr">
        <f t="shared" si="95"/>
        <v>loss</v>
      </c>
      <c r="Q1516" s="2" t="s">
        <v>17</v>
      </c>
    </row>
    <row r="1517" spans="1:17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 t="shared" si="92"/>
        <v>good sales</v>
      </c>
      <c r="F1517" s="2">
        <v>0.32</v>
      </c>
      <c r="G1517" s="23" t="str">
        <v>more discount</v>
      </c>
      <c r="H1517" s="2">
        <f t="shared" si="93"/>
        <v>1254.4000000000001</v>
      </c>
      <c r="I1517" s="2">
        <f t="shared" si="94"/>
        <v>2665.6</v>
      </c>
      <c r="J1517" s="2">
        <v>1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tr">
        <f t="shared" si="95"/>
        <v>profit</v>
      </c>
      <c r="Q1517" s="2" t="s">
        <v>23</v>
      </c>
    </row>
    <row r="1518" spans="1:17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 t="shared" si="92"/>
        <v>good sales</v>
      </c>
      <c r="F1518" s="2">
        <v>0.44</v>
      </c>
      <c r="G1518" s="23" t="str">
        <v>more discount</v>
      </c>
      <c r="H1518" s="2">
        <f t="shared" si="93"/>
        <v>614.15199999999993</v>
      </c>
      <c r="I1518" s="2">
        <f t="shared" si="94"/>
        <v>781.64800000000002</v>
      </c>
      <c r="J1518" s="2">
        <v>7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tr">
        <f t="shared" si="95"/>
        <v>loss</v>
      </c>
      <c r="Q1518" s="2" t="s">
        <v>28</v>
      </c>
    </row>
    <row r="1519" spans="1:17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 t="shared" si="92"/>
        <v>good sales</v>
      </c>
      <c r="F1519" s="2">
        <v>0.11</v>
      </c>
      <c r="G1519" s="23" t="str">
        <v>geniune profit</v>
      </c>
      <c r="H1519" s="2">
        <f t="shared" si="93"/>
        <v>211.2825</v>
      </c>
      <c r="I1519" s="2">
        <f t="shared" si="94"/>
        <v>1709.4675</v>
      </c>
      <c r="J1519" s="2">
        <v>8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tr">
        <f t="shared" si="95"/>
        <v>loss</v>
      </c>
      <c r="Q1519" s="2" t="s">
        <v>17</v>
      </c>
    </row>
    <row r="1520" spans="1:17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 t="shared" si="92"/>
        <v>good sales</v>
      </c>
      <c r="F1520" s="2">
        <v>0.16</v>
      </c>
      <c r="G1520" s="23" t="str">
        <v>geniune profit</v>
      </c>
      <c r="H1520" s="2">
        <f t="shared" si="93"/>
        <v>667.62559999999996</v>
      </c>
      <c r="I1520" s="2">
        <f t="shared" si="94"/>
        <v>3505.0344</v>
      </c>
      <c r="J1520" s="2">
        <v>5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tr">
        <f t="shared" si="95"/>
        <v>profit</v>
      </c>
      <c r="Q1520" s="2" t="s">
        <v>39</v>
      </c>
    </row>
    <row r="1521" spans="1:17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 t="shared" si="92"/>
        <v>good sales</v>
      </c>
      <c r="F1521" s="2">
        <v>0.2</v>
      </c>
      <c r="G1521" s="23" t="str">
        <v>geniune profit</v>
      </c>
      <c r="H1521" s="2">
        <f t="shared" si="93"/>
        <v>774.68400000000008</v>
      </c>
      <c r="I1521" s="2">
        <f t="shared" si="94"/>
        <v>3098.7359999999999</v>
      </c>
      <c r="J1521" s="2">
        <v>8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tr">
        <f t="shared" si="95"/>
        <v>profit</v>
      </c>
      <c r="Q1521" s="2" t="s">
        <v>17</v>
      </c>
    </row>
    <row r="1522" spans="1:17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 t="shared" si="92"/>
        <v>good sales</v>
      </c>
      <c r="F1522" s="2">
        <v>0.11</v>
      </c>
      <c r="G1522" s="23" t="str">
        <v>geniune profit</v>
      </c>
      <c r="H1522" s="2">
        <f t="shared" si="93"/>
        <v>534.47680000000003</v>
      </c>
      <c r="I1522" s="2">
        <f t="shared" si="94"/>
        <v>4324.4031999999997</v>
      </c>
      <c r="J1522" s="2">
        <v>4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tr">
        <f t="shared" si="95"/>
        <v>profit</v>
      </c>
      <c r="Q1522" s="2" t="s">
        <v>17</v>
      </c>
    </row>
    <row r="1523" spans="1:17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 t="shared" si="92"/>
        <v>good sales</v>
      </c>
      <c r="F1523" s="2">
        <v>0.17</v>
      </c>
      <c r="G1523" s="23" t="str">
        <v>geniune profit</v>
      </c>
      <c r="H1523" s="2">
        <f t="shared" si="93"/>
        <v>846.6459000000001</v>
      </c>
      <c r="I1523" s="2">
        <f t="shared" si="94"/>
        <v>4133.6241</v>
      </c>
      <c r="J1523" s="2">
        <v>8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tr">
        <f t="shared" si="95"/>
        <v>profit</v>
      </c>
      <c r="Q1523" s="2" t="s">
        <v>28</v>
      </c>
    </row>
    <row r="1524" spans="1:17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 t="shared" si="92"/>
        <v>good sales</v>
      </c>
      <c r="F1524" s="2">
        <v>0.44</v>
      </c>
      <c r="G1524" s="23" t="str">
        <v>more discount</v>
      </c>
      <c r="H1524" s="2">
        <f t="shared" si="93"/>
        <v>563.04600000000005</v>
      </c>
      <c r="I1524" s="2">
        <f t="shared" si="94"/>
        <v>716.60400000000004</v>
      </c>
      <c r="J1524" s="2">
        <v>3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tr">
        <f t="shared" si="95"/>
        <v>loss</v>
      </c>
      <c r="Q1524" s="2" t="s">
        <v>39</v>
      </c>
    </row>
    <row r="1525" spans="1:17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 t="shared" si="92"/>
        <v>good sales</v>
      </c>
      <c r="F1525" s="2">
        <v>7.0000000000000007E-2</v>
      </c>
      <c r="G1525" s="23" t="str">
        <v>geniune profit</v>
      </c>
      <c r="H1525" s="2">
        <f t="shared" si="93"/>
        <v>315.85400000000004</v>
      </c>
      <c r="I1525" s="2">
        <f t="shared" si="94"/>
        <v>4196.3459999999995</v>
      </c>
      <c r="J1525" s="2">
        <v>7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tr">
        <f t="shared" si="95"/>
        <v>profit</v>
      </c>
      <c r="Q1525" s="2" t="s">
        <v>39</v>
      </c>
    </row>
    <row r="1526" spans="1:17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 t="shared" si="92"/>
        <v>concerning</v>
      </c>
      <c r="F1526" s="2">
        <v>0.22</v>
      </c>
      <c r="G1526" s="23" t="str">
        <v>geniune profit</v>
      </c>
      <c r="H1526" s="2">
        <f t="shared" si="93"/>
        <v>123.8886</v>
      </c>
      <c r="I1526" s="2">
        <f t="shared" si="94"/>
        <v>439.2414</v>
      </c>
      <c r="J1526" s="2">
        <v>6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tr">
        <f t="shared" si="95"/>
        <v>loss</v>
      </c>
      <c r="Q1526" s="2" t="s">
        <v>17</v>
      </c>
    </row>
    <row r="1527" spans="1:17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 t="shared" si="92"/>
        <v>good sales</v>
      </c>
      <c r="F1527" s="2">
        <v>0.16</v>
      </c>
      <c r="G1527" s="23" t="str">
        <v>geniune profit</v>
      </c>
      <c r="H1527" s="2">
        <f t="shared" si="93"/>
        <v>572.48320000000001</v>
      </c>
      <c r="I1527" s="2">
        <f t="shared" si="94"/>
        <v>3005.5367999999999</v>
      </c>
      <c r="J1527" s="2">
        <v>1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tr">
        <f t="shared" si="95"/>
        <v>loss</v>
      </c>
      <c r="Q1527" s="2" t="s">
        <v>17</v>
      </c>
    </row>
    <row r="1528" spans="1:17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 t="shared" si="92"/>
        <v>good sales</v>
      </c>
      <c r="F1528" s="2">
        <v>0.04</v>
      </c>
      <c r="G1528" s="23" t="str">
        <v>geniune profit</v>
      </c>
      <c r="H1528" s="2">
        <f t="shared" si="93"/>
        <v>47.139600000000002</v>
      </c>
      <c r="I1528" s="2">
        <f t="shared" si="94"/>
        <v>1131.3504</v>
      </c>
      <c r="J1528" s="2">
        <v>5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tr">
        <f t="shared" si="95"/>
        <v>loss</v>
      </c>
      <c r="Q1528" s="2" t="s">
        <v>48</v>
      </c>
    </row>
    <row r="1529" spans="1:17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 t="shared" si="92"/>
        <v>good sales</v>
      </c>
      <c r="F1529" s="2">
        <v>0.05</v>
      </c>
      <c r="G1529" s="23" t="str">
        <v>geniune profit</v>
      </c>
      <c r="H1529" s="2">
        <f t="shared" si="93"/>
        <v>78.576000000000008</v>
      </c>
      <c r="I1529" s="2">
        <f t="shared" si="94"/>
        <v>1492.944</v>
      </c>
      <c r="J1529" s="2">
        <v>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tr">
        <f t="shared" si="95"/>
        <v>loss</v>
      </c>
      <c r="Q1529" s="2" t="s">
        <v>23</v>
      </c>
    </row>
    <row r="1530" spans="1:17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 t="shared" si="92"/>
        <v>good sales</v>
      </c>
      <c r="F1530" s="2">
        <v>0.39</v>
      </c>
      <c r="G1530" s="23" t="str">
        <v>more discount</v>
      </c>
      <c r="H1530" s="2">
        <f t="shared" si="93"/>
        <v>1847.4183000000003</v>
      </c>
      <c r="I1530" s="2">
        <f t="shared" si="94"/>
        <v>2889.5517</v>
      </c>
      <c r="J1530" s="2">
        <v>6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tr">
        <f t="shared" si="95"/>
        <v>loss</v>
      </c>
      <c r="Q1530" s="2" t="s">
        <v>28</v>
      </c>
    </row>
    <row r="1531" spans="1:17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 t="shared" si="92"/>
        <v>good sales</v>
      </c>
      <c r="F1531" s="2">
        <v>0.43</v>
      </c>
      <c r="G1531" s="23" t="str">
        <v>more discount</v>
      </c>
      <c r="H1531" s="2">
        <f t="shared" si="93"/>
        <v>597.45920000000001</v>
      </c>
      <c r="I1531" s="2">
        <f t="shared" si="94"/>
        <v>791.98080000000004</v>
      </c>
      <c r="J1531" s="2">
        <v>9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tr">
        <f t="shared" si="95"/>
        <v>loss</v>
      </c>
      <c r="Q1531" s="2" t="s">
        <v>34</v>
      </c>
    </row>
    <row r="1532" spans="1:17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 t="shared" si="92"/>
        <v>good sales</v>
      </c>
      <c r="F1532" s="2">
        <v>0.37</v>
      </c>
      <c r="G1532" s="23" t="str">
        <v>more discount</v>
      </c>
      <c r="H1532" s="2">
        <f t="shared" si="93"/>
        <v>1257.4709</v>
      </c>
      <c r="I1532" s="2">
        <f t="shared" si="94"/>
        <v>2141.0991000000004</v>
      </c>
      <c r="J1532" s="2">
        <v>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tr">
        <f t="shared" si="95"/>
        <v>loss</v>
      </c>
      <c r="Q1532" s="2" t="s">
        <v>34</v>
      </c>
    </row>
    <row r="1533" spans="1:17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 t="shared" si="92"/>
        <v>good sales</v>
      </c>
      <c r="F1533" s="2">
        <v>0.27</v>
      </c>
      <c r="G1533" s="23" t="str">
        <v>more discount</v>
      </c>
      <c r="H1533" s="2">
        <f t="shared" si="93"/>
        <v>262.66410000000002</v>
      </c>
      <c r="I1533" s="2">
        <f t="shared" si="94"/>
        <v>710.16589999999997</v>
      </c>
      <c r="J1533" s="2">
        <v>2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tr">
        <f t="shared" si="95"/>
        <v>loss</v>
      </c>
      <c r="Q1533" s="2" t="s">
        <v>48</v>
      </c>
    </row>
    <row r="1534" spans="1:17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 t="shared" si="92"/>
        <v>concerning</v>
      </c>
      <c r="F1534" s="2">
        <v>0.39</v>
      </c>
      <c r="G1534" s="23" t="str">
        <v>more discount</v>
      </c>
      <c r="H1534" s="2">
        <f t="shared" si="93"/>
        <v>217.46790000000001</v>
      </c>
      <c r="I1534" s="2">
        <f t="shared" si="94"/>
        <v>340.14210000000003</v>
      </c>
      <c r="J1534" s="2">
        <v>8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tr">
        <f t="shared" si="95"/>
        <v>loss</v>
      </c>
      <c r="Q1534" s="2" t="s">
        <v>34</v>
      </c>
    </row>
    <row r="1535" spans="1:17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 t="shared" si="92"/>
        <v>good sales</v>
      </c>
      <c r="F1535" s="2">
        <v>0.08</v>
      </c>
      <c r="G1535" s="23" t="str">
        <v>geniune profit</v>
      </c>
      <c r="H1535" s="2">
        <f t="shared" si="93"/>
        <v>141.012</v>
      </c>
      <c r="I1535" s="2">
        <f t="shared" si="94"/>
        <v>1621.6380000000001</v>
      </c>
      <c r="J1535" s="2">
        <v>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tr">
        <f t="shared" si="95"/>
        <v>loss</v>
      </c>
      <c r="Q1535" s="2" t="s">
        <v>39</v>
      </c>
    </row>
    <row r="1536" spans="1:17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 t="shared" si="92"/>
        <v>good sales</v>
      </c>
      <c r="F1536" s="2">
        <v>0.39</v>
      </c>
      <c r="G1536" s="23" t="str">
        <v>more discount</v>
      </c>
      <c r="H1536" s="2">
        <f t="shared" si="93"/>
        <v>1231.8384000000001</v>
      </c>
      <c r="I1536" s="2">
        <f t="shared" si="94"/>
        <v>1926.7215999999999</v>
      </c>
      <c r="J1536" s="2">
        <v>6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tr">
        <f t="shared" si="95"/>
        <v>loss</v>
      </c>
      <c r="Q1536" s="2" t="s">
        <v>17</v>
      </c>
    </row>
    <row r="1537" spans="1:17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 t="shared" si="92"/>
        <v>good sales</v>
      </c>
      <c r="F1537" s="2">
        <v>0.21</v>
      </c>
      <c r="G1537" s="23" t="str">
        <v>geniune profit</v>
      </c>
      <c r="H1537" s="2">
        <f t="shared" si="93"/>
        <v>276.13530000000003</v>
      </c>
      <c r="I1537" s="2">
        <f t="shared" si="94"/>
        <v>1038.7946999999999</v>
      </c>
      <c r="J1537" s="2">
        <v>4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tr">
        <f t="shared" si="95"/>
        <v>loss</v>
      </c>
      <c r="Q1537" s="2" t="s">
        <v>34</v>
      </c>
    </row>
    <row r="1538" spans="1:17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 t="shared" si="92"/>
        <v>good sales</v>
      </c>
      <c r="F1538" s="2">
        <v>0.38</v>
      </c>
      <c r="G1538" s="23" t="str">
        <v>more discount</v>
      </c>
      <c r="H1538" s="2">
        <f t="shared" si="93"/>
        <v>596.91539999999998</v>
      </c>
      <c r="I1538" s="2">
        <f t="shared" si="94"/>
        <v>973.91459999999995</v>
      </c>
      <c r="J1538" s="2">
        <v>6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tr">
        <f t="shared" si="95"/>
        <v>loss</v>
      </c>
      <c r="Q1538" s="2" t="s">
        <v>17</v>
      </c>
    </row>
    <row r="1539" spans="1:17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 t="shared" ref="E1539:E1602" si="96">IF(D1539&gt;800,"good sales","concerning")</f>
        <v>good sales</v>
      </c>
      <c r="F1539" s="2">
        <v>0.11</v>
      </c>
      <c r="G1539" s="23" t="str">
        <v>geniune profit</v>
      </c>
      <c r="H1539" s="2">
        <f t="shared" ref="H1539:H1602" si="97">D1539*F1539</f>
        <v>393.00580000000002</v>
      </c>
      <c r="I1539" s="2">
        <f t="shared" ref="I1539:I1602" si="98">D1539-H1539</f>
        <v>3179.7742000000003</v>
      </c>
      <c r="J1539" s="2">
        <v>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tr">
        <f t="shared" ref="P1539:P1602" si="99">IF(O1539&gt;800,"profit","loss")</f>
        <v>profit</v>
      </c>
      <c r="Q1539" s="2" t="s">
        <v>28</v>
      </c>
    </row>
    <row r="1540" spans="1:17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 t="shared" si="96"/>
        <v>concerning</v>
      </c>
      <c r="F1540" s="2">
        <v>0.42</v>
      </c>
      <c r="G1540" s="23" t="str">
        <v>more discount</v>
      </c>
      <c r="H1540" s="2">
        <f t="shared" si="97"/>
        <v>253.554</v>
      </c>
      <c r="I1540" s="2">
        <f t="shared" si="98"/>
        <v>350.14600000000007</v>
      </c>
      <c r="J1540" s="2">
        <v>9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tr">
        <f t="shared" si="99"/>
        <v>loss</v>
      </c>
      <c r="Q1540" s="2" t="s">
        <v>23</v>
      </c>
    </row>
    <row r="1541" spans="1:17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 t="shared" si="96"/>
        <v>good sales</v>
      </c>
      <c r="F1541" s="2">
        <v>0.28000000000000003</v>
      </c>
      <c r="G1541" s="23" t="str">
        <v>more discount</v>
      </c>
      <c r="H1541" s="2">
        <f t="shared" si="97"/>
        <v>641.15240000000006</v>
      </c>
      <c r="I1541" s="2">
        <f t="shared" si="98"/>
        <v>1648.6776</v>
      </c>
      <c r="J1541" s="2">
        <v>3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tr">
        <f t="shared" si="99"/>
        <v>loss</v>
      </c>
      <c r="Q1541" s="2" t="s">
        <v>48</v>
      </c>
    </row>
    <row r="1542" spans="1:17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 t="shared" si="96"/>
        <v>good sales</v>
      </c>
      <c r="F1542" s="2">
        <v>0</v>
      </c>
      <c r="G1542" s="23" t="str">
        <v>geniune profit</v>
      </c>
      <c r="H1542" s="2">
        <f t="shared" si="97"/>
        <v>0</v>
      </c>
      <c r="I1542" s="2">
        <f t="shared" si="98"/>
        <v>4714.5</v>
      </c>
      <c r="J1542" s="2">
        <v>3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tr">
        <f t="shared" si="99"/>
        <v>loss</v>
      </c>
      <c r="Q1542" s="2" t="s">
        <v>17</v>
      </c>
    </row>
    <row r="1543" spans="1:17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 t="shared" si="96"/>
        <v>good sales</v>
      </c>
      <c r="F1543" s="2">
        <v>0.26</v>
      </c>
      <c r="G1543" s="23" t="str">
        <v>more discount</v>
      </c>
      <c r="H1543" s="2">
        <f t="shared" si="97"/>
        <v>531.74160000000006</v>
      </c>
      <c r="I1543" s="2">
        <f t="shared" si="98"/>
        <v>1513.4184</v>
      </c>
      <c r="J1543" s="2">
        <v>5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tr">
        <f t="shared" si="99"/>
        <v>loss</v>
      </c>
      <c r="Q1543" s="2" t="s">
        <v>39</v>
      </c>
    </row>
    <row r="1544" spans="1:17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 t="shared" si="96"/>
        <v>good sales</v>
      </c>
      <c r="F1544" s="2">
        <v>0.16</v>
      </c>
      <c r="G1544" s="23" t="str">
        <v>geniune profit</v>
      </c>
      <c r="H1544" s="2">
        <f t="shared" si="97"/>
        <v>356.41440000000006</v>
      </c>
      <c r="I1544" s="2">
        <f t="shared" si="98"/>
        <v>1871.1756</v>
      </c>
      <c r="J1544" s="2">
        <v>7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tr">
        <f t="shared" si="99"/>
        <v>loss</v>
      </c>
      <c r="Q1544" s="2" t="s">
        <v>39</v>
      </c>
    </row>
    <row r="1545" spans="1:17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 t="shared" si="96"/>
        <v>good sales</v>
      </c>
      <c r="F1545" s="2">
        <v>0.03</v>
      </c>
      <c r="G1545" s="23" t="str">
        <v>geniune profit</v>
      </c>
      <c r="H1545" s="2">
        <f t="shared" si="97"/>
        <v>111.51599999999999</v>
      </c>
      <c r="I1545" s="2">
        <f t="shared" si="98"/>
        <v>3605.6839999999997</v>
      </c>
      <c r="J1545" s="2">
        <v>6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tr">
        <f t="shared" si="99"/>
        <v>loss</v>
      </c>
      <c r="Q1545" s="2" t="s">
        <v>28</v>
      </c>
    </row>
    <row r="1546" spans="1:17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 t="shared" si="96"/>
        <v>good sales</v>
      </c>
      <c r="F1546" s="2">
        <v>0.22</v>
      </c>
      <c r="G1546" s="23" t="str">
        <v>geniune profit</v>
      </c>
      <c r="H1546" s="2">
        <f t="shared" si="97"/>
        <v>861.77519999999993</v>
      </c>
      <c r="I1546" s="2">
        <f t="shared" si="98"/>
        <v>3055.3847999999998</v>
      </c>
      <c r="J1546" s="2">
        <v>7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tr">
        <f t="shared" si="99"/>
        <v>loss</v>
      </c>
      <c r="Q1546" s="2" t="s">
        <v>17</v>
      </c>
    </row>
    <row r="1547" spans="1:17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 t="shared" si="96"/>
        <v>good sales</v>
      </c>
      <c r="F1547" s="2">
        <v>0.16</v>
      </c>
      <c r="G1547" s="23" t="str">
        <v>geniune profit</v>
      </c>
      <c r="H1547" s="2">
        <f t="shared" si="97"/>
        <v>619.37120000000004</v>
      </c>
      <c r="I1547" s="2">
        <f t="shared" si="98"/>
        <v>3251.6988000000001</v>
      </c>
      <c r="J1547" s="2">
        <v>9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tr">
        <f t="shared" si="99"/>
        <v>loss</v>
      </c>
      <c r="Q1547" s="2" t="s">
        <v>48</v>
      </c>
    </row>
    <row r="1548" spans="1:17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 t="shared" si="96"/>
        <v>good sales</v>
      </c>
      <c r="F1548" s="2">
        <v>0.1</v>
      </c>
      <c r="G1548" s="23" t="str">
        <v>geniune profit</v>
      </c>
      <c r="H1548" s="2">
        <f t="shared" si="97"/>
        <v>498.95500000000004</v>
      </c>
      <c r="I1548" s="2">
        <f t="shared" si="98"/>
        <v>4490.5950000000003</v>
      </c>
      <c r="J1548" s="2">
        <v>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tr">
        <f t="shared" si="99"/>
        <v>loss</v>
      </c>
      <c r="Q1548" s="2" t="s">
        <v>48</v>
      </c>
    </row>
    <row r="1549" spans="1:17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 t="shared" si="96"/>
        <v>concerning</v>
      </c>
      <c r="F1549" s="2">
        <v>0.17</v>
      </c>
      <c r="G1549" s="23" t="str">
        <v>geniune profit</v>
      </c>
      <c r="H1549" s="2">
        <f t="shared" si="97"/>
        <v>76.51870000000001</v>
      </c>
      <c r="I1549" s="2">
        <f t="shared" si="98"/>
        <v>373.59129999999999</v>
      </c>
      <c r="J1549" s="2">
        <v>5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tr">
        <f t="shared" si="99"/>
        <v>loss</v>
      </c>
      <c r="Q1549" s="2" t="s">
        <v>23</v>
      </c>
    </row>
    <row r="1550" spans="1:17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 t="shared" si="96"/>
        <v>good sales</v>
      </c>
      <c r="F1550" s="2">
        <v>0.09</v>
      </c>
      <c r="G1550" s="23" t="str">
        <v>geniune profit</v>
      </c>
      <c r="H1550" s="2">
        <f t="shared" si="97"/>
        <v>442.17359999999996</v>
      </c>
      <c r="I1550" s="2">
        <f t="shared" si="98"/>
        <v>4470.8663999999999</v>
      </c>
      <c r="J1550" s="2">
        <v>5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tr">
        <f t="shared" si="99"/>
        <v>profit</v>
      </c>
      <c r="Q1550" s="2" t="s">
        <v>48</v>
      </c>
    </row>
    <row r="1551" spans="1:17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 t="shared" si="96"/>
        <v>good sales</v>
      </c>
      <c r="F1551" s="2">
        <v>0.15</v>
      </c>
      <c r="G1551" s="23" t="str">
        <v>geniune profit</v>
      </c>
      <c r="H1551" s="2">
        <f t="shared" si="97"/>
        <v>713.3895</v>
      </c>
      <c r="I1551" s="2">
        <f t="shared" si="98"/>
        <v>4042.5405000000001</v>
      </c>
      <c r="J1551" s="2">
        <v>3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tr">
        <f t="shared" si="99"/>
        <v>loss</v>
      </c>
      <c r="Q1551" s="2" t="s">
        <v>39</v>
      </c>
    </row>
    <row r="1552" spans="1:17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 t="shared" si="96"/>
        <v>good sales</v>
      </c>
      <c r="F1552" s="2">
        <v>0.06</v>
      </c>
      <c r="G1552" s="23" t="str">
        <v>geniune profit</v>
      </c>
      <c r="H1552" s="2">
        <f t="shared" si="97"/>
        <v>256.52879999999999</v>
      </c>
      <c r="I1552" s="2">
        <f t="shared" si="98"/>
        <v>4018.9511999999995</v>
      </c>
      <c r="J1552" s="2">
        <v>9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tr">
        <f t="shared" si="99"/>
        <v>profit</v>
      </c>
      <c r="Q1552" s="2" t="s">
        <v>39</v>
      </c>
    </row>
    <row r="1553" spans="1:17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 t="shared" si="96"/>
        <v>good sales</v>
      </c>
      <c r="F1553" s="2">
        <v>0.04</v>
      </c>
      <c r="G1553" s="23" t="str">
        <v>geniune profit</v>
      </c>
      <c r="H1553" s="2">
        <f t="shared" si="97"/>
        <v>93.008799999999994</v>
      </c>
      <c r="I1553" s="2">
        <f t="shared" si="98"/>
        <v>2232.2111999999997</v>
      </c>
      <c r="J1553" s="2">
        <v>9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tr">
        <f t="shared" si="99"/>
        <v>loss</v>
      </c>
      <c r="Q1553" s="2" t="s">
        <v>28</v>
      </c>
    </row>
    <row r="1554" spans="1:17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 t="shared" si="96"/>
        <v>good sales</v>
      </c>
      <c r="F1554" s="2">
        <v>0.46</v>
      </c>
      <c r="G1554" s="23" t="str">
        <v>more discount</v>
      </c>
      <c r="H1554" s="2">
        <f t="shared" si="97"/>
        <v>2009.0132000000001</v>
      </c>
      <c r="I1554" s="2">
        <f t="shared" si="98"/>
        <v>2358.4067999999997</v>
      </c>
      <c r="J1554" s="2">
        <v>6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tr">
        <f t="shared" si="99"/>
        <v>profit</v>
      </c>
      <c r="Q1554" s="2" t="s">
        <v>39</v>
      </c>
    </row>
    <row r="1555" spans="1:17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 t="shared" si="96"/>
        <v>good sales</v>
      </c>
      <c r="F1555" s="2">
        <v>0.45</v>
      </c>
      <c r="G1555" s="23" t="str">
        <v>more discount</v>
      </c>
      <c r="H1555" s="2">
        <f t="shared" si="97"/>
        <v>531.93600000000004</v>
      </c>
      <c r="I1555" s="2">
        <f t="shared" si="98"/>
        <v>650.14399999999989</v>
      </c>
      <c r="J1555" s="2">
        <v>5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tr">
        <f t="shared" si="99"/>
        <v>loss</v>
      </c>
      <c r="Q1555" s="2" t="s">
        <v>34</v>
      </c>
    </row>
    <row r="1556" spans="1:17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 t="shared" si="96"/>
        <v>good sales</v>
      </c>
      <c r="F1556" s="2">
        <v>0.41</v>
      </c>
      <c r="G1556" s="23" t="str">
        <v>more discount</v>
      </c>
      <c r="H1556" s="2">
        <f t="shared" si="97"/>
        <v>1631.4350999999999</v>
      </c>
      <c r="I1556" s="2">
        <f t="shared" si="98"/>
        <v>2347.6749</v>
      </c>
      <c r="J1556" s="2">
        <v>4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tr">
        <f t="shared" si="99"/>
        <v>profit</v>
      </c>
      <c r="Q1556" s="2" t="s">
        <v>34</v>
      </c>
    </row>
    <row r="1557" spans="1:17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 t="shared" si="96"/>
        <v>good sales</v>
      </c>
      <c r="F1557" s="2">
        <v>0.12</v>
      </c>
      <c r="G1557" s="23" t="str">
        <v>geniune profit</v>
      </c>
      <c r="H1557" s="2">
        <f t="shared" si="97"/>
        <v>120.92039999999999</v>
      </c>
      <c r="I1557" s="2">
        <f t="shared" si="98"/>
        <v>886.74959999999999</v>
      </c>
      <c r="J1557" s="2">
        <v>4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tr">
        <f t="shared" si="99"/>
        <v>loss</v>
      </c>
      <c r="Q1557" s="2" t="s">
        <v>48</v>
      </c>
    </row>
    <row r="1558" spans="1:17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 t="shared" si="96"/>
        <v>good sales</v>
      </c>
      <c r="F1558" s="2">
        <v>0.36</v>
      </c>
      <c r="G1558" s="23" t="str">
        <v>more discount</v>
      </c>
      <c r="H1558" s="2">
        <f t="shared" si="97"/>
        <v>1474.2972</v>
      </c>
      <c r="I1558" s="2">
        <f t="shared" si="98"/>
        <v>2620.9728</v>
      </c>
      <c r="J1558" s="2">
        <v>5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tr">
        <f t="shared" si="99"/>
        <v>profit</v>
      </c>
      <c r="Q1558" s="2" t="s">
        <v>28</v>
      </c>
    </row>
    <row r="1559" spans="1:17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 t="shared" si="96"/>
        <v>good sales</v>
      </c>
      <c r="F1559" s="2">
        <v>0.28999999999999998</v>
      </c>
      <c r="G1559" s="23" t="str">
        <v>more discount</v>
      </c>
      <c r="H1559" s="2">
        <f t="shared" si="97"/>
        <v>902.24509999999998</v>
      </c>
      <c r="I1559" s="2">
        <f t="shared" si="98"/>
        <v>2208.9449</v>
      </c>
      <c r="J1559" s="2">
        <v>2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tr">
        <f t="shared" si="99"/>
        <v>loss</v>
      </c>
      <c r="Q1559" s="2" t="s">
        <v>48</v>
      </c>
    </row>
    <row r="1560" spans="1:17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 t="shared" si="96"/>
        <v>concerning</v>
      </c>
      <c r="F1560" s="2">
        <v>0.03</v>
      </c>
      <c r="G1560" s="23" t="str">
        <v>geniune profit</v>
      </c>
      <c r="H1560" s="2">
        <f t="shared" si="97"/>
        <v>17.410499999999999</v>
      </c>
      <c r="I1560" s="2">
        <f t="shared" si="98"/>
        <v>562.93950000000007</v>
      </c>
      <c r="J1560" s="2">
        <v>8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tr">
        <f t="shared" si="99"/>
        <v>loss</v>
      </c>
      <c r="Q1560" s="2" t="s">
        <v>48</v>
      </c>
    </row>
    <row r="1561" spans="1:17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 t="shared" si="96"/>
        <v>good sales</v>
      </c>
      <c r="F1561" s="2">
        <v>0.45</v>
      </c>
      <c r="G1561" s="23" t="str">
        <v>more discount</v>
      </c>
      <c r="H1561" s="2">
        <f t="shared" si="97"/>
        <v>2019.1814999999999</v>
      </c>
      <c r="I1561" s="2">
        <f t="shared" si="98"/>
        <v>2467.8885</v>
      </c>
      <c r="J1561" s="2">
        <v>7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tr">
        <f t="shared" si="99"/>
        <v>profit</v>
      </c>
      <c r="Q1561" s="2" t="s">
        <v>39</v>
      </c>
    </row>
    <row r="1562" spans="1:17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 t="shared" si="96"/>
        <v>good sales</v>
      </c>
      <c r="F1562" s="2">
        <v>0.5</v>
      </c>
      <c r="G1562" s="23" t="str">
        <v>more discount</v>
      </c>
      <c r="H1562" s="2">
        <f t="shared" si="97"/>
        <v>1465.9949999999999</v>
      </c>
      <c r="I1562" s="2">
        <f t="shared" si="98"/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tr">
        <f t="shared" si="99"/>
        <v>loss</v>
      </c>
      <c r="Q1562" s="2" t="s">
        <v>34</v>
      </c>
    </row>
    <row r="1563" spans="1:17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 t="shared" si="96"/>
        <v>good sales</v>
      </c>
      <c r="F1563" s="2">
        <v>0.35</v>
      </c>
      <c r="G1563" s="23" t="str">
        <v>more discount</v>
      </c>
      <c r="H1563" s="2">
        <f t="shared" si="97"/>
        <v>1160.4669999999999</v>
      </c>
      <c r="I1563" s="2">
        <f t="shared" si="98"/>
        <v>2155.1530000000002</v>
      </c>
      <c r="J1563" s="2">
        <v>1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tr">
        <f t="shared" si="99"/>
        <v>profit</v>
      </c>
      <c r="Q1563" s="2" t="s">
        <v>28</v>
      </c>
    </row>
    <row r="1564" spans="1:17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 t="shared" si="96"/>
        <v>good sales</v>
      </c>
      <c r="F1564" s="2">
        <v>0.12</v>
      </c>
      <c r="G1564" s="23" t="str">
        <v>geniune profit</v>
      </c>
      <c r="H1564" s="2">
        <f t="shared" si="97"/>
        <v>178.70400000000001</v>
      </c>
      <c r="I1564" s="2">
        <f t="shared" si="98"/>
        <v>1310.4960000000001</v>
      </c>
      <c r="J1564" s="2">
        <v>8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tr">
        <f t="shared" si="99"/>
        <v>loss</v>
      </c>
      <c r="Q1564" s="2" t="s">
        <v>34</v>
      </c>
    </row>
    <row r="1565" spans="1:17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 t="shared" si="96"/>
        <v>good sales</v>
      </c>
      <c r="F1565" s="2">
        <v>0.28000000000000003</v>
      </c>
      <c r="G1565" s="23" t="str">
        <v>more discount</v>
      </c>
      <c r="H1565" s="2">
        <f t="shared" si="97"/>
        <v>1223.8828000000001</v>
      </c>
      <c r="I1565" s="2">
        <f t="shared" si="98"/>
        <v>3147.1271999999999</v>
      </c>
      <c r="J1565" s="2">
        <v>1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tr">
        <f t="shared" si="99"/>
        <v>loss</v>
      </c>
      <c r="Q1565" s="2" t="s">
        <v>23</v>
      </c>
    </row>
    <row r="1566" spans="1:17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 t="shared" si="96"/>
        <v>good sales</v>
      </c>
      <c r="F1566" s="2">
        <v>0.05</v>
      </c>
      <c r="G1566" s="23" t="str">
        <v>geniune profit</v>
      </c>
      <c r="H1566" s="2">
        <f t="shared" si="97"/>
        <v>138.57400000000001</v>
      </c>
      <c r="I1566" s="2">
        <f t="shared" si="98"/>
        <v>2632.9059999999999</v>
      </c>
      <c r="J1566" s="2">
        <v>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tr">
        <f t="shared" si="99"/>
        <v>loss</v>
      </c>
      <c r="Q1566" s="2" t="s">
        <v>39</v>
      </c>
    </row>
    <row r="1567" spans="1:17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 t="shared" si="96"/>
        <v>good sales</v>
      </c>
      <c r="F1567" s="2">
        <v>0.15</v>
      </c>
      <c r="G1567" s="23" t="str">
        <v>geniune profit</v>
      </c>
      <c r="H1567" s="2">
        <f t="shared" si="97"/>
        <v>324.52349999999996</v>
      </c>
      <c r="I1567" s="2">
        <f t="shared" si="98"/>
        <v>1838.9664999999998</v>
      </c>
      <c r="J1567" s="2">
        <v>6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tr">
        <f t="shared" si="99"/>
        <v>loss</v>
      </c>
      <c r="Q1567" s="2" t="s">
        <v>39</v>
      </c>
    </row>
    <row r="1568" spans="1:17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 t="shared" si="96"/>
        <v>good sales</v>
      </c>
      <c r="F1568" s="2">
        <v>0.36</v>
      </c>
      <c r="G1568" s="23" t="str">
        <v>more discount</v>
      </c>
      <c r="H1568" s="2">
        <f t="shared" si="97"/>
        <v>978.47280000000001</v>
      </c>
      <c r="I1568" s="2">
        <f t="shared" si="98"/>
        <v>1739.5072</v>
      </c>
      <c r="J1568" s="2">
        <v>8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tr">
        <f t="shared" si="99"/>
        <v>loss</v>
      </c>
      <c r="Q1568" s="2" t="s">
        <v>17</v>
      </c>
    </row>
    <row r="1569" spans="1:17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 t="shared" si="96"/>
        <v>good sales</v>
      </c>
      <c r="F1569" s="2">
        <v>0.15</v>
      </c>
      <c r="G1569" s="23" t="str">
        <v>geniune profit</v>
      </c>
      <c r="H1569" s="2">
        <f t="shared" si="97"/>
        <v>531.93449999999996</v>
      </c>
      <c r="I1569" s="2">
        <f t="shared" si="98"/>
        <v>3014.2955000000002</v>
      </c>
      <c r="J1569" s="2">
        <v>1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tr">
        <f t="shared" si="99"/>
        <v>loss</v>
      </c>
      <c r="Q1569" s="2" t="s">
        <v>23</v>
      </c>
    </row>
    <row r="1570" spans="1:17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 t="shared" si="96"/>
        <v>good sales</v>
      </c>
      <c r="F1570" s="2">
        <v>7.0000000000000007E-2</v>
      </c>
      <c r="G1570" s="23" t="str">
        <v>geniune profit</v>
      </c>
      <c r="H1570" s="2">
        <f t="shared" si="97"/>
        <v>245.40110000000001</v>
      </c>
      <c r="I1570" s="2">
        <f t="shared" si="98"/>
        <v>3260.3289</v>
      </c>
      <c r="J1570" s="2">
        <v>6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tr">
        <f t="shared" si="99"/>
        <v>loss</v>
      </c>
      <c r="Q1570" s="2" t="s">
        <v>23</v>
      </c>
    </row>
    <row r="1571" spans="1:17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 t="shared" si="96"/>
        <v>good sales</v>
      </c>
      <c r="F1571" s="2">
        <v>0</v>
      </c>
      <c r="G1571" s="23" t="str">
        <v>geniune profit</v>
      </c>
      <c r="H1571" s="2">
        <f t="shared" si="97"/>
        <v>0</v>
      </c>
      <c r="I1571" s="2">
        <f t="shared" si="98"/>
        <v>1852.13</v>
      </c>
      <c r="J1571" s="2">
        <v>1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tr">
        <f t="shared" si="99"/>
        <v>loss</v>
      </c>
      <c r="Q1571" s="2" t="s">
        <v>39</v>
      </c>
    </row>
    <row r="1572" spans="1:17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 t="shared" si="96"/>
        <v>good sales</v>
      </c>
      <c r="F1572" s="2">
        <v>0.28999999999999998</v>
      </c>
      <c r="G1572" s="23" t="str">
        <v>more discount</v>
      </c>
      <c r="H1572" s="2">
        <f t="shared" si="97"/>
        <v>576.4532999999999</v>
      </c>
      <c r="I1572" s="2">
        <f t="shared" si="98"/>
        <v>1411.3167000000001</v>
      </c>
      <c r="J1572" s="2">
        <v>3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tr">
        <f t="shared" si="99"/>
        <v>loss</v>
      </c>
      <c r="Q1572" s="2" t="s">
        <v>39</v>
      </c>
    </row>
    <row r="1573" spans="1:17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 t="shared" si="96"/>
        <v>good sales</v>
      </c>
      <c r="F1573" s="2">
        <v>0.48</v>
      </c>
      <c r="G1573" s="23" t="str">
        <v>more discount</v>
      </c>
      <c r="H1573" s="2">
        <f t="shared" si="97"/>
        <v>1370.3855999999998</v>
      </c>
      <c r="I1573" s="2">
        <f t="shared" si="98"/>
        <v>1484.5844</v>
      </c>
      <c r="J1573" s="2">
        <v>2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tr">
        <f t="shared" si="99"/>
        <v>profit</v>
      </c>
      <c r="Q1573" s="2" t="s">
        <v>34</v>
      </c>
    </row>
    <row r="1574" spans="1:17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 t="shared" si="96"/>
        <v>good sales</v>
      </c>
      <c r="F1574" s="2">
        <v>0.24</v>
      </c>
      <c r="G1574" s="23" t="str">
        <v>geniune profit</v>
      </c>
      <c r="H1574" s="2">
        <f t="shared" si="97"/>
        <v>1111.1016</v>
      </c>
      <c r="I1574" s="2">
        <f t="shared" si="98"/>
        <v>3518.4884000000002</v>
      </c>
      <c r="J1574" s="2">
        <v>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tr">
        <f t="shared" si="99"/>
        <v>loss</v>
      </c>
      <c r="Q1574" s="2" t="s">
        <v>28</v>
      </c>
    </row>
    <row r="1575" spans="1:17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 t="shared" si="96"/>
        <v>good sales</v>
      </c>
      <c r="F1575" s="2">
        <v>0.11</v>
      </c>
      <c r="G1575" s="23" t="str">
        <v>geniune profit</v>
      </c>
      <c r="H1575" s="2">
        <f t="shared" si="97"/>
        <v>412.78710000000001</v>
      </c>
      <c r="I1575" s="2">
        <f t="shared" si="98"/>
        <v>3339.8229000000001</v>
      </c>
      <c r="J1575" s="2">
        <v>4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tr">
        <f t="shared" si="99"/>
        <v>profit</v>
      </c>
      <c r="Q1575" s="2" t="s">
        <v>34</v>
      </c>
    </row>
    <row r="1576" spans="1:17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 t="shared" si="96"/>
        <v>good sales</v>
      </c>
      <c r="F1576" s="2">
        <v>0.23</v>
      </c>
      <c r="G1576" s="23" t="str">
        <v>geniune profit</v>
      </c>
      <c r="H1576" s="2">
        <f t="shared" si="97"/>
        <v>462.99690000000004</v>
      </c>
      <c r="I1576" s="2">
        <f t="shared" si="98"/>
        <v>1550.0330999999999</v>
      </c>
      <c r="J1576" s="2">
        <v>7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tr">
        <f t="shared" si="99"/>
        <v>loss</v>
      </c>
      <c r="Q1576" s="2" t="s">
        <v>34</v>
      </c>
    </row>
    <row r="1577" spans="1:17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 t="shared" si="96"/>
        <v>good sales</v>
      </c>
      <c r="F1577" s="2">
        <v>0.3</v>
      </c>
      <c r="G1577" s="23" t="str">
        <v>more discount</v>
      </c>
      <c r="H1577" s="2">
        <f t="shared" si="97"/>
        <v>525.43799999999999</v>
      </c>
      <c r="I1577" s="2">
        <f t="shared" si="98"/>
        <v>1226.0219999999999</v>
      </c>
      <c r="J1577" s="2">
        <v>3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tr">
        <f t="shared" si="99"/>
        <v>loss</v>
      </c>
      <c r="Q1577" s="2" t="s">
        <v>17</v>
      </c>
    </row>
    <row r="1578" spans="1:17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 t="shared" si="96"/>
        <v>good sales</v>
      </c>
      <c r="F1578" s="2">
        <v>0.4</v>
      </c>
      <c r="G1578" s="23" t="str">
        <v>more discount</v>
      </c>
      <c r="H1578" s="2">
        <f t="shared" si="97"/>
        <v>1066.3280000000002</v>
      </c>
      <c r="I1578" s="2">
        <f t="shared" si="98"/>
        <v>1599.492</v>
      </c>
      <c r="J1578" s="2">
        <v>7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tr">
        <f t="shared" si="99"/>
        <v>loss</v>
      </c>
      <c r="Q1578" s="2" t="s">
        <v>34</v>
      </c>
    </row>
    <row r="1579" spans="1:17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 t="shared" si="96"/>
        <v>good sales</v>
      </c>
      <c r="F1579" s="2">
        <v>0.23</v>
      </c>
      <c r="G1579" s="23" t="str">
        <v>geniune profit</v>
      </c>
      <c r="H1579" s="2">
        <f t="shared" si="97"/>
        <v>1003.4808</v>
      </c>
      <c r="I1579" s="2">
        <f t="shared" si="98"/>
        <v>3359.4791999999998</v>
      </c>
      <c r="J1579" s="2">
        <v>9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tr">
        <f t="shared" si="99"/>
        <v>loss</v>
      </c>
      <c r="Q1579" s="2" t="s">
        <v>28</v>
      </c>
    </row>
    <row r="1580" spans="1:17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 t="shared" si="96"/>
        <v>concerning</v>
      </c>
      <c r="F1580" s="2">
        <v>0.09</v>
      </c>
      <c r="G1580" s="23" t="str">
        <v>geniune profit</v>
      </c>
      <c r="H1580" s="2">
        <f t="shared" si="97"/>
        <v>12.8277</v>
      </c>
      <c r="I1580" s="2">
        <f t="shared" si="98"/>
        <v>129.70230000000001</v>
      </c>
      <c r="J1580" s="2">
        <v>4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tr">
        <f t="shared" si="99"/>
        <v>loss</v>
      </c>
      <c r="Q1580" s="2" t="s">
        <v>28</v>
      </c>
    </row>
    <row r="1581" spans="1:17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 t="shared" si="96"/>
        <v>good sales</v>
      </c>
      <c r="F1581" s="2">
        <v>0.09</v>
      </c>
      <c r="G1581" s="23" t="str">
        <v>geniune profit</v>
      </c>
      <c r="H1581" s="2">
        <f t="shared" si="97"/>
        <v>322.32420000000002</v>
      </c>
      <c r="I1581" s="2">
        <f t="shared" si="98"/>
        <v>3259.0558000000001</v>
      </c>
      <c r="J1581" s="2">
        <v>7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tr">
        <f t="shared" si="99"/>
        <v>loss</v>
      </c>
      <c r="Q1581" s="2" t="s">
        <v>17</v>
      </c>
    </row>
    <row r="1582" spans="1:17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 t="shared" si="96"/>
        <v>good sales</v>
      </c>
      <c r="F1582" s="2">
        <v>0.45</v>
      </c>
      <c r="G1582" s="23" t="str">
        <v>more discount</v>
      </c>
      <c r="H1582" s="2">
        <f t="shared" si="97"/>
        <v>694.39949999999999</v>
      </c>
      <c r="I1582" s="2">
        <f t="shared" si="98"/>
        <v>848.71049999999991</v>
      </c>
      <c r="J1582" s="2">
        <v>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tr">
        <f t="shared" si="99"/>
        <v>loss</v>
      </c>
      <c r="Q1582" s="2" t="s">
        <v>34</v>
      </c>
    </row>
    <row r="1583" spans="1:17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 t="shared" si="96"/>
        <v>good sales</v>
      </c>
      <c r="F1583" s="2">
        <v>0.12</v>
      </c>
      <c r="G1583" s="23" t="str">
        <v>geniune profit</v>
      </c>
      <c r="H1583" s="2">
        <f t="shared" si="97"/>
        <v>134.53800000000001</v>
      </c>
      <c r="I1583" s="2">
        <f t="shared" si="98"/>
        <v>986.61200000000008</v>
      </c>
      <c r="J1583" s="2">
        <v>2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tr">
        <f t="shared" si="99"/>
        <v>loss</v>
      </c>
      <c r="Q1583" s="2" t="s">
        <v>39</v>
      </c>
    </row>
    <row r="1584" spans="1:17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 t="shared" si="96"/>
        <v>concerning</v>
      </c>
      <c r="F1584" s="2">
        <v>0.36</v>
      </c>
      <c r="G1584" s="23" t="str">
        <v>more discount</v>
      </c>
      <c r="H1584" s="2">
        <f t="shared" si="97"/>
        <v>57.412799999999997</v>
      </c>
      <c r="I1584" s="2">
        <f t="shared" si="98"/>
        <v>102.06719999999999</v>
      </c>
      <c r="J1584" s="2">
        <v>8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tr">
        <f t="shared" si="99"/>
        <v>loss</v>
      </c>
      <c r="Q1584" s="2" t="s">
        <v>39</v>
      </c>
    </row>
    <row r="1585" spans="1:17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 t="shared" si="96"/>
        <v>good sales</v>
      </c>
      <c r="F1585" s="2">
        <v>0.13</v>
      </c>
      <c r="G1585" s="23" t="str">
        <v>geniune profit</v>
      </c>
      <c r="H1585" s="2">
        <f t="shared" si="97"/>
        <v>584.1277</v>
      </c>
      <c r="I1585" s="2">
        <f t="shared" si="98"/>
        <v>3909.1623</v>
      </c>
      <c r="J1585" s="2">
        <v>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tr">
        <f t="shared" si="99"/>
        <v>loss</v>
      </c>
      <c r="Q1585" s="2" t="s">
        <v>39</v>
      </c>
    </row>
    <row r="1586" spans="1:17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 t="shared" si="96"/>
        <v>good sales</v>
      </c>
      <c r="F1586" s="2">
        <v>0.36</v>
      </c>
      <c r="G1586" s="23" t="str">
        <v>more discount</v>
      </c>
      <c r="H1586" s="2">
        <f t="shared" si="97"/>
        <v>1645.2072000000001</v>
      </c>
      <c r="I1586" s="2">
        <f t="shared" si="98"/>
        <v>2924.8128000000006</v>
      </c>
      <c r="J1586" s="2">
        <v>5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tr">
        <f t="shared" si="99"/>
        <v>loss</v>
      </c>
      <c r="Q1586" s="2" t="s">
        <v>28</v>
      </c>
    </row>
    <row r="1587" spans="1:17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 t="shared" si="96"/>
        <v>concerning</v>
      </c>
      <c r="F1587" s="2">
        <v>0.04</v>
      </c>
      <c r="G1587" s="23" t="str">
        <v>geniune profit</v>
      </c>
      <c r="H1587" s="2">
        <f t="shared" si="97"/>
        <v>16.038</v>
      </c>
      <c r="I1587" s="2">
        <f t="shared" si="98"/>
        <v>384.91199999999998</v>
      </c>
      <c r="J1587" s="2">
        <v>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tr">
        <f t="shared" si="99"/>
        <v>loss</v>
      </c>
      <c r="Q1587" s="2" t="s">
        <v>39</v>
      </c>
    </row>
    <row r="1588" spans="1:17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 t="shared" si="96"/>
        <v>good sales</v>
      </c>
      <c r="F1588" s="2">
        <v>0.1</v>
      </c>
      <c r="G1588" s="23" t="str">
        <v>geniune profit</v>
      </c>
      <c r="H1588" s="2">
        <f t="shared" si="97"/>
        <v>265.69</v>
      </c>
      <c r="I1588" s="2">
        <f t="shared" si="98"/>
        <v>2391.21</v>
      </c>
      <c r="J1588" s="2">
        <v>5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tr">
        <f t="shared" si="99"/>
        <v>loss</v>
      </c>
      <c r="Q1588" s="2" t="s">
        <v>28</v>
      </c>
    </row>
    <row r="1589" spans="1:17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 t="shared" si="96"/>
        <v>good sales</v>
      </c>
      <c r="F1589" s="2">
        <v>0.2</v>
      </c>
      <c r="G1589" s="23" t="str">
        <v>geniune profit</v>
      </c>
      <c r="H1589" s="2">
        <f t="shared" si="97"/>
        <v>169.52200000000002</v>
      </c>
      <c r="I1589" s="2">
        <f t="shared" si="98"/>
        <v>678.08799999999997</v>
      </c>
      <c r="J1589" s="2">
        <v>1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tr">
        <f t="shared" si="99"/>
        <v>loss</v>
      </c>
      <c r="Q1589" s="2" t="s">
        <v>48</v>
      </c>
    </row>
    <row r="1590" spans="1:17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 t="shared" si="96"/>
        <v>good sales</v>
      </c>
      <c r="F1590" s="2">
        <v>0.26</v>
      </c>
      <c r="G1590" s="23" t="str">
        <v>more discount</v>
      </c>
      <c r="H1590" s="2">
        <f t="shared" si="97"/>
        <v>992.56820000000005</v>
      </c>
      <c r="I1590" s="2">
        <f t="shared" si="98"/>
        <v>2825.0018</v>
      </c>
      <c r="J1590" s="2">
        <v>2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tr">
        <f t="shared" si="99"/>
        <v>loss</v>
      </c>
      <c r="Q1590" s="2" t="s">
        <v>17</v>
      </c>
    </row>
    <row r="1591" spans="1:17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 t="shared" si="96"/>
        <v>good sales</v>
      </c>
      <c r="F1591" s="2">
        <v>0.18</v>
      </c>
      <c r="G1591" s="23" t="str">
        <v>geniune profit</v>
      </c>
      <c r="H1591" s="2">
        <f t="shared" si="97"/>
        <v>604.87559999999996</v>
      </c>
      <c r="I1591" s="2">
        <f t="shared" si="98"/>
        <v>2755.5444000000002</v>
      </c>
      <c r="J1591" s="2">
        <v>3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tr">
        <f t="shared" si="99"/>
        <v>loss</v>
      </c>
      <c r="Q1591" s="2" t="s">
        <v>48</v>
      </c>
    </row>
    <row r="1592" spans="1:17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 t="shared" si="96"/>
        <v>good sales</v>
      </c>
      <c r="F1592" s="2">
        <v>0.28999999999999998</v>
      </c>
      <c r="G1592" s="23" t="str">
        <v>more discount</v>
      </c>
      <c r="H1592" s="2">
        <f t="shared" si="97"/>
        <v>451.2226</v>
      </c>
      <c r="I1592" s="2">
        <f t="shared" si="98"/>
        <v>1104.7174</v>
      </c>
      <c r="J1592" s="2">
        <v>2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tr">
        <f t="shared" si="99"/>
        <v>loss</v>
      </c>
      <c r="Q1592" s="2" t="s">
        <v>23</v>
      </c>
    </row>
    <row r="1593" spans="1:17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 t="shared" si="96"/>
        <v>concerning</v>
      </c>
      <c r="F1593" s="2">
        <v>0.16</v>
      </c>
      <c r="G1593" s="23" t="str">
        <v>geniune profit</v>
      </c>
      <c r="H1593" s="2">
        <f t="shared" si="97"/>
        <v>107.69760000000001</v>
      </c>
      <c r="I1593" s="2">
        <f t="shared" si="98"/>
        <v>565.41240000000005</v>
      </c>
      <c r="J1593" s="2">
        <v>9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tr">
        <f t="shared" si="99"/>
        <v>loss</v>
      </c>
      <c r="Q1593" s="2" t="s">
        <v>23</v>
      </c>
    </row>
    <row r="1594" spans="1:17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 t="shared" si="96"/>
        <v>good sales</v>
      </c>
      <c r="F1594" s="2">
        <v>0.34</v>
      </c>
      <c r="G1594" s="23" t="str">
        <v>more discount</v>
      </c>
      <c r="H1594" s="2">
        <f t="shared" si="97"/>
        <v>1418.8132000000001</v>
      </c>
      <c r="I1594" s="2">
        <f t="shared" si="98"/>
        <v>2754.1667999999995</v>
      </c>
      <c r="J1594" s="2">
        <v>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tr">
        <f t="shared" si="99"/>
        <v>loss</v>
      </c>
      <c r="Q1594" s="2" t="s">
        <v>34</v>
      </c>
    </row>
    <row r="1595" spans="1:17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 t="shared" si="96"/>
        <v>good sales</v>
      </c>
      <c r="F1595" s="2">
        <v>0.26</v>
      </c>
      <c r="G1595" s="23" t="str">
        <v>more discount</v>
      </c>
      <c r="H1595" s="2">
        <f t="shared" si="97"/>
        <v>884.99840000000006</v>
      </c>
      <c r="I1595" s="2">
        <f t="shared" si="98"/>
        <v>2518.8416000000002</v>
      </c>
      <c r="J1595" s="2">
        <v>1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tr">
        <f t="shared" si="99"/>
        <v>profit</v>
      </c>
      <c r="Q1595" s="2" t="s">
        <v>39</v>
      </c>
    </row>
    <row r="1596" spans="1:17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 t="shared" si="96"/>
        <v>concerning</v>
      </c>
      <c r="F1596" s="2">
        <v>0.35</v>
      </c>
      <c r="G1596" s="23" t="str">
        <v>more discount</v>
      </c>
      <c r="H1596" s="2">
        <f t="shared" si="97"/>
        <v>46.696999999999996</v>
      </c>
      <c r="I1596" s="2">
        <f t="shared" si="98"/>
        <v>86.722999999999985</v>
      </c>
      <c r="J1596" s="2">
        <v>8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tr">
        <f t="shared" si="99"/>
        <v>loss</v>
      </c>
      <c r="Q1596" s="2" t="s">
        <v>23</v>
      </c>
    </row>
    <row r="1597" spans="1:17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 t="shared" si="96"/>
        <v>good sales</v>
      </c>
      <c r="F1597" s="2">
        <v>0.22</v>
      </c>
      <c r="G1597" s="23" t="str">
        <v>geniune profit</v>
      </c>
      <c r="H1597" s="2">
        <f t="shared" si="97"/>
        <v>698.84540000000004</v>
      </c>
      <c r="I1597" s="2">
        <f t="shared" si="98"/>
        <v>2477.7246</v>
      </c>
      <c r="J1597" s="2">
        <v>3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tr">
        <f t="shared" si="99"/>
        <v>loss</v>
      </c>
      <c r="Q1597" s="2" t="s">
        <v>28</v>
      </c>
    </row>
    <row r="1598" spans="1:17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 t="shared" si="96"/>
        <v>good sales</v>
      </c>
      <c r="F1598" s="2">
        <v>0.44</v>
      </c>
      <c r="G1598" s="23" t="str">
        <v>more discount</v>
      </c>
      <c r="H1598" s="2">
        <f t="shared" si="97"/>
        <v>1790.9979999999998</v>
      </c>
      <c r="I1598" s="2">
        <f t="shared" si="98"/>
        <v>2279.4520000000002</v>
      </c>
      <c r="J1598" s="2">
        <v>9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tr">
        <f t="shared" si="99"/>
        <v>loss</v>
      </c>
      <c r="Q1598" s="2" t="s">
        <v>28</v>
      </c>
    </row>
    <row r="1599" spans="1:17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 t="shared" si="96"/>
        <v>good sales</v>
      </c>
      <c r="F1599" s="2">
        <v>0.19</v>
      </c>
      <c r="G1599" s="23" t="str">
        <v>geniune profit</v>
      </c>
      <c r="H1599" s="2">
        <f t="shared" si="97"/>
        <v>569.00440000000003</v>
      </c>
      <c r="I1599" s="2">
        <f t="shared" si="98"/>
        <v>2425.7556000000004</v>
      </c>
      <c r="J1599" s="2">
        <v>9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tr">
        <f t="shared" si="99"/>
        <v>loss</v>
      </c>
      <c r="Q1599" s="2" t="s">
        <v>28</v>
      </c>
    </row>
    <row r="1600" spans="1:17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 t="shared" si="96"/>
        <v>good sales</v>
      </c>
      <c r="F1600" s="2">
        <v>0.15</v>
      </c>
      <c r="G1600" s="23" t="str">
        <v>geniune profit</v>
      </c>
      <c r="H1600" s="2">
        <f t="shared" si="97"/>
        <v>327.16499999999996</v>
      </c>
      <c r="I1600" s="2">
        <f t="shared" si="98"/>
        <v>1853.9349999999999</v>
      </c>
      <c r="J1600" s="2">
        <v>6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tr">
        <f t="shared" si="99"/>
        <v>loss</v>
      </c>
      <c r="Q1600" s="2" t="s">
        <v>17</v>
      </c>
    </row>
    <row r="1601" spans="1:17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 t="shared" si="96"/>
        <v>good sales</v>
      </c>
      <c r="F1601" s="2">
        <v>0.28000000000000003</v>
      </c>
      <c r="G1601" s="23" t="str">
        <v>more discount</v>
      </c>
      <c r="H1601" s="2">
        <f t="shared" si="97"/>
        <v>829.13600000000008</v>
      </c>
      <c r="I1601" s="2">
        <f t="shared" si="98"/>
        <v>2132.0639999999999</v>
      </c>
      <c r="J1601" s="2">
        <v>4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tr">
        <f t="shared" si="99"/>
        <v>profit</v>
      </c>
      <c r="Q1601" s="2" t="s">
        <v>34</v>
      </c>
    </row>
    <row r="1602" spans="1:17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 t="shared" si="96"/>
        <v>good sales</v>
      </c>
      <c r="F1602" s="2">
        <v>0.25</v>
      </c>
      <c r="G1602" s="23" t="str">
        <v>geniune profit</v>
      </c>
      <c r="H1602" s="2">
        <f t="shared" si="97"/>
        <v>784.14750000000004</v>
      </c>
      <c r="I1602" s="2">
        <f t="shared" si="98"/>
        <v>2352.4425000000001</v>
      </c>
      <c r="J1602" s="2">
        <v>9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tr">
        <f t="shared" si="99"/>
        <v>profit</v>
      </c>
      <c r="Q1602" s="2" t="s">
        <v>17</v>
      </c>
    </row>
    <row r="1603" spans="1:17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 t="shared" ref="E1603:E1666" si="100">IF(D1603&gt;800,"good sales","concerning")</f>
        <v>good sales</v>
      </c>
      <c r="F1603" s="2">
        <v>0.26</v>
      </c>
      <c r="G1603" s="23" t="str">
        <v>more discount</v>
      </c>
      <c r="H1603" s="2">
        <f t="shared" ref="H1603:H1666" si="101">D1603*F1603</f>
        <v>841.40420000000006</v>
      </c>
      <c r="I1603" s="2">
        <f t="shared" ref="I1603:I1666" si="102">D1603-H1603</f>
        <v>2394.7658000000001</v>
      </c>
      <c r="J1603" s="2">
        <v>9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tr">
        <f t="shared" ref="P1603:P1666" si="103">IF(O1603&gt;800,"profit","loss")</f>
        <v>loss</v>
      </c>
      <c r="Q1603" s="2" t="s">
        <v>39</v>
      </c>
    </row>
    <row r="1604" spans="1:17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 t="shared" si="100"/>
        <v>good sales</v>
      </c>
      <c r="F1604" s="2">
        <v>0.4</v>
      </c>
      <c r="G1604" s="23" t="str">
        <v>more discount</v>
      </c>
      <c r="H1604" s="2">
        <f t="shared" si="101"/>
        <v>1935.4080000000004</v>
      </c>
      <c r="I1604" s="2">
        <f t="shared" si="102"/>
        <v>2903.1120000000001</v>
      </c>
      <c r="J1604" s="2">
        <v>2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tr">
        <f t="shared" si="103"/>
        <v>profit</v>
      </c>
      <c r="Q1604" s="2" t="s">
        <v>23</v>
      </c>
    </row>
    <row r="1605" spans="1:17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 t="shared" si="100"/>
        <v>good sales</v>
      </c>
      <c r="F1605" s="2">
        <v>0.28999999999999998</v>
      </c>
      <c r="G1605" s="23" t="str">
        <v>more discount</v>
      </c>
      <c r="H1605" s="2">
        <f t="shared" si="101"/>
        <v>282.85730000000001</v>
      </c>
      <c r="I1605" s="2">
        <f t="shared" si="102"/>
        <v>692.5127</v>
      </c>
      <c r="J1605" s="2">
        <v>6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tr">
        <f t="shared" si="103"/>
        <v>loss</v>
      </c>
      <c r="Q1605" s="2" t="s">
        <v>48</v>
      </c>
    </row>
    <row r="1606" spans="1:17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 t="shared" si="100"/>
        <v>good sales</v>
      </c>
      <c r="F1606" s="2">
        <v>0.44</v>
      </c>
      <c r="G1606" s="23" t="str">
        <v>more discount</v>
      </c>
      <c r="H1606" s="2">
        <f t="shared" si="101"/>
        <v>1387.3904</v>
      </c>
      <c r="I1606" s="2">
        <f t="shared" si="102"/>
        <v>1765.7695999999999</v>
      </c>
      <c r="J1606" s="2">
        <v>4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tr">
        <f t="shared" si="103"/>
        <v>loss</v>
      </c>
      <c r="Q1606" s="2" t="s">
        <v>17</v>
      </c>
    </row>
    <row r="1607" spans="1:17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 t="shared" si="100"/>
        <v>good sales</v>
      </c>
      <c r="F1607" s="2">
        <v>0.31</v>
      </c>
      <c r="G1607" s="23" t="str">
        <v>more discount</v>
      </c>
      <c r="H1607" s="2">
        <f t="shared" si="101"/>
        <v>316.56270000000001</v>
      </c>
      <c r="I1607" s="2">
        <f t="shared" si="102"/>
        <v>704.6072999999999</v>
      </c>
      <c r="J1607" s="2">
        <v>3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tr">
        <f t="shared" si="103"/>
        <v>loss</v>
      </c>
      <c r="Q1607" s="2" t="s">
        <v>17</v>
      </c>
    </row>
    <row r="1608" spans="1:17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 t="shared" si="100"/>
        <v>good sales</v>
      </c>
      <c r="F1608" s="2">
        <v>0.01</v>
      </c>
      <c r="G1608" s="23" t="str">
        <v>geniune profit</v>
      </c>
      <c r="H1608" s="2">
        <f t="shared" si="101"/>
        <v>11.2879</v>
      </c>
      <c r="I1608" s="2">
        <f t="shared" si="102"/>
        <v>1117.5020999999999</v>
      </c>
      <c r="J1608" s="2">
        <v>6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tr">
        <f t="shared" si="103"/>
        <v>loss</v>
      </c>
      <c r="Q1608" s="2" t="s">
        <v>39</v>
      </c>
    </row>
    <row r="1609" spans="1:17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 t="shared" si="100"/>
        <v>good sales</v>
      </c>
      <c r="F1609" s="2">
        <v>0.44</v>
      </c>
      <c r="G1609" s="23" t="str">
        <v>more discount</v>
      </c>
      <c r="H1609" s="2">
        <f t="shared" si="101"/>
        <v>1486.9184</v>
      </c>
      <c r="I1609" s="2">
        <f t="shared" si="102"/>
        <v>1892.4416000000001</v>
      </c>
      <c r="J1609" s="2">
        <v>8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tr">
        <f t="shared" si="103"/>
        <v>loss</v>
      </c>
      <c r="Q1609" s="2" t="s">
        <v>48</v>
      </c>
    </row>
    <row r="1610" spans="1:17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 t="shared" si="100"/>
        <v>good sales</v>
      </c>
      <c r="F1610" s="2">
        <v>0.42</v>
      </c>
      <c r="G1610" s="23" t="str">
        <v>more discount</v>
      </c>
      <c r="H1610" s="2">
        <f t="shared" si="101"/>
        <v>1927.0356000000002</v>
      </c>
      <c r="I1610" s="2">
        <f t="shared" si="102"/>
        <v>2661.1444000000001</v>
      </c>
      <c r="J1610" s="2">
        <v>9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tr">
        <f t="shared" si="103"/>
        <v>loss</v>
      </c>
      <c r="Q1610" s="2" t="s">
        <v>48</v>
      </c>
    </row>
    <row r="1611" spans="1:17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 t="shared" si="100"/>
        <v>good sales</v>
      </c>
      <c r="F1611" s="2">
        <v>0.02</v>
      </c>
      <c r="G1611" s="23" t="str">
        <v>geniune profit</v>
      </c>
      <c r="H1611" s="2">
        <f t="shared" si="101"/>
        <v>17.586400000000001</v>
      </c>
      <c r="I1611" s="2">
        <f t="shared" si="102"/>
        <v>861.73360000000002</v>
      </c>
      <c r="J1611" s="2">
        <v>9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tr">
        <f t="shared" si="103"/>
        <v>loss</v>
      </c>
      <c r="Q1611" s="2" t="s">
        <v>17</v>
      </c>
    </row>
    <row r="1612" spans="1:17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 t="shared" si="100"/>
        <v>good sales</v>
      </c>
      <c r="F1612" s="2">
        <v>0.06</v>
      </c>
      <c r="G1612" s="23" t="str">
        <v>geniune profit</v>
      </c>
      <c r="H1612" s="2">
        <f t="shared" si="101"/>
        <v>288.96479999999997</v>
      </c>
      <c r="I1612" s="2">
        <f t="shared" si="102"/>
        <v>4527.1152000000002</v>
      </c>
      <c r="J1612" s="2">
        <v>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tr">
        <f t="shared" si="103"/>
        <v>profit</v>
      </c>
      <c r="Q1612" s="2" t="s">
        <v>28</v>
      </c>
    </row>
    <row r="1613" spans="1:17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 t="shared" si="100"/>
        <v>good sales</v>
      </c>
      <c r="F1613" s="2">
        <v>0.28000000000000003</v>
      </c>
      <c r="G1613" s="23" t="str">
        <v>more discount</v>
      </c>
      <c r="H1613" s="2">
        <f t="shared" si="101"/>
        <v>466.17760000000004</v>
      </c>
      <c r="I1613" s="2">
        <f t="shared" si="102"/>
        <v>1198.7424000000001</v>
      </c>
      <c r="J1613" s="2">
        <v>8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tr">
        <f t="shared" si="103"/>
        <v>loss</v>
      </c>
      <c r="Q1613" s="2" t="s">
        <v>28</v>
      </c>
    </row>
    <row r="1614" spans="1:17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 t="shared" si="100"/>
        <v>good sales</v>
      </c>
      <c r="F1614" s="2">
        <v>0.02</v>
      </c>
      <c r="G1614" s="23" t="str">
        <v>geniune profit</v>
      </c>
      <c r="H1614" s="2">
        <f t="shared" si="101"/>
        <v>40.348800000000004</v>
      </c>
      <c r="I1614" s="2">
        <f t="shared" si="102"/>
        <v>1977.0912000000001</v>
      </c>
      <c r="J1614" s="2">
        <v>8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tr">
        <f t="shared" si="103"/>
        <v>loss</v>
      </c>
      <c r="Q1614" s="2" t="s">
        <v>39</v>
      </c>
    </row>
    <row r="1615" spans="1:17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 t="shared" si="100"/>
        <v>good sales</v>
      </c>
      <c r="F1615" s="2">
        <v>0.21</v>
      </c>
      <c r="G1615" s="23" t="str">
        <v>geniune profit</v>
      </c>
      <c r="H1615" s="2">
        <f t="shared" si="101"/>
        <v>179.13839999999999</v>
      </c>
      <c r="I1615" s="2">
        <f t="shared" si="102"/>
        <v>673.90159999999992</v>
      </c>
      <c r="J1615" s="2">
        <v>5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tr">
        <f t="shared" si="103"/>
        <v>loss</v>
      </c>
      <c r="Q1615" s="2" t="s">
        <v>23</v>
      </c>
    </row>
    <row r="1616" spans="1:17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 t="shared" si="100"/>
        <v>good sales</v>
      </c>
      <c r="F1616" s="2">
        <v>0.49</v>
      </c>
      <c r="G1616" s="23" t="str">
        <v>more discount</v>
      </c>
      <c r="H1616" s="2">
        <f t="shared" si="101"/>
        <v>1527.624</v>
      </c>
      <c r="I1616" s="2">
        <f t="shared" si="102"/>
        <v>1589.9759999999999</v>
      </c>
      <c r="J1616" s="2">
        <v>4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tr">
        <f t="shared" si="103"/>
        <v>loss</v>
      </c>
      <c r="Q1616" s="2" t="s">
        <v>34</v>
      </c>
    </row>
    <row r="1617" spans="1:17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 t="shared" si="100"/>
        <v>good sales</v>
      </c>
      <c r="F1617" s="2">
        <v>0.09</v>
      </c>
      <c r="G1617" s="23" t="str">
        <v>geniune profit</v>
      </c>
      <c r="H1617" s="2">
        <f t="shared" si="101"/>
        <v>272.02139999999997</v>
      </c>
      <c r="I1617" s="2">
        <f t="shared" si="102"/>
        <v>2750.4386</v>
      </c>
      <c r="J1617" s="2">
        <v>9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tr">
        <f t="shared" si="103"/>
        <v>loss</v>
      </c>
      <c r="Q1617" s="2" t="s">
        <v>23</v>
      </c>
    </row>
    <row r="1618" spans="1:17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 t="shared" si="100"/>
        <v>good sales</v>
      </c>
      <c r="F1618" s="2">
        <v>0.1</v>
      </c>
      <c r="G1618" s="23" t="str">
        <v>geniune profit</v>
      </c>
      <c r="H1618" s="2">
        <f t="shared" si="101"/>
        <v>226.71199999999999</v>
      </c>
      <c r="I1618" s="2">
        <f t="shared" si="102"/>
        <v>2040.4079999999999</v>
      </c>
      <c r="J1618" s="2">
        <v>4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tr">
        <f t="shared" si="103"/>
        <v>loss</v>
      </c>
      <c r="Q1618" s="2" t="s">
        <v>39</v>
      </c>
    </row>
    <row r="1619" spans="1:17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 t="shared" si="100"/>
        <v>good sales</v>
      </c>
      <c r="F1619" s="2">
        <v>0.34</v>
      </c>
      <c r="G1619" s="23" t="str">
        <v>more discount</v>
      </c>
      <c r="H1619" s="2">
        <f t="shared" si="101"/>
        <v>827.16899999999998</v>
      </c>
      <c r="I1619" s="2">
        <f t="shared" si="102"/>
        <v>1605.681</v>
      </c>
      <c r="J1619" s="2">
        <v>4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tr">
        <f t="shared" si="103"/>
        <v>loss</v>
      </c>
      <c r="Q1619" s="2" t="s">
        <v>39</v>
      </c>
    </row>
    <row r="1620" spans="1:17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 t="shared" si="100"/>
        <v>good sales</v>
      </c>
      <c r="F1620" s="2">
        <v>0.02</v>
      </c>
      <c r="G1620" s="23" t="str">
        <v>geniune profit</v>
      </c>
      <c r="H1620" s="2">
        <f t="shared" si="101"/>
        <v>63.051600000000001</v>
      </c>
      <c r="I1620" s="2">
        <f t="shared" si="102"/>
        <v>3089.5284000000001</v>
      </c>
      <c r="J1620" s="2">
        <v>3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tr">
        <f t="shared" si="103"/>
        <v>loss</v>
      </c>
      <c r="Q1620" s="2" t="s">
        <v>28</v>
      </c>
    </row>
    <row r="1621" spans="1:17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 t="shared" si="100"/>
        <v>good sales</v>
      </c>
      <c r="F1621" s="2">
        <v>0.41</v>
      </c>
      <c r="G1621" s="23" t="str">
        <v>more discount</v>
      </c>
      <c r="H1621" s="2">
        <f t="shared" si="101"/>
        <v>1213.2432999999999</v>
      </c>
      <c r="I1621" s="2">
        <f t="shared" si="102"/>
        <v>1745.8867000000002</v>
      </c>
      <c r="J1621" s="2">
        <v>3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tr">
        <f t="shared" si="103"/>
        <v>loss</v>
      </c>
      <c r="Q1621" s="2" t="s">
        <v>48</v>
      </c>
    </row>
    <row r="1622" spans="1:17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 t="shared" si="100"/>
        <v>good sales</v>
      </c>
      <c r="F1622" s="2">
        <v>0.1</v>
      </c>
      <c r="G1622" s="23" t="str">
        <v>geniune profit</v>
      </c>
      <c r="H1622" s="2">
        <f t="shared" si="101"/>
        <v>193.38900000000001</v>
      </c>
      <c r="I1622" s="2">
        <f t="shared" si="102"/>
        <v>1740.5010000000002</v>
      </c>
      <c r="J1622" s="2">
        <v>3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tr">
        <f t="shared" si="103"/>
        <v>loss</v>
      </c>
      <c r="Q1622" s="2" t="s">
        <v>39</v>
      </c>
    </row>
    <row r="1623" spans="1:17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 t="shared" si="100"/>
        <v>good sales</v>
      </c>
      <c r="F1623" s="2">
        <v>0.27</v>
      </c>
      <c r="G1623" s="23" t="str">
        <v>more discount</v>
      </c>
      <c r="H1623" s="2">
        <f t="shared" si="101"/>
        <v>1196.6831999999999</v>
      </c>
      <c r="I1623" s="2">
        <f t="shared" si="102"/>
        <v>3235.4767999999999</v>
      </c>
      <c r="J1623" s="2">
        <v>7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tr">
        <f t="shared" si="103"/>
        <v>profit</v>
      </c>
      <c r="Q1623" s="2" t="s">
        <v>34</v>
      </c>
    </row>
    <row r="1624" spans="1:17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 t="shared" si="100"/>
        <v>good sales</v>
      </c>
      <c r="F1624" s="2">
        <v>0.12</v>
      </c>
      <c r="G1624" s="23" t="str">
        <v>geniune profit</v>
      </c>
      <c r="H1624" s="2">
        <f t="shared" si="101"/>
        <v>404.58479999999997</v>
      </c>
      <c r="I1624" s="2">
        <f t="shared" si="102"/>
        <v>2966.9551999999999</v>
      </c>
      <c r="J1624" s="2">
        <v>5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tr">
        <f t="shared" si="103"/>
        <v>loss</v>
      </c>
      <c r="Q1624" s="2" t="s">
        <v>23</v>
      </c>
    </row>
    <row r="1625" spans="1:17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 t="shared" si="100"/>
        <v>good sales</v>
      </c>
      <c r="F1625" s="2">
        <v>0.33</v>
      </c>
      <c r="G1625" s="23" t="str">
        <v>more discount</v>
      </c>
      <c r="H1625" s="2">
        <f t="shared" si="101"/>
        <v>365.14170000000001</v>
      </c>
      <c r="I1625" s="2">
        <f t="shared" si="102"/>
        <v>741.34829999999999</v>
      </c>
      <c r="J1625" s="2">
        <v>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tr">
        <f t="shared" si="103"/>
        <v>loss</v>
      </c>
      <c r="Q1625" s="2" t="s">
        <v>23</v>
      </c>
    </row>
    <row r="1626" spans="1:17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 t="shared" si="100"/>
        <v>good sales</v>
      </c>
      <c r="F1626" s="2">
        <v>0.28999999999999998</v>
      </c>
      <c r="G1626" s="23" t="str">
        <v>more discount</v>
      </c>
      <c r="H1626" s="2">
        <f t="shared" si="101"/>
        <v>483.58079999999995</v>
      </c>
      <c r="I1626" s="2">
        <f t="shared" si="102"/>
        <v>1183.9392</v>
      </c>
      <c r="J1626" s="2">
        <v>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tr">
        <f t="shared" si="103"/>
        <v>loss</v>
      </c>
      <c r="Q1626" s="2" t="s">
        <v>34</v>
      </c>
    </row>
    <row r="1627" spans="1:17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 t="shared" si="100"/>
        <v>good sales</v>
      </c>
      <c r="F1627" s="2">
        <v>0.47</v>
      </c>
      <c r="G1627" s="23" t="str">
        <v>more discount</v>
      </c>
      <c r="H1627" s="2">
        <f t="shared" si="101"/>
        <v>1861.4819999999997</v>
      </c>
      <c r="I1627" s="2">
        <f t="shared" si="102"/>
        <v>2099.1180000000004</v>
      </c>
      <c r="J1627" s="2">
        <v>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tr">
        <f t="shared" si="103"/>
        <v>profit</v>
      </c>
      <c r="Q1627" s="2" t="s">
        <v>48</v>
      </c>
    </row>
    <row r="1628" spans="1:17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 t="shared" si="100"/>
        <v>concerning</v>
      </c>
      <c r="F1628" s="2">
        <v>0.22</v>
      </c>
      <c r="G1628" s="23" t="str">
        <v>geniune profit</v>
      </c>
      <c r="H1628" s="2">
        <f t="shared" si="101"/>
        <v>134.67740000000001</v>
      </c>
      <c r="I1628" s="2">
        <f t="shared" si="102"/>
        <v>477.49259999999992</v>
      </c>
      <c r="J1628" s="2">
        <v>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tr">
        <f t="shared" si="103"/>
        <v>loss</v>
      </c>
      <c r="Q1628" s="2" t="s">
        <v>48</v>
      </c>
    </row>
    <row r="1629" spans="1:17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 t="shared" si="100"/>
        <v>good sales</v>
      </c>
      <c r="F1629" s="2">
        <v>0.44</v>
      </c>
      <c r="G1629" s="23" t="str">
        <v>more discount</v>
      </c>
      <c r="H1629" s="2">
        <f t="shared" si="101"/>
        <v>1661.5016000000001</v>
      </c>
      <c r="I1629" s="2">
        <f t="shared" si="102"/>
        <v>2114.6383999999998</v>
      </c>
      <c r="J1629" s="2">
        <v>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tr">
        <f t="shared" si="103"/>
        <v>loss</v>
      </c>
      <c r="Q1629" s="2" t="s">
        <v>28</v>
      </c>
    </row>
    <row r="1630" spans="1:17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 t="shared" si="100"/>
        <v>good sales</v>
      </c>
      <c r="F1630" s="2">
        <v>0.28999999999999998</v>
      </c>
      <c r="G1630" s="23" t="str">
        <v>more discount</v>
      </c>
      <c r="H1630" s="2">
        <f t="shared" si="101"/>
        <v>538.9156999999999</v>
      </c>
      <c r="I1630" s="2">
        <f t="shared" si="102"/>
        <v>1319.4142999999999</v>
      </c>
      <c r="J1630" s="2">
        <v>4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tr">
        <f t="shared" si="103"/>
        <v>loss</v>
      </c>
      <c r="Q1630" s="2" t="s">
        <v>23</v>
      </c>
    </row>
    <row r="1631" spans="1:17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 t="shared" si="100"/>
        <v>good sales</v>
      </c>
      <c r="F1631" s="2">
        <v>0.46</v>
      </c>
      <c r="G1631" s="23" t="str">
        <v>more discount</v>
      </c>
      <c r="H1631" s="2">
        <f t="shared" si="101"/>
        <v>1289.5134</v>
      </c>
      <c r="I1631" s="2">
        <f t="shared" si="102"/>
        <v>1513.7765999999999</v>
      </c>
      <c r="J1631" s="2">
        <v>1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tr">
        <f t="shared" si="103"/>
        <v>loss</v>
      </c>
      <c r="Q1631" s="2" t="s">
        <v>23</v>
      </c>
    </row>
    <row r="1632" spans="1:17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 t="shared" si="100"/>
        <v>good sales</v>
      </c>
      <c r="F1632" s="2">
        <v>0.15</v>
      </c>
      <c r="G1632" s="23" t="str">
        <v>geniune profit</v>
      </c>
      <c r="H1632" s="2">
        <f t="shared" si="101"/>
        <v>221.20949999999999</v>
      </c>
      <c r="I1632" s="2">
        <f t="shared" si="102"/>
        <v>1253.5205000000001</v>
      </c>
      <c r="J1632" s="2">
        <v>3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tr">
        <f t="shared" si="103"/>
        <v>loss</v>
      </c>
      <c r="Q1632" s="2" t="s">
        <v>17</v>
      </c>
    </row>
    <row r="1633" spans="1:17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 t="shared" si="100"/>
        <v>good sales</v>
      </c>
      <c r="F1633" s="2">
        <v>0.27</v>
      </c>
      <c r="G1633" s="23" t="str">
        <v>more discount</v>
      </c>
      <c r="H1633" s="2">
        <f t="shared" si="101"/>
        <v>1332.0828000000001</v>
      </c>
      <c r="I1633" s="2">
        <f t="shared" si="102"/>
        <v>3601.5572000000002</v>
      </c>
      <c r="J1633" s="2">
        <v>7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tr">
        <f t="shared" si="103"/>
        <v>loss</v>
      </c>
      <c r="Q1633" s="2" t="s">
        <v>17</v>
      </c>
    </row>
    <row r="1634" spans="1:17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 t="shared" si="100"/>
        <v>good sales</v>
      </c>
      <c r="F1634" s="2">
        <v>0.2</v>
      </c>
      <c r="G1634" s="23" t="str">
        <v>geniune profit</v>
      </c>
      <c r="H1634" s="2">
        <f t="shared" si="101"/>
        <v>907.72400000000005</v>
      </c>
      <c r="I1634" s="2">
        <f t="shared" si="102"/>
        <v>3630.8959999999997</v>
      </c>
      <c r="J1634" s="2">
        <v>3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tr">
        <f t="shared" si="103"/>
        <v>profit</v>
      </c>
      <c r="Q1634" s="2" t="s">
        <v>28</v>
      </c>
    </row>
    <row r="1635" spans="1:17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 t="shared" si="100"/>
        <v>good sales</v>
      </c>
      <c r="F1635" s="2">
        <v>0.03</v>
      </c>
      <c r="G1635" s="23" t="str">
        <v>geniune profit</v>
      </c>
      <c r="H1635" s="2">
        <f t="shared" si="101"/>
        <v>139.48199999999997</v>
      </c>
      <c r="I1635" s="2">
        <f t="shared" si="102"/>
        <v>4509.9179999999997</v>
      </c>
      <c r="J1635" s="2">
        <v>5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tr">
        <f t="shared" si="103"/>
        <v>loss</v>
      </c>
      <c r="Q1635" s="2" t="s">
        <v>48</v>
      </c>
    </row>
    <row r="1636" spans="1:17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 t="shared" si="100"/>
        <v>good sales</v>
      </c>
      <c r="F1636" s="2">
        <v>0.28999999999999998</v>
      </c>
      <c r="G1636" s="23" t="str">
        <v>more discount</v>
      </c>
      <c r="H1636" s="2">
        <f t="shared" si="101"/>
        <v>291.56599999999997</v>
      </c>
      <c r="I1636" s="2">
        <f t="shared" si="102"/>
        <v>713.83400000000006</v>
      </c>
      <c r="J1636" s="2">
        <v>2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tr">
        <f t="shared" si="103"/>
        <v>loss</v>
      </c>
      <c r="Q1636" s="2" t="s">
        <v>34</v>
      </c>
    </row>
    <row r="1637" spans="1:17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 t="shared" si="100"/>
        <v>good sales</v>
      </c>
      <c r="F1637" s="2">
        <v>0.4</v>
      </c>
      <c r="G1637" s="23" t="str">
        <v>more discount</v>
      </c>
      <c r="H1637" s="2">
        <f t="shared" si="101"/>
        <v>1689.712</v>
      </c>
      <c r="I1637" s="2">
        <f t="shared" si="102"/>
        <v>2534.5679999999998</v>
      </c>
      <c r="J1637" s="2">
        <v>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tr">
        <f t="shared" si="103"/>
        <v>profit</v>
      </c>
      <c r="Q1637" s="2" t="s">
        <v>28</v>
      </c>
    </row>
    <row r="1638" spans="1:17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 t="shared" si="100"/>
        <v>good sales</v>
      </c>
      <c r="F1638" s="2">
        <v>0.28000000000000003</v>
      </c>
      <c r="G1638" s="23" t="str">
        <v>more discount</v>
      </c>
      <c r="H1638" s="2">
        <f t="shared" si="101"/>
        <v>762.56600000000003</v>
      </c>
      <c r="I1638" s="2">
        <f t="shared" si="102"/>
        <v>1960.8839999999998</v>
      </c>
      <c r="J1638" s="2">
        <v>4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tr">
        <f t="shared" si="103"/>
        <v>loss</v>
      </c>
      <c r="Q1638" s="2" t="s">
        <v>39</v>
      </c>
    </row>
    <row r="1639" spans="1:17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 t="shared" si="100"/>
        <v>good sales</v>
      </c>
      <c r="F1639" s="2">
        <v>0.14000000000000001</v>
      </c>
      <c r="G1639" s="23" t="str">
        <v>geniune profit</v>
      </c>
      <c r="H1639" s="2">
        <f t="shared" si="101"/>
        <v>499.59140000000008</v>
      </c>
      <c r="I1639" s="2">
        <f t="shared" si="102"/>
        <v>3068.9186</v>
      </c>
      <c r="J1639" s="2">
        <v>1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tr">
        <f t="shared" si="103"/>
        <v>loss</v>
      </c>
      <c r="Q1639" s="2" t="s">
        <v>23</v>
      </c>
    </row>
    <row r="1640" spans="1:17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 t="shared" si="100"/>
        <v>good sales</v>
      </c>
      <c r="F1640" s="2">
        <v>0.13</v>
      </c>
      <c r="G1640" s="23" t="str">
        <v>geniune profit</v>
      </c>
      <c r="H1640" s="2">
        <f t="shared" si="101"/>
        <v>151.55010000000001</v>
      </c>
      <c r="I1640" s="2">
        <f t="shared" si="102"/>
        <v>1014.2198999999999</v>
      </c>
      <c r="J1640" s="2">
        <v>4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tr">
        <f t="shared" si="103"/>
        <v>loss</v>
      </c>
      <c r="Q1640" s="2" t="s">
        <v>17</v>
      </c>
    </row>
    <row r="1641" spans="1:17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 t="shared" si="100"/>
        <v>good sales</v>
      </c>
      <c r="F1641" s="2">
        <v>0.12</v>
      </c>
      <c r="G1641" s="23" t="str">
        <v>geniune profit</v>
      </c>
      <c r="H1641" s="2">
        <f t="shared" si="101"/>
        <v>430.64639999999997</v>
      </c>
      <c r="I1641" s="2">
        <f t="shared" si="102"/>
        <v>3158.0735999999997</v>
      </c>
      <c r="J1641" s="2">
        <v>8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tr">
        <f t="shared" si="103"/>
        <v>loss</v>
      </c>
      <c r="Q1641" s="2" t="s">
        <v>48</v>
      </c>
    </row>
    <row r="1642" spans="1:17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 t="shared" si="100"/>
        <v>good sales</v>
      </c>
      <c r="F1642" s="2">
        <v>0.49</v>
      </c>
      <c r="G1642" s="23" t="str">
        <v>more discount</v>
      </c>
      <c r="H1642" s="2">
        <f t="shared" si="101"/>
        <v>2244.1558999999997</v>
      </c>
      <c r="I1642" s="2">
        <f t="shared" si="102"/>
        <v>2335.7541000000001</v>
      </c>
      <c r="J1642" s="2">
        <v>9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tr">
        <f t="shared" si="103"/>
        <v>profit</v>
      </c>
      <c r="Q1642" s="2" t="s">
        <v>23</v>
      </c>
    </row>
    <row r="1643" spans="1:17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 t="shared" si="100"/>
        <v>good sales</v>
      </c>
      <c r="F1643" s="2">
        <v>0.2</v>
      </c>
      <c r="G1643" s="23" t="str">
        <v>geniune profit</v>
      </c>
      <c r="H1643" s="2">
        <f t="shared" si="101"/>
        <v>282.13200000000001</v>
      </c>
      <c r="I1643" s="2">
        <f t="shared" si="102"/>
        <v>1128.528</v>
      </c>
      <c r="J1643" s="2">
        <v>1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tr">
        <f t="shared" si="103"/>
        <v>loss</v>
      </c>
      <c r="Q1643" s="2" t="s">
        <v>34</v>
      </c>
    </row>
    <row r="1644" spans="1:17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 t="shared" si="100"/>
        <v>good sales</v>
      </c>
      <c r="F1644" s="2">
        <v>0.16</v>
      </c>
      <c r="G1644" s="23" t="str">
        <v>geniune profit</v>
      </c>
      <c r="H1644" s="2">
        <f t="shared" si="101"/>
        <v>198.95360000000002</v>
      </c>
      <c r="I1644" s="2">
        <f t="shared" si="102"/>
        <v>1044.5064</v>
      </c>
      <c r="J1644" s="2">
        <v>6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tr">
        <f t="shared" si="103"/>
        <v>loss</v>
      </c>
      <c r="Q1644" s="2" t="s">
        <v>39</v>
      </c>
    </row>
    <row r="1645" spans="1:17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 t="shared" si="100"/>
        <v>concerning</v>
      </c>
      <c r="F1645" s="2">
        <v>0.21</v>
      </c>
      <c r="G1645" s="23" t="str">
        <v>geniune profit</v>
      </c>
      <c r="H1645" s="2">
        <f t="shared" si="101"/>
        <v>128.44229999999999</v>
      </c>
      <c r="I1645" s="2">
        <f t="shared" si="102"/>
        <v>483.18770000000001</v>
      </c>
      <c r="J1645" s="2">
        <v>4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tr">
        <f t="shared" si="103"/>
        <v>loss</v>
      </c>
      <c r="Q1645" s="2" t="s">
        <v>39</v>
      </c>
    </row>
    <row r="1646" spans="1:17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 t="shared" si="100"/>
        <v>good sales</v>
      </c>
      <c r="F1646" s="2">
        <v>0.06</v>
      </c>
      <c r="G1646" s="23" t="str">
        <v>geniune profit</v>
      </c>
      <c r="H1646" s="2">
        <f t="shared" si="101"/>
        <v>84.440999999999988</v>
      </c>
      <c r="I1646" s="2">
        <f t="shared" si="102"/>
        <v>1322.9089999999999</v>
      </c>
      <c r="J1646" s="2">
        <v>8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tr">
        <f t="shared" si="103"/>
        <v>loss</v>
      </c>
      <c r="Q1646" s="2" t="s">
        <v>17</v>
      </c>
    </row>
    <row r="1647" spans="1:17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 t="shared" si="100"/>
        <v>good sales</v>
      </c>
      <c r="F1647" s="2">
        <v>0.1</v>
      </c>
      <c r="G1647" s="23" t="str">
        <v>geniune profit</v>
      </c>
      <c r="H1647" s="2">
        <f t="shared" si="101"/>
        <v>272.53800000000001</v>
      </c>
      <c r="I1647" s="2">
        <f t="shared" si="102"/>
        <v>2452.8420000000001</v>
      </c>
      <c r="J1647" s="2">
        <v>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tr">
        <f t="shared" si="103"/>
        <v>loss</v>
      </c>
      <c r="Q1647" s="2" t="s">
        <v>17</v>
      </c>
    </row>
    <row r="1648" spans="1:17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 t="shared" si="100"/>
        <v>good sales</v>
      </c>
      <c r="F1648" s="2">
        <v>0.25</v>
      </c>
      <c r="G1648" s="23" t="str">
        <v>geniune profit</v>
      </c>
      <c r="H1648" s="2">
        <f t="shared" si="101"/>
        <v>1045.0775000000001</v>
      </c>
      <c r="I1648" s="2">
        <f t="shared" si="102"/>
        <v>3135.2325000000001</v>
      </c>
      <c r="J1648" s="2">
        <v>5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tr">
        <f t="shared" si="103"/>
        <v>loss</v>
      </c>
      <c r="Q1648" s="2" t="s">
        <v>23</v>
      </c>
    </row>
    <row r="1649" spans="1:17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 t="shared" si="100"/>
        <v>good sales</v>
      </c>
      <c r="F1649" s="2">
        <v>0.4</v>
      </c>
      <c r="G1649" s="23" t="str">
        <v>more discount</v>
      </c>
      <c r="H1649" s="2">
        <f t="shared" si="101"/>
        <v>586.44799999999998</v>
      </c>
      <c r="I1649" s="2">
        <f t="shared" si="102"/>
        <v>879.67199999999991</v>
      </c>
      <c r="J1649" s="2">
        <v>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tr">
        <f t="shared" si="103"/>
        <v>loss</v>
      </c>
      <c r="Q1649" s="2" t="s">
        <v>17</v>
      </c>
    </row>
    <row r="1650" spans="1:17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 t="shared" si="100"/>
        <v>good sales</v>
      </c>
      <c r="F1650" s="2">
        <v>0.44</v>
      </c>
      <c r="G1650" s="23" t="str">
        <v>more discount</v>
      </c>
      <c r="H1650" s="2">
        <f t="shared" si="101"/>
        <v>1383.1884</v>
      </c>
      <c r="I1650" s="2">
        <f t="shared" si="102"/>
        <v>1760.4216000000001</v>
      </c>
      <c r="J1650" s="2">
        <v>4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tr">
        <f t="shared" si="103"/>
        <v>loss</v>
      </c>
      <c r="Q1650" s="2" t="s">
        <v>34</v>
      </c>
    </row>
    <row r="1651" spans="1:17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 t="shared" si="100"/>
        <v>good sales</v>
      </c>
      <c r="F1651" s="2">
        <v>0.43</v>
      </c>
      <c r="G1651" s="23" t="str">
        <v>more discount</v>
      </c>
      <c r="H1651" s="2">
        <f t="shared" si="101"/>
        <v>1053.4956999999999</v>
      </c>
      <c r="I1651" s="2">
        <f t="shared" si="102"/>
        <v>1396.4942999999998</v>
      </c>
      <c r="J1651" s="2">
        <v>2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tr">
        <f t="shared" si="103"/>
        <v>loss</v>
      </c>
      <c r="Q1651" s="2" t="s">
        <v>48</v>
      </c>
    </row>
    <row r="1652" spans="1:17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 t="shared" si="100"/>
        <v>good sales</v>
      </c>
      <c r="F1652" s="2">
        <v>0.47</v>
      </c>
      <c r="G1652" s="23" t="str">
        <v>more discount</v>
      </c>
      <c r="H1652" s="2">
        <f t="shared" si="101"/>
        <v>711.59879999999998</v>
      </c>
      <c r="I1652" s="2">
        <f t="shared" si="102"/>
        <v>802.44119999999998</v>
      </c>
      <c r="J1652" s="2">
        <v>9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tr">
        <f t="shared" si="103"/>
        <v>loss</v>
      </c>
      <c r="Q1652" s="2" t="s">
        <v>17</v>
      </c>
    </row>
    <row r="1653" spans="1:17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 t="shared" si="100"/>
        <v>good sales</v>
      </c>
      <c r="F1653" s="2">
        <v>0.06</v>
      </c>
      <c r="G1653" s="23" t="str">
        <v>geniune profit</v>
      </c>
      <c r="H1653" s="2">
        <f t="shared" si="101"/>
        <v>156.04560000000001</v>
      </c>
      <c r="I1653" s="2">
        <f t="shared" si="102"/>
        <v>2444.7144000000003</v>
      </c>
      <c r="J1653" s="2">
        <v>2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tr">
        <f t="shared" si="103"/>
        <v>loss</v>
      </c>
      <c r="Q1653" s="2" t="s">
        <v>48</v>
      </c>
    </row>
    <row r="1654" spans="1:17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 t="shared" si="100"/>
        <v>good sales</v>
      </c>
      <c r="F1654" s="2">
        <v>0.02</v>
      </c>
      <c r="G1654" s="23" t="str">
        <v>geniune profit</v>
      </c>
      <c r="H1654" s="2">
        <f t="shared" si="101"/>
        <v>18.4604</v>
      </c>
      <c r="I1654" s="2">
        <f t="shared" si="102"/>
        <v>904.55959999999993</v>
      </c>
      <c r="J1654" s="2">
        <v>4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tr">
        <f t="shared" si="103"/>
        <v>loss</v>
      </c>
      <c r="Q1654" s="2" t="s">
        <v>34</v>
      </c>
    </row>
    <row r="1655" spans="1:17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 t="shared" si="100"/>
        <v>good sales</v>
      </c>
      <c r="F1655" s="2">
        <v>0.05</v>
      </c>
      <c r="G1655" s="23" t="str">
        <v>geniune profit</v>
      </c>
      <c r="H1655" s="2">
        <f t="shared" si="101"/>
        <v>161.69650000000001</v>
      </c>
      <c r="I1655" s="2">
        <f t="shared" si="102"/>
        <v>3072.2334999999998</v>
      </c>
      <c r="J1655" s="2">
        <v>3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tr">
        <f t="shared" si="103"/>
        <v>loss</v>
      </c>
      <c r="Q1655" s="2" t="s">
        <v>48</v>
      </c>
    </row>
    <row r="1656" spans="1:17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 t="shared" si="100"/>
        <v>concerning</v>
      </c>
      <c r="F1656" s="2">
        <v>0.3</v>
      </c>
      <c r="G1656" s="23" t="str">
        <v>more discount</v>
      </c>
      <c r="H1656" s="2">
        <f t="shared" si="101"/>
        <v>200.02500000000001</v>
      </c>
      <c r="I1656" s="2">
        <f t="shared" si="102"/>
        <v>466.72500000000002</v>
      </c>
      <c r="J1656" s="2">
        <v>1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tr">
        <f t="shared" si="103"/>
        <v>loss</v>
      </c>
      <c r="Q1656" s="2" t="s">
        <v>34</v>
      </c>
    </row>
    <row r="1657" spans="1:17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 t="shared" si="100"/>
        <v>good sales</v>
      </c>
      <c r="F1657" s="2">
        <v>0.28000000000000003</v>
      </c>
      <c r="G1657" s="23" t="str">
        <v>more discount</v>
      </c>
      <c r="H1657" s="2">
        <f t="shared" si="101"/>
        <v>1030.9040000000002</v>
      </c>
      <c r="I1657" s="2">
        <f t="shared" si="102"/>
        <v>2650.8959999999997</v>
      </c>
      <c r="J1657" s="2">
        <v>1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tr">
        <f t="shared" si="103"/>
        <v>profit</v>
      </c>
      <c r="Q1657" s="2" t="s">
        <v>39</v>
      </c>
    </row>
    <row r="1658" spans="1:17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 t="shared" si="100"/>
        <v>good sales</v>
      </c>
      <c r="F1658" s="2">
        <v>0.34</v>
      </c>
      <c r="G1658" s="23" t="str">
        <v>more discount</v>
      </c>
      <c r="H1658" s="2">
        <f t="shared" si="101"/>
        <v>330.0686</v>
      </c>
      <c r="I1658" s="2">
        <f t="shared" si="102"/>
        <v>640.7213999999999</v>
      </c>
      <c r="J1658" s="2">
        <v>2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tr">
        <f t="shared" si="103"/>
        <v>loss</v>
      </c>
      <c r="Q1658" s="2" t="s">
        <v>34</v>
      </c>
    </row>
    <row r="1659" spans="1:17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 t="shared" si="100"/>
        <v>good sales</v>
      </c>
      <c r="F1659" s="2">
        <v>0.19</v>
      </c>
      <c r="G1659" s="23" t="str">
        <v>geniune profit</v>
      </c>
      <c r="H1659" s="2">
        <f t="shared" si="101"/>
        <v>948.28619999999989</v>
      </c>
      <c r="I1659" s="2">
        <f t="shared" si="102"/>
        <v>4042.6937999999996</v>
      </c>
      <c r="J1659" s="2">
        <v>8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tr">
        <f t="shared" si="103"/>
        <v>loss</v>
      </c>
      <c r="Q1659" s="2" t="s">
        <v>23</v>
      </c>
    </row>
    <row r="1660" spans="1:17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 t="shared" si="100"/>
        <v>good sales</v>
      </c>
      <c r="F1660" s="2">
        <v>0.2</v>
      </c>
      <c r="G1660" s="23" t="str">
        <v>geniune profit</v>
      </c>
      <c r="H1660" s="2">
        <f t="shared" si="101"/>
        <v>827.2</v>
      </c>
      <c r="I1660" s="2">
        <f t="shared" si="102"/>
        <v>3308.8</v>
      </c>
      <c r="J1660" s="2">
        <v>2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tr">
        <f t="shared" si="103"/>
        <v>loss</v>
      </c>
      <c r="Q1660" s="2" t="s">
        <v>48</v>
      </c>
    </row>
    <row r="1661" spans="1:17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 t="shared" si="100"/>
        <v>good sales</v>
      </c>
      <c r="F1661" s="2">
        <v>0.27</v>
      </c>
      <c r="G1661" s="23" t="str">
        <v>more discount</v>
      </c>
      <c r="H1661" s="2">
        <f t="shared" si="101"/>
        <v>481.90140000000002</v>
      </c>
      <c r="I1661" s="2">
        <f t="shared" si="102"/>
        <v>1302.9186</v>
      </c>
      <c r="J1661" s="2">
        <v>1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tr">
        <f t="shared" si="103"/>
        <v>loss</v>
      </c>
      <c r="Q1661" s="2" t="s">
        <v>48</v>
      </c>
    </row>
    <row r="1662" spans="1:17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 t="shared" si="100"/>
        <v>good sales</v>
      </c>
      <c r="F1662" s="2">
        <v>0.04</v>
      </c>
      <c r="G1662" s="23" t="str">
        <v>geniune profit</v>
      </c>
      <c r="H1662" s="2">
        <f t="shared" si="101"/>
        <v>87.536000000000001</v>
      </c>
      <c r="I1662" s="2">
        <f t="shared" si="102"/>
        <v>2100.864</v>
      </c>
      <c r="J1662" s="2">
        <v>6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tr">
        <f t="shared" si="103"/>
        <v>loss</v>
      </c>
      <c r="Q1662" s="2" t="s">
        <v>17</v>
      </c>
    </row>
    <row r="1663" spans="1:17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 t="shared" si="100"/>
        <v>good sales</v>
      </c>
      <c r="F1663" s="2">
        <v>0.4</v>
      </c>
      <c r="G1663" s="23" t="str">
        <v>more discount</v>
      </c>
      <c r="H1663" s="2">
        <f t="shared" si="101"/>
        <v>548.01599999999996</v>
      </c>
      <c r="I1663" s="2">
        <f t="shared" si="102"/>
        <v>822.024</v>
      </c>
      <c r="J1663" s="2">
        <v>1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tr">
        <f t="shared" si="103"/>
        <v>loss</v>
      </c>
      <c r="Q1663" s="2" t="s">
        <v>39</v>
      </c>
    </row>
    <row r="1664" spans="1:17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 t="shared" si="100"/>
        <v>good sales</v>
      </c>
      <c r="F1664" s="2">
        <v>0.46</v>
      </c>
      <c r="G1664" s="23" t="str">
        <v>more discount</v>
      </c>
      <c r="H1664" s="2">
        <f t="shared" si="101"/>
        <v>1775.0756000000001</v>
      </c>
      <c r="I1664" s="2">
        <f t="shared" si="102"/>
        <v>2083.7844</v>
      </c>
      <c r="J1664" s="2">
        <v>9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tr">
        <f t="shared" si="103"/>
        <v>profit</v>
      </c>
      <c r="Q1664" s="2" t="s">
        <v>28</v>
      </c>
    </row>
    <row r="1665" spans="1:17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 t="shared" si="100"/>
        <v>good sales</v>
      </c>
      <c r="F1665" s="2">
        <v>0.19</v>
      </c>
      <c r="G1665" s="23" t="str">
        <v>geniune profit</v>
      </c>
      <c r="H1665" s="2">
        <f t="shared" si="101"/>
        <v>373.45639999999997</v>
      </c>
      <c r="I1665" s="2">
        <f t="shared" si="102"/>
        <v>1592.1035999999999</v>
      </c>
      <c r="J1665" s="2">
        <v>6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tr">
        <f t="shared" si="103"/>
        <v>loss</v>
      </c>
      <c r="Q1665" s="2" t="s">
        <v>34</v>
      </c>
    </row>
    <row r="1666" spans="1:17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 t="shared" si="100"/>
        <v>good sales</v>
      </c>
      <c r="F1666" s="2">
        <v>0.37</v>
      </c>
      <c r="G1666" s="23" t="str">
        <v>more discount</v>
      </c>
      <c r="H1666" s="2">
        <f t="shared" si="101"/>
        <v>1406.1516999999999</v>
      </c>
      <c r="I1666" s="2">
        <f t="shared" si="102"/>
        <v>2394.2583</v>
      </c>
      <c r="J1666" s="2">
        <v>6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tr">
        <f t="shared" si="103"/>
        <v>profit</v>
      </c>
      <c r="Q1666" s="2" t="s">
        <v>28</v>
      </c>
    </row>
    <row r="1667" spans="1:17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 t="shared" ref="E1667:E1730" si="104">IF(D1667&gt;800,"good sales","concerning")</f>
        <v>concerning</v>
      </c>
      <c r="F1667" s="2">
        <v>0.27</v>
      </c>
      <c r="G1667" s="23" t="str">
        <v>more discount</v>
      </c>
      <c r="H1667" s="2">
        <f t="shared" ref="H1667:H1730" si="105">D1667*F1667</f>
        <v>51.3459</v>
      </c>
      <c r="I1667" s="2">
        <f t="shared" ref="I1667:I1730" si="106">D1667-H1667</f>
        <v>138.82409999999999</v>
      </c>
      <c r="J1667" s="2">
        <v>1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tr">
        <f t="shared" ref="P1667:P1730" si="107">IF(O1667&gt;800,"profit","loss")</f>
        <v>loss</v>
      </c>
      <c r="Q1667" s="2" t="s">
        <v>23</v>
      </c>
    </row>
    <row r="1668" spans="1:17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 t="shared" si="104"/>
        <v>concerning</v>
      </c>
      <c r="F1668" s="2">
        <v>0.12</v>
      </c>
      <c r="G1668" s="23" t="str">
        <v>geniune profit</v>
      </c>
      <c r="H1668" s="2">
        <f t="shared" si="105"/>
        <v>91.744799999999998</v>
      </c>
      <c r="I1668" s="2">
        <f t="shared" si="106"/>
        <v>672.79520000000002</v>
      </c>
      <c r="J1668" s="2">
        <v>7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tr">
        <f t="shared" si="107"/>
        <v>loss</v>
      </c>
      <c r="Q1668" s="2" t="s">
        <v>34</v>
      </c>
    </row>
    <row r="1669" spans="1:17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 t="shared" si="104"/>
        <v>good sales</v>
      </c>
      <c r="F1669" s="2">
        <v>0.03</v>
      </c>
      <c r="G1669" s="23" t="str">
        <v>geniune profit</v>
      </c>
      <c r="H1669" s="2">
        <f t="shared" si="105"/>
        <v>56.651099999999992</v>
      </c>
      <c r="I1669" s="2">
        <f t="shared" si="106"/>
        <v>1831.7188999999998</v>
      </c>
      <c r="J1669" s="2">
        <v>3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tr">
        <f t="shared" si="107"/>
        <v>loss</v>
      </c>
      <c r="Q1669" s="2" t="s">
        <v>23</v>
      </c>
    </row>
    <row r="1670" spans="1:17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 t="shared" si="104"/>
        <v>concerning</v>
      </c>
      <c r="F1670" s="2">
        <v>0.12</v>
      </c>
      <c r="G1670" s="23" t="str">
        <v>geniune profit</v>
      </c>
      <c r="H1670" s="2">
        <f t="shared" si="105"/>
        <v>76.037999999999997</v>
      </c>
      <c r="I1670" s="2">
        <f t="shared" si="106"/>
        <v>557.61199999999997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tr">
        <f t="shared" si="107"/>
        <v>loss</v>
      </c>
      <c r="Q1670" s="2" t="s">
        <v>23</v>
      </c>
    </row>
    <row r="1671" spans="1:17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 t="shared" si="104"/>
        <v>good sales</v>
      </c>
      <c r="F1671" s="2">
        <v>0.3</v>
      </c>
      <c r="G1671" s="23" t="str">
        <v>more discount</v>
      </c>
      <c r="H1671" s="2">
        <f t="shared" si="105"/>
        <v>913.65899999999999</v>
      </c>
      <c r="I1671" s="2">
        <f t="shared" si="106"/>
        <v>2131.8710000000001</v>
      </c>
      <c r="J1671" s="2">
        <v>9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tr">
        <f t="shared" si="107"/>
        <v>loss</v>
      </c>
      <c r="Q1671" s="2" t="s">
        <v>34</v>
      </c>
    </row>
    <row r="1672" spans="1:17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 t="shared" si="104"/>
        <v>concerning</v>
      </c>
      <c r="F1672" s="2">
        <v>0.02</v>
      </c>
      <c r="G1672" s="23" t="str">
        <v>geniune profit</v>
      </c>
      <c r="H1672" s="2">
        <f t="shared" si="105"/>
        <v>6.9816000000000003</v>
      </c>
      <c r="I1672" s="2">
        <f t="shared" si="106"/>
        <v>342.09839999999997</v>
      </c>
      <c r="J1672" s="2">
        <v>8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tr">
        <f t="shared" si="107"/>
        <v>loss</v>
      </c>
      <c r="Q1672" s="2" t="s">
        <v>39</v>
      </c>
    </row>
    <row r="1673" spans="1:17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 t="shared" si="104"/>
        <v>good sales</v>
      </c>
      <c r="F1673" s="2">
        <v>0.42</v>
      </c>
      <c r="G1673" s="23" t="str">
        <v>more discount</v>
      </c>
      <c r="H1673" s="2">
        <f t="shared" si="105"/>
        <v>1811.3928000000001</v>
      </c>
      <c r="I1673" s="2">
        <f t="shared" si="106"/>
        <v>2501.4472000000001</v>
      </c>
      <c r="J1673" s="2">
        <v>4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tr">
        <f t="shared" si="107"/>
        <v>loss</v>
      </c>
      <c r="Q1673" s="2" t="s">
        <v>17</v>
      </c>
    </row>
    <row r="1674" spans="1:17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 t="shared" si="104"/>
        <v>good sales</v>
      </c>
      <c r="F1674" s="2">
        <v>0.49</v>
      </c>
      <c r="G1674" s="23" t="str">
        <v>more discount</v>
      </c>
      <c r="H1674" s="2">
        <f t="shared" si="105"/>
        <v>1876.9008999999999</v>
      </c>
      <c r="I1674" s="2">
        <f t="shared" si="106"/>
        <v>1953.5091</v>
      </c>
      <c r="J1674" s="2">
        <v>3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tr">
        <f t="shared" si="107"/>
        <v>loss</v>
      </c>
      <c r="Q1674" s="2" t="s">
        <v>39</v>
      </c>
    </row>
    <row r="1675" spans="1:17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 t="shared" si="104"/>
        <v>good sales</v>
      </c>
      <c r="F1675" s="2">
        <v>0.04</v>
      </c>
      <c r="G1675" s="23" t="str">
        <v>geniune profit</v>
      </c>
      <c r="H1675" s="2">
        <f t="shared" si="105"/>
        <v>46.386400000000002</v>
      </c>
      <c r="I1675" s="2">
        <f t="shared" si="106"/>
        <v>1113.2736</v>
      </c>
      <c r="J1675" s="2">
        <v>2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tr">
        <f t="shared" si="107"/>
        <v>loss</v>
      </c>
      <c r="Q1675" s="2" t="s">
        <v>28</v>
      </c>
    </row>
    <row r="1676" spans="1:17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 t="shared" si="104"/>
        <v>good sales</v>
      </c>
      <c r="F1676" s="2">
        <v>0.12</v>
      </c>
      <c r="G1676" s="23" t="str">
        <v>geniune profit</v>
      </c>
      <c r="H1676" s="2">
        <f t="shared" si="105"/>
        <v>296.46959999999996</v>
      </c>
      <c r="I1676" s="2">
        <f t="shared" si="106"/>
        <v>2174.1104</v>
      </c>
      <c r="J1676" s="2">
        <v>2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tr">
        <f t="shared" si="107"/>
        <v>loss</v>
      </c>
      <c r="Q1676" s="2" t="s">
        <v>28</v>
      </c>
    </row>
    <row r="1677" spans="1:17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 t="shared" si="104"/>
        <v>good sales</v>
      </c>
      <c r="F1677" s="2">
        <v>0.34</v>
      </c>
      <c r="G1677" s="23" t="str">
        <v>more discount</v>
      </c>
      <c r="H1677" s="2">
        <f t="shared" si="105"/>
        <v>786.71920000000011</v>
      </c>
      <c r="I1677" s="2">
        <f t="shared" si="106"/>
        <v>1527.1608000000001</v>
      </c>
      <c r="J1677" s="2">
        <v>3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tr">
        <f t="shared" si="107"/>
        <v>loss</v>
      </c>
      <c r="Q1677" s="2" t="s">
        <v>34</v>
      </c>
    </row>
    <row r="1678" spans="1:17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 t="shared" si="104"/>
        <v>good sales</v>
      </c>
      <c r="F1678" s="2">
        <v>0.4</v>
      </c>
      <c r="G1678" s="23" t="str">
        <v>more discount</v>
      </c>
      <c r="H1678" s="2">
        <f t="shared" si="105"/>
        <v>1460.7360000000001</v>
      </c>
      <c r="I1678" s="2">
        <f t="shared" si="106"/>
        <v>2191.1040000000003</v>
      </c>
      <c r="J1678" s="2">
        <v>1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tr">
        <f t="shared" si="107"/>
        <v>profit</v>
      </c>
      <c r="Q1678" s="2" t="s">
        <v>17</v>
      </c>
    </row>
    <row r="1679" spans="1:17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 t="shared" si="104"/>
        <v>good sales</v>
      </c>
      <c r="F1679" s="2">
        <v>0.17</v>
      </c>
      <c r="G1679" s="23" t="str">
        <v>geniune profit</v>
      </c>
      <c r="H1679" s="2">
        <f t="shared" si="105"/>
        <v>351.4563</v>
      </c>
      <c r="I1679" s="2">
        <f t="shared" si="106"/>
        <v>1715.9336999999998</v>
      </c>
      <c r="J1679" s="2">
        <v>7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tr">
        <f t="shared" si="107"/>
        <v>loss</v>
      </c>
      <c r="Q1679" s="2" t="s">
        <v>48</v>
      </c>
    </row>
    <row r="1680" spans="1:17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 t="shared" si="104"/>
        <v>concerning</v>
      </c>
      <c r="F1680" s="2">
        <v>0.26</v>
      </c>
      <c r="G1680" s="23" t="str">
        <v>more discount</v>
      </c>
      <c r="H1680" s="2">
        <f t="shared" si="105"/>
        <v>67.958799999999997</v>
      </c>
      <c r="I1680" s="2">
        <f t="shared" si="106"/>
        <v>193.4212</v>
      </c>
      <c r="J1680" s="2">
        <v>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tr">
        <f t="shared" si="107"/>
        <v>loss</v>
      </c>
      <c r="Q1680" s="2" t="s">
        <v>48</v>
      </c>
    </row>
    <row r="1681" spans="1:17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 t="shared" si="104"/>
        <v>good sales</v>
      </c>
      <c r="F1681" s="2">
        <v>0.45</v>
      </c>
      <c r="G1681" s="23" t="str">
        <v>more discount</v>
      </c>
      <c r="H1681" s="2">
        <f t="shared" si="105"/>
        <v>648.58950000000004</v>
      </c>
      <c r="I1681" s="2">
        <f t="shared" si="106"/>
        <v>792.7204999999999</v>
      </c>
      <c r="J1681" s="2">
        <v>6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tr">
        <f t="shared" si="107"/>
        <v>loss</v>
      </c>
      <c r="Q1681" s="2" t="s">
        <v>17</v>
      </c>
    </row>
    <row r="1682" spans="1:17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 t="shared" si="104"/>
        <v>good sales</v>
      </c>
      <c r="F1682" s="2">
        <v>0.19</v>
      </c>
      <c r="G1682" s="23" t="str">
        <v>geniune profit</v>
      </c>
      <c r="H1682" s="2">
        <f t="shared" si="105"/>
        <v>453.02840000000003</v>
      </c>
      <c r="I1682" s="2">
        <f t="shared" si="106"/>
        <v>1931.3316</v>
      </c>
      <c r="J1682" s="2">
        <v>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tr">
        <f t="shared" si="107"/>
        <v>loss</v>
      </c>
      <c r="Q1682" s="2" t="s">
        <v>23</v>
      </c>
    </row>
    <row r="1683" spans="1:17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 t="shared" si="104"/>
        <v>good sales</v>
      </c>
      <c r="F1683" s="2">
        <v>0.04</v>
      </c>
      <c r="G1683" s="23" t="str">
        <v>geniune profit</v>
      </c>
      <c r="H1683" s="2">
        <f t="shared" si="105"/>
        <v>195.00040000000001</v>
      </c>
      <c r="I1683" s="2">
        <f t="shared" si="106"/>
        <v>4680.0096000000003</v>
      </c>
      <c r="J1683" s="2">
        <v>4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tr">
        <f t="shared" si="107"/>
        <v>profit</v>
      </c>
      <c r="Q1683" s="2" t="s">
        <v>34</v>
      </c>
    </row>
    <row r="1684" spans="1:17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 t="shared" si="104"/>
        <v>good sales</v>
      </c>
      <c r="F1684" s="2">
        <v>0.5</v>
      </c>
      <c r="G1684" s="23" t="str">
        <v>more discount</v>
      </c>
      <c r="H1684" s="2">
        <f t="shared" si="105"/>
        <v>2208.84</v>
      </c>
      <c r="I1684" s="2">
        <f t="shared" si="106"/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tr">
        <f t="shared" si="107"/>
        <v>loss</v>
      </c>
      <c r="Q1684" s="2" t="s">
        <v>23</v>
      </c>
    </row>
    <row r="1685" spans="1:17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 t="shared" si="104"/>
        <v>good sales</v>
      </c>
      <c r="F1685" s="2">
        <v>0.09</v>
      </c>
      <c r="G1685" s="23" t="str">
        <v>geniune profit</v>
      </c>
      <c r="H1685" s="2">
        <f t="shared" si="105"/>
        <v>89.000099999999989</v>
      </c>
      <c r="I1685" s="2">
        <f t="shared" si="106"/>
        <v>899.88990000000001</v>
      </c>
      <c r="J1685" s="2">
        <v>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tr">
        <f t="shared" si="107"/>
        <v>loss</v>
      </c>
      <c r="Q1685" s="2" t="s">
        <v>48</v>
      </c>
    </row>
    <row r="1686" spans="1:17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 t="shared" si="104"/>
        <v>good sales</v>
      </c>
      <c r="F1686" s="2">
        <v>0.02</v>
      </c>
      <c r="G1686" s="23" t="str">
        <v>geniune profit</v>
      </c>
      <c r="H1686" s="2">
        <f t="shared" si="105"/>
        <v>72.881</v>
      </c>
      <c r="I1686" s="2">
        <f t="shared" si="106"/>
        <v>3571.1690000000003</v>
      </c>
      <c r="J1686" s="2">
        <v>6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tr">
        <f t="shared" si="107"/>
        <v>loss</v>
      </c>
      <c r="Q1686" s="2" t="s">
        <v>23</v>
      </c>
    </row>
    <row r="1687" spans="1:17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 t="shared" si="104"/>
        <v>good sales</v>
      </c>
      <c r="F1687" s="2">
        <v>0.21</v>
      </c>
      <c r="G1687" s="23" t="str">
        <v>geniune profit</v>
      </c>
      <c r="H1687" s="2">
        <f t="shared" si="105"/>
        <v>984.99239999999986</v>
      </c>
      <c r="I1687" s="2">
        <f t="shared" si="106"/>
        <v>3705.4475999999995</v>
      </c>
      <c r="J1687" s="2">
        <v>8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tr">
        <f t="shared" si="107"/>
        <v>profit</v>
      </c>
      <c r="Q1687" s="2" t="s">
        <v>23</v>
      </c>
    </row>
    <row r="1688" spans="1:17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 t="shared" si="104"/>
        <v>concerning</v>
      </c>
      <c r="F1688" s="2">
        <v>0.06</v>
      </c>
      <c r="G1688" s="23" t="str">
        <v>geniune profit</v>
      </c>
      <c r="H1688" s="2">
        <f t="shared" si="105"/>
        <v>8.5848000000000013</v>
      </c>
      <c r="I1688" s="2">
        <f t="shared" si="106"/>
        <v>134.49520000000001</v>
      </c>
      <c r="J1688" s="2">
        <v>4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tr">
        <f t="shared" si="107"/>
        <v>loss</v>
      </c>
      <c r="Q1688" s="2" t="s">
        <v>34</v>
      </c>
    </row>
    <row r="1689" spans="1:17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 t="shared" si="104"/>
        <v>good sales</v>
      </c>
      <c r="F1689" s="2">
        <v>0.49</v>
      </c>
      <c r="G1689" s="23" t="str">
        <v>more discount</v>
      </c>
      <c r="H1689" s="2">
        <f t="shared" si="105"/>
        <v>1779.9887000000001</v>
      </c>
      <c r="I1689" s="2">
        <f t="shared" si="106"/>
        <v>1852.6413</v>
      </c>
      <c r="J1689" s="2">
        <v>1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tr">
        <f t="shared" si="107"/>
        <v>profit</v>
      </c>
      <c r="Q1689" s="2" t="s">
        <v>23</v>
      </c>
    </row>
    <row r="1690" spans="1:17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 t="shared" si="104"/>
        <v>good sales</v>
      </c>
      <c r="F1690" s="2">
        <v>0.19</v>
      </c>
      <c r="G1690" s="23" t="str">
        <v>geniune profit</v>
      </c>
      <c r="H1690" s="2">
        <f t="shared" si="105"/>
        <v>446.63870000000003</v>
      </c>
      <c r="I1690" s="2">
        <f t="shared" si="106"/>
        <v>1904.0913</v>
      </c>
      <c r="J1690" s="2">
        <v>4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tr">
        <f t="shared" si="107"/>
        <v>loss</v>
      </c>
      <c r="Q1690" s="2" t="s">
        <v>39</v>
      </c>
    </row>
    <row r="1691" spans="1:17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 t="shared" si="104"/>
        <v>good sales</v>
      </c>
      <c r="F1691" s="2">
        <v>0.41</v>
      </c>
      <c r="G1691" s="23" t="str">
        <v>more discount</v>
      </c>
      <c r="H1691" s="2">
        <f t="shared" si="105"/>
        <v>1407.5955999999999</v>
      </c>
      <c r="I1691" s="2">
        <f t="shared" si="106"/>
        <v>2025.5644</v>
      </c>
      <c r="J1691" s="2">
        <v>2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tr">
        <f t="shared" si="107"/>
        <v>loss</v>
      </c>
      <c r="Q1691" s="2" t="s">
        <v>28</v>
      </c>
    </row>
    <row r="1692" spans="1:17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 t="shared" si="104"/>
        <v>good sales</v>
      </c>
      <c r="F1692" s="2">
        <v>0.09</v>
      </c>
      <c r="G1692" s="23" t="str">
        <v>geniune profit</v>
      </c>
      <c r="H1692" s="2">
        <f t="shared" si="105"/>
        <v>276.06509999999997</v>
      </c>
      <c r="I1692" s="2">
        <f t="shared" si="106"/>
        <v>2791.3249000000001</v>
      </c>
      <c r="J1692" s="2">
        <v>4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tr">
        <f t="shared" si="107"/>
        <v>loss</v>
      </c>
      <c r="Q1692" s="2" t="s">
        <v>17</v>
      </c>
    </row>
    <row r="1693" spans="1:17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 t="shared" si="104"/>
        <v>good sales</v>
      </c>
      <c r="F1693" s="2">
        <v>7.0000000000000007E-2</v>
      </c>
      <c r="G1693" s="23" t="str">
        <v>geniune profit</v>
      </c>
      <c r="H1693" s="2">
        <f t="shared" si="105"/>
        <v>344.74020000000002</v>
      </c>
      <c r="I1693" s="2">
        <f t="shared" si="106"/>
        <v>4580.1197999999995</v>
      </c>
      <c r="J1693" s="2">
        <v>8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tr">
        <f t="shared" si="107"/>
        <v>profit</v>
      </c>
      <c r="Q1693" s="2" t="s">
        <v>39</v>
      </c>
    </row>
    <row r="1694" spans="1:17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 t="shared" si="104"/>
        <v>good sales</v>
      </c>
      <c r="F1694" s="2">
        <v>0.32</v>
      </c>
      <c r="G1694" s="23" t="str">
        <v>more discount</v>
      </c>
      <c r="H1694" s="2">
        <f t="shared" si="105"/>
        <v>484.86400000000003</v>
      </c>
      <c r="I1694" s="2">
        <f t="shared" si="106"/>
        <v>1030.336</v>
      </c>
      <c r="J1694" s="2">
        <v>3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tr">
        <f t="shared" si="107"/>
        <v>loss</v>
      </c>
      <c r="Q1694" s="2" t="s">
        <v>48</v>
      </c>
    </row>
    <row r="1695" spans="1:17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 t="shared" si="104"/>
        <v>good sales</v>
      </c>
      <c r="F1695" s="2">
        <v>0.45</v>
      </c>
      <c r="G1695" s="23" t="str">
        <v>more discount</v>
      </c>
      <c r="H1695" s="2">
        <f t="shared" si="105"/>
        <v>1778.4449999999999</v>
      </c>
      <c r="I1695" s="2">
        <f t="shared" si="106"/>
        <v>2173.6549999999997</v>
      </c>
      <c r="J1695" s="2">
        <v>5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tr">
        <f t="shared" si="107"/>
        <v>loss</v>
      </c>
      <c r="Q1695" s="2" t="s">
        <v>23</v>
      </c>
    </row>
    <row r="1696" spans="1:17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 t="shared" si="104"/>
        <v>good sales</v>
      </c>
      <c r="F1696" s="2">
        <v>0.06</v>
      </c>
      <c r="G1696" s="23" t="str">
        <v>geniune profit</v>
      </c>
      <c r="H1696" s="2">
        <f t="shared" si="105"/>
        <v>74.984399999999994</v>
      </c>
      <c r="I1696" s="2">
        <f t="shared" si="106"/>
        <v>1174.7556</v>
      </c>
      <c r="J1696" s="2">
        <v>2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tr">
        <f t="shared" si="107"/>
        <v>loss</v>
      </c>
      <c r="Q1696" s="2" t="s">
        <v>39</v>
      </c>
    </row>
    <row r="1697" spans="1:17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 t="shared" si="104"/>
        <v>good sales</v>
      </c>
      <c r="F1697" s="2">
        <v>0.28999999999999998</v>
      </c>
      <c r="G1697" s="23" t="str">
        <v>more discount</v>
      </c>
      <c r="H1697" s="2">
        <f t="shared" si="105"/>
        <v>647.99919999999997</v>
      </c>
      <c r="I1697" s="2">
        <f t="shared" si="106"/>
        <v>1586.4808</v>
      </c>
      <c r="J1697" s="2">
        <v>9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tr">
        <f t="shared" si="107"/>
        <v>loss</v>
      </c>
      <c r="Q1697" s="2" t="s">
        <v>39</v>
      </c>
    </row>
    <row r="1698" spans="1:17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 t="shared" si="104"/>
        <v>good sales</v>
      </c>
      <c r="F1698" s="2">
        <v>0.04</v>
      </c>
      <c r="G1698" s="23" t="str">
        <v>geniune profit</v>
      </c>
      <c r="H1698" s="2">
        <f t="shared" si="105"/>
        <v>195.1748</v>
      </c>
      <c r="I1698" s="2">
        <f t="shared" si="106"/>
        <v>4684.1952000000001</v>
      </c>
      <c r="J1698" s="2">
        <v>3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tr">
        <f t="shared" si="107"/>
        <v>profit</v>
      </c>
      <c r="Q1698" s="2" t="s">
        <v>48</v>
      </c>
    </row>
    <row r="1699" spans="1:17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 t="shared" si="104"/>
        <v>good sales</v>
      </c>
      <c r="F1699" s="2">
        <v>0.41</v>
      </c>
      <c r="G1699" s="23" t="str">
        <v>more discount</v>
      </c>
      <c r="H1699" s="2">
        <f t="shared" si="105"/>
        <v>1580.1686999999999</v>
      </c>
      <c r="I1699" s="2">
        <f t="shared" si="106"/>
        <v>2273.9013000000004</v>
      </c>
      <c r="J1699" s="2">
        <v>1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tr">
        <f t="shared" si="107"/>
        <v>profit</v>
      </c>
      <c r="Q1699" s="2" t="s">
        <v>39</v>
      </c>
    </row>
    <row r="1700" spans="1:17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 t="shared" si="104"/>
        <v>good sales</v>
      </c>
      <c r="F1700" s="2">
        <v>0.45</v>
      </c>
      <c r="G1700" s="23" t="str">
        <v>more discount</v>
      </c>
      <c r="H1700" s="2">
        <f t="shared" si="105"/>
        <v>741.38400000000001</v>
      </c>
      <c r="I1700" s="2">
        <f t="shared" si="106"/>
        <v>906.13599999999997</v>
      </c>
      <c r="J1700" s="2">
        <v>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tr">
        <f t="shared" si="107"/>
        <v>loss</v>
      </c>
      <c r="Q1700" s="2" t="s">
        <v>17</v>
      </c>
    </row>
    <row r="1701" spans="1:17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 t="shared" si="104"/>
        <v>good sales</v>
      </c>
      <c r="F1701" s="2">
        <v>0.31</v>
      </c>
      <c r="G1701" s="23" t="str">
        <v>more discount</v>
      </c>
      <c r="H1701" s="2">
        <f t="shared" si="105"/>
        <v>971.82209999999998</v>
      </c>
      <c r="I1701" s="2">
        <f t="shared" si="106"/>
        <v>2163.0879</v>
      </c>
      <c r="J1701" s="2">
        <v>5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tr">
        <f t="shared" si="107"/>
        <v>loss</v>
      </c>
      <c r="Q1701" s="2" t="s">
        <v>48</v>
      </c>
    </row>
    <row r="1702" spans="1:17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 t="shared" si="104"/>
        <v>concerning</v>
      </c>
      <c r="F1702" s="2">
        <v>0.34</v>
      </c>
      <c r="G1702" s="23" t="str">
        <v>more discount</v>
      </c>
      <c r="H1702" s="2">
        <f t="shared" si="105"/>
        <v>116.78660000000001</v>
      </c>
      <c r="I1702" s="2">
        <f t="shared" si="106"/>
        <v>226.70339999999999</v>
      </c>
      <c r="J1702" s="2">
        <v>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tr">
        <f t="shared" si="107"/>
        <v>loss</v>
      </c>
      <c r="Q1702" s="2" t="s">
        <v>48</v>
      </c>
    </row>
    <row r="1703" spans="1:17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 t="shared" si="104"/>
        <v>good sales</v>
      </c>
      <c r="F1703" s="2">
        <v>0.03</v>
      </c>
      <c r="G1703" s="23" t="str">
        <v>geniune profit</v>
      </c>
      <c r="H1703" s="2">
        <f t="shared" si="105"/>
        <v>42.160199999999996</v>
      </c>
      <c r="I1703" s="2">
        <f t="shared" si="106"/>
        <v>1363.1797999999999</v>
      </c>
      <c r="J1703" s="2">
        <v>3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tr">
        <f t="shared" si="107"/>
        <v>loss</v>
      </c>
      <c r="Q1703" s="2" t="s">
        <v>34</v>
      </c>
    </row>
    <row r="1704" spans="1:17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 t="shared" si="104"/>
        <v>good sales</v>
      </c>
      <c r="F1704" s="2">
        <v>0.04</v>
      </c>
      <c r="G1704" s="23" t="str">
        <v>geniune profit</v>
      </c>
      <c r="H1704" s="2">
        <f t="shared" si="105"/>
        <v>144.80440000000002</v>
      </c>
      <c r="I1704" s="2">
        <f t="shared" si="106"/>
        <v>3475.3056000000001</v>
      </c>
      <c r="J1704" s="2">
        <v>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tr">
        <f t="shared" si="107"/>
        <v>loss</v>
      </c>
      <c r="Q1704" s="2" t="s">
        <v>23</v>
      </c>
    </row>
    <row r="1705" spans="1:17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 t="shared" si="104"/>
        <v>good sales</v>
      </c>
      <c r="F1705" s="2">
        <v>0.09</v>
      </c>
      <c r="G1705" s="23" t="str">
        <v>geniune profit</v>
      </c>
      <c r="H1705" s="2">
        <f t="shared" si="105"/>
        <v>260.41140000000001</v>
      </c>
      <c r="I1705" s="2">
        <f t="shared" si="106"/>
        <v>2633.0486000000001</v>
      </c>
      <c r="J1705" s="2">
        <v>7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tr">
        <f t="shared" si="107"/>
        <v>loss</v>
      </c>
      <c r="Q1705" s="2" t="s">
        <v>48</v>
      </c>
    </row>
    <row r="1706" spans="1:17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 t="shared" si="104"/>
        <v>good sales</v>
      </c>
      <c r="F1706" s="2">
        <v>0.14000000000000001</v>
      </c>
      <c r="G1706" s="23" t="str">
        <v>geniune profit</v>
      </c>
      <c r="H1706" s="2">
        <f t="shared" si="105"/>
        <v>336.19600000000003</v>
      </c>
      <c r="I1706" s="2">
        <f t="shared" si="106"/>
        <v>2065.2040000000002</v>
      </c>
      <c r="J1706" s="2">
        <v>8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tr">
        <f t="shared" si="107"/>
        <v>loss</v>
      </c>
      <c r="Q1706" s="2" t="s">
        <v>23</v>
      </c>
    </row>
    <row r="1707" spans="1:17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 t="shared" si="104"/>
        <v>good sales</v>
      </c>
      <c r="F1707" s="2">
        <v>0.38</v>
      </c>
      <c r="G1707" s="23" t="str">
        <v>more discount</v>
      </c>
      <c r="H1707" s="2">
        <f t="shared" si="105"/>
        <v>1324.4102</v>
      </c>
      <c r="I1707" s="2">
        <f t="shared" si="106"/>
        <v>2160.8797999999997</v>
      </c>
      <c r="J1707" s="2">
        <v>2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tr">
        <f t="shared" si="107"/>
        <v>loss</v>
      </c>
      <c r="Q1707" s="2" t="s">
        <v>48</v>
      </c>
    </row>
    <row r="1708" spans="1:17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 t="shared" si="104"/>
        <v>good sales</v>
      </c>
      <c r="F1708" s="2">
        <v>0.22</v>
      </c>
      <c r="G1708" s="23" t="str">
        <v>geniune profit</v>
      </c>
      <c r="H1708" s="2">
        <f t="shared" si="105"/>
        <v>451.53899999999999</v>
      </c>
      <c r="I1708" s="2">
        <f t="shared" si="106"/>
        <v>1600.9109999999998</v>
      </c>
      <c r="J1708" s="2">
        <v>2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tr">
        <f t="shared" si="107"/>
        <v>loss</v>
      </c>
      <c r="Q1708" s="2" t="s">
        <v>28</v>
      </c>
    </row>
    <row r="1709" spans="1:17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 t="shared" si="104"/>
        <v>concerning</v>
      </c>
      <c r="F1709" s="2">
        <v>0.04</v>
      </c>
      <c r="G1709" s="23" t="str">
        <v>geniune profit</v>
      </c>
      <c r="H1709" s="2">
        <f t="shared" si="105"/>
        <v>9.1267999999999994</v>
      </c>
      <c r="I1709" s="2">
        <f t="shared" si="106"/>
        <v>219.04319999999998</v>
      </c>
      <c r="J1709" s="2">
        <v>9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tr">
        <f t="shared" si="107"/>
        <v>loss</v>
      </c>
      <c r="Q1709" s="2" t="s">
        <v>34</v>
      </c>
    </row>
    <row r="1710" spans="1:17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 t="shared" si="104"/>
        <v>good sales</v>
      </c>
      <c r="F1710" s="2">
        <v>0.43</v>
      </c>
      <c r="G1710" s="23" t="str">
        <v>more discount</v>
      </c>
      <c r="H1710" s="2">
        <f t="shared" si="105"/>
        <v>972.24290000000008</v>
      </c>
      <c r="I1710" s="2">
        <f t="shared" si="106"/>
        <v>1288.7871</v>
      </c>
      <c r="J1710" s="2">
        <v>4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tr">
        <f t="shared" si="107"/>
        <v>loss</v>
      </c>
      <c r="Q1710" s="2" t="s">
        <v>17</v>
      </c>
    </row>
    <row r="1711" spans="1:17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 t="shared" si="104"/>
        <v>good sales</v>
      </c>
      <c r="F1711" s="2">
        <v>0.5</v>
      </c>
      <c r="G1711" s="23" t="str">
        <v>more discount</v>
      </c>
      <c r="H1711" s="2">
        <f t="shared" si="105"/>
        <v>2260.2150000000001</v>
      </c>
      <c r="I1711" s="2">
        <f t="shared" si="106"/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tr">
        <f t="shared" si="107"/>
        <v>loss</v>
      </c>
      <c r="Q1711" s="2" t="s">
        <v>39</v>
      </c>
    </row>
    <row r="1712" spans="1:17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 t="shared" si="104"/>
        <v>good sales</v>
      </c>
      <c r="F1712" s="2">
        <v>0.23</v>
      </c>
      <c r="G1712" s="23" t="str">
        <v>geniune profit</v>
      </c>
      <c r="H1712" s="2">
        <f t="shared" si="105"/>
        <v>988.40430000000003</v>
      </c>
      <c r="I1712" s="2">
        <f t="shared" si="106"/>
        <v>3309.0056999999997</v>
      </c>
      <c r="J1712" s="2">
        <v>9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tr">
        <f t="shared" si="107"/>
        <v>profit</v>
      </c>
      <c r="Q1712" s="2" t="s">
        <v>28</v>
      </c>
    </row>
    <row r="1713" spans="1:17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 t="shared" si="104"/>
        <v>good sales</v>
      </c>
      <c r="F1713" s="2">
        <v>0.26</v>
      </c>
      <c r="G1713" s="23" t="str">
        <v>more discount</v>
      </c>
      <c r="H1713" s="2">
        <f t="shared" si="105"/>
        <v>547.0634</v>
      </c>
      <c r="I1713" s="2">
        <f t="shared" si="106"/>
        <v>1557.0266000000001</v>
      </c>
      <c r="J1713" s="2">
        <v>9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tr">
        <f t="shared" si="107"/>
        <v>loss</v>
      </c>
      <c r="Q1713" s="2" t="s">
        <v>23</v>
      </c>
    </row>
    <row r="1714" spans="1:17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 t="shared" si="104"/>
        <v>concerning</v>
      </c>
      <c r="F1714" s="2">
        <v>0.04</v>
      </c>
      <c r="G1714" s="23" t="str">
        <v>geniune profit</v>
      </c>
      <c r="H1714" s="2">
        <f t="shared" si="105"/>
        <v>8.355599999999999</v>
      </c>
      <c r="I1714" s="2">
        <f t="shared" si="106"/>
        <v>200.53439999999998</v>
      </c>
      <c r="J1714" s="2">
        <v>6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tr">
        <f t="shared" si="107"/>
        <v>loss</v>
      </c>
      <c r="Q1714" s="2" t="s">
        <v>34</v>
      </c>
    </row>
    <row r="1715" spans="1:17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 t="shared" si="104"/>
        <v>good sales</v>
      </c>
      <c r="F1715" s="2">
        <v>0.19</v>
      </c>
      <c r="G1715" s="23" t="str">
        <v>geniune profit</v>
      </c>
      <c r="H1715" s="2">
        <f t="shared" si="105"/>
        <v>611.40289999999993</v>
      </c>
      <c r="I1715" s="2">
        <f t="shared" si="106"/>
        <v>2606.5070999999998</v>
      </c>
      <c r="J1715" s="2">
        <v>6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tr">
        <f t="shared" si="107"/>
        <v>loss</v>
      </c>
      <c r="Q1715" s="2" t="s">
        <v>48</v>
      </c>
    </row>
    <row r="1716" spans="1:17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 t="shared" si="104"/>
        <v>good sales</v>
      </c>
      <c r="F1716" s="2">
        <v>0.19</v>
      </c>
      <c r="G1716" s="23" t="str">
        <v>geniune profit</v>
      </c>
      <c r="H1716" s="2">
        <f t="shared" si="105"/>
        <v>709.05150000000003</v>
      </c>
      <c r="I1716" s="2">
        <f t="shared" si="106"/>
        <v>3022.7984999999999</v>
      </c>
      <c r="J1716" s="2">
        <v>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tr">
        <f t="shared" si="107"/>
        <v>loss</v>
      </c>
      <c r="Q1716" s="2" t="s">
        <v>48</v>
      </c>
    </row>
    <row r="1717" spans="1:17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 t="shared" si="104"/>
        <v>good sales</v>
      </c>
      <c r="F1717" s="2">
        <v>0.48</v>
      </c>
      <c r="G1717" s="23" t="str">
        <v>more discount</v>
      </c>
      <c r="H1717" s="2">
        <f t="shared" si="105"/>
        <v>740.05919999999992</v>
      </c>
      <c r="I1717" s="2">
        <f t="shared" si="106"/>
        <v>801.73080000000004</v>
      </c>
      <c r="J1717" s="2">
        <v>2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tr">
        <f t="shared" si="107"/>
        <v>loss</v>
      </c>
      <c r="Q1717" s="2" t="s">
        <v>34</v>
      </c>
    </row>
    <row r="1718" spans="1:17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 t="shared" si="104"/>
        <v>good sales</v>
      </c>
      <c r="F1718" s="2">
        <v>0.33</v>
      </c>
      <c r="G1718" s="23" t="str">
        <v>more discount</v>
      </c>
      <c r="H1718" s="2">
        <f t="shared" si="105"/>
        <v>803.76450000000011</v>
      </c>
      <c r="I1718" s="2">
        <f t="shared" si="106"/>
        <v>1631.8854999999999</v>
      </c>
      <c r="J1718" s="2">
        <v>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tr">
        <f t="shared" si="107"/>
        <v>loss</v>
      </c>
      <c r="Q1718" s="2" t="s">
        <v>34</v>
      </c>
    </row>
    <row r="1719" spans="1:17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 t="shared" si="104"/>
        <v>good sales</v>
      </c>
      <c r="F1719" s="2">
        <v>0.39</v>
      </c>
      <c r="G1719" s="23" t="str">
        <v>more discount</v>
      </c>
      <c r="H1719" s="2">
        <f t="shared" si="105"/>
        <v>1934.4390000000003</v>
      </c>
      <c r="I1719" s="2">
        <f t="shared" si="106"/>
        <v>3025.6610000000001</v>
      </c>
      <c r="J1719" s="2">
        <v>4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tr">
        <f t="shared" si="107"/>
        <v>profit</v>
      </c>
      <c r="Q1719" s="2" t="s">
        <v>28</v>
      </c>
    </row>
    <row r="1720" spans="1:17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 t="shared" si="104"/>
        <v>good sales</v>
      </c>
      <c r="F1720" s="2">
        <v>0.06</v>
      </c>
      <c r="G1720" s="23" t="str">
        <v>geniune profit</v>
      </c>
      <c r="H1720" s="2">
        <f t="shared" si="105"/>
        <v>175.44479999999999</v>
      </c>
      <c r="I1720" s="2">
        <f t="shared" si="106"/>
        <v>2748.6351999999997</v>
      </c>
      <c r="J1720" s="2">
        <v>4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tr">
        <f t="shared" si="107"/>
        <v>loss</v>
      </c>
      <c r="Q1720" s="2" t="s">
        <v>28</v>
      </c>
    </row>
    <row r="1721" spans="1:17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 t="shared" si="104"/>
        <v>good sales</v>
      </c>
      <c r="F1721" s="2">
        <v>0.21</v>
      </c>
      <c r="G1721" s="23" t="str">
        <v>geniune profit</v>
      </c>
      <c r="H1721" s="2">
        <f t="shared" si="105"/>
        <v>382.25669999999997</v>
      </c>
      <c r="I1721" s="2">
        <f t="shared" si="106"/>
        <v>1438.0133000000001</v>
      </c>
      <c r="J1721" s="2">
        <v>9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tr">
        <f t="shared" si="107"/>
        <v>loss</v>
      </c>
      <c r="Q1721" s="2" t="s">
        <v>28</v>
      </c>
    </row>
    <row r="1722" spans="1:17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 t="shared" si="104"/>
        <v>good sales</v>
      </c>
      <c r="F1722" s="2">
        <v>0.1</v>
      </c>
      <c r="G1722" s="23" t="str">
        <v>geniune profit</v>
      </c>
      <c r="H1722" s="2">
        <f t="shared" si="105"/>
        <v>317.47000000000003</v>
      </c>
      <c r="I1722" s="2">
        <f t="shared" si="106"/>
        <v>2857.2299999999996</v>
      </c>
      <c r="J1722" s="2">
        <v>7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tr">
        <f t="shared" si="107"/>
        <v>loss</v>
      </c>
      <c r="Q1722" s="2" t="s">
        <v>34</v>
      </c>
    </row>
    <row r="1723" spans="1:17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 t="shared" si="104"/>
        <v>good sales</v>
      </c>
      <c r="F1723" s="2">
        <v>0.43</v>
      </c>
      <c r="G1723" s="23" t="str">
        <v>more discount</v>
      </c>
      <c r="H1723" s="2">
        <f t="shared" si="105"/>
        <v>422.3073</v>
      </c>
      <c r="I1723" s="2">
        <f t="shared" si="106"/>
        <v>559.80269999999996</v>
      </c>
      <c r="J1723" s="2">
        <v>5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tr">
        <f t="shared" si="107"/>
        <v>loss</v>
      </c>
      <c r="Q1723" s="2" t="s">
        <v>34</v>
      </c>
    </row>
    <row r="1724" spans="1:17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 t="shared" si="104"/>
        <v>good sales</v>
      </c>
      <c r="F1724" s="2">
        <v>0.08</v>
      </c>
      <c r="G1724" s="23" t="str">
        <v>geniune profit</v>
      </c>
      <c r="H1724" s="2">
        <f t="shared" si="105"/>
        <v>86.107199999999992</v>
      </c>
      <c r="I1724" s="2">
        <f t="shared" si="106"/>
        <v>990.23279999999988</v>
      </c>
      <c r="J1724" s="2">
        <v>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tr">
        <f t="shared" si="107"/>
        <v>loss</v>
      </c>
      <c r="Q1724" s="2" t="s">
        <v>28</v>
      </c>
    </row>
    <row r="1725" spans="1:17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 t="shared" si="104"/>
        <v>good sales</v>
      </c>
      <c r="F1725" s="2">
        <v>0.22</v>
      </c>
      <c r="G1725" s="23" t="str">
        <v>geniune profit</v>
      </c>
      <c r="H1725" s="2">
        <f t="shared" si="105"/>
        <v>1019.0686000000001</v>
      </c>
      <c r="I1725" s="2">
        <f t="shared" si="106"/>
        <v>3613.0614</v>
      </c>
      <c r="J1725" s="2">
        <v>1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tr">
        <f t="shared" si="107"/>
        <v>profit</v>
      </c>
      <c r="Q1725" s="2" t="s">
        <v>28</v>
      </c>
    </row>
    <row r="1726" spans="1:17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 t="shared" si="104"/>
        <v>good sales</v>
      </c>
      <c r="F1726" s="2">
        <v>0.03</v>
      </c>
      <c r="G1726" s="23" t="str">
        <v>geniune profit</v>
      </c>
      <c r="H1726" s="2">
        <f t="shared" si="105"/>
        <v>38.162399999999998</v>
      </c>
      <c r="I1726" s="2">
        <f t="shared" si="106"/>
        <v>1233.9176</v>
      </c>
      <c r="J1726" s="2">
        <v>7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tr">
        <f t="shared" si="107"/>
        <v>loss</v>
      </c>
      <c r="Q1726" s="2" t="s">
        <v>34</v>
      </c>
    </row>
    <row r="1727" spans="1:17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 t="shared" si="104"/>
        <v>good sales</v>
      </c>
      <c r="F1727" s="2">
        <v>0.32</v>
      </c>
      <c r="G1727" s="23" t="str">
        <v>more discount</v>
      </c>
      <c r="H1727" s="2">
        <f t="shared" si="105"/>
        <v>519.3184</v>
      </c>
      <c r="I1727" s="2">
        <f t="shared" si="106"/>
        <v>1103.5515999999998</v>
      </c>
      <c r="J1727" s="2">
        <v>4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tr">
        <f t="shared" si="107"/>
        <v>loss</v>
      </c>
      <c r="Q1727" s="2" t="s">
        <v>48</v>
      </c>
    </row>
    <row r="1728" spans="1:17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 t="shared" si="104"/>
        <v>good sales</v>
      </c>
      <c r="F1728" s="2">
        <v>0.24</v>
      </c>
      <c r="G1728" s="23" t="str">
        <v>geniune profit</v>
      </c>
      <c r="H1728" s="2">
        <f t="shared" si="105"/>
        <v>663.48239999999998</v>
      </c>
      <c r="I1728" s="2">
        <f t="shared" si="106"/>
        <v>2101.0276000000003</v>
      </c>
      <c r="J1728" s="2">
        <v>2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tr">
        <f t="shared" si="107"/>
        <v>loss</v>
      </c>
      <c r="Q1728" s="2" t="s">
        <v>28</v>
      </c>
    </row>
    <row r="1729" spans="1:17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 t="shared" si="104"/>
        <v>good sales</v>
      </c>
      <c r="F1729" s="2">
        <v>0.25</v>
      </c>
      <c r="G1729" s="23" t="str">
        <v>geniune profit</v>
      </c>
      <c r="H1729" s="2">
        <f t="shared" si="105"/>
        <v>1127.1224999999999</v>
      </c>
      <c r="I1729" s="2">
        <f t="shared" si="106"/>
        <v>3381.3674999999998</v>
      </c>
      <c r="J1729" s="2">
        <v>2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tr">
        <f t="shared" si="107"/>
        <v>loss</v>
      </c>
      <c r="Q1729" s="2" t="s">
        <v>28</v>
      </c>
    </row>
    <row r="1730" spans="1:17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 t="shared" si="104"/>
        <v>good sales</v>
      </c>
      <c r="F1730" s="2">
        <v>0.05</v>
      </c>
      <c r="G1730" s="23" t="str">
        <v>geniune profit</v>
      </c>
      <c r="H1730" s="2">
        <f t="shared" si="105"/>
        <v>196.45500000000001</v>
      </c>
      <c r="I1730" s="2">
        <f t="shared" si="106"/>
        <v>3732.645</v>
      </c>
      <c r="J1730" s="2">
        <v>9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tr">
        <f t="shared" si="107"/>
        <v>loss</v>
      </c>
      <c r="Q1730" s="2" t="s">
        <v>34</v>
      </c>
    </row>
    <row r="1731" spans="1:17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 t="shared" ref="E1731:E1794" si="108">IF(D1731&gt;800,"good sales","concerning")</f>
        <v>concerning</v>
      </c>
      <c r="F1731" s="2">
        <v>0.26</v>
      </c>
      <c r="G1731" s="23" t="str">
        <v>more discount</v>
      </c>
      <c r="H1731" s="2">
        <f t="shared" ref="H1731:H1794" si="109">D1731*F1731</f>
        <v>81.780400000000014</v>
      </c>
      <c r="I1731" s="2">
        <f t="shared" ref="I1731:I1794" si="110">D1731-H1731</f>
        <v>232.75960000000001</v>
      </c>
      <c r="J1731" s="2">
        <v>6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tr">
        <f t="shared" ref="P1731:P1794" si="111">IF(O1731&gt;800,"profit","loss")</f>
        <v>loss</v>
      </c>
      <c r="Q1731" s="2" t="s">
        <v>17</v>
      </c>
    </row>
    <row r="1732" spans="1:17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 t="shared" si="108"/>
        <v>good sales</v>
      </c>
      <c r="F1732" s="2">
        <v>0.28000000000000003</v>
      </c>
      <c r="G1732" s="23" t="str">
        <v>more discount</v>
      </c>
      <c r="H1732" s="2">
        <f t="shared" si="109"/>
        <v>978.83800000000008</v>
      </c>
      <c r="I1732" s="2">
        <f t="shared" si="110"/>
        <v>2517.0119999999997</v>
      </c>
      <c r="J1732" s="2">
        <v>4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tr">
        <f t="shared" si="111"/>
        <v>profit</v>
      </c>
      <c r="Q1732" s="2" t="s">
        <v>17</v>
      </c>
    </row>
    <row r="1733" spans="1:17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 t="shared" si="108"/>
        <v>good sales</v>
      </c>
      <c r="F1733" s="2">
        <v>0.48</v>
      </c>
      <c r="G1733" s="23" t="str">
        <v>more discount</v>
      </c>
      <c r="H1733" s="2">
        <f t="shared" si="109"/>
        <v>1233.5519999999999</v>
      </c>
      <c r="I1733" s="2">
        <f t="shared" si="110"/>
        <v>1336.3480000000002</v>
      </c>
      <c r="J1733" s="2">
        <v>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tr">
        <f t="shared" si="111"/>
        <v>loss</v>
      </c>
      <c r="Q1733" s="2" t="s">
        <v>28</v>
      </c>
    </row>
    <row r="1734" spans="1:17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 t="shared" si="108"/>
        <v>good sales</v>
      </c>
      <c r="F1734" s="2">
        <v>0.02</v>
      </c>
      <c r="G1734" s="23" t="str">
        <v>geniune profit</v>
      </c>
      <c r="H1734" s="2">
        <f t="shared" si="109"/>
        <v>48.604199999999999</v>
      </c>
      <c r="I1734" s="2">
        <f t="shared" si="110"/>
        <v>2381.6057999999998</v>
      </c>
      <c r="J1734" s="2">
        <v>7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tr">
        <f t="shared" si="111"/>
        <v>loss</v>
      </c>
      <c r="Q1734" s="2" t="s">
        <v>23</v>
      </c>
    </row>
    <row r="1735" spans="1:17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 t="shared" si="108"/>
        <v>good sales</v>
      </c>
      <c r="F1735" s="2">
        <v>0.46</v>
      </c>
      <c r="G1735" s="23" t="str">
        <v>more discount</v>
      </c>
      <c r="H1735" s="2">
        <f t="shared" si="109"/>
        <v>1604.7744</v>
      </c>
      <c r="I1735" s="2">
        <f t="shared" si="110"/>
        <v>1883.8655999999999</v>
      </c>
      <c r="J1735" s="2">
        <v>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tr">
        <f t="shared" si="111"/>
        <v>loss</v>
      </c>
      <c r="Q1735" s="2" t="s">
        <v>39</v>
      </c>
    </row>
    <row r="1736" spans="1:17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 t="shared" si="108"/>
        <v>good sales</v>
      </c>
      <c r="F1736" s="2">
        <v>0.24</v>
      </c>
      <c r="G1736" s="23" t="str">
        <v>geniune profit</v>
      </c>
      <c r="H1736" s="2">
        <f t="shared" si="109"/>
        <v>254.76959999999997</v>
      </c>
      <c r="I1736" s="2">
        <f t="shared" si="110"/>
        <v>806.7704</v>
      </c>
      <c r="J1736" s="2">
        <v>2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tr">
        <f t="shared" si="111"/>
        <v>loss</v>
      </c>
      <c r="Q1736" s="2" t="s">
        <v>17</v>
      </c>
    </row>
    <row r="1737" spans="1:17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 t="shared" si="108"/>
        <v>good sales</v>
      </c>
      <c r="F1737" s="2">
        <v>0.11</v>
      </c>
      <c r="G1737" s="23" t="str">
        <v>geniune profit</v>
      </c>
      <c r="H1737" s="2">
        <f t="shared" si="109"/>
        <v>540.02189999999996</v>
      </c>
      <c r="I1737" s="2">
        <f t="shared" si="110"/>
        <v>4369.2681000000002</v>
      </c>
      <c r="J1737" s="2">
        <v>4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tr">
        <f t="shared" si="111"/>
        <v>profit</v>
      </c>
      <c r="Q1737" s="2" t="s">
        <v>23</v>
      </c>
    </row>
    <row r="1738" spans="1:17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 t="shared" si="108"/>
        <v>good sales</v>
      </c>
      <c r="F1738" s="2">
        <v>0.33</v>
      </c>
      <c r="G1738" s="23" t="str">
        <v>more discount</v>
      </c>
      <c r="H1738" s="2">
        <f t="shared" si="109"/>
        <v>1076.46</v>
      </c>
      <c r="I1738" s="2">
        <f t="shared" si="110"/>
        <v>2185.54</v>
      </c>
      <c r="J1738" s="2">
        <v>1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tr">
        <f t="shared" si="111"/>
        <v>profit</v>
      </c>
      <c r="Q1738" s="2" t="s">
        <v>28</v>
      </c>
    </row>
    <row r="1739" spans="1:17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 t="shared" si="108"/>
        <v>good sales</v>
      </c>
      <c r="F1739" s="2">
        <v>0.26</v>
      </c>
      <c r="G1739" s="23" t="str">
        <v>more discount</v>
      </c>
      <c r="H1739" s="2">
        <f t="shared" si="109"/>
        <v>491.84720000000004</v>
      </c>
      <c r="I1739" s="2">
        <f t="shared" si="110"/>
        <v>1399.8728000000001</v>
      </c>
      <c r="J1739" s="2">
        <v>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tr">
        <f t="shared" si="111"/>
        <v>loss</v>
      </c>
      <c r="Q1739" s="2" t="s">
        <v>39</v>
      </c>
    </row>
    <row r="1740" spans="1:17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 t="shared" si="108"/>
        <v>good sales</v>
      </c>
      <c r="F1740" s="2">
        <v>0.11</v>
      </c>
      <c r="G1740" s="23" t="str">
        <v>geniune profit</v>
      </c>
      <c r="H1740" s="2">
        <f t="shared" si="109"/>
        <v>334.50889999999998</v>
      </c>
      <c r="I1740" s="2">
        <f t="shared" si="110"/>
        <v>2706.4811</v>
      </c>
      <c r="J1740" s="2">
        <v>3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tr">
        <f t="shared" si="111"/>
        <v>loss</v>
      </c>
      <c r="Q1740" s="2" t="s">
        <v>34</v>
      </c>
    </row>
    <row r="1741" spans="1:17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 t="shared" si="108"/>
        <v>good sales</v>
      </c>
      <c r="F1741" s="2">
        <v>0.31</v>
      </c>
      <c r="G1741" s="23" t="str">
        <v>more discount</v>
      </c>
      <c r="H1741" s="2">
        <f t="shared" si="109"/>
        <v>359.82010000000002</v>
      </c>
      <c r="I1741" s="2">
        <f t="shared" si="110"/>
        <v>800.88990000000001</v>
      </c>
      <c r="J1741" s="2">
        <v>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tr">
        <f t="shared" si="111"/>
        <v>loss</v>
      </c>
      <c r="Q1741" s="2" t="s">
        <v>23</v>
      </c>
    </row>
    <row r="1742" spans="1:17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 t="shared" si="108"/>
        <v>good sales</v>
      </c>
      <c r="F1742" s="2">
        <v>0.24</v>
      </c>
      <c r="G1742" s="23" t="str">
        <v>geniune profit</v>
      </c>
      <c r="H1742" s="2">
        <f t="shared" si="109"/>
        <v>769.39919999999995</v>
      </c>
      <c r="I1742" s="2">
        <f t="shared" si="110"/>
        <v>2436.4308000000001</v>
      </c>
      <c r="J1742" s="2">
        <v>4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tr">
        <f t="shared" si="111"/>
        <v>loss</v>
      </c>
      <c r="Q1742" s="2" t="s">
        <v>39</v>
      </c>
    </row>
    <row r="1743" spans="1:17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 t="shared" si="108"/>
        <v>concerning</v>
      </c>
      <c r="F1743" s="2">
        <v>0.34</v>
      </c>
      <c r="G1743" s="23" t="str">
        <v>more discount</v>
      </c>
      <c r="H1743" s="2">
        <f t="shared" si="109"/>
        <v>81.008400000000009</v>
      </c>
      <c r="I1743" s="2">
        <f t="shared" si="110"/>
        <v>157.2516</v>
      </c>
      <c r="J1743" s="2">
        <v>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tr">
        <f t="shared" si="111"/>
        <v>loss</v>
      </c>
      <c r="Q1743" s="2" t="s">
        <v>28</v>
      </c>
    </row>
    <row r="1744" spans="1:17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 t="shared" si="108"/>
        <v>good sales</v>
      </c>
      <c r="F1744" s="2">
        <v>0.34</v>
      </c>
      <c r="G1744" s="23" t="str">
        <v>more discount</v>
      </c>
      <c r="H1744" s="2">
        <f t="shared" si="109"/>
        <v>602.40859999999998</v>
      </c>
      <c r="I1744" s="2">
        <f t="shared" si="110"/>
        <v>1169.3814</v>
      </c>
      <c r="J1744" s="2">
        <v>5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tr">
        <f t="shared" si="111"/>
        <v>loss</v>
      </c>
      <c r="Q1744" s="2" t="s">
        <v>17</v>
      </c>
    </row>
    <row r="1745" spans="1:17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 t="shared" si="108"/>
        <v>good sales</v>
      </c>
      <c r="F1745" s="2">
        <v>0.24</v>
      </c>
      <c r="G1745" s="23" t="str">
        <v>geniune profit</v>
      </c>
      <c r="H1745" s="2">
        <f t="shared" si="109"/>
        <v>903.0791999999999</v>
      </c>
      <c r="I1745" s="2">
        <f t="shared" si="110"/>
        <v>2859.7507999999998</v>
      </c>
      <c r="J1745" s="2">
        <v>9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tr">
        <f t="shared" si="111"/>
        <v>loss</v>
      </c>
      <c r="Q1745" s="2" t="s">
        <v>23</v>
      </c>
    </row>
    <row r="1746" spans="1:17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 t="shared" si="108"/>
        <v>good sales</v>
      </c>
      <c r="F1746" s="2">
        <v>0.2</v>
      </c>
      <c r="G1746" s="23" t="str">
        <v>geniune profit</v>
      </c>
      <c r="H1746" s="2">
        <f t="shared" si="109"/>
        <v>811.8180000000001</v>
      </c>
      <c r="I1746" s="2">
        <f t="shared" si="110"/>
        <v>3247.2719999999999</v>
      </c>
      <c r="J1746" s="2">
        <v>2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tr">
        <f t="shared" si="111"/>
        <v>profit</v>
      </c>
      <c r="Q1746" s="2" t="s">
        <v>17</v>
      </c>
    </row>
    <row r="1747" spans="1:17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 t="shared" si="108"/>
        <v>good sales</v>
      </c>
      <c r="F1747" s="2">
        <v>0.03</v>
      </c>
      <c r="G1747" s="23" t="str">
        <v>geniune profit</v>
      </c>
      <c r="H1747" s="2">
        <f t="shared" si="109"/>
        <v>40.179299999999998</v>
      </c>
      <c r="I1747" s="2">
        <f t="shared" si="110"/>
        <v>1299.1306999999999</v>
      </c>
      <c r="J1747" s="2">
        <v>2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tr">
        <f t="shared" si="111"/>
        <v>loss</v>
      </c>
      <c r="Q1747" s="2" t="s">
        <v>34</v>
      </c>
    </row>
    <row r="1748" spans="1:17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 t="shared" si="108"/>
        <v>good sales</v>
      </c>
      <c r="F1748" s="2">
        <v>0.25</v>
      </c>
      <c r="G1748" s="23" t="str">
        <v>geniune profit</v>
      </c>
      <c r="H1748" s="2">
        <f t="shared" si="109"/>
        <v>685.77750000000003</v>
      </c>
      <c r="I1748" s="2">
        <f t="shared" si="110"/>
        <v>2057.3325</v>
      </c>
      <c r="J1748" s="2">
        <v>3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tr">
        <f t="shared" si="111"/>
        <v>loss</v>
      </c>
      <c r="Q1748" s="2" t="s">
        <v>17</v>
      </c>
    </row>
    <row r="1749" spans="1:17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 t="shared" si="108"/>
        <v>good sales</v>
      </c>
      <c r="F1749" s="2">
        <v>0.12</v>
      </c>
      <c r="G1749" s="23" t="str">
        <v>geniune profit</v>
      </c>
      <c r="H1749" s="2">
        <f t="shared" si="109"/>
        <v>322.75439999999998</v>
      </c>
      <c r="I1749" s="2">
        <f t="shared" si="110"/>
        <v>2366.8656000000001</v>
      </c>
      <c r="J1749" s="2">
        <v>4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tr">
        <f t="shared" si="111"/>
        <v>loss</v>
      </c>
      <c r="Q1749" s="2" t="s">
        <v>23</v>
      </c>
    </row>
    <row r="1750" spans="1:17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 t="shared" si="108"/>
        <v>good sales</v>
      </c>
      <c r="F1750" s="2">
        <v>0.03</v>
      </c>
      <c r="G1750" s="23" t="str">
        <v>geniune profit</v>
      </c>
      <c r="H1750" s="2">
        <f t="shared" si="109"/>
        <v>64.953900000000004</v>
      </c>
      <c r="I1750" s="2">
        <f t="shared" si="110"/>
        <v>2100.1761000000001</v>
      </c>
      <c r="J1750" s="2">
        <v>9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tr">
        <f t="shared" si="111"/>
        <v>loss</v>
      </c>
      <c r="Q1750" s="2" t="s">
        <v>48</v>
      </c>
    </row>
    <row r="1751" spans="1:17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 t="shared" si="108"/>
        <v>good sales</v>
      </c>
      <c r="F1751" s="2">
        <v>0.17</v>
      </c>
      <c r="G1751" s="23" t="str">
        <v>geniune profit</v>
      </c>
      <c r="H1751" s="2">
        <f t="shared" si="109"/>
        <v>207.28440000000001</v>
      </c>
      <c r="I1751" s="2">
        <f t="shared" si="110"/>
        <v>1012.0355999999999</v>
      </c>
      <c r="J1751" s="2">
        <v>6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tr">
        <f t="shared" si="111"/>
        <v>loss</v>
      </c>
      <c r="Q1751" s="2" t="s">
        <v>17</v>
      </c>
    </row>
    <row r="1752" spans="1:17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 t="shared" si="108"/>
        <v>good sales</v>
      </c>
      <c r="F1752" s="2">
        <v>0.04</v>
      </c>
      <c r="G1752" s="23" t="str">
        <v>geniune profit</v>
      </c>
      <c r="H1752" s="2">
        <f t="shared" si="109"/>
        <v>141.83280000000002</v>
      </c>
      <c r="I1752" s="2">
        <f t="shared" si="110"/>
        <v>3403.9872</v>
      </c>
      <c r="J1752" s="2">
        <v>9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tr">
        <f t="shared" si="111"/>
        <v>profit</v>
      </c>
      <c r="Q1752" s="2" t="s">
        <v>23</v>
      </c>
    </row>
    <row r="1753" spans="1:17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 t="shared" si="108"/>
        <v>good sales</v>
      </c>
      <c r="F1753" s="2">
        <v>0.28999999999999998</v>
      </c>
      <c r="G1753" s="23" t="str">
        <v>more discount</v>
      </c>
      <c r="H1753" s="2">
        <f t="shared" si="109"/>
        <v>387.60529999999994</v>
      </c>
      <c r="I1753" s="2">
        <f t="shared" si="110"/>
        <v>948.96469999999999</v>
      </c>
      <c r="J1753" s="2">
        <v>5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tr">
        <f t="shared" si="111"/>
        <v>loss</v>
      </c>
      <c r="Q1753" s="2" t="s">
        <v>39</v>
      </c>
    </row>
    <row r="1754" spans="1:17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 t="shared" si="108"/>
        <v>good sales</v>
      </c>
      <c r="F1754" s="2">
        <v>0.25</v>
      </c>
      <c r="G1754" s="23" t="str">
        <v>geniune profit</v>
      </c>
      <c r="H1754" s="2">
        <f t="shared" si="109"/>
        <v>1141.0074999999999</v>
      </c>
      <c r="I1754" s="2">
        <f t="shared" si="110"/>
        <v>3423.0225</v>
      </c>
      <c r="J1754" s="2">
        <v>9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tr">
        <f t="shared" si="111"/>
        <v>profit</v>
      </c>
      <c r="Q1754" s="2" t="s">
        <v>17</v>
      </c>
    </row>
    <row r="1755" spans="1:17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 t="shared" si="108"/>
        <v>good sales</v>
      </c>
      <c r="F1755" s="2">
        <v>0.4</v>
      </c>
      <c r="G1755" s="23" t="str">
        <v>more discount</v>
      </c>
      <c r="H1755" s="2">
        <f t="shared" si="109"/>
        <v>1075.864</v>
      </c>
      <c r="I1755" s="2">
        <f t="shared" si="110"/>
        <v>1613.7959999999998</v>
      </c>
      <c r="J1755" s="2">
        <v>9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tr">
        <f t="shared" si="111"/>
        <v>loss</v>
      </c>
      <c r="Q1755" s="2" t="s">
        <v>23</v>
      </c>
    </row>
    <row r="1756" spans="1:17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 t="shared" si="108"/>
        <v>good sales</v>
      </c>
      <c r="F1756" s="2">
        <v>0.13</v>
      </c>
      <c r="G1756" s="23" t="str">
        <v>geniune profit</v>
      </c>
      <c r="H1756" s="2">
        <f t="shared" si="109"/>
        <v>567.49420000000009</v>
      </c>
      <c r="I1756" s="2">
        <f t="shared" si="110"/>
        <v>3797.8458000000001</v>
      </c>
      <c r="J1756" s="2">
        <v>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tr">
        <f t="shared" si="111"/>
        <v>profit</v>
      </c>
      <c r="Q1756" s="2" t="s">
        <v>39</v>
      </c>
    </row>
    <row r="1757" spans="1:17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 t="shared" si="108"/>
        <v>good sales</v>
      </c>
      <c r="F1757" s="2">
        <v>0.19</v>
      </c>
      <c r="G1757" s="23" t="str">
        <v>geniune profit</v>
      </c>
      <c r="H1757" s="2">
        <f t="shared" si="109"/>
        <v>289.6816</v>
      </c>
      <c r="I1757" s="2">
        <f t="shared" si="110"/>
        <v>1234.9584</v>
      </c>
      <c r="J1757" s="2">
        <v>9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tr">
        <f t="shared" si="111"/>
        <v>loss</v>
      </c>
      <c r="Q1757" s="2" t="s">
        <v>48</v>
      </c>
    </row>
    <row r="1758" spans="1:17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 t="shared" si="108"/>
        <v>good sales</v>
      </c>
      <c r="F1758" s="2">
        <v>0.34</v>
      </c>
      <c r="G1758" s="23" t="str">
        <v>more discount</v>
      </c>
      <c r="H1758" s="2">
        <f t="shared" si="109"/>
        <v>1378.5946000000001</v>
      </c>
      <c r="I1758" s="2">
        <f t="shared" si="110"/>
        <v>2676.0954000000002</v>
      </c>
      <c r="J1758" s="2">
        <v>7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tr">
        <f t="shared" si="111"/>
        <v>loss</v>
      </c>
      <c r="Q1758" s="2" t="s">
        <v>34</v>
      </c>
    </row>
    <row r="1759" spans="1:17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 t="shared" si="108"/>
        <v>concerning</v>
      </c>
      <c r="F1759" s="2">
        <v>0.5</v>
      </c>
      <c r="G1759" s="23" t="str">
        <v>more discount</v>
      </c>
      <c r="H1759" s="2">
        <f t="shared" si="109"/>
        <v>328.47500000000002</v>
      </c>
      <c r="I1759" s="2">
        <f t="shared" si="110"/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tr">
        <f t="shared" si="111"/>
        <v>loss</v>
      </c>
      <c r="Q1759" s="2" t="s">
        <v>23</v>
      </c>
    </row>
    <row r="1760" spans="1:17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 t="shared" si="108"/>
        <v>good sales</v>
      </c>
      <c r="F1760" s="2">
        <v>0.45</v>
      </c>
      <c r="G1760" s="23" t="str">
        <v>more discount</v>
      </c>
      <c r="H1760" s="2">
        <f t="shared" si="109"/>
        <v>1735.8615</v>
      </c>
      <c r="I1760" s="2">
        <f t="shared" si="110"/>
        <v>2121.6084999999998</v>
      </c>
      <c r="J1760" s="2">
        <v>3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tr">
        <f t="shared" si="111"/>
        <v>profit</v>
      </c>
      <c r="Q1760" s="2" t="s">
        <v>48</v>
      </c>
    </row>
    <row r="1761" spans="1:17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 t="shared" si="108"/>
        <v>good sales</v>
      </c>
      <c r="F1761" s="2">
        <v>0.26</v>
      </c>
      <c r="G1761" s="23" t="str">
        <v>more discount</v>
      </c>
      <c r="H1761" s="2">
        <f t="shared" si="109"/>
        <v>518.96780000000001</v>
      </c>
      <c r="I1761" s="2">
        <f t="shared" si="110"/>
        <v>1477.0621999999998</v>
      </c>
      <c r="J1761" s="2">
        <v>1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tr">
        <f t="shared" si="111"/>
        <v>loss</v>
      </c>
      <c r="Q1761" s="2" t="s">
        <v>23</v>
      </c>
    </row>
    <row r="1762" spans="1:17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 t="shared" si="108"/>
        <v>good sales</v>
      </c>
      <c r="F1762" s="2">
        <v>0.34</v>
      </c>
      <c r="G1762" s="23" t="str">
        <v>more discount</v>
      </c>
      <c r="H1762" s="2">
        <f t="shared" si="109"/>
        <v>817.00300000000004</v>
      </c>
      <c r="I1762" s="2">
        <f t="shared" si="110"/>
        <v>1585.9469999999997</v>
      </c>
      <c r="J1762" s="2">
        <v>4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tr">
        <f t="shared" si="111"/>
        <v>loss</v>
      </c>
      <c r="Q1762" s="2" t="s">
        <v>28</v>
      </c>
    </row>
    <row r="1763" spans="1:17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 t="shared" si="108"/>
        <v>good sales</v>
      </c>
      <c r="F1763" s="2">
        <v>0.27</v>
      </c>
      <c r="G1763" s="23" t="str">
        <v>more discount</v>
      </c>
      <c r="H1763" s="2">
        <f t="shared" si="109"/>
        <v>247.68720000000002</v>
      </c>
      <c r="I1763" s="2">
        <f t="shared" si="110"/>
        <v>669.67280000000005</v>
      </c>
      <c r="J1763" s="2">
        <v>1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tr">
        <f t="shared" si="111"/>
        <v>loss</v>
      </c>
      <c r="Q1763" s="2" t="s">
        <v>39</v>
      </c>
    </row>
    <row r="1764" spans="1:17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 t="shared" si="108"/>
        <v>concerning</v>
      </c>
      <c r="F1764" s="2">
        <v>0.22</v>
      </c>
      <c r="G1764" s="23" t="str">
        <v>geniune profit</v>
      </c>
      <c r="H1764" s="2">
        <f t="shared" si="109"/>
        <v>42.081600000000002</v>
      </c>
      <c r="I1764" s="2">
        <f t="shared" si="110"/>
        <v>149.19839999999999</v>
      </c>
      <c r="J1764" s="2">
        <v>1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tr">
        <f t="shared" si="111"/>
        <v>loss</v>
      </c>
      <c r="Q1764" s="2" t="s">
        <v>34</v>
      </c>
    </row>
    <row r="1765" spans="1:17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 t="shared" si="108"/>
        <v>good sales</v>
      </c>
      <c r="F1765" s="2">
        <v>0.3</v>
      </c>
      <c r="G1765" s="23" t="str">
        <v>more discount</v>
      </c>
      <c r="H1765" s="2">
        <f t="shared" si="109"/>
        <v>1009.3109999999999</v>
      </c>
      <c r="I1765" s="2">
        <f t="shared" si="110"/>
        <v>2355.0590000000002</v>
      </c>
      <c r="J1765" s="2">
        <v>4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tr">
        <f t="shared" si="111"/>
        <v>loss</v>
      </c>
      <c r="Q1765" s="2" t="s">
        <v>48</v>
      </c>
    </row>
    <row r="1766" spans="1:17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 t="shared" si="108"/>
        <v>good sales</v>
      </c>
      <c r="F1766" s="2">
        <v>0.19</v>
      </c>
      <c r="G1766" s="23" t="str">
        <v>geniune profit</v>
      </c>
      <c r="H1766" s="2">
        <f t="shared" si="109"/>
        <v>566.16579999999999</v>
      </c>
      <c r="I1766" s="2">
        <f t="shared" si="110"/>
        <v>2413.6541999999999</v>
      </c>
      <c r="J1766" s="2">
        <v>8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tr">
        <f t="shared" si="111"/>
        <v>loss</v>
      </c>
      <c r="Q1766" s="2" t="s">
        <v>34</v>
      </c>
    </row>
    <row r="1767" spans="1:17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 t="shared" si="108"/>
        <v>good sales</v>
      </c>
      <c r="F1767" s="2">
        <v>0.14000000000000001</v>
      </c>
      <c r="G1767" s="23" t="str">
        <v>geniune profit</v>
      </c>
      <c r="H1767" s="2">
        <f t="shared" si="109"/>
        <v>440.98600000000005</v>
      </c>
      <c r="I1767" s="2">
        <f t="shared" si="110"/>
        <v>2708.9140000000002</v>
      </c>
      <c r="J1767" s="2">
        <v>1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tr">
        <f t="shared" si="111"/>
        <v>loss</v>
      </c>
      <c r="Q1767" s="2" t="s">
        <v>28</v>
      </c>
    </row>
    <row r="1768" spans="1:17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 t="shared" si="108"/>
        <v>good sales</v>
      </c>
      <c r="F1768" s="2">
        <v>0.35</v>
      </c>
      <c r="G1768" s="23" t="str">
        <v>more discount</v>
      </c>
      <c r="H1768" s="2">
        <f t="shared" si="109"/>
        <v>472.32849999999996</v>
      </c>
      <c r="I1768" s="2">
        <f t="shared" si="110"/>
        <v>877.18150000000003</v>
      </c>
      <c r="J1768" s="2">
        <v>9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tr">
        <f t="shared" si="111"/>
        <v>loss</v>
      </c>
      <c r="Q1768" s="2" t="s">
        <v>28</v>
      </c>
    </row>
    <row r="1769" spans="1:17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 t="shared" si="108"/>
        <v>good sales</v>
      </c>
      <c r="F1769" s="2">
        <v>0.44</v>
      </c>
      <c r="G1769" s="23" t="str">
        <v>more discount</v>
      </c>
      <c r="H1769" s="2">
        <f t="shared" si="109"/>
        <v>559.88240000000008</v>
      </c>
      <c r="I1769" s="2">
        <f t="shared" si="110"/>
        <v>712.57759999999996</v>
      </c>
      <c r="J1769" s="2">
        <v>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tr">
        <f t="shared" si="111"/>
        <v>loss</v>
      </c>
      <c r="Q1769" s="2" t="s">
        <v>48</v>
      </c>
    </row>
    <row r="1770" spans="1:17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 t="shared" si="108"/>
        <v>good sales</v>
      </c>
      <c r="F1770" s="2">
        <v>0.14000000000000001</v>
      </c>
      <c r="G1770" s="23" t="str">
        <v>geniune profit</v>
      </c>
      <c r="H1770" s="2">
        <f t="shared" si="109"/>
        <v>583.58300000000008</v>
      </c>
      <c r="I1770" s="2">
        <f t="shared" si="110"/>
        <v>3584.8669999999997</v>
      </c>
      <c r="J1770" s="2">
        <v>5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tr">
        <f t="shared" si="111"/>
        <v>profit</v>
      </c>
      <c r="Q1770" s="2" t="s">
        <v>39</v>
      </c>
    </row>
    <row r="1771" spans="1:17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 t="shared" si="108"/>
        <v>good sales</v>
      </c>
      <c r="F1771" s="2">
        <v>0.35</v>
      </c>
      <c r="G1771" s="23" t="str">
        <v>more discount</v>
      </c>
      <c r="H1771" s="2">
        <f t="shared" si="109"/>
        <v>1340.549</v>
      </c>
      <c r="I1771" s="2">
        <f t="shared" si="110"/>
        <v>2489.5909999999999</v>
      </c>
      <c r="J1771" s="2">
        <v>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tr">
        <f t="shared" si="111"/>
        <v>loss</v>
      </c>
      <c r="Q1771" s="2" t="s">
        <v>48</v>
      </c>
    </row>
    <row r="1772" spans="1:17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 t="shared" si="108"/>
        <v>good sales</v>
      </c>
      <c r="F1772" s="2">
        <v>0.22</v>
      </c>
      <c r="G1772" s="23" t="str">
        <v>geniune profit</v>
      </c>
      <c r="H1772" s="2">
        <f t="shared" si="109"/>
        <v>385.05939999999998</v>
      </c>
      <c r="I1772" s="2">
        <f t="shared" si="110"/>
        <v>1365.2105999999999</v>
      </c>
      <c r="J1772" s="2">
        <v>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tr">
        <f t="shared" si="111"/>
        <v>loss</v>
      </c>
      <c r="Q1772" s="2" t="s">
        <v>17</v>
      </c>
    </row>
    <row r="1773" spans="1:17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 t="shared" si="108"/>
        <v>good sales</v>
      </c>
      <c r="F1773" s="2">
        <v>0.15</v>
      </c>
      <c r="G1773" s="23" t="str">
        <v>geniune profit</v>
      </c>
      <c r="H1773" s="2">
        <f t="shared" si="109"/>
        <v>483.78749999999997</v>
      </c>
      <c r="I1773" s="2">
        <f t="shared" si="110"/>
        <v>2741.4625000000001</v>
      </c>
      <c r="J1773" s="2">
        <v>9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tr">
        <f t="shared" si="111"/>
        <v>loss</v>
      </c>
      <c r="Q1773" s="2" t="s">
        <v>28</v>
      </c>
    </row>
    <row r="1774" spans="1:17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 t="shared" si="108"/>
        <v>good sales</v>
      </c>
      <c r="F1774" s="2">
        <v>0.31</v>
      </c>
      <c r="G1774" s="23" t="str">
        <v>more discount</v>
      </c>
      <c r="H1774" s="2">
        <f t="shared" si="109"/>
        <v>1288.9613999999999</v>
      </c>
      <c r="I1774" s="2">
        <f t="shared" si="110"/>
        <v>2868.9785999999995</v>
      </c>
      <c r="J1774" s="2">
        <v>3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tr">
        <f t="shared" si="111"/>
        <v>profit</v>
      </c>
      <c r="Q1774" s="2" t="s">
        <v>34</v>
      </c>
    </row>
    <row r="1775" spans="1:17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 t="shared" si="108"/>
        <v>good sales</v>
      </c>
      <c r="F1775" s="2">
        <v>0.47</v>
      </c>
      <c r="G1775" s="23" t="str">
        <v>more discount</v>
      </c>
      <c r="H1775" s="2">
        <f t="shared" si="109"/>
        <v>2093.9722000000002</v>
      </c>
      <c r="I1775" s="2">
        <f t="shared" si="110"/>
        <v>2361.2878000000001</v>
      </c>
      <c r="J1775" s="2">
        <v>8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tr">
        <f t="shared" si="111"/>
        <v>loss</v>
      </c>
      <c r="Q1775" s="2" t="s">
        <v>23</v>
      </c>
    </row>
    <row r="1776" spans="1:17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 t="shared" si="108"/>
        <v>concerning</v>
      </c>
      <c r="F1776" s="2">
        <v>0.18</v>
      </c>
      <c r="G1776" s="23" t="str">
        <v>geniune profit</v>
      </c>
      <c r="H1776" s="2">
        <f t="shared" si="109"/>
        <v>23.120999999999999</v>
      </c>
      <c r="I1776" s="2">
        <f t="shared" si="110"/>
        <v>105.32899999999999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tr">
        <f t="shared" si="111"/>
        <v>loss</v>
      </c>
      <c r="Q1776" s="2" t="s">
        <v>34</v>
      </c>
    </row>
    <row r="1777" spans="1:17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 t="shared" si="108"/>
        <v>good sales</v>
      </c>
      <c r="F1777" s="2">
        <v>0.38</v>
      </c>
      <c r="G1777" s="23" t="str">
        <v>more discount</v>
      </c>
      <c r="H1777" s="2">
        <f t="shared" si="109"/>
        <v>1552.6686</v>
      </c>
      <c r="I1777" s="2">
        <f t="shared" si="110"/>
        <v>2533.3013999999998</v>
      </c>
      <c r="J1777" s="2">
        <v>4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tr">
        <f t="shared" si="111"/>
        <v>loss</v>
      </c>
      <c r="Q1777" s="2" t="s">
        <v>28</v>
      </c>
    </row>
    <row r="1778" spans="1:17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 t="shared" si="108"/>
        <v>good sales</v>
      </c>
      <c r="F1778" s="2">
        <v>0.16</v>
      </c>
      <c r="G1778" s="23" t="str">
        <v>geniune profit</v>
      </c>
      <c r="H1778" s="2">
        <f t="shared" si="109"/>
        <v>290.7072</v>
      </c>
      <c r="I1778" s="2">
        <f t="shared" si="110"/>
        <v>1526.2128</v>
      </c>
      <c r="J1778" s="2">
        <v>7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tr">
        <f t="shared" si="111"/>
        <v>loss</v>
      </c>
      <c r="Q1778" s="2" t="s">
        <v>34</v>
      </c>
    </row>
    <row r="1779" spans="1:17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 t="shared" si="108"/>
        <v>good sales</v>
      </c>
      <c r="F1779" s="2">
        <v>0.4</v>
      </c>
      <c r="G1779" s="23" t="str">
        <v>more discount</v>
      </c>
      <c r="H1779" s="2">
        <f t="shared" si="109"/>
        <v>1448.0200000000002</v>
      </c>
      <c r="I1779" s="2">
        <f t="shared" si="110"/>
        <v>2172.0299999999997</v>
      </c>
      <c r="J1779" s="2">
        <v>8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tr">
        <f t="shared" si="111"/>
        <v>loss</v>
      </c>
      <c r="Q1779" s="2" t="s">
        <v>39</v>
      </c>
    </row>
    <row r="1780" spans="1:17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 t="shared" si="108"/>
        <v>good sales</v>
      </c>
      <c r="F1780" s="2">
        <v>0.38</v>
      </c>
      <c r="G1780" s="23" t="str">
        <v>more discount</v>
      </c>
      <c r="H1780" s="2">
        <f t="shared" si="109"/>
        <v>729.55059999999992</v>
      </c>
      <c r="I1780" s="2">
        <f t="shared" si="110"/>
        <v>1190.3193999999999</v>
      </c>
      <c r="J1780" s="2">
        <v>4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tr">
        <f t="shared" si="111"/>
        <v>loss</v>
      </c>
      <c r="Q1780" s="2" t="s">
        <v>48</v>
      </c>
    </row>
    <row r="1781" spans="1:17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 t="shared" si="108"/>
        <v>good sales</v>
      </c>
      <c r="F1781" s="2">
        <v>0.38</v>
      </c>
      <c r="G1781" s="23" t="str">
        <v>more discount</v>
      </c>
      <c r="H1781" s="2">
        <f t="shared" si="109"/>
        <v>1166.8355999999999</v>
      </c>
      <c r="I1781" s="2">
        <f t="shared" si="110"/>
        <v>1903.7844</v>
      </c>
      <c r="J1781" s="2">
        <v>6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tr">
        <f t="shared" si="111"/>
        <v>profit</v>
      </c>
      <c r="Q1781" s="2" t="s">
        <v>23</v>
      </c>
    </row>
    <row r="1782" spans="1:17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 t="shared" si="108"/>
        <v>good sales</v>
      </c>
      <c r="F1782" s="2">
        <v>0.5</v>
      </c>
      <c r="G1782" s="23" t="str">
        <v>more discount</v>
      </c>
      <c r="H1782" s="2">
        <f t="shared" si="109"/>
        <v>1634.615</v>
      </c>
      <c r="I1782" s="2">
        <f t="shared" si="110"/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tr">
        <f t="shared" si="111"/>
        <v>loss</v>
      </c>
      <c r="Q1782" s="2" t="s">
        <v>48</v>
      </c>
    </row>
    <row r="1783" spans="1:17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 t="shared" si="108"/>
        <v>good sales</v>
      </c>
      <c r="F1783" s="2">
        <v>7.0000000000000007E-2</v>
      </c>
      <c r="G1783" s="23" t="str">
        <v>geniune profit</v>
      </c>
      <c r="H1783" s="2">
        <f t="shared" si="109"/>
        <v>145.91220000000001</v>
      </c>
      <c r="I1783" s="2">
        <f t="shared" si="110"/>
        <v>1938.5478000000001</v>
      </c>
      <c r="J1783" s="2">
        <v>2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tr">
        <f t="shared" si="111"/>
        <v>loss</v>
      </c>
      <c r="Q1783" s="2" t="s">
        <v>17</v>
      </c>
    </row>
    <row r="1784" spans="1:17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 t="shared" si="108"/>
        <v>good sales</v>
      </c>
      <c r="F1784" s="2">
        <v>0.19</v>
      </c>
      <c r="G1784" s="23" t="str">
        <v>geniune profit</v>
      </c>
      <c r="H1784" s="2">
        <f t="shared" si="109"/>
        <v>496.40350000000001</v>
      </c>
      <c r="I1784" s="2">
        <f t="shared" si="110"/>
        <v>2116.2465000000002</v>
      </c>
      <c r="J1784" s="2">
        <v>5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tr">
        <f t="shared" si="111"/>
        <v>loss</v>
      </c>
      <c r="Q1784" s="2" t="s">
        <v>17</v>
      </c>
    </row>
    <row r="1785" spans="1:17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 t="shared" si="108"/>
        <v>good sales</v>
      </c>
      <c r="F1785" s="2">
        <v>0.32</v>
      </c>
      <c r="G1785" s="23" t="str">
        <v>more discount</v>
      </c>
      <c r="H1785" s="2">
        <f t="shared" si="109"/>
        <v>1170.8608000000002</v>
      </c>
      <c r="I1785" s="2">
        <f t="shared" si="110"/>
        <v>2488.0792000000001</v>
      </c>
      <c r="J1785" s="2">
        <v>4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tr">
        <f t="shared" si="111"/>
        <v>loss</v>
      </c>
      <c r="Q1785" s="2" t="s">
        <v>34</v>
      </c>
    </row>
    <row r="1786" spans="1:17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 t="shared" si="108"/>
        <v>good sales</v>
      </c>
      <c r="F1786" s="2">
        <v>0.3</v>
      </c>
      <c r="G1786" s="23" t="str">
        <v>more discount</v>
      </c>
      <c r="H1786" s="2">
        <f t="shared" si="109"/>
        <v>730.17</v>
      </c>
      <c r="I1786" s="2">
        <f t="shared" si="110"/>
        <v>1703.73</v>
      </c>
      <c r="J1786" s="2">
        <v>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tr">
        <f t="shared" si="111"/>
        <v>loss</v>
      </c>
      <c r="Q1786" s="2" t="s">
        <v>34</v>
      </c>
    </row>
    <row r="1787" spans="1:17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 t="shared" si="108"/>
        <v>concerning</v>
      </c>
      <c r="F1787" s="2">
        <v>0.39</v>
      </c>
      <c r="G1787" s="23" t="str">
        <v>more discount</v>
      </c>
      <c r="H1787" s="2">
        <f t="shared" si="109"/>
        <v>65.715000000000003</v>
      </c>
      <c r="I1787" s="2">
        <f t="shared" si="110"/>
        <v>102.785</v>
      </c>
      <c r="J1787" s="2">
        <v>6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tr">
        <f t="shared" si="111"/>
        <v>loss</v>
      </c>
      <c r="Q1787" s="2" t="s">
        <v>28</v>
      </c>
    </row>
    <row r="1788" spans="1:17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 t="shared" si="108"/>
        <v>concerning</v>
      </c>
      <c r="F1788" s="2">
        <v>0.02</v>
      </c>
      <c r="G1788" s="23" t="str">
        <v>geniune profit</v>
      </c>
      <c r="H1788" s="2">
        <f t="shared" si="109"/>
        <v>3.2645999999999997</v>
      </c>
      <c r="I1788" s="2">
        <f t="shared" si="110"/>
        <v>159.96539999999999</v>
      </c>
      <c r="J1788" s="2">
        <v>6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tr">
        <f t="shared" si="111"/>
        <v>loss</v>
      </c>
      <c r="Q1788" s="2" t="s">
        <v>23</v>
      </c>
    </row>
    <row r="1789" spans="1:17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 t="shared" si="108"/>
        <v>good sales</v>
      </c>
      <c r="F1789" s="2">
        <v>0.35</v>
      </c>
      <c r="G1789" s="23" t="str">
        <v>more discount</v>
      </c>
      <c r="H1789" s="2">
        <f t="shared" si="109"/>
        <v>1169.1469999999999</v>
      </c>
      <c r="I1789" s="2">
        <f t="shared" si="110"/>
        <v>2171.2730000000001</v>
      </c>
      <c r="J1789" s="2">
        <v>8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tr">
        <f t="shared" si="111"/>
        <v>loss</v>
      </c>
      <c r="Q1789" s="2" t="s">
        <v>23</v>
      </c>
    </row>
    <row r="1790" spans="1:17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 t="shared" si="108"/>
        <v>good sales</v>
      </c>
      <c r="F1790" s="2">
        <v>0.37</v>
      </c>
      <c r="G1790" s="23" t="str">
        <v>more discount</v>
      </c>
      <c r="H1790" s="2">
        <f t="shared" si="109"/>
        <v>1573.0401999999999</v>
      </c>
      <c r="I1790" s="2">
        <f t="shared" si="110"/>
        <v>2678.4198000000001</v>
      </c>
      <c r="J1790" s="2">
        <v>2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tr">
        <f t="shared" si="111"/>
        <v>loss</v>
      </c>
      <c r="Q1790" s="2" t="s">
        <v>23</v>
      </c>
    </row>
    <row r="1791" spans="1:17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 t="shared" si="108"/>
        <v>good sales</v>
      </c>
      <c r="F1791" s="2">
        <v>0.03</v>
      </c>
      <c r="G1791" s="23" t="str">
        <v>geniune profit</v>
      </c>
      <c r="H1791" s="2">
        <f t="shared" si="109"/>
        <v>118.43519999999999</v>
      </c>
      <c r="I1791" s="2">
        <f t="shared" si="110"/>
        <v>3829.4048000000003</v>
      </c>
      <c r="J1791" s="2">
        <v>7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tr">
        <f t="shared" si="111"/>
        <v>loss</v>
      </c>
      <c r="Q1791" s="2" t="s">
        <v>17</v>
      </c>
    </row>
    <row r="1792" spans="1:17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 t="shared" si="108"/>
        <v>good sales</v>
      </c>
      <c r="F1792" s="2">
        <v>0.27</v>
      </c>
      <c r="G1792" s="23" t="str">
        <v>more discount</v>
      </c>
      <c r="H1792" s="2">
        <f t="shared" si="109"/>
        <v>437.65920000000006</v>
      </c>
      <c r="I1792" s="2">
        <f t="shared" si="110"/>
        <v>1183.3008</v>
      </c>
      <c r="J1792" s="2">
        <v>7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tr">
        <f t="shared" si="111"/>
        <v>loss</v>
      </c>
      <c r="Q1792" s="2" t="s">
        <v>23</v>
      </c>
    </row>
    <row r="1793" spans="1:17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 t="shared" si="108"/>
        <v>good sales</v>
      </c>
      <c r="F1793" s="2">
        <v>0.12</v>
      </c>
      <c r="G1793" s="23" t="str">
        <v>geniune profit</v>
      </c>
      <c r="H1793" s="2">
        <f t="shared" si="109"/>
        <v>289.02359999999999</v>
      </c>
      <c r="I1793" s="2">
        <f t="shared" si="110"/>
        <v>2119.5064000000002</v>
      </c>
      <c r="J1793" s="2">
        <v>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tr">
        <f t="shared" si="111"/>
        <v>loss</v>
      </c>
      <c r="Q1793" s="2" t="s">
        <v>23</v>
      </c>
    </row>
    <row r="1794" spans="1:17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 t="shared" si="108"/>
        <v>good sales</v>
      </c>
      <c r="F1794" s="2">
        <v>0.4</v>
      </c>
      <c r="G1794" s="23" t="str">
        <v>more discount</v>
      </c>
      <c r="H1794" s="2">
        <f t="shared" si="109"/>
        <v>498.95600000000007</v>
      </c>
      <c r="I1794" s="2">
        <f t="shared" si="110"/>
        <v>748.43399999999997</v>
      </c>
      <c r="J1794" s="2">
        <v>6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tr">
        <f t="shared" si="111"/>
        <v>loss</v>
      </c>
      <c r="Q1794" s="2" t="s">
        <v>17</v>
      </c>
    </row>
    <row r="1795" spans="1:17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 t="shared" ref="E1795:E1858" si="112">IF(D1795&gt;800,"good sales","concerning")</f>
        <v>good sales</v>
      </c>
      <c r="F1795" s="2">
        <v>0.02</v>
      </c>
      <c r="G1795" s="23" t="str">
        <v>geniune profit</v>
      </c>
      <c r="H1795" s="2">
        <f t="shared" ref="H1795:H1858" si="113">D1795*F1795</f>
        <v>98.936599999999999</v>
      </c>
      <c r="I1795" s="2">
        <f t="shared" ref="I1795:I1858" si="114">D1795-H1795</f>
        <v>4847.8933999999999</v>
      </c>
      <c r="J1795" s="2">
        <v>5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tr">
        <f t="shared" ref="P1795:P1858" si="115">IF(O1795&gt;800,"profit","loss")</f>
        <v>loss</v>
      </c>
      <c r="Q1795" s="2" t="s">
        <v>39</v>
      </c>
    </row>
    <row r="1796" spans="1:17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 t="shared" si="112"/>
        <v>good sales</v>
      </c>
      <c r="F1796" s="2">
        <v>7.0000000000000007E-2</v>
      </c>
      <c r="G1796" s="23" t="str">
        <v>geniune profit</v>
      </c>
      <c r="H1796" s="2">
        <f t="shared" si="113"/>
        <v>96.353600000000014</v>
      </c>
      <c r="I1796" s="2">
        <f t="shared" si="114"/>
        <v>1280.1264000000001</v>
      </c>
      <c r="J1796" s="2">
        <v>2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tr">
        <f t="shared" si="115"/>
        <v>loss</v>
      </c>
      <c r="Q1796" s="2" t="s">
        <v>23</v>
      </c>
    </row>
    <row r="1797" spans="1:17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 t="shared" si="112"/>
        <v>good sales</v>
      </c>
      <c r="F1797" s="2">
        <v>0.05</v>
      </c>
      <c r="G1797" s="23" t="str">
        <v>geniune profit</v>
      </c>
      <c r="H1797" s="2">
        <f t="shared" si="113"/>
        <v>106.98399999999999</v>
      </c>
      <c r="I1797" s="2">
        <f t="shared" si="114"/>
        <v>2032.6959999999999</v>
      </c>
      <c r="J1797" s="2">
        <v>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tr">
        <f t="shared" si="115"/>
        <v>loss</v>
      </c>
      <c r="Q1797" s="2" t="s">
        <v>23</v>
      </c>
    </row>
    <row r="1798" spans="1:17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 t="shared" si="112"/>
        <v>good sales</v>
      </c>
      <c r="F1798" s="2">
        <v>0.03</v>
      </c>
      <c r="G1798" s="23" t="str">
        <v>geniune profit</v>
      </c>
      <c r="H1798" s="2">
        <f t="shared" si="113"/>
        <v>103.1259</v>
      </c>
      <c r="I1798" s="2">
        <f t="shared" si="114"/>
        <v>3334.4041000000002</v>
      </c>
      <c r="J1798" s="2">
        <v>8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tr">
        <f t="shared" si="115"/>
        <v>loss</v>
      </c>
      <c r="Q1798" s="2" t="s">
        <v>48</v>
      </c>
    </row>
    <row r="1799" spans="1:17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 t="shared" si="112"/>
        <v>good sales</v>
      </c>
      <c r="F1799" s="2">
        <v>0.3</v>
      </c>
      <c r="G1799" s="23" t="str">
        <v>more discount</v>
      </c>
      <c r="H1799" s="2">
        <f t="shared" si="113"/>
        <v>1317.7469999999998</v>
      </c>
      <c r="I1799" s="2">
        <f t="shared" si="114"/>
        <v>3074.7429999999999</v>
      </c>
      <c r="J1799" s="2">
        <v>7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tr">
        <f t="shared" si="115"/>
        <v>loss</v>
      </c>
      <c r="Q1799" s="2" t="s">
        <v>34</v>
      </c>
    </row>
    <row r="1800" spans="1:17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 t="shared" si="112"/>
        <v>concerning</v>
      </c>
      <c r="F1800" s="2">
        <v>0.43</v>
      </c>
      <c r="G1800" s="23" t="str">
        <v>more discount</v>
      </c>
      <c r="H1800" s="2">
        <f t="shared" si="113"/>
        <v>151.4589</v>
      </c>
      <c r="I1800" s="2">
        <f t="shared" si="114"/>
        <v>200.77110000000002</v>
      </c>
      <c r="J1800" s="2">
        <v>6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tr">
        <f t="shared" si="115"/>
        <v>loss</v>
      </c>
      <c r="Q1800" s="2" t="s">
        <v>28</v>
      </c>
    </row>
    <row r="1801" spans="1:17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 t="shared" si="112"/>
        <v>good sales</v>
      </c>
      <c r="F1801" s="2">
        <v>0.26</v>
      </c>
      <c r="G1801" s="23" t="str">
        <v>more discount</v>
      </c>
      <c r="H1801" s="2">
        <f t="shared" si="113"/>
        <v>409.5</v>
      </c>
      <c r="I1801" s="2">
        <f t="shared" si="114"/>
        <v>1165.5</v>
      </c>
      <c r="J1801" s="2">
        <v>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tr">
        <f t="shared" si="115"/>
        <v>loss</v>
      </c>
      <c r="Q1801" s="2" t="s">
        <v>17</v>
      </c>
    </row>
    <row r="1802" spans="1:17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 t="shared" si="112"/>
        <v>good sales</v>
      </c>
      <c r="F1802" s="2">
        <v>0.11</v>
      </c>
      <c r="G1802" s="23" t="str">
        <v>geniune profit</v>
      </c>
      <c r="H1802" s="2">
        <f t="shared" si="113"/>
        <v>317.68330000000003</v>
      </c>
      <c r="I1802" s="2">
        <f t="shared" si="114"/>
        <v>2570.3467000000001</v>
      </c>
      <c r="J1802" s="2">
        <v>9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tr">
        <f t="shared" si="115"/>
        <v>loss</v>
      </c>
      <c r="Q1802" s="2" t="s">
        <v>28</v>
      </c>
    </row>
    <row r="1803" spans="1:17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 t="shared" si="112"/>
        <v>good sales</v>
      </c>
      <c r="F1803" s="2">
        <v>0.17</v>
      </c>
      <c r="G1803" s="23" t="str">
        <v>geniune profit</v>
      </c>
      <c r="H1803" s="2">
        <f t="shared" si="113"/>
        <v>532.05410000000006</v>
      </c>
      <c r="I1803" s="2">
        <f t="shared" si="114"/>
        <v>2597.6759000000002</v>
      </c>
      <c r="J1803" s="2">
        <v>5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tr">
        <f t="shared" si="115"/>
        <v>loss</v>
      </c>
      <c r="Q1803" s="2" t="s">
        <v>17</v>
      </c>
    </row>
    <row r="1804" spans="1:17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 t="shared" si="112"/>
        <v>concerning</v>
      </c>
      <c r="F1804" s="2">
        <v>0.18</v>
      </c>
      <c r="G1804" s="23" t="str">
        <v>geniune profit</v>
      </c>
      <c r="H1804" s="2">
        <f t="shared" si="113"/>
        <v>79.76339999999999</v>
      </c>
      <c r="I1804" s="2">
        <f t="shared" si="114"/>
        <v>363.36660000000001</v>
      </c>
      <c r="J1804" s="2">
        <v>6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tr">
        <f t="shared" si="115"/>
        <v>loss</v>
      </c>
      <c r="Q1804" s="2" t="s">
        <v>39</v>
      </c>
    </row>
    <row r="1805" spans="1:17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 t="shared" si="112"/>
        <v>good sales</v>
      </c>
      <c r="F1805" s="2">
        <v>0.23</v>
      </c>
      <c r="G1805" s="23" t="str">
        <v>geniune profit</v>
      </c>
      <c r="H1805" s="2">
        <f t="shared" si="113"/>
        <v>771.41769999999997</v>
      </c>
      <c r="I1805" s="2">
        <f t="shared" si="114"/>
        <v>2582.5722999999998</v>
      </c>
      <c r="J1805" s="2">
        <v>3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tr">
        <f t="shared" si="115"/>
        <v>loss</v>
      </c>
      <c r="Q1805" s="2" t="s">
        <v>17</v>
      </c>
    </row>
    <row r="1806" spans="1:17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 t="shared" si="112"/>
        <v>good sales</v>
      </c>
      <c r="F1806" s="2">
        <v>0.21</v>
      </c>
      <c r="G1806" s="23" t="str">
        <v>geniune profit</v>
      </c>
      <c r="H1806" s="2">
        <f t="shared" si="113"/>
        <v>564.37919999999997</v>
      </c>
      <c r="I1806" s="2">
        <f t="shared" si="114"/>
        <v>2123.1408000000001</v>
      </c>
      <c r="J1806" s="2">
        <v>9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tr">
        <f t="shared" si="115"/>
        <v>loss</v>
      </c>
      <c r="Q1806" s="2" t="s">
        <v>34</v>
      </c>
    </row>
    <row r="1807" spans="1:17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 t="shared" si="112"/>
        <v>good sales</v>
      </c>
      <c r="F1807" s="2">
        <v>0.34</v>
      </c>
      <c r="G1807" s="23" t="str">
        <v>more discount</v>
      </c>
      <c r="H1807" s="2">
        <f t="shared" si="113"/>
        <v>1412.8258000000001</v>
      </c>
      <c r="I1807" s="2">
        <f t="shared" si="114"/>
        <v>2742.5441999999998</v>
      </c>
      <c r="J1807" s="2">
        <v>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tr">
        <f t="shared" si="115"/>
        <v>loss</v>
      </c>
      <c r="Q1807" s="2" t="s">
        <v>23</v>
      </c>
    </row>
    <row r="1808" spans="1:17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 t="shared" si="112"/>
        <v>good sales</v>
      </c>
      <c r="F1808" s="2">
        <v>0.17</v>
      </c>
      <c r="G1808" s="23" t="str">
        <v>geniune profit</v>
      </c>
      <c r="H1808" s="2">
        <f t="shared" si="113"/>
        <v>202.08410000000001</v>
      </c>
      <c r="I1808" s="2">
        <f t="shared" si="114"/>
        <v>986.64589999999998</v>
      </c>
      <c r="J1808" s="2">
        <v>9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tr">
        <f t="shared" si="115"/>
        <v>loss</v>
      </c>
      <c r="Q1808" s="2" t="s">
        <v>34</v>
      </c>
    </row>
    <row r="1809" spans="1:17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 t="shared" si="112"/>
        <v>good sales</v>
      </c>
      <c r="F1809" s="2">
        <v>0.33</v>
      </c>
      <c r="G1809" s="23" t="str">
        <v>more discount</v>
      </c>
      <c r="H1809" s="2">
        <f t="shared" si="113"/>
        <v>348.35790000000003</v>
      </c>
      <c r="I1809" s="2">
        <f t="shared" si="114"/>
        <v>707.27210000000014</v>
      </c>
      <c r="J1809" s="2">
        <v>1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tr">
        <f t="shared" si="115"/>
        <v>loss</v>
      </c>
      <c r="Q1809" s="2" t="s">
        <v>39</v>
      </c>
    </row>
    <row r="1810" spans="1:17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 t="shared" si="112"/>
        <v>good sales</v>
      </c>
      <c r="F1810" s="2">
        <v>0.27</v>
      </c>
      <c r="G1810" s="23" t="str">
        <v>more discount</v>
      </c>
      <c r="H1810" s="2">
        <f t="shared" si="113"/>
        <v>1076.5844999999999</v>
      </c>
      <c r="I1810" s="2">
        <f t="shared" si="114"/>
        <v>2910.7655</v>
      </c>
      <c r="J1810" s="2">
        <v>1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tr">
        <f t="shared" si="115"/>
        <v>profit</v>
      </c>
      <c r="Q1810" s="2" t="s">
        <v>48</v>
      </c>
    </row>
    <row r="1811" spans="1:17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 t="shared" si="112"/>
        <v>good sales</v>
      </c>
      <c r="F1811" s="2">
        <v>0.02</v>
      </c>
      <c r="G1811" s="23" t="str">
        <v>geniune profit</v>
      </c>
      <c r="H1811" s="2">
        <f t="shared" si="113"/>
        <v>70.979200000000006</v>
      </c>
      <c r="I1811" s="2">
        <f t="shared" si="114"/>
        <v>3477.9807999999998</v>
      </c>
      <c r="J1811" s="2">
        <v>2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tr">
        <f t="shared" si="115"/>
        <v>profit</v>
      </c>
      <c r="Q1811" s="2" t="s">
        <v>23</v>
      </c>
    </row>
    <row r="1812" spans="1:17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 t="shared" si="112"/>
        <v>good sales</v>
      </c>
      <c r="F1812" s="2">
        <v>0.46</v>
      </c>
      <c r="G1812" s="23" t="str">
        <v>more discount</v>
      </c>
      <c r="H1812" s="2">
        <f t="shared" si="113"/>
        <v>1830.432</v>
      </c>
      <c r="I1812" s="2">
        <f t="shared" si="114"/>
        <v>2148.768</v>
      </c>
      <c r="J1812" s="2">
        <v>4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tr">
        <f t="shared" si="115"/>
        <v>profit</v>
      </c>
      <c r="Q1812" s="2" t="s">
        <v>28</v>
      </c>
    </row>
    <row r="1813" spans="1:17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 t="shared" si="112"/>
        <v>good sales</v>
      </c>
      <c r="F1813" s="2">
        <v>0.09</v>
      </c>
      <c r="G1813" s="23" t="str">
        <v>geniune profit</v>
      </c>
      <c r="H1813" s="2">
        <f t="shared" si="113"/>
        <v>353.83319999999998</v>
      </c>
      <c r="I1813" s="2">
        <f t="shared" si="114"/>
        <v>3577.6468</v>
      </c>
      <c r="J1813" s="2">
        <v>5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tr">
        <f t="shared" si="115"/>
        <v>loss</v>
      </c>
      <c r="Q1813" s="2" t="s">
        <v>23</v>
      </c>
    </row>
    <row r="1814" spans="1:17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 t="shared" si="112"/>
        <v>concerning</v>
      </c>
      <c r="F1814" s="2">
        <v>0.23</v>
      </c>
      <c r="G1814" s="23" t="str">
        <v>geniune profit</v>
      </c>
      <c r="H1814" s="2">
        <f t="shared" si="113"/>
        <v>140.208</v>
      </c>
      <c r="I1814" s="2">
        <f t="shared" si="114"/>
        <v>469.39200000000005</v>
      </c>
      <c r="J1814" s="2">
        <v>7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tr">
        <f t="shared" si="115"/>
        <v>loss</v>
      </c>
      <c r="Q1814" s="2" t="s">
        <v>39</v>
      </c>
    </row>
    <row r="1815" spans="1:17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 t="shared" si="112"/>
        <v>good sales</v>
      </c>
      <c r="F1815" s="2">
        <v>0.47</v>
      </c>
      <c r="G1815" s="23" t="str">
        <v>more discount</v>
      </c>
      <c r="H1815" s="2">
        <f t="shared" si="113"/>
        <v>688.57819999999992</v>
      </c>
      <c r="I1815" s="2">
        <f t="shared" si="114"/>
        <v>776.48180000000002</v>
      </c>
      <c r="J1815" s="2">
        <v>4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tr">
        <f t="shared" si="115"/>
        <v>loss</v>
      </c>
      <c r="Q1815" s="2" t="s">
        <v>34</v>
      </c>
    </row>
    <row r="1816" spans="1:17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 t="shared" si="112"/>
        <v>good sales</v>
      </c>
      <c r="F1816" s="2">
        <v>0.12</v>
      </c>
      <c r="G1816" s="23" t="str">
        <v>geniune profit</v>
      </c>
      <c r="H1816" s="2">
        <f t="shared" si="113"/>
        <v>164.93039999999999</v>
      </c>
      <c r="I1816" s="2">
        <f t="shared" si="114"/>
        <v>1209.4896000000001</v>
      </c>
      <c r="J1816" s="2">
        <v>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tr">
        <f t="shared" si="115"/>
        <v>loss</v>
      </c>
      <c r="Q1816" s="2" t="s">
        <v>48</v>
      </c>
    </row>
    <row r="1817" spans="1:17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 t="shared" si="112"/>
        <v>good sales</v>
      </c>
      <c r="F1817" s="2">
        <v>0.01</v>
      </c>
      <c r="G1817" s="23" t="str">
        <v>geniune profit</v>
      </c>
      <c r="H1817" s="2">
        <f t="shared" si="113"/>
        <v>46.794799999999995</v>
      </c>
      <c r="I1817" s="2">
        <f t="shared" si="114"/>
        <v>4632.6851999999999</v>
      </c>
      <c r="J1817" s="2">
        <v>8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tr">
        <f t="shared" si="115"/>
        <v>profit</v>
      </c>
      <c r="Q1817" s="2" t="s">
        <v>23</v>
      </c>
    </row>
    <row r="1818" spans="1:17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 t="shared" si="112"/>
        <v>good sales</v>
      </c>
      <c r="F1818" s="2">
        <v>0.25</v>
      </c>
      <c r="G1818" s="23" t="str">
        <v>geniune profit</v>
      </c>
      <c r="H1818" s="2">
        <f t="shared" si="113"/>
        <v>622.14750000000004</v>
      </c>
      <c r="I1818" s="2">
        <f t="shared" si="114"/>
        <v>1866.4425000000001</v>
      </c>
      <c r="J1818" s="2">
        <v>3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tr">
        <f t="shared" si="115"/>
        <v>loss</v>
      </c>
      <c r="Q1818" s="2" t="s">
        <v>39</v>
      </c>
    </row>
    <row r="1819" spans="1:17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 t="shared" si="112"/>
        <v>concerning</v>
      </c>
      <c r="F1819" s="2">
        <v>0.11</v>
      </c>
      <c r="G1819" s="23" t="str">
        <v>geniune profit</v>
      </c>
      <c r="H1819" s="2">
        <f t="shared" si="113"/>
        <v>70.859799999999993</v>
      </c>
      <c r="I1819" s="2">
        <f t="shared" si="114"/>
        <v>573.3202</v>
      </c>
      <c r="J1819" s="2">
        <v>9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tr">
        <f t="shared" si="115"/>
        <v>loss</v>
      </c>
      <c r="Q1819" s="2" t="s">
        <v>39</v>
      </c>
    </row>
    <row r="1820" spans="1:17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 t="shared" si="112"/>
        <v>good sales</v>
      </c>
      <c r="F1820" s="2">
        <v>0.28999999999999998</v>
      </c>
      <c r="G1820" s="23" t="str">
        <v>more discount</v>
      </c>
      <c r="H1820" s="2">
        <f t="shared" si="113"/>
        <v>440.48969999999997</v>
      </c>
      <c r="I1820" s="2">
        <f t="shared" si="114"/>
        <v>1078.4403000000002</v>
      </c>
      <c r="J1820" s="2">
        <v>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tr">
        <f t="shared" si="115"/>
        <v>loss</v>
      </c>
      <c r="Q1820" s="2" t="s">
        <v>34</v>
      </c>
    </row>
    <row r="1821" spans="1:17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 t="shared" si="112"/>
        <v>good sales</v>
      </c>
      <c r="F1821" s="2">
        <v>0.41</v>
      </c>
      <c r="G1821" s="23" t="str">
        <v>more discount</v>
      </c>
      <c r="H1821" s="2">
        <f t="shared" si="113"/>
        <v>1792.6511999999998</v>
      </c>
      <c r="I1821" s="2">
        <f t="shared" si="114"/>
        <v>2579.6687999999999</v>
      </c>
      <c r="J1821" s="2">
        <v>1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tr">
        <f t="shared" si="115"/>
        <v>profit</v>
      </c>
      <c r="Q1821" s="2" t="s">
        <v>17</v>
      </c>
    </row>
    <row r="1822" spans="1:17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 t="shared" si="112"/>
        <v>good sales</v>
      </c>
      <c r="F1822" s="2">
        <v>0.26</v>
      </c>
      <c r="G1822" s="23" t="str">
        <v>more discount</v>
      </c>
      <c r="H1822" s="2">
        <f t="shared" si="113"/>
        <v>1105.1638</v>
      </c>
      <c r="I1822" s="2">
        <f t="shared" si="114"/>
        <v>3145.4661999999998</v>
      </c>
      <c r="J1822" s="2">
        <v>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tr">
        <f t="shared" si="115"/>
        <v>profit</v>
      </c>
      <c r="Q1822" s="2" t="s">
        <v>17</v>
      </c>
    </row>
    <row r="1823" spans="1:17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 t="shared" si="112"/>
        <v>good sales</v>
      </c>
      <c r="F1823" s="2">
        <v>0.32</v>
      </c>
      <c r="G1823" s="23" t="str">
        <v>more discount</v>
      </c>
      <c r="H1823" s="2">
        <f t="shared" si="113"/>
        <v>1443.7311999999999</v>
      </c>
      <c r="I1823" s="2">
        <f t="shared" si="114"/>
        <v>3067.9287999999997</v>
      </c>
      <c r="J1823" s="2">
        <v>3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tr">
        <f t="shared" si="115"/>
        <v>profit</v>
      </c>
      <c r="Q1823" s="2" t="s">
        <v>48</v>
      </c>
    </row>
    <row r="1824" spans="1:17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 t="shared" si="112"/>
        <v>good sales</v>
      </c>
      <c r="F1824" s="2">
        <v>0.33</v>
      </c>
      <c r="G1824" s="23" t="str">
        <v>more discount</v>
      </c>
      <c r="H1824" s="2">
        <f t="shared" si="113"/>
        <v>661.25070000000005</v>
      </c>
      <c r="I1824" s="2">
        <f t="shared" si="114"/>
        <v>1342.5392999999999</v>
      </c>
      <c r="J1824" s="2">
        <v>1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tr">
        <f t="shared" si="115"/>
        <v>loss</v>
      </c>
      <c r="Q1824" s="2" t="s">
        <v>39</v>
      </c>
    </row>
    <row r="1825" spans="1:17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 t="shared" si="112"/>
        <v>good sales</v>
      </c>
      <c r="F1825" s="2">
        <v>0.41</v>
      </c>
      <c r="G1825" s="23" t="str">
        <v>more discount</v>
      </c>
      <c r="H1825" s="2">
        <f t="shared" si="113"/>
        <v>1329.4537</v>
      </c>
      <c r="I1825" s="2">
        <f t="shared" si="114"/>
        <v>1913.1163000000001</v>
      </c>
      <c r="J1825" s="2">
        <v>3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tr">
        <f t="shared" si="115"/>
        <v>loss</v>
      </c>
      <c r="Q1825" s="2" t="s">
        <v>23</v>
      </c>
    </row>
    <row r="1826" spans="1:17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 t="shared" si="112"/>
        <v>good sales</v>
      </c>
      <c r="F1826" s="2">
        <v>0.34</v>
      </c>
      <c r="G1826" s="23" t="str">
        <v>more discount</v>
      </c>
      <c r="H1826" s="2">
        <f t="shared" si="113"/>
        <v>497.43700000000001</v>
      </c>
      <c r="I1826" s="2">
        <f t="shared" si="114"/>
        <v>965.61299999999994</v>
      </c>
      <c r="J1826" s="2">
        <v>8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tr">
        <f t="shared" si="115"/>
        <v>loss</v>
      </c>
      <c r="Q1826" s="2" t="s">
        <v>48</v>
      </c>
    </row>
    <row r="1827" spans="1:17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 t="shared" si="112"/>
        <v>good sales</v>
      </c>
      <c r="F1827" s="2">
        <v>0.49</v>
      </c>
      <c r="G1827" s="23" t="str">
        <v>more discount</v>
      </c>
      <c r="H1827" s="2">
        <f t="shared" si="113"/>
        <v>483.15959999999995</v>
      </c>
      <c r="I1827" s="2">
        <f t="shared" si="114"/>
        <v>502.88040000000001</v>
      </c>
      <c r="J1827" s="2">
        <v>4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tr">
        <f t="shared" si="115"/>
        <v>loss</v>
      </c>
      <c r="Q1827" s="2" t="s">
        <v>39</v>
      </c>
    </row>
    <row r="1828" spans="1:17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 t="shared" si="112"/>
        <v>concerning</v>
      </c>
      <c r="F1828" s="2">
        <v>0.23</v>
      </c>
      <c r="G1828" s="23" t="str">
        <v>geniune profit</v>
      </c>
      <c r="H1828" s="2">
        <f t="shared" si="113"/>
        <v>47.683599999999998</v>
      </c>
      <c r="I1828" s="2">
        <f t="shared" si="114"/>
        <v>159.63639999999998</v>
      </c>
      <c r="J1828" s="2">
        <v>7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tr">
        <f t="shared" si="115"/>
        <v>loss</v>
      </c>
      <c r="Q1828" s="2" t="s">
        <v>48</v>
      </c>
    </row>
    <row r="1829" spans="1:17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 t="shared" si="112"/>
        <v>good sales</v>
      </c>
      <c r="F1829" s="2">
        <v>0.03</v>
      </c>
      <c r="G1829" s="23" t="str">
        <v>geniune profit</v>
      </c>
      <c r="H1829" s="2">
        <f t="shared" si="113"/>
        <v>35.845799999999997</v>
      </c>
      <c r="I1829" s="2">
        <f t="shared" si="114"/>
        <v>1159.0141999999998</v>
      </c>
      <c r="J1829" s="2">
        <v>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tr">
        <f t="shared" si="115"/>
        <v>loss</v>
      </c>
      <c r="Q1829" s="2" t="s">
        <v>34</v>
      </c>
    </row>
    <row r="1830" spans="1:17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 t="shared" si="112"/>
        <v>good sales</v>
      </c>
      <c r="F1830" s="2">
        <v>0.2</v>
      </c>
      <c r="G1830" s="23" t="str">
        <v>geniune profit</v>
      </c>
      <c r="H1830" s="2">
        <f t="shared" si="113"/>
        <v>612.28599999999994</v>
      </c>
      <c r="I1830" s="2">
        <f t="shared" si="114"/>
        <v>2449.1439999999998</v>
      </c>
      <c r="J1830" s="2">
        <v>7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tr">
        <f t="shared" si="115"/>
        <v>loss</v>
      </c>
      <c r="Q1830" s="2" t="s">
        <v>39</v>
      </c>
    </row>
    <row r="1831" spans="1:17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 t="shared" si="112"/>
        <v>good sales</v>
      </c>
      <c r="F1831" s="2">
        <v>0.42</v>
      </c>
      <c r="G1831" s="23" t="str">
        <v>more discount</v>
      </c>
      <c r="H1831" s="2">
        <f t="shared" si="113"/>
        <v>1902.8645999999999</v>
      </c>
      <c r="I1831" s="2">
        <f t="shared" si="114"/>
        <v>2627.7654000000002</v>
      </c>
      <c r="J1831" s="2">
        <v>1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tr">
        <f t="shared" si="115"/>
        <v>loss</v>
      </c>
      <c r="Q1831" s="2" t="s">
        <v>17</v>
      </c>
    </row>
    <row r="1832" spans="1:17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 t="shared" si="112"/>
        <v>concerning</v>
      </c>
      <c r="F1832" s="2">
        <v>7.0000000000000007E-2</v>
      </c>
      <c r="G1832" s="23" t="str">
        <v>geniune profit</v>
      </c>
      <c r="H1832" s="2">
        <f t="shared" si="113"/>
        <v>52.763200000000005</v>
      </c>
      <c r="I1832" s="2">
        <f t="shared" si="114"/>
        <v>700.99680000000001</v>
      </c>
      <c r="J1832" s="2">
        <v>4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tr">
        <f t="shared" si="115"/>
        <v>loss</v>
      </c>
      <c r="Q1832" s="2" t="s">
        <v>34</v>
      </c>
    </row>
    <row r="1833" spans="1:17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 t="shared" si="112"/>
        <v>good sales</v>
      </c>
      <c r="F1833" s="2">
        <v>0.37</v>
      </c>
      <c r="G1833" s="23" t="str">
        <v>more discount</v>
      </c>
      <c r="H1833" s="2">
        <f t="shared" si="113"/>
        <v>1701.3562000000002</v>
      </c>
      <c r="I1833" s="2">
        <f t="shared" si="114"/>
        <v>2896.9038</v>
      </c>
      <c r="J1833" s="2">
        <v>9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tr">
        <f t="shared" si="115"/>
        <v>profit</v>
      </c>
      <c r="Q1833" s="2" t="s">
        <v>34</v>
      </c>
    </row>
    <row r="1834" spans="1:17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 t="shared" si="112"/>
        <v>good sales</v>
      </c>
      <c r="F1834" s="2">
        <v>0.27</v>
      </c>
      <c r="G1834" s="23" t="str">
        <v>more discount</v>
      </c>
      <c r="H1834" s="2">
        <f t="shared" si="113"/>
        <v>483.94530000000003</v>
      </c>
      <c r="I1834" s="2">
        <f t="shared" si="114"/>
        <v>1308.4447</v>
      </c>
      <c r="J1834" s="2">
        <v>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tr">
        <f t="shared" si="115"/>
        <v>loss</v>
      </c>
      <c r="Q1834" s="2" t="s">
        <v>48</v>
      </c>
    </row>
    <row r="1835" spans="1:17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 t="shared" si="112"/>
        <v>good sales</v>
      </c>
      <c r="F1835" s="2">
        <v>0.45</v>
      </c>
      <c r="G1835" s="23" t="str">
        <v>more discount</v>
      </c>
      <c r="H1835" s="2">
        <f t="shared" si="113"/>
        <v>986.15700000000004</v>
      </c>
      <c r="I1835" s="2">
        <f t="shared" si="114"/>
        <v>1205.3029999999999</v>
      </c>
      <c r="J1835" s="2">
        <v>1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tr">
        <f t="shared" si="115"/>
        <v>loss</v>
      </c>
      <c r="Q1835" s="2" t="s">
        <v>39</v>
      </c>
    </row>
    <row r="1836" spans="1:17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 t="shared" si="112"/>
        <v>good sales</v>
      </c>
      <c r="F1836" s="2">
        <v>0.37</v>
      </c>
      <c r="G1836" s="23" t="str">
        <v>more discount</v>
      </c>
      <c r="H1836" s="2">
        <f t="shared" si="113"/>
        <v>698.70429999999999</v>
      </c>
      <c r="I1836" s="2">
        <f t="shared" si="114"/>
        <v>1189.6857</v>
      </c>
      <c r="J1836" s="2">
        <v>8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tr">
        <f t="shared" si="115"/>
        <v>loss</v>
      </c>
      <c r="Q1836" s="2" t="s">
        <v>17</v>
      </c>
    </row>
    <row r="1837" spans="1:17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 t="shared" si="112"/>
        <v>good sales</v>
      </c>
      <c r="F1837" s="2">
        <v>0.33</v>
      </c>
      <c r="G1837" s="23" t="str">
        <v>more discount</v>
      </c>
      <c r="H1837" s="2">
        <f t="shared" si="113"/>
        <v>693.71939999999995</v>
      </c>
      <c r="I1837" s="2">
        <f t="shared" si="114"/>
        <v>1408.4605999999999</v>
      </c>
      <c r="J1837" s="2">
        <v>4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tr">
        <f t="shared" si="115"/>
        <v>loss</v>
      </c>
      <c r="Q1837" s="2" t="s">
        <v>23</v>
      </c>
    </row>
    <row r="1838" spans="1:17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 t="shared" si="112"/>
        <v>good sales</v>
      </c>
      <c r="F1838" s="2">
        <v>0.44</v>
      </c>
      <c r="G1838" s="23" t="str">
        <v>more discount</v>
      </c>
      <c r="H1838" s="2">
        <f t="shared" si="113"/>
        <v>602.822</v>
      </c>
      <c r="I1838" s="2">
        <f t="shared" si="114"/>
        <v>767.22799999999995</v>
      </c>
      <c r="J1838" s="2">
        <v>7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tr">
        <f t="shared" si="115"/>
        <v>loss</v>
      </c>
      <c r="Q1838" s="2" t="s">
        <v>17</v>
      </c>
    </row>
    <row r="1839" spans="1:17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 t="shared" si="112"/>
        <v>good sales</v>
      </c>
      <c r="F1839" s="2">
        <v>0.45</v>
      </c>
      <c r="G1839" s="23" t="str">
        <v>more discount</v>
      </c>
      <c r="H1839" s="2">
        <f t="shared" si="113"/>
        <v>1585.422</v>
      </c>
      <c r="I1839" s="2">
        <f t="shared" si="114"/>
        <v>1937.7379999999998</v>
      </c>
      <c r="J1839" s="2">
        <v>6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tr">
        <f t="shared" si="115"/>
        <v>loss</v>
      </c>
      <c r="Q1839" s="2" t="s">
        <v>39</v>
      </c>
    </row>
    <row r="1840" spans="1:17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 t="shared" si="112"/>
        <v>good sales</v>
      </c>
      <c r="F1840" s="2">
        <v>0.19</v>
      </c>
      <c r="G1840" s="23" t="str">
        <v>geniune profit</v>
      </c>
      <c r="H1840" s="2">
        <f t="shared" si="113"/>
        <v>724.86900000000003</v>
      </c>
      <c r="I1840" s="2">
        <f t="shared" si="114"/>
        <v>3090.2309999999998</v>
      </c>
      <c r="J1840" s="2">
        <v>7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tr">
        <f t="shared" si="115"/>
        <v>loss</v>
      </c>
      <c r="Q1840" s="2" t="s">
        <v>48</v>
      </c>
    </row>
    <row r="1841" spans="1:17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 t="shared" si="112"/>
        <v>good sales</v>
      </c>
      <c r="F1841" s="2">
        <v>0.46</v>
      </c>
      <c r="G1841" s="23" t="str">
        <v>more discount</v>
      </c>
      <c r="H1841" s="2">
        <f t="shared" si="113"/>
        <v>1901.2950000000001</v>
      </c>
      <c r="I1841" s="2">
        <f t="shared" si="114"/>
        <v>2231.9549999999999</v>
      </c>
      <c r="J1841" s="2">
        <v>1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tr">
        <f t="shared" si="115"/>
        <v>profit</v>
      </c>
      <c r="Q1841" s="2" t="s">
        <v>39</v>
      </c>
    </row>
    <row r="1842" spans="1:17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 t="shared" si="112"/>
        <v>good sales</v>
      </c>
      <c r="F1842" s="2">
        <v>0.03</v>
      </c>
      <c r="G1842" s="23" t="str">
        <v>geniune profit</v>
      </c>
      <c r="H1842" s="2">
        <f t="shared" si="113"/>
        <v>53.169599999999996</v>
      </c>
      <c r="I1842" s="2">
        <f t="shared" si="114"/>
        <v>1719.1504</v>
      </c>
      <c r="J1842" s="2">
        <v>6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tr">
        <f t="shared" si="115"/>
        <v>loss</v>
      </c>
      <c r="Q1842" s="2" t="s">
        <v>28</v>
      </c>
    </row>
    <row r="1843" spans="1:17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 t="shared" si="112"/>
        <v>good sales</v>
      </c>
      <c r="F1843" s="2">
        <v>0.38</v>
      </c>
      <c r="G1843" s="23" t="str">
        <v>more discount</v>
      </c>
      <c r="H1843" s="2">
        <f t="shared" si="113"/>
        <v>1461.7346</v>
      </c>
      <c r="I1843" s="2">
        <f t="shared" si="114"/>
        <v>2384.9354000000003</v>
      </c>
      <c r="J1843" s="2">
        <v>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tr">
        <f t="shared" si="115"/>
        <v>profit</v>
      </c>
      <c r="Q1843" s="2" t="s">
        <v>17</v>
      </c>
    </row>
    <row r="1844" spans="1:17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 t="shared" si="112"/>
        <v>good sales</v>
      </c>
      <c r="F1844" s="2">
        <v>0.17</v>
      </c>
      <c r="G1844" s="23" t="str">
        <v>geniune profit</v>
      </c>
      <c r="H1844" s="2">
        <f t="shared" si="113"/>
        <v>548.18370000000004</v>
      </c>
      <c r="I1844" s="2">
        <f t="shared" si="114"/>
        <v>2676.4263000000001</v>
      </c>
      <c r="J1844" s="2">
        <v>4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tr">
        <f t="shared" si="115"/>
        <v>profit</v>
      </c>
      <c r="Q1844" s="2" t="s">
        <v>39</v>
      </c>
    </row>
    <row r="1845" spans="1:17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 t="shared" si="112"/>
        <v>good sales</v>
      </c>
      <c r="F1845" s="2">
        <v>0.24</v>
      </c>
      <c r="G1845" s="23" t="str">
        <v>geniune profit</v>
      </c>
      <c r="H1845" s="2">
        <f t="shared" si="113"/>
        <v>1150.5095999999999</v>
      </c>
      <c r="I1845" s="2">
        <f t="shared" si="114"/>
        <v>3643.2804000000001</v>
      </c>
      <c r="J1845" s="2">
        <v>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tr">
        <f t="shared" si="115"/>
        <v>loss</v>
      </c>
      <c r="Q1845" s="2" t="s">
        <v>17</v>
      </c>
    </row>
    <row r="1846" spans="1:17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 t="shared" si="112"/>
        <v>good sales</v>
      </c>
      <c r="F1846" s="2">
        <v>0.42</v>
      </c>
      <c r="G1846" s="23" t="str">
        <v>more discount</v>
      </c>
      <c r="H1846" s="2">
        <f t="shared" si="113"/>
        <v>916.20899999999995</v>
      </c>
      <c r="I1846" s="2">
        <f t="shared" si="114"/>
        <v>1265.241</v>
      </c>
      <c r="J1846" s="2">
        <v>8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tr">
        <f t="shared" si="115"/>
        <v>loss</v>
      </c>
      <c r="Q1846" s="2" t="s">
        <v>28</v>
      </c>
    </row>
    <row r="1847" spans="1:17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 t="shared" si="112"/>
        <v>good sales</v>
      </c>
      <c r="F1847" s="2">
        <v>0.32</v>
      </c>
      <c r="G1847" s="23" t="str">
        <v>more discount</v>
      </c>
      <c r="H1847" s="2">
        <f t="shared" si="113"/>
        <v>1587.9423999999999</v>
      </c>
      <c r="I1847" s="2">
        <f t="shared" si="114"/>
        <v>3374.3775999999998</v>
      </c>
      <c r="J1847" s="2">
        <v>2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tr">
        <f t="shared" si="115"/>
        <v>profit</v>
      </c>
      <c r="Q1847" s="2" t="s">
        <v>28</v>
      </c>
    </row>
    <row r="1848" spans="1:17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 t="shared" si="112"/>
        <v>good sales</v>
      </c>
      <c r="F1848" s="2">
        <v>0.23</v>
      </c>
      <c r="G1848" s="23" t="str">
        <v>geniune profit</v>
      </c>
      <c r="H1848" s="2">
        <f t="shared" si="113"/>
        <v>857.4239</v>
      </c>
      <c r="I1848" s="2">
        <f t="shared" si="114"/>
        <v>2870.5060999999996</v>
      </c>
      <c r="J1848" s="2">
        <v>3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tr">
        <f t="shared" si="115"/>
        <v>loss</v>
      </c>
      <c r="Q1848" s="2" t="s">
        <v>39</v>
      </c>
    </row>
    <row r="1849" spans="1:17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 t="shared" si="112"/>
        <v>good sales</v>
      </c>
      <c r="F1849" s="2">
        <v>0.08</v>
      </c>
      <c r="G1849" s="23" t="str">
        <v>geniune profit</v>
      </c>
      <c r="H1849" s="2">
        <f t="shared" si="113"/>
        <v>312.30080000000004</v>
      </c>
      <c r="I1849" s="2">
        <f t="shared" si="114"/>
        <v>3591.4592000000002</v>
      </c>
      <c r="J1849" s="2">
        <v>7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tr">
        <f t="shared" si="115"/>
        <v>profit</v>
      </c>
      <c r="Q1849" s="2" t="s">
        <v>28</v>
      </c>
    </row>
    <row r="1850" spans="1:17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 t="shared" si="112"/>
        <v>concerning</v>
      </c>
      <c r="F1850" s="2">
        <v>0.47</v>
      </c>
      <c r="G1850" s="23" t="str">
        <v>more discount</v>
      </c>
      <c r="H1850" s="2">
        <f t="shared" si="113"/>
        <v>106.19649999999999</v>
      </c>
      <c r="I1850" s="2">
        <f t="shared" si="114"/>
        <v>119.7535</v>
      </c>
      <c r="J1850" s="2">
        <v>2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tr">
        <f t="shared" si="115"/>
        <v>loss</v>
      </c>
      <c r="Q1850" s="2" t="s">
        <v>17</v>
      </c>
    </row>
    <row r="1851" spans="1:17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 t="shared" si="112"/>
        <v>good sales</v>
      </c>
      <c r="F1851" s="2">
        <v>0.17</v>
      </c>
      <c r="G1851" s="23" t="str">
        <v>geniune profit</v>
      </c>
      <c r="H1851" s="2">
        <f t="shared" si="113"/>
        <v>431.33250000000004</v>
      </c>
      <c r="I1851" s="2">
        <f t="shared" si="114"/>
        <v>2105.9175</v>
      </c>
      <c r="J1851" s="2">
        <v>4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tr">
        <f t="shared" si="115"/>
        <v>loss</v>
      </c>
      <c r="Q1851" s="2" t="s">
        <v>48</v>
      </c>
    </row>
    <row r="1852" spans="1:17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 t="shared" si="112"/>
        <v>good sales</v>
      </c>
      <c r="F1852" s="2">
        <v>0.05</v>
      </c>
      <c r="G1852" s="23" t="str">
        <v>geniune profit</v>
      </c>
      <c r="H1852" s="2">
        <f t="shared" si="113"/>
        <v>134.4425</v>
      </c>
      <c r="I1852" s="2">
        <f t="shared" si="114"/>
        <v>2554.4074999999998</v>
      </c>
      <c r="J1852" s="2">
        <v>7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tr">
        <f t="shared" si="115"/>
        <v>loss</v>
      </c>
      <c r="Q1852" s="2" t="s">
        <v>34</v>
      </c>
    </row>
    <row r="1853" spans="1:17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 t="shared" si="112"/>
        <v>concerning</v>
      </c>
      <c r="F1853" s="2">
        <v>0.28000000000000003</v>
      </c>
      <c r="G1853" s="23" t="str">
        <v>more discount</v>
      </c>
      <c r="H1853" s="2">
        <f t="shared" si="113"/>
        <v>83.70320000000001</v>
      </c>
      <c r="I1853" s="2">
        <f t="shared" si="114"/>
        <v>215.23679999999999</v>
      </c>
      <c r="J1853" s="2">
        <v>3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tr">
        <f t="shared" si="115"/>
        <v>loss</v>
      </c>
      <c r="Q1853" s="2" t="s">
        <v>34</v>
      </c>
    </row>
    <row r="1854" spans="1:17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 t="shared" si="112"/>
        <v>good sales</v>
      </c>
      <c r="F1854" s="2">
        <v>0.2</v>
      </c>
      <c r="G1854" s="23" t="str">
        <v>geniune profit</v>
      </c>
      <c r="H1854" s="2">
        <f t="shared" si="113"/>
        <v>325.88800000000003</v>
      </c>
      <c r="I1854" s="2">
        <f t="shared" si="114"/>
        <v>1303.5520000000001</v>
      </c>
      <c r="J1854" s="2">
        <v>2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tr">
        <f t="shared" si="115"/>
        <v>loss</v>
      </c>
      <c r="Q1854" s="2" t="s">
        <v>34</v>
      </c>
    </row>
    <row r="1855" spans="1:17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 t="shared" si="112"/>
        <v>good sales</v>
      </c>
      <c r="F1855" s="2">
        <v>0.3</v>
      </c>
      <c r="G1855" s="23" t="str">
        <v>more discount</v>
      </c>
      <c r="H1855" s="2">
        <f t="shared" si="113"/>
        <v>1434.798</v>
      </c>
      <c r="I1855" s="2">
        <f t="shared" si="114"/>
        <v>3347.8620000000001</v>
      </c>
      <c r="J1855" s="2">
        <v>8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tr">
        <f t="shared" si="115"/>
        <v>profit</v>
      </c>
      <c r="Q1855" s="2" t="s">
        <v>23</v>
      </c>
    </row>
    <row r="1856" spans="1:17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 t="shared" si="112"/>
        <v>good sales</v>
      </c>
      <c r="F1856" s="2">
        <v>0.12</v>
      </c>
      <c r="G1856" s="23" t="str">
        <v>geniune profit</v>
      </c>
      <c r="H1856" s="2">
        <f t="shared" si="113"/>
        <v>262.55399999999997</v>
      </c>
      <c r="I1856" s="2">
        <f t="shared" si="114"/>
        <v>1925.3959999999997</v>
      </c>
      <c r="J1856" s="2">
        <v>2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tr">
        <f t="shared" si="115"/>
        <v>loss</v>
      </c>
      <c r="Q1856" s="2" t="s">
        <v>34</v>
      </c>
    </row>
    <row r="1857" spans="1:17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 t="shared" si="112"/>
        <v>good sales</v>
      </c>
      <c r="F1857" s="2">
        <v>0.19</v>
      </c>
      <c r="G1857" s="23" t="str">
        <v>geniune profit</v>
      </c>
      <c r="H1857" s="2">
        <f t="shared" si="113"/>
        <v>192.81960000000001</v>
      </c>
      <c r="I1857" s="2">
        <f t="shared" si="114"/>
        <v>822.0204</v>
      </c>
      <c r="J1857" s="2">
        <v>7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tr">
        <f t="shared" si="115"/>
        <v>loss</v>
      </c>
      <c r="Q1857" s="2" t="s">
        <v>39</v>
      </c>
    </row>
    <row r="1858" spans="1:17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 t="shared" si="112"/>
        <v>good sales</v>
      </c>
      <c r="F1858" s="2">
        <v>0.49</v>
      </c>
      <c r="G1858" s="23" t="str">
        <v>more discount</v>
      </c>
      <c r="H1858" s="2">
        <f t="shared" si="113"/>
        <v>1281.5264</v>
      </c>
      <c r="I1858" s="2">
        <f t="shared" si="114"/>
        <v>1333.8336000000002</v>
      </c>
      <c r="J1858" s="2">
        <v>3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tr">
        <f t="shared" si="115"/>
        <v>loss</v>
      </c>
      <c r="Q1858" s="2" t="s">
        <v>48</v>
      </c>
    </row>
    <row r="1859" spans="1:17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 t="shared" ref="E1859:E1922" si="116">IF(D1859&gt;800,"good sales","concerning")</f>
        <v>concerning</v>
      </c>
      <c r="F1859" s="2">
        <v>0.47</v>
      </c>
      <c r="G1859" s="23" t="str">
        <v>more discount</v>
      </c>
      <c r="H1859" s="2">
        <f t="shared" ref="H1859:H1922" si="117">D1859*F1859</f>
        <v>124.76149999999998</v>
      </c>
      <c r="I1859" s="2">
        <f t="shared" ref="I1859:I1922" si="118">D1859-H1859</f>
        <v>140.6885</v>
      </c>
      <c r="J1859" s="2">
        <v>4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tr">
        <f t="shared" ref="P1859:P1922" si="119">IF(O1859&gt;800,"profit","loss")</f>
        <v>loss</v>
      </c>
      <c r="Q1859" s="2" t="s">
        <v>28</v>
      </c>
    </row>
    <row r="1860" spans="1:17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 t="shared" si="116"/>
        <v>good sales</v>
      </c>
      <c r="F1860" s="2">
        <v>0.43</v>
      </c>
      <c r="G1860" s="23" t="str">
        <v>more discount</v>
      </c>
      <c r="H1860" s="2">
        <f t="shared" si="117"/>
        <v>1130.1862000000001</v>
      </c>
      <c r="I1860" s="2">
        <f t="shared" si="118"/>
        <v>1498.1538</v>
      </c>
      <c r="J1860" s="2">
        <v>6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tr">
        <f t="shared" si="119"/>
        <v>loss</v>
      </c>
      <c r="Q1860" s="2" t="s">
        <v>28</v>
      </c>
    </row>
    <row r="1861" spans="1:17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 t="shared" si="116"/>
        <v>good sales</v>
      </c>
      <c r="F1861" s="2">
        <v>0.39</v>
      </c>
      <c r="G1861" s="23" t="str">
        <v>more discount</v>
      </c>
      <c r="H1861" s="2">
        <f t="shared" si="117"/>
        <v>1174.6449</v>
      </c>
      <c r="I1861" s="2">
        <f t="shared" si="118"/>
        <v>1837.2650999999998</v>
      </c>
      <c r="J1861" s="2">
        <v>3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tr">
        <f t="shared" si="119"/>
        <v>loss</v>
      </c>
      <c r="Q1861" s="2" t="s">
        <v>39</v>
      </c>
    </row>
    <row r="1862" spans="1:17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 t="shared" si="116"/>
        <v>good sales</v>
      </c>
      <c r="F1862" s="2">
        <v>0.08</v>
      </c>
      <c r="G1862" s="23" t="str">
        <v>geniune profit</v>
      </c>
      <c r="H1862" s="2">
        <f t="shared" si="117"/>
        <v>148.21600000000001</v>
      </c>
      <c r="I1862" s="2">
        <f t="shared" si="118"/>
        <v>1704.4839999999999</v>
      </c>
      <c r="J1862" s="2">
        <v>1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tr">
        <f t="shared" si="119"/>
        <v>loss</v>
      </c>
      <c r="Q1862" s="2" t="s">
        <v>48</v>
      </c>
    </row>
    <row r="1863" spans="1:17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 t="shared" si="116"/>
        <v>good sales</v>
      </c>
      <c r="F1863" s="2">
        <v>0.23</v>
      </c>
      <c r="G1863" s="23" t="str">
        <v>geniune profit</v>
      </c>
      <c r="H1863" s="2">
        <f t="shared" si="117"/>
        <v>882.42259999999999</v>
      </c>
      <c r="I1863" s="2">
        <f t="shared" si="118"/>
        <v>2954.1974</v>
      </c>
      <c r="J1863" s="2">
        <v>8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tr">
        <f t="shared" si="119"/>
        <v>profit</v>
      </c>
      <c r="Q1863" s="2" t="s">
        <v>48</v>
      </c>
    </row>
    <row r="1864" spans="1:17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 t="shared" si="116"/>
        <v>concerning</v>
      </c>
      <c r="F1864" s="2">
        <v>0.36</v>
      </c>
      <c r="G1864" s="23" t="str">
        <v>more discount</v>
      </c>
      <c r="H1864" s="2">
        <f t="shared" si="117"/>
        <v>275.39999999999998</v>
      </c>
      <c r="I1864" s="2">
        <f t="shared" si="118"/>
        <v>489.6</v>
      </c>
      <c r="J1864" s="2">
        <v>4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tr">
        <f t="shared" si="119"/>
        <v>loss</v>
      </c>
      <c r="Q1864" s="2" t="s">
        <v>17</v>
      </c>
    </row>
    <row r="1865" spans="1:17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 t="shared" si="116"/>
        <v>good sales</v>
      </c>
      <c r="F1865" s="2">
        <v>0.13</v>
      </c>
      <c r="G1865" s="23" t="str">
        <v>geniune profit</v>
      </c>
      <c r="H1865" s="2">
        <f t="shared" si="117"/>
        <v>572.40300000000002</v>
      </c>
      <c r="I1865" s="2">
        <f t="shared" si="118"/>
        <v>3830.6970000000001</v>
      </c>
      <c r="J1865" s="2">
        <v>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tr">
        <f t="shared" si="119"/>
        <v>profit</v>
      </c>
      <c r="Q1865" s="2" t="s">
        <v>28</v>
      </c>
    </row>
    <row r="1866" spans="1:17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 t="shared" si="116"/>
        <v>good sales</v>
      </c>
      <c r="F1866" s="2">
        <v>0.02</v>
      </c>
      <c r="G1866" s="23" t="str">
        <v>geniune profit</v>
      </c>
      <c r="H1866" s="2">
        <f t="shared" si="117"/>
        <v>95.633600000000001</v>
      </c>
      <c r="I1866" s="2">
        <f t="shared" si="118"/>
        <v>4686.0464000000002</v>
      </c>
      <c r="J1866" s="2">
        <v>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tr">
        <f t="shared" si="119"/>
        <v>loss</v>
      </c>
      <c r="Q1866" s="2" t="s">
        <v>48</v>
      </c>
    </row>
    <row r="1867" spans="1:17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 t="shared" si="116"/>
        <v>concerning</v>
      </c>
      <c r="F1867" s="2">
        <v>0.21</v>
      </c>
      <c r="G1867" s="23" t="str">
        <v>geniune profit</v>
      </c>
      <c r="H1867" s="2">
        <f t="shared" si="117"/>
        <v>22.270499999999998</v>
      </c>
      <c r="I1867" s="2">
        <f t="shared" si="118"/>
        <v>83.779499999999999</v>
      </c>
      <c r="J1867" s="2">
        <v>6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tr">
        <f t="shared" si="119"/>
        <v>loss</v>
      </c>
      <c r="Q1867" s="2" t="s">
        <v>48</v>
      </c>
    </row>
    <row r="1868" spans="1:17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 t="shared" si="116"/>
        <v>good sales</v>
      </c>
      <c r="F1868" s="2">
        <v>0.21</v>
      </c>
      <c r="G1868" s="23" t="str">
        <v>geniune profit</v>
      </c>
      <c r="H1868" s="2">
        <f t="shared" si="117"/>
        <v>888.16139999999996</v>
      </c>
      <c r="I1868" s="2">
        <f t="shared" si="118"/>
        <v>3341.1786000000002</v>
      </c>
      <c r="J1868" s="2">
        <v>1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tr">
        <f t="shared" si="119"/>
        <v>loss</v>
      </c>
      <c r="Q1868" s="2" t="s">
        <v>28</v>
      </c>
    </row>
    <row r="1869" spans="1:17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 t="shared" si="116"/>
        <v>good sales</v>
      </c>
      <c r="F1869" s="2">
        <v>0.03</v>
      </c>
      <c r="G1869" s="23" t="str">
        <v>geniune profit</v>
      </c>
      <c r="H1869" s="2">
        <f t="shared" si="117"/>
        <v>77.397599999999997</v>
      </c>
      <c r="I1869" s="2">
        <f t="shared" si="118"/>
        <v>2502.5224000000003</v>
      </c>
      <c r="J1869" s="2">
        <v>9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tr">
        <f t="shared" si="119"/>
        <v>loss</v>
      </c>
      <c r="Q1869" s="2" t="s">
        <v>23</v>
      </c>
    </row>
    <row r="1870" spans="1:17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 t="shared" si="116"/>
        <v>good sales</v>
      </c>
      <c r="F1870" s="2">
        <v>0.16</v>
      </c>
      <c r="G1870" s="23" t="str">
        <v>geniune profit</v>
      </c>
      <c r="H1870" s="2">
        <f t="shared" si="117"/>
        <v>377.74239999999998</v>
      </c>
      <c r="I1870" s="2">
        <f t="shared" si="118"/>
        <v>1983.1475999999998</v>
      </c>
      <c r="J1870" s="2">
        <v>7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tr">
        <f t="shared" si="119"/>
        <v>loss</v>
      </c>
      <c r="Q1870" s="2" t="s">
        <v>17</v>
      </c>
    </row>
    <row r="1871" spans="1:17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 t="shared" si="116"/>
        <v>good sales</v>
      </c>
      <c r="F1871" s="2">
        <v>0.46</v>
      </c>
      <c r="G1871" s="23" t="str">
        <v>more discount</v>
      </c>
      <c r="H1871" s="2">
        <f t="shared" si="117"/>
        <v>583.98379999999997</v>
      </c>
      <c r="I1871" s="2">
        <f t="shared" si="118"/>
        <v>685.5462</v>
      </c>
      <c r="J1871" s="2">
        <v>8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tr">
        <f t="shared" si="119"/>
        <v>loss</v>
      </c>
      <c r="Q1871" s="2" t="s">
        <v>28</v>
      </c>
    </row>
    <row r="1872" spans="1:17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 t="shared" si="116"/>
        <v>good sales</v>
      </c>
      <c r="F1872" s="2">
        <v>0.13</v>
      </c>
      <c r="G1872" s="23" t="str">
        <v>geniune profit</v>
      </c>
      <c r="H1872" s="2">
        <f t="shared" si="117"/>
        <v>297.94569999999999</v>
      </c>
      <c r="I1872" s="2">
        <f t="shared" si="118"/>
        <v>1993.9442999999999</v>
      </c>
      <c r="J1872" s="2">
        <v>8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tr">
        <f t="shared" si="119"/>
        <v>loss</v>
      </c>
      <c r="Q1872" s="2" t="s">
        <v>48</v>
      </c>
    </row>
    <row r="1873" spans="1:17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 t="shared" si="116"/>
        <v>good sales</v>
      </c>
      <c r="F1873" s="2">
        <v>0.28000000000000003</v>
      </c>
      <c r="G1873" s="23" t="str">
        <v>more discount</v>
      </c>
      <c r="H1873" s="2">
        <f t="shared" si="117"/>
        <v>1331.9852000000001</v>
      </c>
      <c r="I1873" s="2">
        <f t="shared" si="118"/>
        <v>3425.1048000000001</v>
      </c>
      <c r="J1873" s="2">
        <v>6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tr">
        <f t="shared" si="119"/>
        <v>profit</v>
      </c>
      <c r="Q1873" s="2" t="s">
        <v>28</v>
      </c>
    </row>
    <row r="1874" spans="1:17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 t="shared" si="116"/>
        <v>good sales</v>
      </c>
      <c r="F1874" s="2">
        <v>0.24</v>
      </c>
      <c r="G1874" s="23" t="str">
        <v>geniune profit</v>
      </c>
      <c r="H1874" s="2">
        <f t="shared" si="117"/>
        <v>271.88639999999998</v>
      </c>
      <c r="I1874" s="2">
        <f t="shared" si="118"/>
        <v>860.97359999999992</v>
      </c>
      <c r="J1874" s="2">
        <v>8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tr">
        <f t="shared" si="119"/>
        <v>loss</v>
      </c>
      <c r="Q1874" s="2" t="s">
        <v>48</v>
      </c>
    </row>
    <row r="1875" spans="1:17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 t="shared" si="116"/>
        <v>good sales</v>
      </c>
      <c r="F1875" s="2">
        <v>0.43</v>
      </c>
      <c r="G1875" s="23" t="str">
        <v>more discount</v>
      </c>
      <c r="H1875" s="2">
        <f t="shared" si="117"/>
        <v>420.23899999999998</v>
      </c>
      <c r="I1875" s="2">
        <f t="shared" si="118"/>
        <v>557.06099999999992</v>
      </c>
      <c r="J1875" s="2">
        <v>7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tr">
        <f t="shared" si="119"/>
        <v>loss</v>
      </c>
      <c r="Q1875" s="2" t="s">
        <v>48</v>
      </c>
    </row>
    <row r="1876" spans="1:17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 t="shared" si="116"/>
        <v>good sales</v>
      </c>
      <c r="F1876" s="2">
        <v>0.33</v>
      </c>
      <c r="G1876" s="23" t="str">
        <v>more discount</v>
      </c>
      <c r="H1876" s="2">
        <f t="shared" si="117"/>
        <v>424.14570000000003</v>
      </c>
      <c r="I1876" s="2">
        <f t="shared" si="118"/>
        <v>861.14429999999993</v>
      </c>
      <c r="J1876" s="2">
        <v>1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tr">
        <f t="shared" si="119"/>
        <v>loss</v>
      </c>
      <c r="Q1876" s="2" t="s">
        <v>34</v>
      </c>
    </row>
    <row r="1877" spans="1:17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 t="shared" si="116"/>
        <v>good sales</v>
      </c>
      <c r="F1877" s="2">
        <v>0.08</v>
      </c>
      <c r="G1877" s="23" t="str">
        <v>geniune profit</v>
      </c>
      <c r="H1877" s="2">
        <f t="shared" si="117"/>
        <v>224.3192</v>
      </c>
      <c r="I1877" s="2">
        <f t="shared" si="118"/>
        <v>2579.6707999999999</v>
      </c>
      <c r="J1877" s="2">
        <v>3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tr">
        <f t="shared" si="119"/>
        <v>loss</v>
      </c>
      <c r="Q1877" s="2" t="s">
        <v>23</v>
      </c>
    </row>
    <row r="1878" spans="1:17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 t="shared" si="116"/>
        <v>good sales</v>
      </c>
      <c r="F1878" s="2">
        <v>7.0000000000000007E-2</v>
      </c>
      <c r="G1878" s="23" t="str">
        <v>geniune profit</v>
      </c>
      <c r="H1878" s="2">
        <f t="shared" si="117"/>
        <v>326.09290000000004</v>
      </c>
      <c r="I1878" s="2">
        <f t="shared" si="118"/>
        <v>4332.3771000000006</v>
      </c>
      <c r="J1878" s="2">
        <v>9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tr">
        <f t="shared" si="119"/>
        <v>loss</v>
      </c>
      <c r="Q1878" s="2" t="s">
        <v>23</v>
      </c>
    </row>
    <row r="1879" spans="1:17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 t="shared" si="116"/>
        <v>good sales</v>
      </c>
      <c r="F1879" s="2">
        <v>0.28000000000000003</v>
      </c>
      <c r="G1879" s="23" t="str">
        <v>more discount</v>
      </c>
      <c r="H1879" s="2">
        <f t="shared" si="117"/>
        <v>815.36560000000009</v>
      </c>
      <c r="I1879" s="2">
        <f t="shared" si="118"/>
        <v>2096.6543999999999</v>
      </c>
      <c r="J1879" s="2">
        <v>8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tr">
        <f t="shared" si="119"/>
        <v>loss</v>
      </c>
      <c r="Q1879" s="2" t="s">
        <v>39</v>
      </c>
    </row>
    <row r="1880" spans="1:17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 t="shared" si="116"/>
        <v>good sales</v>
      </c>
      <c r="F1880" s="2">
        <v>0.02</v>
      </c>
      <c r="G1880" s="23" t="str">
        <v>geniune profit</v>
      </c>
      <c r="H1880" s="2">
        <f t="shared" si="117"/>
        <v>25.8612</v>
      </c>
      <c r="I1880" s="2">
        <f t="shared" si="118"/>
        <v>1267.1987999999999</v>
      </c>
      <c r="J1880" s="2">
        <v>5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tr">
        <f t="shared" si="119"/>
        <v>loss</v>
      </c>
      <c r="Q1880" s="2" t="s">
        <v>34</v>
      </c>
    </row>
    <row r="1881" spans="1:17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 t="shared" si="116"/>
        <v>good sales</v>
      </c>
      <c r="F1881" s="2">
        <v>0.2</v>
      </c>
      <c r="G1881" s="23" t="str">
        <v>geniune profit</v>
      </c>
      <c r="H1881" s="2">
        <f t="shared" si="117"/>
        <v>451.64400000000001</v>
      </c>
      <c r="I1881" s="2">
        <f t="shared" si="118"/>
        <v>1806.5759999999998</v>
      </c>
      <c r="J1881" s="2">
        <v>1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tr">
        <f t="shared" si="119"/>
        <v>loss</v>
      </c>
      <c r="Q1881" s="2" t="s">
        <v>39</v>
      </c>
    </row>
    <row r="1882" spans="1:17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 t="shared" si="116"/>
        <v>good sales</v>
      </c>
      <c r="F1882" s="2">
        <v>0.2</v>
      </c>
      <c r="G1882" s="23" t="str">
        <v>geniune profit</v>
      </c>
      <c r="H1882" s="2">
        <f t="shared" si="117"/>
        <v>402.59200000000004</v>
      </c>
      <c r="I1882" s="2">
        <f t="shared" si="118"/>
        <v>1610.3679999999999</v>
      </c>
      <c r="J1882" s="2">
        <v>2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tr">
        <f t="shared" si="119"/>
        <v>loss</v>
      </c>
      <c r="Q1882" s="2" t="s">
        <v>34</v>
      </c>
    </row>
    <row r="1883" spans="1:17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 t="shared" si="116"/>
        <v>concerning</v>
      </c>
      <c r="F1883" s="2">
        <v>0.1</v>
      </c>
      <c r="G1883" s="23" t="str">
        <v>geniune profit</v>
      </c>
      <c r="H1883" s="2">
        <f t="shared" si="117"/>
        <v>32.819000000000003</v>
      </c>
      <c r="I1883" s="2">
        <f t="shared" si="118"/>
        <v>295.37099999999998</v>
      </c>
      <c r="J1883" s="2">
        <v>9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tr">
        <f t="shared" si="119"/>
        <v>loss</v>
      </c>
      <c r="Q1883" s="2" t="s">
        <v>28</v>
      </c>
    </row>
    <row r="1884" spans="1:17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 t="shared" si="116"/>
        <v>good sales</v>
      </c>
      <c r="F1884" s="2">
        <v>0.15</v>
      </c>
      <c r="G1884" s="23" t="str">
        <v>geniune profit</v>
      </c>
      <c r="H1884" s="2">
        <f t="shared" si="117"/>
        <v>390.32249999999999</v>
      </c>
      <c r="I1884" s="2">
        <f t="shared" si="118"/>
        <v>2211.8275000000003</v>
      </c>
      <c r="J1884" s="2">
        <v>8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tr">
        <f t="shared" si="119"/>
        <v>loss</v>
      </c>
      <c r="Q1884" s="2" t="s">
        <v>48</v>
      </c>
    </row>
    <row r="1885" spans="1:17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 t="shared" si="116"/>
        <v>concerning</v>
      </c>
      <c r="F1885" s="2">
        <v>0.16</v>
      </c>
      <c r="G1885" s="23" t="str">
        <v>geniune profit</v>
      </c>
      <c r="H1885" s="2">
        <f t="shared" si="117"/>
        <v>114.78879999999999</v>
      </c>
      <c r="I1885" s="2">
        <f t="shared" si="118"/>
        <v>602.64119999999991</v>
      </c>
      <c r="J1885" s="2">
        <v>9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tr">
        <f t="shared" si="119"/>
        <v>loss</v>
      </c>
      <c r="Q1885" s="2" t="s">
        <v>39</v>
      </c>
    </row>
    <row r="1886" spans="1:17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 t="shared" si="116"/>
        <v>good sales</v>
      </c>
      <c r="F1886" s="2">
        <v>0.01</v>
      </c>
      <c r="G1886" s="23" t="str">
        <v>geniune profit</v>
      </c>
      <c r="H1886" s="2">
        <f t="shared" si="117"/>
        <v>42.27</v>
      </c>
      <c r="I1886" s="2">
        <f t="shared" si="118"/>
        <v>4184.7299999999996</v>
      </c>
      <c r="J1886" s="2">
        <v>2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tr">
        <f t="shared" si="119"/>
        <v>profit</v>
      </c>
      <c r="Q1886" s="2" t="s">
        <v>34</v>
      </c>
    </row>
    <row r="1887" spans="1:17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 t="shared" si="116"/>
        <v>good sales</v>
      </c>
      <c r="F1887" s="2">
        <v>0.4</v>
      </c>
      <c r="G1887" s="23" t="str">
        <v>more discount</v>
      </c>
      <c r="H1887" s="2">
        <f t="shared" si="117"/>
        <v>1115.9680000000001</v>
      </c>
      <c r="I1887" s="2">
        <f t="shared" si="118"/>
        <v>1673.952</v>
      </c>
      <c r="J1887" s="2">
        <v>3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tr">
        <f t="shared" si="119"/>
        <v>loss</v>
      </c>
      <c r="Q1887" s="2" t="s">
        <v>23</v>
      </c>
    </row>
    <row r="1888" spans="1:17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 t="shared" si="116"/>
        <v>good sales</v>
      </c>
      <c r="F1888" s="2">
        <v>0.48</v>
      </c>
      <c r="G1888" s="23" t="str">
        <v>more discount</v>
      </c>
      <c r="H1888" s="2">
        <f t="shared" si="117"/>
        <v>2034.5135999999998</v>
      </c>
      <c r="I1888" s="2">
        <f t="shared" si="118"/>
        <v>2204.0563999999999</v>
      </c>
      <c r="J1888" s="2">
        <v>3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tr">
        <f t="shared" si="119"/>
        <v>profit</v>
      </c>
      <c r="Q1888" s="2" t="s">
        <v>17</v>
      </c>
    </row>
    <row r="1889" spans="1:17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 t="shared" si="116"/>
        <v>good sales</v>
      </c>
      <c r="F1889" s="2">
        <v>0.14000000000000001</v>
      </c>
      <c r="G1889" s="23" t="str">
        <v>geniune profit</v>
      </c>
      <c r="H1889" s="2">
        <f t="shared" si="117"/>
        <v>669.84680000000003</v>
      </c>
      <c r="I1889" s="2">
        <f t="shared" si="118"/>
        <v>4114.7731999999996</v>
      </c>
      <c r="J1889" s="2">
        <v>1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tr">
        <f t="shared" si="119"/>
        <v>loss</v>
      </c>
      <c r="Q1889" s="2" t="s">
        <v>39</v>
      </c>
    </row>
    <row r="1890" spans="1:17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 t="shared" si="116"/>
        <v>good sales</v>
      </c>
      <c r="F1890" s="2">
        <v>0.06</v>
      </c>
      <c r="G1890" s="23" t="str">
        <v>geniune profit</v>
      </c>
      <c r="H1890" s="2">
        <f t="shared" si="117"/>
        <v>283.29719999999998</v>
      </c>
      <c r="I1890" s="2">
        <f t="shared" si="118"/>
        <v>4438.3227999999999</v>
      </c>
      <c r="J1890" s="2">
        <v>2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tr">
        <f t="shared" si="119"/>
        <v>profit</v>
      </c>
      <c r="Q1890" s="2" t="s">
        <v>17</v>
      </c>
    </row>
    <row r="1891" spans="1:17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 t="shared" si="116"/>
        <v>concerning</v>
      </c>
      <c r="F1891" s="2">
        <v>0.48</v>
      </c>
      <c r="G1891" s="23" t="str">
        <v>more discount</v>
      </c>
      <c r="H1891" s="2">
        <f t="shared" si="117"/>
        <v>284.20800000000003</v>
      </c>
      <c r="I1891" s="2">
        <f t="shared" si="118"/>
        <v>307.892</v>
      </c>
      <c r="J1891" s="2">
        <v>5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tr">
        <f t="shared" si="119"/>
        <v>loss</v>
      </c>
      <c r="Q1891" s="2" t="s">
        <v>23</v>
      </c>
    </row>
    <row r="1892" spans="1:17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 t="shared" si="116"/>
        <v>good sales</v>
      </c>
      <c r="F1892" s="2">
        <v>0.37</v>
      </c>
      <c r="G1892" s="23" t="str">
        <v>more discount</v>
      </c>
      <c r="H1892" s="2">
        <f t="shared" si="117"/>
        <v>1749.9520000000002</v>
      </c>
      <c r="I1892" s="2">
        <f t="shared" si="118"/>
        <v>2979.6480000000001</v>
      </c>
      <c r="J1892" s="2">
        <v>7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tr">
        <f t="shared" si="119"/>
        <v>profit</v>
      </c>
      <c r="Q1892" s="2" t="s">
        <v>48</v>
      </c>
    </row>
    <row r="1893" spans="1:17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 t="shared" si="116"/>
        <v>good sales</v>
      </c>
      <c r="F1893" s="2">
        <v>0.45</v>
      </c>
      <c r="G1893" s="23" t="str">
        <v>more discount</v>
      </c>
      <c r="H1893" s="2">
        <f t="shared" si="117"/>
        <v>1799.6220000000001</v>
      </c>
      <c r="I1893" s="2">
        <f t="shared" si="118"/>
        <v>2199.5379999999996</v>
      </c>
      <c r="J1893" s="2">
        <v>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tr">
        <f t="shared" si="119"/>
        <v>loss</v>
      </c>
      <c r="Q1893" s="2" t="s">
        <v>48</v>
      </c>
    </row>
    <row r="1894" spans="1:17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 t="shared" si="116"/>
        <v>good sales</v>
      </c>
      <c r="F1894" s="2">
        <v>0.18</v>
      </c>
      <c r="G1894" s="23" t="str">
        <v>geniune profit</v>
      </c>
      <c r="H1894" s="2">
        <f t="shared" si="117"/>
        <v>703.89359999999999</v>
      </c>
      <c r="I1894" s="2">
        <f t="shared" si="118"/>
        <v>3206.6264000000001</v>
      </c>
      <c r="J1894" s="2">
        <v>2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tr">
        <f t="shared" si="119"/>
        <v>loss</v>
      </c>
      <c r="Q1894" s="2" t="s">
        <v>23</v>
      </c>
    </row>
    <row r="1895" spans="1:17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 t="shared" si="116"/>
        <v>concerning</v>
      </c>
      <c r="F1895" s="2">
        <v>0.24</v>
      </c>
      <c r="G1895" s="23" t="str">
        <v>geniune profit</v>
      </c>
      <c r="H1895" s="2">
        <f t="shared" si="117"/>
        <v>129.99119999999999</v>
      </c>
      <c r="I1895" s="2">
        <f t="shared" si="118"/>
        <v>411.6388</v>
      </c>
      <c r="J1895" s="2">
        <v>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tr">
        <f t="shared" si="119"/>
        <v>loss</v>
      </c>
      <c r="Q1895" s="2" t="s">
        <v>48</v>
      </c>
    </row>
    <row r="1896" spans="1:17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 t="shared" si="116"/>
        <v>good sales</v>
      </c>
      <c r="F1896" s="2">
        <v>0.47</v>
      </c>
      <c r="G1896" s="23" t="str">
        <v>more discount</v>
      </c>
      <c r="H1896" s="2">
        <f t="shared" si="117"/>
        <v>460.42139999999995</v>
      </c>
      <c r="I1896" s="2">
        <f t="shared" si="118"/>
        <v>519.19860000000006</v>
      </c>
      <c r="J1896" s="2">
        <v>4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tr">
        <f t="shared" si="119"/>
        <v>loss</v>
      </c>
      <c r="Q1896" s="2" t="s">
        <v>48</v>
      </c>
    </row>
    <row r="1897" spans="1:17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 t="shared" si="116"/>
        <v>good sales</v>
      </c>
      <c r="F1897" s="2">
        <v>0.23</v>
      </c>
      <c r="G1897" s="23" t="str">
        <v>geniune profit</v>
      </c>
      <c r="H1897" s="2">
        <f t="shared" si="117"/>
        <v>1122.009</v>
      </c>
      <c r="I1897" s="2">
        <f t="shared" si="118"/>
        <v>3756.2910000000002</v>
      </c>
      <c r="J1897" s="2">
        <v>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tr">
        <f t="shared" si="119"/>
        <v>profit</v>
      </c>
      <c r="Q1897" s="2" t="s">
        <v>17</v>
      </c>
    </row>
    <row r="1898" spans="1:17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 t="shared" si="116"/>
        <v>good sales</v>
      </c>
      <c r="F1898" s="2">
        <v>0.34</v>
      </c>
      <c r="G1898" s="23" t="str">
        <v>more discount</v>
      </c>
      <c r="H1898" s="2">
        <f t="shared" si="117"/>
        <v>389.47340000000003</v>
      </c>
      <c r="I1898" s="2">
        <f t="shared" si="118"/>
        <v>756.03659999999991</v>
      </c>
      <c r="J1898" s="2">
        <v>4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tr">
        <f t="shared" si="119"/>
        <v>loss</v>
      </c>
      <c r="Q1898" s="2" t="s">
        <v>34</v>
      </c>
    </row>
    <row r="1899" spans="1:17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 t="shared" si="116"/>
        <v>good sales</v>
      </c>
      <c r="F1899" s="2">
        <v>0.35</v>
      </c>
      <c r="G1899" s="23" t="str">
        <v>more discount</v>
      </c>
      <c r="H1899" s="2">
        <f t="shared" si="117"/>
        <v>324.92599999999999</v>
      </c>
      <c r="I1899" s="2">
        <f t="shared" si="118"/>
        <v>603.43399999999997</v>
      </c>
      <c r="J1899" s="2">
        <v>8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tr">
        <f t="shared" si="119"/>
        <v>loss</v>
      </c>
      <c r="Q1899" s="2" t="s">
        <v>17</v>
      </c>
    </row>
    <row r="1900" spans="1:17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 t="shared" si="116"/>
        <v>good sales</v>
      </c>
      <c r="F1900" s="2">
        <v>0.42</v>
      </c>
      <c r="G1900" s="23" t="str">
        <v>more discount</v>
      </c>
      <c r="H1900" s="2">
        <f t="shared" si="117"/>
        <v>787.71839999999997</v>
      </c>
      <c r="I1900" s="2">
        <f t="shared" si="118"/>
        <v>1087.8016</v>
      </c>
      <c r="J1900" s="2">
        <v>1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tr">
        <f t="shared" si="119"/>
        <v>loss</v>
      </c>
      <c r="Q1900" s="2" t="s">
        <v>23</v>
      </c>
    </row>
    <row r="1901" spans="1:17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 t="shared" si="116"/>
        <v>good sales</v>
      </c>
      <c r="F1901" s="2">
        <v>0.49</v>
      </c>
      <c r="G1901" s="23" t="str">
        <v>more discount</v>
      </c>
      <c r="H1901" s="2">
        <f t="shared" si="117"/>
        <v>2241.9704999999999</v>
      </c>
      <c r="I1901" s="2">
        <f t="shared" si="118"/>
        <v>2333.4794999999999</v>
      </c>
      <c r="J1901" s="2">
        <v>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tr">
        <f t="shared" si="119"/>
        <v>loss</v>
      </c>
      <c r="Q1901" s="2" t="s">
        <v>39</v>
      </c>
    </row>
    <row r="1902" spans="1:17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 t="shared" si="116"/>
        <v>good sales</v>
      </c>
      <c r="F1902" s="2">
        <v>0.17</v>
      </c>
      <c r="G1902" s="23" t="str">
        <v>geniune profit</v>
      </c>
      <c r="H1902" s="2">
        <f t="shared" si="117"/>
        <v>413.66950000000003</v>
      </c>
      <c r="I1902" s="2">
        <f t="shared" si="118"/>
        <v>2019.6804999999999</v>
      </c>
      <c r="J1902" s="2">
        <v>8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tr">
        <f t="shared" si="119"/>
        <v>loss</v>
      </c>
      <c r="Q1902" s="2" t="s">
        <v>48</v>
      </c>
    </row>
    <row r="1903" spans="1:17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 t="shared" si="116"/>
        <v>good sales</v>
      </c>
      <c r="F1903" s="2">
        <v>0.12</v>
      </c>
      <c r="G1903" s="23" t="str">
        <v>geniune profit</v>
      </c>
      <c r="H1903" s="2">
        <f t="shared" si="117"/>
        <v>553.30319999999995</v>
      </c>
      <c r="I1903" s="2">
        <f t="shared" si="118"/>
        <v>4057.5567999999998</v>
      </c>
      <c r="J1903" s="2">
        <v>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tr">
        <f t="shared" si="119"/>
        <v>loss</v>
      </c>
      <c r="Q1903" s="2" t="s">
        <v>17</v>
      </c>
    </row>
    <row r="1904" spans="1:17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 t="shared" si="116"/>
        <v>good sales</v>
      </c>
      <c r="F1904" s="2">
        <v>0.04</v>
      </c>
      <c r="G1904" s="23" t="str">
        <v>geniune profit</v>
      </c>
      <c r="H1904" s="2">
        <f t="shared" si="117"/>
        <v>69.5304</v>
      </c>
      <c r="I1904" s="2">
        <f t="shared" si="118"/>
        <v>1668.7295999999999</v>
      </c>
      <c r="J1904" s="2">
        <v>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tr">
        <f t="shared" si="119"/>
        <v>loss</v>
      </c>
      <c r="Q1904" s="2" t="s">
        <v>23</v>
      </c>
    </row>
    <row r="1905" spans="1:17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 t="shared" si="116"/>
        <v>good sales</v>
      </c>
      <c r="F1905" s="2">
        <v>0.43</v>
      </c>
      <c r="G1905" s="23" t="str">
        <v>more discount</v>
      </c>
      <c r="H1905" s="2">
        <f t="shared" si="117"/>
        <v>520.29570000000001</v>
      </c>
      <c r="I1905" s="2">
        <f t="shared" si="118"/>
        <v>689.6943</v>
      </c>
      <c r="J1905" s="2">
        <v>7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tr">
        <f t="shared" si="119"/>
        <v>loss</v>
      </c>
      <c r="Q1905" s="2" t="s">
        <v>23</v>
      </c>
    </row>
    <row r="1906" spans="1:17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 t="shared" si="116"/>
        <v>good sales</v>
      </c>
      <c r="F1906" s="2">
        <v>0.15</v>
      </c>
      <c r="G1906" s="23" t="str">
        <v>geniune profit</v>
      </c>
      <c r="H1906" s="2">
        <f t="shared" si="117"/>
        <v>378.97349999999994</v>
      </c>
      <c r="I1906" s="2">
        <f t="shared" si="118"/>
        <v>2147.5164999999997</v>
      </c>
      <c r="J1906" s="2">
        <v>9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tr">
        <f t="shared" si="119"/>
        <v>loss</v>
      </c>
      <c r="Q1906" s="2" t="s">
        <v>17</v>
      </c>
    </row>
    <row r="1907" spans="1:17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 t="shared" si="116"/>
        <v>good sales</v>
      </c>
      <c r="F1907" s="2">
        <v>0.02</v>
      </c>
      <c r="G1907" s="23" t="str">
        <v>geniune profit</v>
      </c>
      <c r="H1907" s="2">
        <f t="shared" si="117"/>
        <v>62.316800000000008</v>
      </c>
      <c r="I1907" s="2">
        <f t="shared" si="118"/>
        <v>3053.5232000000001</v>
      </c>
      <c r="J1907" s="2">
        <v>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tr">
        <f t="shared" si="119"/>
        <v>loss</v>
      </c>
      <c r="Q1907" s="2" t="s">
        <v>17</v>
      </c>
    </row>
    <row r="1908" spans="1:17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 t="shared" si="116"/>
        <v>good sales</v>
      </c>
      <c r="F1908" s="2">
        <v>0.43</v>
      </c>
      <c r="G1908" s="23" t="str">
        <v>more discount</v>
      </c>
      <c r="H1908" s="2">
        <f t="shared" si="117"/>
        <v>867.89049999999997</v>
      </c>
      <c r="I1908" s="2">
        <f t="shared" si="118"/>
        <v>1150.4594999999999</v>
      </c>
      <c r="J1908" s="2">
        <v>1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tr">
        <f t="shared" si="119"/>
        <v>loss</v>
      </c>
      <c r="Q1908" s="2" t="s">
        <v>23</v>
      </c>
    </row>
    <row r="1909" spans="1:17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 t="shared" si="116"/>
        <v>good sales</v>
      </c>
      <c r="F1909" s="2">
        <v>0.25</v>
      </c>
      <c r="G1909" s="23" t="str">
        <v>geniune profit</v>
      </c>
      <c r="H1909" s="2">
        <f t="shared" si="117"/>
        <v>448.88749999999999</v>
      </c>
      <c r="I1909" s="2">
        <f t="shared" si="118"/>
        <v>1346.6624999999999</v>
      </c>
      <c r="J1909" s="2">
        <v>4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tr">
        <f t="shared" si="119"/>
        <v>loss</v>
      </c>
      <c r="Q1909" s="2" t="s">
        <v>48</v>
      </c>
    </row>
    <row r="1910" spans="1:17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 t="shared" si="116"/>
        <v>good sales</v>
      </c>
      <c r="F1910" s="2">
        <v>0.42</v>
      </c>
      <c r="G1910" s="23" t="str">
        <v>more discount</v>
      </c>
      <c r="H1910" s="2">
        <f t="shared" si="117"/>
        <v>490.76580000000001</v>
      </c>
      <c r="I1910" s="2">
        <f t="shared" si="118"/>
        <v>677.7242</v>
      </c>
      <c r="J1910" s="2">
        <v>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tr">
        <f t="shared" si="119"/>
        <v>loss</v>
      </c>
      <c r="Q1910" s="2" t="s">
        <v>48</v>
      </c>
    </row>
    <row r="1911" spans="1:17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 t="shared" si="116"/>
        <v>good sales</v>
      </c>
      <c r="F1911" s="2">
        <v>0.28000000000000003</v>
      </c>
      <c r="G1911" s="23" t="str">
        <v>more discount</v>
      </c>
      <c r="H1911" s="2">
        <f t="shared" si="117"/>
        <v>405.30840000000001</v>
      </c>
      <c r="I1911" s="2">
        <f t="shared" si="118"/>
        <v>1042.2215999999999</v>
      </c>
      <c r="J1911" s="2">
        <v>8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tr">
        <f t="shared" si="119"/>
        <v>loss</v>
      </c>
      <c r="Q1911" s="2" t="s">
        <v>39</v>
      </c>
    </row>
    <row r="1912" spans="1:17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 t="shared" si="116"/>
        <v>good sales</v>
      </c>
      <c r="F1912" s="2">
        <v>0.16</v>
      </c>
      <c r="G1912" s="23" t="str">
        <v>geniune profit</v>
      </c>
      <c r="H1912" s="2">
        <f t="shared" si="117"/>
        <v>543.72480000000007</v>
      </c>
      <c r="I1912" s="2">
        <f t="shared" si="118"/>
        <v>2854.5552000000002</v>
      </c>
      <c r="J1912" s="2">
        <v>1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tr">
        <f t="shared" si="119"/>
        <v>loss</v>
      </c>
      <c r="Q1912" s="2" t="s">
        <v>28</v>
      </c>
    </row>
    <row r="1913" spans="1:17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 t="shared" si="116"/>
        <v>good sales</v>
      </c>
      <c r="F1913" s="2">
        <v>0.06</v>
      </c>
      <c r="G1913" s="23" t="str">
        <v>geniune profit</v>
      </c>
      <c r="H1913" s="2">
        <f t="shared" si="117"/>
        <v>114.7428</v>
      </c>
      <c r="I1913" s="2">
        <f t="shared" si="118"/>
        <v>1797.6372000000001</v>
      </c>
      <c r="J1913" s="2">
        <v>4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tr">
        <f t="shared" si="119"/>
        <v>loss</v>
      </c>
      <c r="Q1913" s="2" t="s">
        <v>39</v>
      </c>
    </row>
    <row r="1914" spans="1:17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 t="shared" si="116"/>
        <v>concerning</v>
      </c>
      <c r="F1914" s="2">
        <v>0.22</v>
      </c>
      <c r="G1914" s="23" t="str">
        <v>geniune profit</v>
      </c>
      <c r="H1914" s="2">
        <f t="shared" si="117"/>
        <v>107.9782</v>
      </c>
      <c r="I1914" s="2">
        <f t="shared" si="118"/>
        <v>382.83179999999999</v>
      </c>
      <c r="J1914" s="2">
        <v>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tr">
        <f t="shared" si="119"/>
        <v>loss</v>
      </c>
      <c r="Q1914" s="2" t="s">
        <v>34</v>
      </c>
    </row>
    <row r="1915" spans="1:17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 t="shared" si="116"/>
        <v>concerning</v>
      </c>
      <c r="F1915" s="2">
        <v>0.01</v>
      </c>
      <c r="G1915" s="23" t="str">
        <v>geniune profit</v>
      </c>
      <c r="H1915" s="2">
        <f t="shared" si="117"/>
        <v>7.7696000000000005</v>
      </c>
      <c r="I1915" s="2">
        <f t="shared" si="118"/>
        <v>769.19040000000007</v>
      </c>
      <c r="J1915" s="2">
        <v>2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tr">
        <f t="shared" si="119"/>
        <v>loss</v>
      </c>
      <c r="Q1915" s="2" t="s">
        <v>48</v>
      </c>
    </row>
    <row r="1916" spans="1:17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 t="shared" si="116"/>
        <v>good sales</v>
      </c>
      <c r="F1916" s="2">
        <v>0.3</v>
      </c>
      <c r="G1916" s="23" t="str">
        <v>more discount</v>
      </c>
      <c r="H1916" s="2">
        <f t="shared" si="117"/>
        <v>577.39800000000002</v>
      </c>
      <c r="I1916" s="2">
        <f t="shared" si="118"/>
        <v>1347.2620000000002</v>
      </c>
      <c r="J1916" s="2">
        <v>6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tr">
        <f t="shared" si="119"/>
        <v>loss</v>
      </c>
      <c r="Q1916" s="2" t="s">
        <v>17</v>
      </c>
    </row>
    <row r="1917" spans="1:17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 t="shared" si="116"/>
        <v>good sales</v>
      </c>
      <c r="F1917" s="2">
        <v>0.21</v>
      </c>
      <c r="G1917" s="23" t="str">
        <v>geniune profit</v>
      </c>
      <c r="H1917" s="2">
        <f t="shared" si="117"/>
        <v>972.31260000000009</v>
      </c>
      <c r="I1917" s="2">
        <f t="shared" si="118"/>
        <v>3657.7474000000002</v>
      </c>
      <c r="J1917" s="2">
        <v>4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tr">
        <f t="shared" si="119"/>
        <v>loss</v>
      </c>
      <c r="Q1917" s="2" t="s">
        <v>28</v>
      </c>
    </row>
    <row r="1918" spans="1:17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 t="shared" si="116"/>
        <v>good sales</v>
      </c>
      <c r="F1918" s="2">
        <v>7.0000000000000007E-2</v>
      </c>
      <c r="G1918" s="23" t="str">
        <v>geniune profit</v>
      </c>
      <c r="H1918" s="2">
        <f t="shared" si="117"/>
        <v>137.00750000000002</v>
      </c>
      <c r="I1918" s="2">
        <f t="shared" si="118"/>
        <v>1820.2425000000001</v>
      </c>
      <c r="J1918" s="2">
        <v>4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tr">
        <f t="shared" si="119"/>
        <v>loss</v>
      </c>
      <c r="Q1918" s="2" t="s">
        <v>48</v>
      </c>
    </row>
    <row r="1919" spans="1:17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 t="shared" si="116"/>
        <v>concerning</v>
      </c>
      <c r="F1919" s="2">
        <v>0.27</v>
      </c>
      <c r="G1919" s="23" t="str">
        <v>more discount</v>
      </c>
      <c r="H1919" s="2">
        <f t="shared" si="117"/>
        <v>107.23050000000001</v>
      </c>
      <c r="I1919" s="2">
        <f t="shared" si="118"/>
        <v>289.91949999999997</v>
      </c>
      <c r="J1919" s="2">
        <v>6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tr">
        <f t="shared" si="119"/>
        <v>loss</v>
      </c>
      <c r="Q1919" s="2" t="s">
        <v>17</v>
      </c>
    </row>
    <row r="1920" spans="1:17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 t="shared" si="116"/>
        <v>good sales</v>
      </c>
      <c r="F1920" s="2">
        <v>0.4</v>
      </c>
      <c r="G1920" s="23" t="str">
        <v>more discount</v>
      </c>
      <c r="H1920" s="2">
        <f t="shared" si="117"/>
        <v>859.26800000000003</v>
      </c>
      <c r="I1920" s="2">
        <f t="shared" si="118"/>
        <v>1288.902</v>
      </c>
      <c r="J1920" s="2">
        <v>4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tr">
        <f t="shared" si="119"/>
        <v>loss</v>
      </c>
      <c r="Q1920" s="2" t="s">
        <v>23</v>
      </c>
    </row>
    <row r="1921" spans="1:17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 t="shared" si="116"/>
        <v>good sales</v>
      </c>
      <c r="F1921" s="2">
        <v>0.49</v>
      </c>
      <c r="G1921" s="23" t="str">
        <v>more discount</v>
      </c>
      <c r="H1921" s="2">
        <f t="shared" si="117"/>
        <v>1654.8328999999999</v>
      </c>
      <c r="I1921" s="2">
        <f t="shared" si="118"/>
        <v>1722.3771000000002</v>
      </c>
      <c r="J1921" s="2">
        <v>9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tr">
        <f t="shared" si="119"/>
        <v>loss</v>
      </c>
      <c r="Q1921" s="2" t="s">
        <v>34</v>
      </c>
    </row>
    <row r="1922" spans="1:17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 t="shared" si="116"/>
        <v>good sales</v>
      </c>
      <c r="F1922" s="2">
        <v>0.26</v>
      </c>
      <c r="G1922" s="23" t="str">
        <v>more discount</v>
      </c>
      <c r="H1922" s="2">
        <f t="shared" si="117"/>
        <v>782.24120000000005</v>
      </c>
      <c r="I1922" s="2">
        <f t="shared" si="118"/>
        <v>2226.3788</v>
      </c>
      <c r="J1922" s="2">
        <v>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tr">
        <f t="shared" si="119"/>
        <v>loss</v>
      </c>
      <c r="Q1922" s="2" t="s">
        <v>48</v>
      </c>
    </row>
    <row r="1923" spans="1:17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 t="shared" ref="E1923:E1986" si="120">IF(D1923&gt;800,"good sales","concerning")</f>
        <v>good sales</v>
      </c>
      <c r="F1923" s="2">
        <v>0.06</v>
      </c>
      <c r="G1923" s="23" t="str">
        <v>geniune profit</v>
      </c>
      <c r="H1923" s="2">
        <f t="shared" ref="H1923:H1986" si="121">D1923*F1923</f>
        <v>87.967799999999997</v>
      </c>
      <c r="I1923" s="2">
        <f t="shared" ref="I1923:I1986" si="122">D1923-H1923</f>
        <v>1378.1622000000002</v>
      </c>
      <c r="J1923" s="2">
        <v>8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tr">
        <f t="shared" ref="P1923:P1986" si="123">IF(O1923&gt;800,"profit","loss")</f>
        <v>loss</v>
      </c>
      <c r="Q1923" s="2" t="s">
        <v>28</v>
      </c>
    </row>
    <row r="1924" spans="1:17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 t="shared" si="120"/>
        <v>good sales</v>
      </c>
      <c r="F1924" s="2">
        <v>0.41</v>
      </c>
      <c r="G1924" s="23" t="str">
        <v>more discount</v>
      </c>
      <c r="H1924" s="2">
        <f t="shared" si="121"/>
        <v>1423.3724</v>
      </c>
      <c r="I1924" s="2">
        <f t="shared" si="122"/>
        <v>2048.2676000000001</v>
      </c>
      <c r="J1924" s="2">
        <v>5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tr">
        <f t="shared" si="123"/>
        <v>profit</v>
      </c>
      <c r="Q1924" s="2" t="s">
        <v>48</v>
      </c>
    </row>
    <row r="1925" spans="1:17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 t="shared" si="120"/>
        <v>good sales</v>
      </c>
      <c r="F1925" s="2">
        <v>0.35</v>
      </c>
      <c r="G1925" s="23" t="str">
        <v>more discount</v>
      </c>
      <c r="H1925" s="2">
        <f t="shared" si="121"/>
        <v>1116.521</v>
      </c>
      <c r="I1925" s="2">
        <f t="shared" si="122"/>
        <v>2073.5389999999998</v>
      </c>
      <c r="J1925" s="2">
        <v>6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tr">
        <f t="shared" si="123"/>
        <v>loss</v>
      </c>
      <c r="Q1925" s="2" t="s">
        <v>28</v>
      </c>
    </row>
    <row r="1926" spans="1:17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 t="shared" si="120"/>
        <v>good sales</v>
      </c>
      <c r="F1926" s="2">
        <v>0.48</v>
      </c>
      <c r="G1926" s="23" t="str">
        <v>more discount</v>
      </c>
      <c r="H1926" s="2">
        <f t="shared" si="121"/>
        <v>452.952</v>
      </c>
      <c r="I1926" s="2">
        <f t="shared" si="122"/>
        <v>490.69799999999998</v>
      </c>
      <c r="J1926" s="2">
        <v>1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tr">
        <f t="shared" si="123"/>
        <v>loss</v>
      </c>
      <c r="Q1926" s="2" t="s">
        <v>28</v>
      </c>
    </row>
    <row r="1927" spans="1:17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 t="shared" si="120"/>
        <v>good sales</v>
      </c>
      <c r="F1927" s="2">
        <v>0.27</v>
      </c>
      <c r="G1927" s="23" t="str">
        <v>more discount</v>
      </c>
      <c r="H1927" s="2">
        <f t="shared" si="121"/>
        <v>241.51770000000002</v>
      </c>
      <c r="I1927" s="2">
        <f t="shared" si="122"/>
        <v>652.9923</v>
      </c>
      <c r="J1927" s="2">
        <v>1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tr">
        <f t="shared" si="123"/>
        <v>loss</v>
      </c>
      <c r="Q1927" s="2" t="s">
        <v>23</v>
      </c>
    </row>
    <row r="1928" spans="1:17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 t="shared" si="120"/>
        <v>good sales</v>
      </c>
      <c r="F1928" s="2">
        <v>0.18</v>
      </c>
      <c r="G1928" s="23" t="str">
        <v>geniune profit</v>
      </c>
      <c r="H1928" s="2">
        <f t="shared" si="121"/>
        <v>500.61599999999993</v>
      </c>
      <c r="I1928" s="2">
        <f t="shared" si="122"/>
        <v>2280.5839999999998</v>
      </c>
      <c r="J1928" s="2">
        <v>9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tr">
        <f t="shared" si="123"/>
        <v>profit</v>
      </c>
      <c r="Q1928" s="2" t="s">
        <v>28</v>
      </c>
    </row>
    <row r="1929" spans="1:17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 t="shared" si="120"/>
        <v>good sales</v>
      </c>
      <c r="F1929" s="2">
        <v>0.48</v>
      </c>
      <c r="G1929" s="23" t="str">
        <v>more discount</v>
      </c>
      <c r="H1929" s="2">
        <f t="shared" si="121"/>
        <v>1599</v>
      </c>
      <c r="I1929" s="2">
        <f t="shared" si="122"/>
        <v>1732.25</v>
      </c>
      <c r="J1929" s="2">
        <v>4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tr">
        <f t="shared" si="123"/>
        <v>loss</v>
      </c>
      <c r="Q1929" s="2" t="s">
        <v>39</v>
      </c>
    </row>
    <row r="1930" spans="1:17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 t="shared" si="120"/>
        <v>good sales</v>
      </c>
      <c r="F1930" s="2">
        <v>0.27</v>
      </c>
      <c r="G1930" s="23" t="str">
        <v>more discount</v>
      </c>
      <c r="H1930" s="2">
        <f t="shared" si="121"/>
        <v>1299.6071999999999</v>
      </c>
      <c r="I1930" s="2">
        <f t="shared" si="122"/>
        <v>3513.7527999999998</v>
      </c>
      <c r="J1930" s="2">
        <v>3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tr">
        <f t="shared" si="123"/>
        <v>loss</v>
      </c>
      <c r="Q1930" s="2" t="s">
        <v>34</v>
      </c>
    </row>
    <row r="1931" spans="1:17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 t="shared" si="120"/>
        <v>good sales</v>
      </c>
      <c r="F1931" s="2">
        <v>0.01</v>
      </c>
      <c r="G1931" s="23" t="str">
        <v>geniune profit</v>
      </c>
      <c r="H1931" s="2">
        <f t="shared" si="121"/>
        <v>21.674600000000002</v>
      </c>
      <c r="I1931" s="2">
        <f t="shared" si="122"/>
        <v>2145.7854000000002</v>
      </c>
      <c r="J1931" s="2">
        <v>5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tr">
        <f t="shared" si="123"/>
        <v>loss</v>
      </c>
      <c r="Q1931" s="2" t="s">
        <v>23</v>
      </c>
    </row>
    <row r="1932" spans="1:17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 t="shared" si="120"/>
        <v>good sales</v>
      </c>
      <c r="F1932" s="2">
        <v>0.24</v>
      </c>
      <c r="G1932" s="23" t="str">
        <v>geniune profit</v>
      </c>
      <c r="H1932" s="2">
        <f t="shared" si="121"/>
        <v>923.56799999999987</v>
      </c>
      <c r="I1932" s="2">
        <f t="shared" si="122"/>
        <v>2924.6320000000001</v>
      </c>
      <c r="J1932" s="2">
        <v>9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tr">
        <f t="shared" si="123"/>
        <v>loss</v>
      </c>
      <c r="Q1932" s="2" t="s">
        <v>48</v>
      </c>
    </row>
    <row r="1933" spans="1:17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 t="shared" si="120"/>
        <v>concerning</v>
      </c>
      <c r="F1933" s="2">
        <v>0</v>
      </c>
      <c r="G1933" s="23" t="str">
        <v>geniune profit</v>
      </c>
      <c r="H1933" s="2">
        <f t="shared" si="121"/>
        <v>0</v>
      </c>
      <c r="I1933" s="2">
        <f t="shared" si="122"/>
        <v>670.95</v>
      </c>
      <c r="J1933" s="2">
        <v>9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tr">
        <f t="shared" si="123"/>
        <v>loss</v>
      </c>
      <c r="Q1933" s="2" t="s">
        <v>48</v>
      </c>
    </row>
    <row r="1934" spans="1:17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 t="shared" si="120"/>
        <v>good sales</v>
      </c>
      <c r="F1934" s="2">
        <v>0.37</v>
      </c>
      <c r="G1934" s="23" t="str">
        <v>more discount</v>
      </c>
      <c r="H1934" s="2">
        <f t="shared" si="121"/>
        <v>1649.8596</v>
      </c>
      <c r="I1934" s="2">
        <f t="shared" si="122"/>
        <v>2809.2204000000002</v>
      </c>
      <c r="J1934" s="2">
        <v>3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tr">
        <f t="shared" si="123"/>
        <v>loss</v>
      </c>
      <c r="Q1934" s="2" t="s">
        <v>23</v>
      </c>
    </row>
    <row r="1935" spans="1:17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 t="shared" si="120"/>
        <v>good sales</v>
      </c>
      <c r="F1935" s="2">
        <v>0.28000000000000003</v>
      </c>
      <c r="G1935" s="23" t="str">
        <v>more discount</v>
      </c>
      <c r="H1935" s="2">
        <f t="shared" si="121"/>
        <v>896.62440000000004</v>
      </c>
      <c r="I1935" s="2">
        <f t="shared" si="122"/>
        <v>2305.6055999999999</v>
      </c>
      <c r="J1935" s="2">
        <v>7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tr">
        <f t="shared" si="123"/>
        <v>loss</v>
      </c>
      <c r="Q1935" s="2" t="s">
        <v>23</v>
      </c>
    </row>
    <row r="1936" spans="1:17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 t="shared" si="120"/>
        <v>good sales</v>
      </c>
      <c r="F1936" s="2">
        <v>0.05</v>
      </c>
      <c r="G1936" s="23" t="str">
        <v>geniune profit</v>
      </c>
      <c r="H1936" s="2">
        <f t="shared" si="121"/>
        <v>159.11250000000001</v>
      </c>
      <c r="I1936" s="2">
        <f t="shared" si="122"/>
        <v>3023.1374999999998</v>
      </c>
      <c r="J1936" s="2">
        <v>3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tr">
        <f t="shared" si="123"/>
        <v>loss</v>
      </c>
      <c r="Q1936" s="2" t="s">
        <v>28</v>
      </c>
    </row>
    <row r="1937" spans="1:17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 t="shared" si="120"/>
        <v>concerning</v>
      </c>
      <c r="F1937" s="2">
        <v>0.41</v>
      </c>
      <c r="G1937" s="23" t="str">
        <v>more discount</v>
      </c>
      <c r="H1937" s="2">
        <f t="shared" si="121"/>
        <v>327.16769999999997</v>
      </c>
      <c r="I1937" s="2">
        <f t="shared" si="122"/>
        <v>470.80230000000006</v>
      </c>
      <c r="J1937" s="2">
        <v>3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tr">
        <f t="shared" si="123"/>
        <v>loss</v>
      </c>
      <c r="Q1937" s="2" t="s">
        <v>17</v>
      </c>
    </row>
    <row r="1938" spans="1:17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 t="shared" si="120"/>
        <v>concerning</v>
      </c>
      <c r="F1938" s="2">
        <v>0.27</v>
      </c>
      <c r="G1938" s="23" t="str">
        <v>more discount</v>
      </c>
      <c r="H1938" s="2">
        <f t="shared" si="121"/>
        <v>79.369200000000006</v>
      </c>
      <c r="I1938" s="2">
        <f t="shared" si="122"/>
        <v>214.59079999999997</v>
      </c>
      <c r="J1938" s="2">
        <v>4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tr">
        <f t="shared" si="123"/>
        <v>loss</v>
      </c>
      <c r="Q1938" s="2" t="s">
        <v>28</v>
      </c>
    </row>
    <row r="1939" spans="1:17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 t="shared" si="120"/>
        <v>good sales</v>
      </c>
      <c r="F1939" s="2">
        <v>0.06</v>
      </c>
      <c r="G1939" s="23" t="str">
        <v>geniune profit</v>
      </c>
      <c r="H1939" s="2">
        <f t="shared" si="121"/>
        <v>212.226</v>
      </c>
      <c r="I1939" s="2">
        <f t="shared" si="122"/>
        <v>3324.8739999999998</v>
      </c>
      <c r="J1939" s="2">
        <v>2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tr">
        <f t="shared" si="123"/>
        <v>loss</v>
      </c>
      <c r="Q1939" s="2" t="s">
        <v>48</v>
      </c>
    </row>
    <row r="1940" spans="1:17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 t="shared" si="120"/>
        <v>concerning</v>
      </c>
      <c r="F1940" s="2">
        <v>0.08</v>
      </c>
      <c r="G1940" s="23" t="str">
        <v>geniune profit</v>
      </c>
      <c r="H1940" s="2">
        <f t="shared" si="121"/>
        <v>53.886400000000002</v>
      </c>
      <c r="I1940" s="2">
        <f t="shared" si="122"/>
        <v>619.69360000000006</v>
      </c>
      <c r="J1940" s="2">
        <v>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tr">
        <f t="shared" si="123"/>
        <v>loss</v>
      </c>
      <c r="Q1940" s="2" t="s">
        <v>48</v>
      </c>
    </row>
    <row r="1941" spans="1:17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 t="shared" si="120"/>
        <v>concerning</v>
      </c>
      <c r="F1941" s="2">
        <v>0.41</v>
      </c>
      <c r="G1941" s="23" t="str">
        <v>more discount</v>
      </c>
      <c r="H1941" s="2">
        <f t="shared" si="121"/>
        <v>296.08149999999995</v>
      </c>
      <c r="I1941" s="2">
        <f t="shared" si="122"/>
        <v>426.06850000000003</v>
      </c>
      <c r="J1941" s="2">
        <v>5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tr">
        <f t="shared" si="123"/>
        <v>loss</v>
      </c>
      <c r="Q1941" s="2" t="s">
        <v>48</v>
      </c>
    </row>
    <row r="1942" spans="1:17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 t="shared" si="120"/>
        <v>good sales</v>
      </c>
      <c r="F1942" s="2">
        <v>0.18</v>
      </c>
      <c r="G1942" s="23" t="str">
        <v>geniune profit</v>
      </c>
      <c r="H1942" s="2">
        <f t="shared" si="121"/>
        <v>183.375</v>
      </c>
      <c r="I1942" s="2">
        <f t="shared" si="122"/>
        <v>835.375</v>
      </c>
      <c r="J1942" s="2">
        <v>2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tr">
        <f t="shared" si="123"/>
        <v>loss</v>
      </c>
      <c r="Q1942" s="2" t="s">
        <v>28</v>
      </c>
    </row>
    <row r="1943" spans="1:17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 t="shared" si="120"/>
        <v>concerning</v>
      </c>
      <c r="F1943" s="2">
        <v>0.41</v>
      </c>
      <c r="G1943" s="23" t="str">
        <v>more discount</v>
      </c>
      <c r="H1943" s="2">
        <f t="shared" si="121"/>
        <v>237.37360000000001</v>
      </c>
      <c r="I1943" s="2">
        <f t="shared" si="122"/>
        <v>341.58640000000003</v>
      </c>
      <c r="J1943" s="2">
        <v>2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tr">
        <f t="shared" si="123"/>
        <v>loss</v>
      </c>
      <c r="Q1943" s="2" t="s">
        <v>28</v>
      </c>
    </row>
    <row r="1944" spans="1:17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 t="shared" si="120"/>
        <v>good sales</v>
      </c>
      <c r="F1944" s="2">
        <v>0.03</v>
      </c>
      <c r="G1944" s="23" t="str">
        <v>geniune profit</v>
      </c>
      <c r="H1944" s="2">
        <f t="shared" si="121"/>
        <v>94.932599999999994</v>
      </c>
      <c r="I1944" s="2">
        <f t="shared" si="122"/>
        <v>3069.4874</v>
      </c>
      <c r="J1944" s="2">
        <v>2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tr">
        <f t="shared" si="123"/>
        <v>loss</v>
      </c>
      <c r="Q1944" s="2" t="s">
        <v>39</v>
      </c>
    </row>
    <row r="1945" spans="1:17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 t="shared" si="120"/>
        <v>good sales</v>
      </c>
      <c r="F1945" s="2">
        <v>0.12</v>
      </c>
      <c r="G1945" s="23" t="str">
        <v>geniune profit</v>
      </c>
      <c r="H1945" s="2">
        <f t="shared" si="121"/>
        <v>260.13839999999999</v>
      </c>
      <c r="I1945" s="2">
        <f t="shared" si="122"/>
        <v>1907.6816000000001</v>
      </c>
      <c r="J1945" s="2">
        <v>4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tr">
        <f t="shared" si="123"/>
        <v>loss</v>
      </c>
      <c r="Q1945" s="2" t="s">
        <v>23</v>
      </c>
    </row>
    <row r="1946" spans="1:17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 t="shared" si="120"/>
        <v>good sales</v>
      </c>
      <c r="F1946" s="2">
        <v>0.38</v>
      </c>
      <c r="G1946" s="23" t="str">
        <v>more discount</v>
      </c>
      <c r="H1946" s="2">
        <f t="shared" si="121"/>
        <v>533.47059999999999</v>
      </c>
      <c r="I1946" s="2">
        <f t="shared" si="122"/>
        <v>870.3993999999999</v>
      </c>
      <c r="J1946" s="2">
        <v>3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tr">
        <f t="shared" si="123"/>
        <v>loss</v>
      </c>
      <c r="Q1946" s="2" t="s">
        <v>23</v>
      </c>
    </row>
    <row r="1947" spans="1:17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 t="shared" si="120"/>
        <v>good sales</v>
      </c>
      <c r="F1947" s="2">
        <v>0.32</v>
      </c>
      <c r="G1947" s="23" t="str">
        <v>more discount</v>
      </c>
      <c r="H1947" s="2">
        <f t="shared" si="121"/>
        <v>723.09440000000006</v>
      </c>
      <c r="I1947" s="2">
        <f t="shared" si="122"/>
        <v>1536.5756000000001</v>
      </c>
      <c r="J1947" s="2">
        <v>9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tr">
        <f t="shared" si="123"/>
        <v>loss</v>
      </c>
      <c r="Q1947" s="2" t="s">
        <v>48</v>
      </c>
    </row>
    <row r="1948" spans="1:17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 t="shared" si="120"/>
        <v>good sales</v>
      </c>
      <c r="F1948" s="2">
        <v>0.15</v>
      </c>
      <c r="G1948" s="23" t="str">
        <v>geniune profit</v>
      </c>
      <c r="H1948" s="2">
        <f t="shared" si="121"/>
        <v>635.44349999999997</v>
      </c>
      <c r="I1948" s="2">
        <f t="shared" si="122"/>
        <v>3600.8465000000001</v>
      </c>
      <c r="J1948" s="2">
        <v>5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tr">
        <f t="shared" si="123"/>
        <v>profit</v>
      </c>
      <c r="Q1948" s="2" t="s">
        <v>48</v>
      </c>
    </row>
    <row r="1949" spans="1:17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 t="shared" si="120"/>
        <v>good sales</v>
      </c>
      <c r="F1949" s="2">
        <v>0.47</v>
      </c>
      <c r="G1949" s="23" t="str">
        <v>more discount</v>
      </c>
      <c r="H1949" s="2">
        <f t="shared" si="121"/>
        <v>2182.0642999999995</v>
      </c>
      <c r="I1949" s="2">
        <f t="shared" si="122"/>
        <v>2460.6257000000001</v>
      </c>
      <c r="J1949" s="2">
        <v>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tr">
        <f t="shared" si="123"/>
        <v>profit</v>
      </c>
      <c r="Q1949" s="2" t="s">
        <v>48</v>
      </c>
    </row>
    <row r="1950" spans="1:17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 t="shared" si="120"/>
        <v>good sales</v>
      </c>
      <c r="F1950" s="2">
        <v>0.11</v>
      </c>
      <c r="G1950" s="23" t="str">
        <v>geniune profit</v>
      </c>
      <c r="H1950" s="2">
        <f t="shared" si="121"/>
        <v>273.74930000000001</v>
      </c>
      <c r="I1950" s="2">
        <f t="shared" si="122"/>
        <v>2214.8807000000002</v>
      </c>
      <c r="J1950" s="2">
        <v>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tr">
        <f t="shared" si="123"/>
        <v>loss</v>
      </c>
      <c r="Q1950" s="2" t="s">
        <v>28</v>
      </c>
    </row>
    <row r="1951" spans="1:17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 t="shared" si="120"/>
        <v>good sales</v>
      </c>
      <c r="F1951" s="2">
        <v>0.42</v>
      </c>
      <c r="G1951" s="23" t="str">
        <v>more discount</v>
      </c>
      <c r="H1951" s="2">
        <f t="shared" si="121"/>
        <v>1208.3778</v>
      </c>
      <c r="I1951" s="2">
        <f t="shared" si="122"/>
        <v>1668.7122000000002</v>
      </c>
      <c r="J1951" s="2">
        <v>7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tr">
        <f t="shared" si="123"/>
        <v>loss</v>
      </c>
      <c r="Q1951" s="2" t="s">
        <v>48</v>
      </c>
    </row>
    <row r="1952" spans="1:17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 t="shared" si="120"/>
        <v>good sales</v>
      </c>
      <c r="F1952" s="2">
        <v>0.35</v>
      </c>
      <c r="G1952" s="23" t="str">
        <v>more discount</v>
      </c>
      <c r="H1952" s="2">
        <f t="shared" si="121"/>
        <v>476.09799999999996</v>
      </c>
      <c r="I1952" s="2">
        <f t="shared" si="122"/>
        <v>884.18200000000002</v>
      </c>
      <c r="J1952" s="2">
        <v>8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tr">
        <f t="shared" si="123"/>
        <v>loss</v>
      </c>
      <c r="Q1952" s="2" t="s">
        <v>23</v>
      </c>
    </row>
    <row r="1953" spans="1:17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 t="shared" si="120"/>
        <v>good sales</v>
      </c>
      <c r="F1953" s="2">
        <v>0.06</v>
      </c>
      <c r="G1953" s="23" t="str">
        <v>geniune profit</v>
      </c>
      <c r="H1953" s="2">
        <f t="shared" si="121"/>
        <v>156.99839999999998</v>
      </c>
      <c r="I1953" s="2">
        <f t="shared" si="122"/>
        <v>2459.6415999999999</v>
      </c>
      <c r="J1953" s="2">
        <v>6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tr">
        <f t="shared" si="123"/>
        <v>loss</v>
      </c>
      <c r="Q1953" s="2" t="s">
        <v>28</v>
      </c>
    </row>
    <row r="1954" spans="1:17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 t="shared" si="120"/>
        <v>good sales</v>
      </c>
      <c r="F1954" s="2">
        <v>0.28000000000000003</v>
      </c>
      <c r="G1954" s="23" t="str">
        <v>more discount</v>
      </c>
      <c r="H1954" s="2">
        <f t="shared" si="121"/>
        <v>1054.4212</v>
      </c>
      <c r="I1954" s="2">
        <f t="shared" si="122"/>
        <v>2711.3688000000002</v>
      </c>
      <c r="J1954" s="2">
        <v>7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tr">
        <f t="shared" si="123"/>
        <v>loss</v>
      </c>
      <c r="Q1954" s="2" t="s">
        <v>34</v>
      </c>
    </row>
    <row r="1955" spans="1:17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 t="shared" si="120"/>
        <v>good sales</v>
      </c>
      <c r="F1955" s="2">
        <v>0.46</v>
      </c>
      <c r="G1955" s="23" t="str">
        <v>more discount</v>
      </c>
      <c r="H1955" s="2">
        <f t="shared" si="121"/>
        <v>1155.2762</v>
      </c>
      <c r="I1955" s="2">
        <f t="shared" si="122"/>
        <v>1356.1937999999998</v>
      </c>
      <c r="J1955" s="2">
        <v>2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tr">
        <f t="shared" si="123"/>
        <v>loss</v>
      </c>
      <c r="Q1955" s="2" t="s">
        <v>39</v>
      </c>
    </row>
    <row r="1956" spans="1:17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 t="shared" si="120"/>
        <v>good sales</v>
      </c>
      <c r="F1956" s="2">
        <v>0.31</v>
      </c>
      <c r="G1956" s="23" t="str">
        <v>more discount</v>
      </c>
      <c r="H1956" s="2">
        <f t="shared" si="121"/>
        <v>489.84960000000001</v>
      </c>
      <c r="I1956" s="2">
        <f t="shared" si="122"/>
        <v>1090.3104000000001</v>
      </c>
      <c r="J1956" s="2">
        <v>6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tr">
        <f t="shared" si="123"/>
        <v>loss</v>
      </c>
      <c r="Q1956" s="2" t="s">
        <v>34</v>
      </c>
    </row>
    <row r="1957" spans="1:17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 t="shared" si="120"/>
        <v>good sales</v>
      </c>
      <c r="F1957" s="2">
        <v>0.26</v>
      </c>
      <c r="G1957" s="23" t="str">
        <v>more discount</v>
      </c>
      <c r="H1957" s="2">
        <f t="shared" si="121"/>
        <v>767.51220000000001</v>
      </c>
      <c r="I1957" s="2">
        <f t="shared" si="122"/>
        <v>2184.4577999999997</v>
      </c>
      <c r="J1957" s="2">
        <v>6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tr">
        <f t="shared" si="123"/>
        <v>loss</v>
      </c>
      <c r="Q1957" s="2" t="s">
        <v>17</v>
      </c>
    </row>
    <row r="1958" spans="1:17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 t="shared" si="120"/>
        <v>good sales</v>
      </c>
      <c r="F1958" s="2">
        <v>0.18</v>
      </c>
      <c r="G1958" s="23" t="str">
        <v>geniune profit</v>
      </c>
      <c r="H1958" s="2">
        <f t="shared" si="121"/>
        <v>852.94979999999987</v>
      </c>
      <c r="I1958" s="2">
        <f t="shared" si="122"/>
        <v>3885.6601999999998</v>
      </c>
      <c r="J1958" s="2">
        <v>4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tr">
        <f t="shared" si="123"/>
        <v>profit</v>
      </c>
      <c r="Q1958" s="2" t="s">
        <v>23</v>
      </c>
    </row>
    <row r="1959" spans="1:17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 t="shared" si="120"/>
        <v>good sales</v>
      </c>
      <c r="F1959" s="2">
        <v>0.39</v>
      </c>
      <c r="G1959" s="23" t="str">
        <v>more discount</v>
      </c>
      <c r="H1959" s="2">
        <f t="shared" si="121"/>
        <v>1735.9367999999999</v>
      </c>
      <c r="I1959" s="2">
        <f t="shared" si="122"/>
        <v>2715.1831999999999</v>
      </c>
      <c r="J1959" s="2">
        <v>4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tr">
        <f t="shared" si="123"/>
        <v>profit</v>
      </c>
      <c r="Q1959" s="2" t="s">
        <v>34</v>
      </c>
    </row>
    <row r="1960" spans="1:17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 t="shared" si="120"/>
        <v>good sales</v>
      </c>
      <c r="F1960" s="2">
        <v>0.46</v>
      </c>
      <c r="G1960" s="23" t="str">
        <v>more discount</v>
      </c>
      <c r="H1960" s="2">
        <f t="shared" si="121"/>
        <v>1779.8733999999999</v>
      </c>
      <c r="I1960" s="2">
        <f t="shared" si="122"/>
        <v>2089.4166</v>
      </c>
      <c r="J1960" s="2">
        <v>2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tr">
        <f t="shared" si="123"/>
        <v>loss</v>
      </c>
      <c r="Q1960" s="2" t="s">
        <v>39</v>
      </c>
    </row>
    <row r="1961" spans="1:17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 t="shared" si="120"/>
        <v>good sales</v>
      </c>
      <c r="F1961" s="2">
        <v>0.38</v>
      </c>
      <c r="G1961" s="23" t="str">
        <v>more discount</v>
      </c>
      <c r="H1961" s="2">
        <f t="shared" si="121"/>
        <v>552.30340000000001</v>
      </c>
      <c r="I1961" s="2">
        <f t="shared" si="122"/>
        <v>901.12660000000005</v>
      </c>
      <c r="J1961" s="2">
        <v>3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tr">
        <f t="shared" si="123"/>
        <v>loss</v>
      </c>
      <c r="Q1961" s="2" t="s">
        <v>23</v>
      </c>
    </row>
    <row r="1962" spans="1:17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 t="shared" si="120"/>
        <v>good sales</v>
      </c>
      <c r="F1962" s="2">
        <v>0.36</v>
      </c>
      <c r="G1962" s="23" t="str">
        <v>more discount</v>
      </c>
      <c r="H1962" s="2">
        <f t="shared" si="121"/>
        <v>462.11040000000003</v>
      </c>
      <c r="I1962" s="2">
        <f t="shared" si="122"/>
        <v>821.52960000000007</v>
      </c>
      <c r="J1962" s="2">
        <v>6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tr">
        <f t="shared" si="123"/>
        <v>loss</v>
      </c>
      <c r="Q1962" s="2" t="s">
        <v>17</v>
      </c>
    </row>
    <row r="1963" spans="1:17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 t="shared" si="120"/>
        <v>good sales</v>
      </c>
      <c r="F1963" s="2">
        <v>0.1</v>
      </c>
      <c r="G1963" s="23" t="str">
        <v>geniune profit</v>
      </c>
      <c r="H1963" s="2">
        <f t="shared" si="121"/>
        <v>420.88300000000004</v>
      </c>
      <c r="I1963" s="2">
        <f t="shared" si="122"/>
        <v>3787.9470000000001</v>
      </c>
      <c r="J1963" s="2">
        <v>4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tr">
        <f t="shared" si="123"/>
        <v>loss</v>
      </c>
      <c r="Q1963" s="2" t="s">
        <v>23</v>
      </c>
    </row>
    <row r="1964" spans="1:17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 t="shared" si="120"/>
        <v>good sales</v>
      </c>
      <c r="F1964" s="2">
        <v>0.42</v>
      </c>
      <c r="G1964" s="23" t="str">
        <v>more discount</v>
      </c>
      <c r="H1964" s="2">
        <f t="shared" si="121"/>
        <v>415.15320000000003</v>
      </c>
      <c r="I1964" s="2">
        <f t="shared" si="122"/>
        <v>573.30680000000007</v>
      </c>
      <c r="J1964" s="2">
        <v>3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tr">
        <f t="shared" si="123"/>
        <v>loss</v>
      </c>
      <c r="Q1964" s="2" t="s">
        <v>48</v>
      </c>
    </row>
    <row r="1965" spans="1:17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 t="shared" si="120"/>
        <v>good sales</v>
      </c>
      <c r="F1965" s="2">
        <v>0.02</v>
      </c>
      <c r="G1965" s="23" t="str">
        <v>geniune profit</v>
      </c>
      <c r="H1965" s="2">
        <f t="shared" si="121"/>
        <v>61.35</v>
      </c>
      <c r="I1965" s="2">
        <f t="shared" si="122"/>
        <v>3006.15</v>
      </c>
      <c r="J1965" s="2">
        <v>1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tr">
        <f t="shared" si="123"/>
        <v>loss</v>
      </c>
      <c r="Q1965" s="2" t="s">
        <v>48</v>
      </c>
    </row>
    <row r="1966" spans="1:17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 t="shared" si="120"/>
        <v>good sales</v>
      </c>
      <c r="F1966" s="2">
        <v>0.38</v>
      </c>
      <c r="G1966" s="23" t="str">
        <v>more discount</v>
      </c>
      <c r="H1966" s="2">
        <f t="shared" si="121"/>
        <v>855.28880000000004</v>
      </c>
      <c r="I1966" s="2">
        <f t="shared" si="122"/>
        <v>1395.4712000000002</v>
      </c>
      <c r="J1966" s="2">
        <v>3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tr">
        <f t="shared" si="123"/>
        <v>loss</v>
      </c>
      <c r="Q1966" s="2" t="s">
        <v>48</v>
      </c>
    </row>
    <row r="1967" spans="1:17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 t="shared" si="120"/>
        <v>good sales</v>
      </c>
      <c r="F1967" s="2">
        <v>0.11</v>
      </c>
      <c r="G1967" s="23" t="str">
        <v>geniune profit</v>
      </c>
      <c r="H1967" s="2">
        <f t="shared" si="121"/>
        <v>263.24430000000001</v>
      </c>
      <c r="I1967" s="2">
        <f t="shared" si="122"/>
        <v>2129.8857000000003</v>
      </c>
      <c r="J1967" s="2">
        <v>1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tr">
        <f t="shared" si="123"/>
        <v>loss</v>
      </c>
      <c r="Q1967" s="2" t="s">
        <v>39</v>
      </c>
    </row>
    <row r="1968" spans="1:17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 t="shared" si="120"/>
        <v>good sales</v>
      </c>
      <c r="F1968" s="2">
        <v>0.24</v>
      </c>
      <c r="G1968" s="23" t="str">
        <v>geniune profit</v>
      </c>
      <c r="H1968" s="2">
        <f t="shared" si="121"/>
        <v>558.54240000000004</v>
      </c>
      <c r="I1968" s="2">
        <f t="shared" si="122"/>
        <v>1768.7176000000002</v>
      </c>
      <c r="J1968" s="2">
        <v>4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tr">
        <f t="shared" si="123"/>
        <v>loss</v>
      </c>
      <c r="Q1968" s="2" t="s">
        <v>17</v>
      </c>
    </row>
    <row r="1969" spans="1:17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 t="shared" si="120"/>
        <v>good sales</v>
      </c>
      <c r="F1969" s="2">
        <v>0.35</v>
      </c>
      <c r="G1969" s="23" t="str">
        <v>more discount</v>
      </c>
      <c r="H1969" s="2">
        <f t="shared" si="121"/>
        <v>1578.4159999999999</v>
      </c>
      <c r="I1969" s="2">
        <f t="shared" si="122"/>
        <v>2931.3440000000001</v>
      </c>
      <c r="J1969" s="2">
        <v>4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tr">
        <f t="shared" si="123"/>
        <v>loss</v>
      </c>
      <c r="Q1969" s="2" t="s">
        <v>17</v>
      </c>
    </row>
    <row r="1970" spans="1:17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 t="shared" si="120"/>
        <v>concerning</v>
      </c>
      <c r="F1970" s="2">
        <v>0.38</v>
      </c>
      <c r="G1970" s="23" t="str">
        <v>more discount</v>
      </c>
      <c r="H1970" s="2">
        <f t="shared" si="121"/>
        <v>200.1688</v>
      </c>
      <c r="I1970" s="2">
        <f t="shared" si="122"/>
        <v>326.59119999999996</v>
      </c>
      <c r="J1970" s="2">
        <v>1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tr">
        <f t="shared" si="123"/>
        <v>loss</v>
      </c>
      <c r="Q1970" s="2" t="s">
        <v>17</v>
      </c>
    </row>
    <row r="1971" spans="1:17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 t="shared" si="120"/>
        <v>good sales</v>
      </c>
      <c r="F1971" s="2">
        <v>0.44</v>
      </c>
      <c r="G1971" s="23" t="str">
        <v>more discount</v>
      </c>
      <c r="H1971" s="2">
        <f t="shared" si="121"/>
        <v>1731.9367999999999</v>
      </c>
      <c r="I1971" s="2">
        <f t="shared" si="122"/>
        <v>2204.2831999999999</v>
      </c>
      <c r="J1971" s="2">
        <v>7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tr">
        <f t="shared" si="123"/>
        <v>profit</v>
      </c>
      <c r="Q1971" s="2" t="s">
        <v>23</v>
      </c>
    </row>
    <row r="1972" spans="1:17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 t="shared" si="120"/>
        <v>good sales</v>
      </c>
      <c r="F1972" s="2">
        <v>0.14000000000000001</v>
      </c>
      <c r="G1972" s="23" t="str">
        <v>geniune profit</v>
      </c>
      <c r="H1972" s="2">
        <f t="shared" si="121"/>
        <v>586.81840000000011</v>
      </c>
      <c r="I1972" s="2">
        <f t="shared" si="122"/>
        <v>3604.7416000000003</v>
      </c>
      <c r="J1972" s="2">
        <v>5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tr">
        <f t="shared" si="123"/>
        <v>loss</v>
      </c>
      <c r="Q1972" s="2" t="s">
        <v>23</v>
      </c>
    </row>
    <row r="1973" spans="1:17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 t="shared" si="120"/>
        <v>good sales</v>
      </c>
      <c r="F1973" s="2">
        <v>0.11</v>
      </c>
      <c r="G1973" s="23" t="str">
        <v>geniune profit</v>
      </c>
      <c r="H1973" s="2">
        <f t="shared" si="121"/>
        <v>519.21100000000001</v>
      </c>
      <c r="I1973" s="2">
        <f t="shared" si="122"/>
        <v>4200.8890000000001</v>
      </c>
      <c r="J1973" s="2">
        <v>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tr">
        <f t="shared" si="123"/>
        <v>profit</v>
      </c>
      <c r="Q1973" s="2" t="s">
        <v>48</v>
      </c>
    </row>
    <row r="1974" spans="1:17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 t="shared" si="120"/>
        <v>good sales</v>
      </c>
      <c r="F1974" s="2">
        <v>0.5</v>
      </c>
      <c r="G1974" s="23" t="str">
        <v>more discount</v>
      </c>
      <c r="H1974" s="2">
        <f t="shared" si="121"/>
        <v>1158.8699999999999</v>
      </c>
      <c r="I1974" s="2">
        <f t="shared" si="122"/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tr">
        <f t="shared" si="123"/>
        <v>loss</v>
      </c>
      <c r="Q1974" s="2" t="s">
        <v>28</v>
      </c>
    </row>
    <row r="1975" spans="1:17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 t="shared" si="120"/>
        <v>good sales</v>
      </c>
      <c r="F1975" s="2">
        <v>0.1</v>
      </c>
      <c r="G1975" s="23" t="str">
        <v>geniune profit</v>
      </c>
      <c r="H1975" s="2">
        <f t="shared" si="121"/>
        <v>255.03200000000004</v>
      </c>
      <c r="I1975" s="2">
        <f t="shared" si="122"/>
        <v>2295.288</v>
      </c>
      <c r="J1975" s="2">
        <v>7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tr">
        <f t="shared" si="123"/>
        <v>loss</v>
      </c>
      <c r="Q1975" s="2" t="s">
        <v>34</v>
      </c>
    </row>
    <row r="1976" spans="1:17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 t="shared" si="120"/>
        <v>good sales</v>
      </c>
      <c r="F1976" s="2">
        <v>0.33</v>
      </c>
      <c r="G1976" s="23" t="str">
        <v>more discount</v>
      </c>
      <c r="H1976" s="2">
        <f t="shared" si="121"/>
        <v>1587.4122000000002</v>
      </c>
      <c r="I1976" s="2">
        <f t="shared" si="122"/>
        <v>3222.9277999999999</v>
      </c>
      <c r="J1976" s="2">
        <v>6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tr">
        <f t="shared" si="123"/>
        <v>profit</v>
      </c>
      <c r="Q1976" s="2" t="s">
        <v>28</v>
      </c>
    </row>
    <row r="1977" spans="1:17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 t="shared" si="120"/>
        <v>good sales</v>
      </c>
      <c r="F1977" s="2">
        <v>0.48</v>
      </c>
      <c r="G1977" s="23" t="str">
        <v>more discount</v>
      </c>
      <c r="H1977" s="2">
        <f t="shared" si="121"/>
        <v>1126.2767999999999</v>
      </c>
      <c r="I1977" s="2">
        <f t="shared" si="122"/>
        <v>1220.1332</v>
      </c>
      <c r="J1977" s="2">
        <v>5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tr">
        <f t="shared" si="123"/>
        <v>loss</v>
      </c>
      <c r="Q1977" s="2" t="s">
        <v>28</v>
      </c>
    </row>
    <row r="1978" spans="1:17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 t="shared" si="120"/>
        <v>good sales</v>
      </c>
      <c r="F1978" s="2">
        <v>0.45</v>
      </c>
      <c r="G1978" s="23" t="str">
        <v>more discount</v>
      </c>
      <c r="H1978" s="2">
        <f t="shared" si="121"/>
        <v>1155.3254999999999</v>
      </c>
      <c r="I1978" s="2">
        <f t="shared" si="122"/>
        <v>1412.0645</v>
      </c>
      <c r="J1978" s="2">
        <v>8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tr">
        <f t="shared" si="123"/>
        <v>loss</v>
      </c>
      <c r="Q1978" s="2" t="s">
        <v>39</v>
      </c>
    </row>
    <row r="1979" spans="1:17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 t="shared" si="120"/>
        <v>good sales</v>
      </c>
      <c r="F1979" s="2">
        <v>0.22</v>
      </c>
      <c r="G1979" s="23" t="str">
        <v>geniune profit</v>
      </c>
      <c r="H1979" s="2">
        <f t="shared" si="121"/>
        <v>380.17099999999999</v>
      </c>
      <c r="I1979" s="2">
        <f t="shared" si="122"/>
        <v>1347.8789999999999</v>
      </c>
      <c r="J1979" s="2">
        <v>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tr">
        <f t="shared" si="123"/>
        <v>loss</v>
      </c>
      <c r="Q1979" s="2" t="s">
        <v>34</v>
      </c>
    </row>
    <row r="1980" spans="1:17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 t="shared" si="120"/>
        <v>concerning</v>
      </c>
      <c r="F1980" s="2">
        <v>0.32</v>
      </c>
      <c r="G1980" s="23" t="str">
        <v>more discount</v>
      </c>
      <c r="H1980" s="2">
        <f t="shared" si="121"/>
        <v>81.590400000000002</v>
      </c>
      <c r="I1980" s="2">
        <f t="shared" si="122"/>
        <v>173.37959999999998</v>
      </c>
      <c r="J1980" s="2">
        <v>1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tr">
        <f t="shared" si="123"/>
        <v>loss</v>
      </c>
      <c r="Q1980" s="2" t="s">
        <v>28</v>
      </c>
    </row>
    <row r="1981" spans="1:17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 t="shared" si="120"/>
        <v>good sales</v>
      </c>
      <c r="F1981" s="2">
        <v>0.26</v>
      </c>
      <c r="G1981" s="23" t="str">
        <v>more discount</v>
      </c>
      <c r="H1981" s="2">
        <f t="shared" si="121"/>
        <v>577.71219999999994</v>
      </c>
      <c r="I1981" s="2">
        <f t="shared" si="122"/>
        <v>1644.2577999999999</v>
      </c>
      <c r="J1981" s="2">
        <v>6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tr">
        <f t="shared" si="123"/>
        <v>loss</v>
      </c>
      <c r="Q1981" s="2" t="s">
        <v>28</v>
      </c>
    </row>
    <row r="1982" spans="1:17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 t="shared" si="120"/>
        <v>good sales</v>
      </c>
      <c r="F1982" s="2">
        <v>0.17</v>
      </c>
      <c r="G1982" s="23" t="str">
        <v>geniune profit</v>
      </c>
      <c r="H1982" s="2">
        <f t="shared" si="121"/>
        <v>562.69150000000002</v>
      </c>
      <c r="I1982" s="2">
        <f t="shared" si="122"/>
        <v>2747.2584999999999</v>
      </c>
      <c r="J1982" s="2">
        <v>2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tr">
        <f t="shared" si="123"/>
        <v>loss</v>
      </c>
      <c r="Q1982" s="2" t="s">
        <v>48</v>
      </c>
    </row>
    <row r="1983" spans="1:17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 t="shared" si="120"/>
        <v>good sales</v>
      </c>
      <c r="F1983" s="2">
        <v>7.0000000000000007E-2</v>
      </c>
      <c r="G1983" s="23" t="str">
        <v>geniune profit</v>
      </c>
      <c r="H1983" s="2">
        <f t="shared" si="121"/>
        <v>243.65110000000001</v>
      </c>
      <c r="I1983" s="2">
        <f t="shared" si="122"/>
        <v>3237.0789</v>
      </c>
      <c r="J1983" s="2">
        <v>8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tr">
        <f t="shared" si="123"/>
        <v>loss</v>
      </c>
      <c r="Q1983" s="2" t="s">
        <v>28</v>
      </c>
    </row>
    <row r="1984" spans="1:17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 t="shared" si="120"/>
        <v>concerning</v>
      </c>
      <c r="F1984" s="2">
        <v>0.4</v>
      </c>
      <c r="G1984" s="23" t="str">
        <v>more discount</v>
      </c>
      <c r="H1984" s="2">
        <f t="shared" si="121"/>
        <v>52.756</v>
      </c>
      <c r="I1984" s="2">
        <f t="shared" si="122"/>
        <v>79.133999999999986</v>
      </c>
      <c r="J1984" s="2">
        <v>5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tr">
        <f t="shared" si="123"/>
        <v>loss</v>
      </c>
      <c r="Q1984" s="2" t="s">
        <v>28</v>
      </c>
    </row>
    <row r="1985" spans="1:17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 t="shared" si="120"/>
        <v>good sales</v>
      </c>
      <c r="F1985" s="2">
        <v>0.05</v>
      </c>
      <c r="G1985" s="23" t="str">
        <v>geniune profit</v>
      </c>
      <c r="H1985" s="2">
        <f t="shared" si="121"/>
        <v>201.25800000000001</v>
      </c>
      <c r="I1985" s="2">
        <f t="shared" si="122"/>
        <v>3823.902</v>
      </c>
      <c r="J1985" s="2">
        <v>1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tr">
        <f t="shared" si="123"/>
        <v>loss</v>
      </c>
      <c r="Q1985" s="2" t="s">
        <v>23</v>
      </c>
    </row>
    <row r="1986" spans="1:17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 t="shared" si="120"/>
        <v>good sales</v>
      </c>
      <c r="F1986" s="2">
        <v>0.3</v>
      </c>
      <c r="G1986" s="23" t="str">
        <v>more discount</v>
      </c>
      <c r="H1986" s="2">
        <f t="shared" si="121"/>
        <v>753.85199999999998</v>
      </c>
      <c r="I1986" s="2">
        <f t="shared" si="122"/>
        <v>1758.9880000000003</v>
      </c>
      <c r="J1986" s="2">
        <v>5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tr">
        <f t="shared" si="123"/>
        <v>loss</v>
      </c>
      <c r="Q1986" s="2" t="s">
        <v>39</v>
      </c>
    </row>
    <row r="1987" spans="1:17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 t="shared" ref="E1987:E2050" si="124">IF(D1987&gt;800,"good sales","concerning")</f>
        <v>good sales</v>
      </c>
      <c r="F1987" s="2">
        <v>0.3</v>
      </c>
      <c r="G1987" s="23" t="str">
        <v>more discount</v>
      </c>
      <c r="H1987" s="2">
        <f t="shared" ref="H1987:H2050" si="125">D1987*F1987</f>
        <v>795.495</v>
      </c>
      <c r="I1987" s="2">
        <f t="shared" ref="I1987:I2050" si="126">D1987-H1987</f>
        <v>1856.1550000000002</v>
      </c>
      <c r="J1987" s="2">
        <v>5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tr">
        <f t="shared" ref="P1987:P2050" si="127">IF(O1987&gt;800,"profit","loss")</f>
        <v>loss</v>
      </c>
      <c r="Q1987" s="2" t="s">
        <v>23</v>
      </c>
    </row>
    <row r="1988" spans="1:17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 t="shared" si="124"/>
        <v>good sales</v>
      </c>
      <c r="F1988" s="2">
        <v>0.17</v>
      </c>
      <c r="G1988" s="23" t="str">
        <v>geniune profit</v>
      </c>
      <c r="H1988" s="2">
        <f t="shared" si="125"/>
        <v>818.1318</v>
      </c>
      <c r="I1988" s="2">
        <f t="shared" si="126"/>
        <v>3994.4081999999999</v>
      </c>
      <c r="J1988" s="2">
        <v>2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tr">
        <f t="shared" si="127"/>
        <v>loss</v>
      </c>
      <c r="Q1988" s="2" t="s">
        <v>48</v>
      </c>
    </row>
    <row r="1989" spans="1:17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 t="shared" si="124"/>
        <v>good sales</v>
      </c>
      <c r="F1989" s="2">
        <v>7.0000000000000007E-2</v>
      </c>
      <c r="G1989" s="23" t="str">
        <v>geniune profit</v>
      </c>
      <c r="H1989" s="2">
        <f t="shared" si="125"/>
        <v>104.5702</v>
      </c>
      <c r="I1989" s="2">
        <f t="shared" si="126"/>
        <v>1389.2898</v>
      </c>
      <c r="J1989" s="2">
        <v>4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tr">
        <f t="shared" si="127"/>
        <v>loss</v>
      </c>
      <c r="Q1989" s="2" t="s">
        <v>48</v>
      </c>
    </row>
    <row r="1990" spans="1:17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 t="shared" si="124"/>
        <v>good sales</v>
      </c>
      <c r="F1990" s="2">
        <v>0.4</v>
      </c>
      <c r="G1990" s="23" t="str">
        <v>more discount</v>
      </c>
      <c r="H1990" s="2">
        <f t="shared" si="125"/>
        <v>1532.8360000000002</v>
      </c>
      <c r="I1990" s="2">
        <f t="shared" si="126"/>
        <v>2299.2539999999999</v>
      </c>
      <c r="J1990" s="2">
        <v>6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tr">
        <f t="shared" si="127"/>
        <v>loss</v>
      </c>
      <c r="Q1990" s="2" t="s">
        <v>23</v>
      </c>
    </row>
    <row r="1991" spans="1:17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 t="shared" si="124"/>
        <v>good sales</v>
      </c>
      <c r="F1991" s="2">
        <v>0.23</v>
      </c>
      <c r="G1991" s="23" t="str">
        <v>geniune profit</v>
      </c>
      <c r="H1991" s="2">
        <f t="shared" si="125"/>
        <v>670.77200000000005</v>
      </c>
      <c r="I1991" s="2">
        <f t="shared" si="126"/>
        <v>2245.6280000000002</v>
      </c>
      <c r="J1991" s="2">
        <v>1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tr">
        <f t="shared" si="127"/>
        <v>loss</v>
      </c>
      <c r="Q1991" s="2" t="s">
        <v>28</v>
      </c>
    </row>
    <row r="1992" spans="1:17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 t="shared" si="124"/>
        <v>good sales</v>
      </c>
      <c r="F1992" s="2">
        <v>0.36</v>
      </c>
      <c r="G1992" s="23" t="str">
        <v>more discount</v>
      </c>
      <c r="H1992" s="2">
        <f t="shared" si="125"/>
        <v>1272.2076</v>
      </c>
      <c r="I1992" s="2">
        <f t="shared" si="126"/>
        <v>2261.7024000000001</v>
      </c>
      <c r="J1992" s="2">
        <v>9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tr">
        <f t="shared" si="127"/>
        <v>profit</v>
      </c>
      <c r="Q1992" s="2" t="s">
        <v>34</v>
      </c>
    </row>
    <row r="1993" spans="1:17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 t="shared" si="124"/>
        <v>good sales</v>
      </c>
      <c r="F1993" s="2">
        <v>0.01</v>
      </c>
      <c r="G1993" s="23" t="str">
        <v>geniune profit</v>
      </c>
      <c r="H1993" s="2">
        <f t="shared" si="125"/>
        <v>21.473099999999999</v>
      </c>
      <c r="I1993" s="2">
        <f t="shared" si="126"/>
        <v>2125.8368999999998</v>
      </c>
      <c r="J1993" s="2">
        <v>7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tr">
        <f t="shared" si="127"/>
        <v>loss</v>
      </c>
      <c r="Q1993" s="2" t="s">
        <v>23</v>
      </c>
    </row>
    <row r="1994" spans="1:17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 t="shared" si="124"/>
        <v>good sales</v>
      </c>
      <c r="F1994" s="2">
        <v>0.04</v>
      </c>
      <c r="G1994" s="23" t="str">
        <v>geniune profit</v>
      </c>
      <c r="H1994" s="2">
        <f t="shared" si="125"/>
        <v>58.724799999999995</v>
      </c>
      <c r="I1994" s="2">
        <f t="shared" si="126"/>
        <v>1409.3951999999999</v>
      </c>
      <c r="J1994" s="2">
        <v>6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tr">
        <f t="shared" si="127"/>
        <v>loss</v>
      </c>
      <c r="Q1994" s="2" t="s">
        <v>17</v>
      </c>
    </row>
    <row r="1995" spans="1:17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 t="shared" si="124"/>
        <v>good sales</v>
      </c>
      <c r="F1995" s="2">
        <v>0.09</v>
      </c>
      <c r="G1995" s="23" t="str">
        <v>geniune profit</v>
      </c>
      <c r="H1995" s="2">
        <f t="shared" si="125"/>
        <v>249.84179999999998</v>
      </c>
      <c r="I1995" s="2">
        <f t="shared" si="126"/>
        <v>2526.1781999999998</v>
      </c>
      <c r="J1995" s="2">
        <v>1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tr">
        <f t="shared" si="127"/>
        <v>loss</v>
      </c>
      <c r="Q1995" s="2" t="s">
        <v>34</v>
      </c>
    </row>
    <row r="1996" spans="1:17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 t="shared" si="124"/>
        <v>good sales</v>
      </c>
      <c r="F1996" s="2">
        <v>0.06</v>
      </c>
      <c r="G1996" s="23" t="str">
        <v>geniune profit</v>
      </c>
      <c r="H1996" s="2">
        <f t="shared" si="125"/>
        <v>116.23259999999999</v>
      </c>
      <c r="I1996" s="2">
        <f t="shared" si="126"/>
        <v>1820.9774</v>
      </c>
      <c r="J1996" s="2">
        <v>8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tr">
        <f t="shared" si="127"/>
        <v>loss</v>
      </c>
      <c r="Q1996" s="2" t="s">
        <v>34</v>
      </c>
    </row>
    <row r="1997" spans="1:17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 t="shared" si="124"/>
        <v>good sales</v>
      </c>
      <c r="F1997" s="2">
        <v>0.1</v>
      </c>
      <c r="G1997" s="23" t="str">
        <v>geniune profit</v>
      </c>
      <c r="H1997" s="2">
        <f t="shared" si="125"/>
        <v>119.226</v>
      </c>
      <c r="I1997" s="2">
        <f t="shared" si="126"/>
        <v>1073.0340000000001</v>
      </c>
      <c r="J1997" s="2">
        <v>8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tr">
        <f t="shared" si="127"/>
        <v>loss</v>
      </c>
      <c r="Q1997" s="2" t="s">
        <v>34</v>
      </c>
    </row>
    <row r="1998" spans="1:17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 t="shared" si="124"/>
        <v>good sales</v>
      </c>
      <c r="F1998" s="2">
        <v>0.34</v>
      </c>
      <c r="G1998" s="23" t="str">
        <v>more discount</v>
      </c>
      <c r="H1998" s="2">
        <f t="shared" si="125"/>
        <v>1432.1684000000002</v>
      </c>
      <c r="I1998" s="2">
        <f t="shared" si="126"/>
        <v>2780.0915999999997</v>
      </c>
      <c r="J1998" s="2">
        <v>4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tr">
        <f t="shared" si="127"/>
        <v>loss</v>
      </c>
      <c r="Q1998" s="2" t="s">
        <v>28</v>
      </c>
    </row>
    <row r="1999" spans="1:17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 t="shared" si="124"/>
        <v>good sales</v>
      </c>
      <c r="F1999" s="2">
        <v>0.02</v>
      </c>
      <c r="G1999" s="23" t="str">
        <v>geniune profit</v>
      </c>
      <c r="H1999" s="2">
        <f t="shared" si="125"/>
        <v>48.631400000000006</v>
      </c>
      <c r="I1999" s="2">
        <f t="shared" si="126"/>
        <v>2382.9386</v>
      </c>
      <c r="J1999" s="2">
        <v>4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tr">
        <f t="shared" si="127"/>
        <v>loss</v>
      </c>
      <c r="Q1999" s="2" t="s">
        <v>48</v>
      </c>
    </row>
    <row r="2000" spans="1:17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 t="shared" si="124"/>
        <v>good sales</v>
      </c>
      <c r="F2000" s="2">
        <v>0.02</v>
      </c>
      <c r="G2000" s="23" t="str">
        <v>geniune profit</v>
      </c>
      <c r="H2000" s="2">
        <f t="shared" si="125"/>
        <v>85.037000000000006</v>
      </c>
      <c r="I2000" s="2">
        <f t="shared" si="126"/>
        <v>4166.8130000000001</v>
      </c>
      <c r="J2000" s="2">
        <v>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tr">
        <f t="shared" si="127"/>
        <v>loss</v>
      </c>
      <c r="Q2000" s="2" t="s">
        <v>39</v>
      </c>
    </row>
    <row r="2001" spans="1:17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 t="shared" si="124"/>
        <v>good sales</v>
      </c>
      <c r="F2001" s="2">
        <v>0.02</v>
      </c>
      <c r="G2001" s="23" t="str">
        <v>geniune profit</v>
      </c>
      <c r="H2001" s="2">
        <f t="shared" si="125"/>
        <v>48.454999999999998</v>
      </c>
      <c r="I2001" s="2">
        <f t="shared" si="126"/>
        <v>2374.2950000000001</v>
      </c>
      <c r="J2001" s="2">
        <v>9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tr">
        <f t="shared" si="127"/>
        <v>loss</v>
      </c>
      <c r="Q2001" s="2" t="s">
        <v>48</v>
      </c>
    </row>
    <row r="2002" spans="1:17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 t="shared" si="124"/>
        <v>good sales</v>
      </c>
      <c r="F2002" s="2">
        <v>0.35</v>
      </c>
      <c r="G2002" s="23" t="str">
        <v>more discount</v>
      </c>
      <c r="H2002" s="2">
        <f t="shared" si="125"/>
        <v>989.90849999999989</v>
      </c>
      <c r="I2002" s="2">
        <f t="shared" si="126"/>
        <v>1838.4014999999999</v>
      </c>
      <c r="J2002" s="2">
        <v>8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tr">
        <f t="shared" si="127"/>
        <v>loss</v>
      </c>
      <c r="Q2002" s="2" t="s">
        <v>28</v>
      </c>
    </row>
    <row r="2003" spans="1:17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 t="shared" si="124"/>
        <v>good sales</v>
      </c>
      <c r="F2003" s="2">
        <v>0.27</v>
      </c>
      <c r="G2003" s="23" t="str">
        <v>more discount</v>
      </c>
      <c r="H2003" s="2">
        <f t="shared" si="125"/>
        <v>1343.7549000000001</v>
      </c>
      <c r="I2003" s="2">
        <f t="shared" si="126"/>
        <v>3633.1151</v>
      </c>
      <c r="J2003" s="2">
        <v>7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tr">
        <f t="shared" si="127"/>
        <v>profit</v>
      </c>
      <c r="Q2003" s="2" t="s">
        <v>48</v>
      </c>
    </row>
    <row r="2004" spans="1:17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 t="shared" si="124"/>
        <v>good sales</v>
      </c>
      <c r="F2004" s="2">
        <v>0.19</v>
      </c>
      <c r="G2004" s="23" t="str">
        <v>geniune profit</v>
      </c>
      <c r="H2004" s="2">
        <f t="shared" si="125"/>
        <v>904.85029999999995</v>
      </c>
      <c r="I2004" s="2">
        <f t="shared" si="126"/>
        <v>3857.5196999999998</v>
      </c>
      <c r="J2004" s="2">
        <v>2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tr">
        <f t="shared" si="127"/>
        <v>loss</v>
      </c>
      <c r="Q2004" s="2" t="s">
        <v>28</v>
      </c>
    </row>
    <row r="2005" spans="1:17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 t="shared" si="124"/>
        <v>good sales</v>
      </c>
      <c r="F2005" s="2">
        <v>0.34</v>
      </c>
      <c r="G2005" s="23" t="str">
        <v>more discount</v>
      </c>
      <c r="H2005" s="2">
        <f t="shared" si="125"/>
        <v>486.6352</v>
      </c>
      <c r="I2005" s="2">
        <f t="shared" si="126"/>
        <v>944.64480000000003</v>
      </c>
      <c r="J2005" s="2">
        <v>7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tr">
        <f t="shared" si="127"/>
        <v>loss</v>
      </c>
      <c r="Q2005" s="2" t="s">
        <v>34</v>
      </c>
    </row>
    <row r="2006" spans="1:17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 t="shared" si="124"/>
        <v>good sales</v>
      </c>
      <c r="F2006" s="2">
        <v>0.28000000000000003</v>
      </c>
      <c r="G2006" s="23" t="str">
        <v>more discount</v>
      </c>
      <c r="H2006" s="2">
        <f t="shared" si="125"/>
        <v>1219.7948000000001</v>
      </c>
      <c r="I2006" s="2">
        <f t="shared" si="126"/>
        <v>3136.6151999999997</v>
      </c>
      <c r="J2006" s="2">
        <v>4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tr">
        <f t="shared" si="127"/>
        <v>profit</v>
      </c>
      <c r="Q2006" s="2" t="s">
        <v>17</v>
      </c>
    </row>
    <row r="2007" spans="1:17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 t="shared" si="124"/>
        <v>good sales</v>
      </c>
      <c r="F2007" s="2">
        <v>0</v>
      </c>
      <c r="G2007" s="23" t="str">
        <v>geniune profit</v>
      </c>
      <c r="H2007" s="2">
        <f t="shared" si="125"/>
        <v>0</v>
      </c>
      <c r="I2007" s="2">
        <f t="shared" si="126"/>
        <v>2012.98</v>
      </c>
      <c r="J2007" s="2">
        <v>3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tr">
        <f t="shared" si="127"/>
        <v>loss</v>
      </c>
      <c r="Q2007" s="2" t="s">
        <v>48</v>
      </c>
    </row>
    <row r="2008" spans="1:17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 t="shared" si="124"/>
        <v>concerning</v>
      </c>
      <c r="F2008" s="2">
        <v>0.42</v>
      </c>
      <c r="G2008" s="23" t="str">
        <v>more discount</v>
      </c>
      <c r="H2008" s="2">
        <f t="shared" si="125"/>
        <v>188.63040000000001</v>
      </c>
      <c r="I2008" s="2">
        <f t="shared" si="126"/>
        <v>260.4896</v>
      </c>
      <c r="J2008" s="2">
        <v>4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tr">
        <f t="shared" si="127"/>
        <v>loss</v>
      </c>
      <c r="Q2008" s="2" t="s">
        <v>17</v>
      </c>
    </row>
    <row r="2009" spans="1:17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 t="shared" si="124"/>
        <v>good sales</v>
      </c>
      <c r="F2009" s="2">
        <v>0.18</v>
      </c>
      <c r="G2009" s="23" t="str">
        <v>geniune profit</v>
      </c>
      <c r="H2009" s="2">
        <f t="shared" si="125"/>
        <v>525.83939999999996</v>
      </c>
      <c r="I2009" s="2">
        <f t="shared" si="126"/>
        <v>2395.4906000000001</v>
      </c>
      <c r="J2009" s="2">
        <v>6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tr">
        <f t="shared" si="127"/>
        <v>loss</v>
      </c>
      <c r="Q2009" s="2" t="s">
        <v>23</v>
      </c>
    </row>
    <row r="2010" spans="1:17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 t="shared" si="124"/>
        <v>good sales</v>
      </c>
      <c r="F2010" s="2">
        <v>0.2</v>
      </c>
      <c r="G2010" s="23" t="str">
        <v>geniune profit</v>
      </c>
      <c r="H2010" s="2">
        <f t="shared" si="125"/>
        <v>977.5100000000001</v>
      </c>
      <c r="I2010" s="2">
        <f t="shared" si="126"/>
        <v>3910.04</v>
      </c>
      <c r="J2010" s="2">
        <v>7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tr">
        <f t="shared" si="127"/>
        <v>profit</v>
      </c>
      <c r="Q2010" s="2" t="s">
        <v>17</v>
      </c>
    </row>
    <row r="2011" spans="1:17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 t="shared" si="124"/>
        <v>good sales</v>
      </c>
      <c r="F2011" s="2">
        <v>0.39</v>
      </c>
      <c r="G2011" s="23" t="str">
        <v>more discount</v>
      </c>
      <c r="H2011" s="2">
        <f t="shared" si="125"/>
        <v>1900.9146000000003</v>
      </c>
      <c r="I2011" s="2">
        <f t="shared" si="126"/>
        <v>2973.2254000000003</v>
      </c>
      <c r="J2011" s="2">
        <v>2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tr">
        <f t="shared" si="127"/>
        <v>loss</v>
      </c>
      <c r="Q2011" s="2" t="s">
        <v>17</v>
      </c>
    </row>
    <row r="2012" spans="1:17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 t="shared" si="124"/>
        <v>concerning</v>
      </c>
      <c r="F2012" s="2">
        <v>0.09</v>
      </c>
      <c r="G2012" s="23" t="str">
        <v>geniune profit</v>
      </c>
      <c r="H2012" s="2">
        <f t="shared" si="125"/>
        <v>64.771199999999993</v>
      </c>
      <c r="I2012" s="2">
        <f t="shared" si="126"/>
        <v>654.90879999999993</v>
      </c>
      <c r="J2012" s="2">
        <v>7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tr">
        <f t="shared" si="127"/>
        <v>loss</v>
      </c>
      <c r="Q2012" s="2" t="s">
        <v>28</v>
      </c>
    </row>
    <row r="2013" spans="1:17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 t="shared" si="124"/>
        <v>good sales</v>
      </c>
      <c r="F2013" s="2">
        <v>0.01</v>
      </c>
      <c r="G2013" s="23" t="str">
        <v>geniune profit</v>
      </c>
      <c r="H2013" s="2">
        <f t="shared" si="125"/>
        <v>38.790599999999998</v>
      </c>
      <c r="I2013" s="2">
        <f t="shared" si="126"/>
        <v>3840.2694000000001</v>
      </c>
      <c r="J2013" s="2">
        <v>2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tr">
        <f t="shared" si="127"/>
        <v>loss</v>
      </c>
      <c r="Q2013" s="2" t="s">
        <v>39</v>
      </c>
    </row>
    <row r="2014" spans="1:17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 t="shared" si="124"/>
        <v>good sales</v>
      </c>
      <c r="F2014" s="2">
        <v>0.45</v>
      </c>
      <c r="G2014" s="23" t="str">
        <v>more discount</v>
      </c>
      <c r="H2014" s="2">
        <f t="shared" si="125"/>
        <v>1815.2460000000001</v>
      </c>
      <c r="I2014" s="2">
        <f t="shared" si="126"/>
        <v>2218.634</v>
      </c>
      <c r="J2014" s="2">
        <v>2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tr">
        <f t="shared" si="127"/>
        <v>loss</v>
      </c>
      <c r="Q2014" s="2" t="s">
        <v>48</v>
      </c>
    </row>
    <row r="2015" spans="1:17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 t="shared" si="124"/>
        <v>good sales</v>
      </c>
      <c r="F2015" s="2">
        <v>0.25</v>
      </c>
      <c r="G2015" s="23" t="str">
        <v>geniune profit</v>
      </c>
      <c r="H2015" s="2">
        <f t="shared" si="125"/>
        <v>476.71249999999998</v>
      </c>
      <c r="I2015" s="2">
        <f t="shared" si="126"/>
        <v>1430.1374999999998</v>
      </c>
      <c r="J2015" s="2">
        <v>1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tr">
        <f t="shared" si="127"/>
        <v>loss</v>
      </c>
      <c r="Q2015" s="2" t="s">
        <v>34</v>
      </c>
    </row>
    <row r="2016" spans="1:17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 t="shared" si="124"/>
        <v>good sales</v>
      </c>
      <c r="F2016" s="2">
        <v>0.17</v>
      </c>
      <c r="G2016" s="23" t="str">
        <v>geniune profit</v>
      </c>
      <c r="H2016" s="2">
        <f t="shared" si="125"/>
        <v>565.61040000000003</v>
      </c>
      <c r="I2016" s="2">
        <f t="shared" si="126"/>
        <v>2761.5095999999999</v>
      </c>
      <c r="J2016" s="2">
        <v>7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tr">
        <f t="shared" si="127"/>
        <v>profit</v>
      </c>
      <c r="Q2016" s="2" t="s">
        <v>17</v>
      </c>
    </row>
    <row r="2017" spans="1:17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 t="shared" si="124"/>
        <v>good sales</v>
      </c>
      <c r="F2017" s="2">
        <v>0.41</v>
      </c>
      <c r="G2017" s="23" t="str">
        <v>more discount</v>
      </c>
      <c r="H2017" s="2">
        <f t="shared" si="125"/>
        <v>1021.7117999999999</v>
      </c>
      <c r="I2017" s="2">
        <f t="shared" si="126"/>
        <v>1470.2682</v>
      </c>
      <c r="J2017" s="2">
        <v>1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tr">
        <f t="shared" si="127"/>
        <v>loss</v>
      </c>
      <c r="Q2017" s="2" t="s">
        <v>28</v>
      </c>
    </row>
    <row r="2018" spans="1:17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 t="shared" si="124"/>
        <v>good sales</v>
      </c>
      <c r="F2018" s="2">
        <v>0.01</v>
      </c>
      <c r="G2018" s="23" t="str">
        <v>geniune profit</v>
      </c>
      <c r="H2018" s="2">
        <f t="shared" si="125"/>
        <v>12.1668</v>
      </c>
      <c r="I2018" s="2">
        <f t="shared" si="126"/>
        <v>1204.5132000000001</v>
      </c>
      <c r="J2018" s="2">
        <v>3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tr">
        <f t="shared" si="127"/>
        <v>loss</v>
      </c>
      <c r="Q2018" s="2" t="s">
        <v>39</v>
      </c>
    </row>
    <row r="2019" spans="1:17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 t="shared" si="124"/>
        <v>good sales</v>
      </c>
      <c r="F2019" s="2">
        <v>0.1</v>
      </c>
      <c r="G2019" s="23" t="str">
        <v>geniune profit</v>
      </c>
      <c r="H2019" s="2">
        <f t="shared" si="125"/>
        <v>383.01900000000001</v>
      </c>
      <c r="I2019" s="2">
        <f t="shared" si="126"/>
        <v>3447.1710000000003</v>
      </c>
      <c r="J2019" s="2">
        <v>8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tr">
        <f t="shared" si="127"/>
        <v>profit</v>
      </c>
      <c r="Q2019" s="2" t="s">
        <v>39</v>
      </c>
    </row>
    <row r="2020" spans="1:17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 t="shared" si="124"/>
        <v>good sales</v>
      </c>
      <c r="F2020" s="2">
        <v>0.08</v>
      </c>
      <c r="G2020" s="23" t="str">
        <v>geniune profit</v>
      </c>
      <c r="H2020" s="2">
        <f t="shared" si="125"/>
        <v>110.9992</v>
      </c>
      <c r="I2020" s="2">
        <f t="shared" si="126"/>
        <v>1276.4908</v>
      </c>
      <c r="J2020" s="2">
        <v>1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tr">
        <f t="shared" si="127"/>
        <v>loss</v>
      </c>
      <c r="Q2020" s="2" t="s">
        <v>17</v>
      </c>
    </row>
    <row r="2021" spans="1:17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 t="shared" si="124"/>
        <v>good sales</v>
      </c>
      <c r="F2021" s="2">
        <v>0.37</v>
      </c>
      <c r="G2021" s="23" t="str">
        <v>more discount</v>
      </c>
      <c r="H2021" s="2">
        <f t="shared" si="125"/>
        <v>654.23030000000006</v>
      </c>
      <c r="I2021" s="2">
        <f t="shared" si="126"/>
        <v>1113.9596999999999</v>
      </c>
      <c r="J2021" s="2">
        <v>6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tr">
        <f t="shared" si="127"/>
        <v>loss</v>
      </c>
      <c r="Q2021" s="2" t="s">
        <v>28</v>
      </c>
    </row>
    <row r="2022" spans="1:17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 t="shared" si="124"/>
        <v>good sales</v>
      </c>
      <c r="F2022" s="2">
        <v>0.16</v>
      </c>
      <c r="G2022" s="23" t="str">
        <v>geniune profit</v>
      </c>
      <c r="H2022" s="2">
        <f t="shared" si="125"/>
        <v>164.9744</v>
      </c>
      <c r="I2022" s="2">
        <f t="shared" si="126"/>
        <v>866.11559999999986</v>
      </c>
      <c r="J2022" s="2">
        <v>2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tr">
        <f t="shared" si="127"/>
        <v>loss</v>
      </c>
      <c r="Q2022" s="2" t="s">
        <v>48</v>
      </c>
    </row>
    <row r="2023" spans="1:17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 t="shared" si="124"/>
        <v>good sales</v>
      </c>
      <c r="F2023" s="2">
        <v>0.39</v>
      </c>
      <c r="G2023" s="23" t="str">
        <v>more discount</v>
      </c>
      <c r="H2023" s="2">
        <f t="shared" si="125"/>
        <v>1413.5277000000001</v>
      </c>
      <c r="I2023" s="2">
        <f t="shared" si="126"/>
        <v>2210.9022999999997</v>
      </c>
      <c r="J2023" s="2">
        <v>9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tr">
        <f t="shared" si="127"/>
        <v>loss</v>
      </c>
      <c r="Q2023" s="2" t="s">
        <v>39</v>
      </c>
    </row>
    <row r="2024" spans="1:17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 t="shared" si="124"/>
        <v>good sales</v>
      </c>
      <c r="F2024" s="2">
        <v>0.02</v>
      </c>
      <c r="G2024" s="23" t="str">
        <v>geniune profit</v>
      </c>
      <c r="H2024" s="2">
        <f t="shared" si="125"/>
        <v>46.954999999999998</v>
      </c>
      <c r="I2024" s="2">
        <f t="shared" si="126"/>
        <v>2300.7950000000001</v>
      </c>
      <c r="J2024" s="2">
        <v>2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tr">
        <f t="shared" si="127"/>
        <v>loss</v>
      </c>
      <c r="Q2024" s="2" t="s">
        <v>23</v>
      </c>
    </row>
    <row r="2025" spans="1:17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 t="shared" si="124"/>
        <v>good sales</v>
      </c>
      <c r="F2025" s="2">
        <v>0.3</v>
      </c>
      <c r="G2025" s="23" t="str">
        <v>more discount</v>
      </c>
      <c r="H2025" s="2">
        <f t="shared" si="125"/>
        <v>681.75900000000001</v>
      </c>
      <c r="I2025" s="2">
        <f t="shared" si="126"/>
        <v>1590.7710000000002</v>
      </c>
      <c r="J2025" s="2">
        <v>6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tr">
        <f t="shared" si="127"/>
        <v>loss</v>
      </c>
      <c r="Q2025" s="2" t="s">
        <v>39</v>
      </c>
    </row>
    <row r="2026" spans="1:17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 t="shared" si="124"/>
        <v>good sales</v>
      </c>
      <c r="F2026" s="2">
        <v>0.16</v>
      </c>
      <c r="G2026" s="23" t="str">
        <v>geniune profit</v>
      </c>
      <c r="H2026" s="2">
        <f t="shared" si="125"/>
        <v>489.97760000000005</v>
      </c>
      <c r="I2026" s="2">
        <f t="shared" si="126"/>
        <v>2572.3824</v>
      </c>
      <c r="J2026" s="2">
        <v>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tr">
        <f t="shared" si="127"/>
        <v>loss</v>
      </c>
      <c r="Q2026" s="2" t="s">
        <v>17</v>
      </c>
    </row>
    <row r="2027" spans="1:17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 t="shared" si="124"/>
        <v>good sales</v>
      </c>
      <c r="F2027" s="2">
        <v>0.09</v>
      </c>
      <c r="G2027" s="23" t="str">
        <v>geniune profit</v>
      </c>
      <c r="H2027" s="2">
        <f t="shared" si="125"/>
        <v>78.353099999999998</v>
      </c>
      <c r="I2027" s="2">
        <f t="shared" si="126"/>
        <v>792.23689999999999</v>
      </c>
      <c r="J2027" s="2">
        <v>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tr">
        <f t="shared" si="127"/>
        <v>loss</v>
      </c>
      <c r="Q2027" s="2" t="s">
        <v>28</v>
      </c>
    </row>
    <row r="2028" spans="1:17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 t="shared" si="124"/>
        <v>good sales</v>
      </c>
      <c r="F2028" s="2">
        <v>0.41</v>
      </c>
      <c r="G2028" s="23" t="str">
        <v>more discount</v>
      </c>
      <c r="H2028" s="2">
        <f t="shared" si="125"/>
        <v>1845.3894999999998</v>
      </c>
      <c r="I2028" s="2">
        <f t="shared" si="126"/>
        <v>2655.5605</v>
      </c>
      <c r="J2028" s="2">
        <v>1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tr">
        <f t="shared" si="127"/>
        <v>profit</v>
      </c>
      <c r="Q2028" s="2" t="s">
        <v>28</v>
      </c>
    </row>
    <row r="2029" spans="1:17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 t="shared" si="124"/>
        <v>good sales</v>
      </c>
      <c r="F2029" s="2">
        <v>0.21</v>
      </c>
      <c r="G2029" s="23" t="str">
        <v>geniune profit</v>
      </c>
      <c r="H2029" s="2">
        <f t="shared" si="125"/>
        <v>499.59630000000004</v>
      </c>
      <c r="I2029" s="2">
        <f t="shared" si="126"/>
        <v>1879.4337</v>
      </c>
      <c r="J2029" s="2">
        <v>1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tr">
        <f t="shared" si="127"/>
        <v>loss</v>
      </c>
      <c r="Q2029" s="2" t="s">
        <v>28</v>
      </c>
    </row>
    <row r="2030" spans="1:17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 t="shared" si="124"/>
        <v>good sales</v>
      </c>
      <c r="F2030" s="2">
        <v>0.28999999999999998</v>
      </c>
      <c r="G2030" s="23" t="str">
        <v>more discount</v>
      </c>
      <c r="H2030" s="2">
        <f t="shared" si="125"/>
        <v>549.83420000000001</v>
      </c>
      <c r="I2030" s="2">
        <f t="shared" si="126"/>
        <v>1346.1458</v>
      </c>
      <c r="J2030" s="2">
        <v>3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tr">
        <f t="shared" si="127"/>
        <v>loss</v>
      </c>
      <c r="Q2030" s="2" t="s">
        <v>28</v>
      </c>
    </row>
    <row r="2031" spans="1:17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 t="shared" si="124"/>
        <v>concerning</v>
      </c>
      <c r="F2031" s="2">
        <v>0.02</v>
      </c>
      <c r="G2031" s="23" t="str">
        <v>geniune profit</v>
      </c>
      <c r="H2031" s="2">
        <f t="shared" si="125"/>
        <v>14.4156</v>
      </c>
      <c r="I2031" s="2">
        <f t="shared" si="126"/>
        <v>706.36439999999993</v>
      </c>
      <c r="J2031" s="2">
        <v>6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tr">
        <f t="shared" si="127"/>
        <v>loss</v>
      </c>
      <c r="Q2031" s="2" t="s">
        <v>23</v>
      </c>
    </row>
    <row r="2032" spans="1:17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 t="shared" si="124"/>
        <v>good sales</v>
      </c>
      <c r="F2032" s="2">
        <v>0.4</v>
      </c>
      <c r="G2032" s="23" t="str">
        <v>more discount</v>
      </c>
      <c r="H2032" s="2">
        <f t="shared" si="125"/>
        <v>369.19200000000001</v>
      </c>
      <c r="I2032" s="2">
        <f t="shared" si="126"/>
        <v>553.78800000000001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tr">
        <f t="shared" si="127"/>
        <v>loss</v>
      </c>
      <c r="Q2032" s="2" t="s">
        <v>17</v>
      </c>
    </row>
    <row r="2033" spans="1:17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 t="shared" si="124"/>
        <v>good sales</v>
      </c>
      <c r="F2033" s="2">
        <v>0.14000000000000001</v>
      </c>
      <c r="G2033" s="23" t="str">
        <v>geniune profit</v>
      </c>
      <c r="H2033" s="2">
        <f t="shared" si="125"/>
        <v>645.3678000000001</v>
      </c>
      <c r="I2033" s="2">
        <f t="shared" si="126"/>
        <v>3964.4022000000004</v>
      </c>
      <c r="J2033" s="2">
        <v>7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tr">
        <f t="shared" si="127"/>
        <v>loss</v>
      </c>
      <c r="Q2033" s="2" t="s">
        <v>17</v>
      </c>
    </row>
    <row r="2034" spans="1:17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 t="shared" si="124"/>
        <v>good sales</v>
      </c>
      <c r="F2034" s="2">
        <v>0.35</v>
      </c>
      <c r="G2034" s="23" t="str">
        <v>more discount</v>
      </c>
      <c r="H2034" s="2">
        <f t="shared" si="125"/>
        <v>818.09699999999998</v>
      </c>
      <c r="I2034" s="2">
        <f t="shared" si="126"/>
        <v>1519.3230000000001</v>
      </c>
      <c r="J2034" s="2">
        <v>9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tr">
        <f t="shared" si="127"/>
        <v>loss</v>
      </c>
      <c r="Q2034" s="2" t="s">
        <v>39</v>
      </c>
    </row>
    <row r="2035" spans="1:17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 t="shared" si="124"/>
        <v>good sales</v>
      </c>
      <c r="F2035" s="2">
        <v>0.38</v>
      </c>
      <c r="G2035" s="23" t="str">
        <v>more discount</v>
      </c>
      <c r="H2035" s="2">
        <f t="shared" si="125"/>
        <v>1382.7059999999999</v>
      </c>
      <c r="I2035" s="2">
        <f t="shared" si="126"/>
        <v>2255.9939999999997</v>
      </c>
      <c r="J2035" s="2">
        <v>2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tr">
        <f t="shared" si="127"/>
        <v>loss</v>
      </c>
      <c r="Q2035" s="2" t="s">
        <v>39</v>
      </c>
    </row>
    <row r="2036" spans="1:17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 t="shared" si="124"/>
        <v>concerning</v>
      </c>
      <c r="F2036" s="2">
        <v>0.06</v>
      </c>
      <c r="G2036" s="23" t="str">
        <v>geniune profit</v>
      </c>
      <c r="H2036" s="2">
        <f t="shared" si="125"/>
        <v>29.671799999999998</v>
      </c>
      <c r="I2036" s="2">
        <f t="shared" si="126"/>
        <v>464.85819999999995</v>
      </c>
      <c r="J2036" s="2">
        <v>4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tr">
        <f t="shared" si="127"/>
        <v>loss</v>
      </c>
      <c r="Q2036" s="2" t="s">
        <v>48</v>
      </c>
    </row>
    <row r="2037" spans="1:17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 t="shared" si="124"/>
        <v>good sales</v>
      </c>
      <c r="F2037" s="2">
        <v>0.15</v>
      </c>
      <c r="G2037" s="23" t="str">
        <v>geniune profit</v>
      </c>
      <c r="H2037" s="2">
        <f t="shared" si="125"/>
        <v>487.947</v>
      </c>
      <c r="I2037" s="2">
        <f t="shared" si="126"/>
        <v>2765.0329999999999</v>
      </c>
      <c r="J2037" s="2">
        <v>3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tr">
        <f t="shared" si="127"/>
        <v>loss</v>
      </c>
      <c r="Q2037" s="2" t="s">
        <v>34</v>
      </c>
    </row>
    <row r="2038" spans="1:17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 t="shared" si="124"/>
        <v>good sales</v>
      </c>
      <c r="F2038" s="2">
        <v>0.36</v>
      </c>
      <c r="G2038" s="23" t="str">
        <v>more discount</v>
      </c>
      <c r="H2038" s="2">
        <f t="shared" si="125"/>
        <v>1661.5583999999999</v>
      </c>
      <c r="I2038" s="2">
        <f t="shared" si="126"/>
        <v>2953.8815999999997</v>
      </c>
      <c r="J2038" s="2">
        <v>6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tr">
        <f t="shared" si="127"/>
        <v>profit</v>
      </c>
      <c r="Q2038" s="2" t="s">
        <v>39</v>
      </c>
    </row>
    <row r="2039" spans="1:17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 t="shared" si="124"/>
        <v>good sales</v>
      </c>
      <c r="F2039" s="2">
        <v>0.12</v>
      </c>
      <c r="G2039" s="23" t="str">
        <v>geniune profit</v>
      </c>
      <c r="H2039" s="2">
        <f t="shared" si="125"/>
        <v>188.3784</v>
      </c>
      <c r="I2039" s="2">
        <f t="shared" si="126"/>
        <v>1381.4415999999999</v>
      </c>
      <c r="J2039" s="2">
        <v>5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tr">
        <f t="shared" si="127"/>
        <v>loss</v>
      </c>
      <c r="Q2039" s="2" t="s">
        <v>17</v>
      </c>
    </row>
    <row r="2040" spans="1:17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 t="shared" si="124"/>
        <v>good sales</v>
      </c>
      <c r="F2040" s="2">
        <v>0.42</v>
      </c>
      <c r="G2040" s="23" t="str">
        <v>more discount</v>
      </c>
      <c r="H2040" s="2">
        <f t="shared" si="125"/>
        <v>1233.8717999999999</v>
      </c>
      <c r="I2040" s="2">
        <f t="shared" si="126"/>
        <v>1703.9182000000001</v>
      </c>
      <c r="J2040" s="2">
        <v>3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tr">
        <f t="shared" si="127"/>
        <v>loss</v>
      </c>
      <c r="Q2040" s="2" t="s">
        <v>48</v>
      </c>
    </row>
    <row r="2041" spans="1:17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 t="shared" si="124"/>
        <v>good sales</v>
      </c>
      <c r="F2041" s="2">
        <v>0.16</v>
      </c>
      <c r="G2041" s="23" t="str">
        <v>geniune profit</v>
      </c>
      <c r="H2041" s="2">
        <f t="shared" si="125"/>
        <v>753.13119999999992</v>
      </c>
      <c r="I2041" s="2">
        <f t="shared" si="126"/>
        <v>3953.9387999999999</v>
      </c>
      <c r="J2041" s="2">
        <v>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tr">
        <f t="shared" si="127"/>
        <v>profit</v>
      </c>
      <c r="Q2041" s="2" t="s">
        <v>39</v>
      </c>
    </row>
    <row r="2042" spans="1:17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 t="shared" si="124"/>
        <v>good sales</v>
      </c>
      <c r="F2042" s="2">
        <v>0.2</v>
      </c>
      <c r="G2042" s="23" t="str">
        <v>geniune profit</v>
      </c>
      <c r="H2042" s="2">
        <f t="shared" si="125"/>
        <v>724.93600000000004</v>
      </c>
      <c r="I2042" s="2">
        <f t="shared" si="126"/>
        <v>2899.7439999999997</v>
      </c>
      <c r="J2042" s="2">
        <v>8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tr">
        <f t="shared" si="127"/>
        <v>loss</v>
      </c>
      <c r="Q2042" s="2" t="s">
        <v>48</v>
      </c>
    </row>
    <row r="2043" spans="1:17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 t="shared" si="124"/>
        <v>concerning</v>
      </c>
      <c r="F2043" s="2">
        <v>0.05</v>
      </c>
      <c r="G2043" s="23" t="str">
        <v>geniune profit</v>
      </c>
      <c r="H2043" s="2">
        <f t="shared" si="125"/>
        <v>20.269500000000001</v>
      </c>
      <c r="I2043" s="2">
        <f t="shared" si="126"/>
        <v>385.12049999999999</v>
      </c>
      <c r="J2043" s="2">
        <v>3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tr">
        <f t="shared" si="127"/>
        <v>loss</v>
      </c>
      <c r="Q2043" s="2" t="s">
        <v>23</v>
      </c>
    </row>
    <row r="2044" spans="1:17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 t="shared" si="124"/>
        <v>good sales</v>
      </c>
      <c r="F2044" s="2">
        <v>7.0000000000000007E-2</v>
      </c>
      <c r="G2044" s="23" t="str">
        <v>geniune profit</v>
      </c>
      <c r="H2044" s="2">
        <f t="shared" si="125"/>
        <v>136.9067</v>
      </c>
      <c r="I2044" s="2">
        <f t="shared" si="126"/>
        <v>1818.9032999999999</v>
      </c>
      <c r="J2044" s="2">
        <v>5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tr">
        <f t="shared" si="127"/>
        <v>loss</v>
      </c>
      <c r="Q2044" s="2" t="s">
        <v>23</v>
      </c>
    </row>
    <row r="2045" spans="1:17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 t="shared" si="124"/>
        <v>concerning</v>
      </c>
      <c r="F2045" s="2">
        <v>0.14000000000000001</v>
      </c>
      <c r="G2045" s="23" t="str">
        <v>geniune profit</v>
      </c>
      <c r="H2045" s="2">
        <f t="shared" si="125"/>
        <v>72.840599999999995</v>
      </c>
      <c r="I2045" s="2">
        <f t="shared" si="126"/>
        <v>447.44939999999997</v>
      </c>
      <c r="J2045" s="2">
        <v>5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tr">
        <f t="shared" si="127"/>
        <v>loss</v>
      </c>
      <c r="Q2045" s="2" t="s">
        <v>17</v>
      </c>
    </row>
    <row r="2046" spans="1:17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 t="shared" si="124"/>
        <v>good sales</v>
      </c>
      <c r="F2046" s="2">
        <v>0.02</v>
      </c>
      <c r="G2046" s="23" t="str">
        <v>geniune profit</v>
      </c>
      <c r="H2046" s="2">
        <f t="shared" si="125"/>
        <v>86.409199999999998</v>
      </c>
      <c r="I2046" s="2">
        <f t="shared" si="126"/>
        <v>4234.0508</v>
      </c>
      <c r="J2046" s="2">
        <v>5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tr">
        <f t="shared" si="127"/>
        <v>loss</v>
      </c>
      <c r="Q2046" s="2" t="s">
        <v>28</v>
      </c>
    </row>
    <row r="2047" spans="1:17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 t="shared" si="124"/>
        <v>good sales</v>
      </c>
      <c r="F2047" s="2">
        <v>0.1</v>
      </c>
      <c r="G2047" s="23" t="str">
        <v>geniune profit</v>
      </c>
      <c r="H2047" s="2">
        <f t="shared" si="125"/>
        <v>314.61500000000001</v>
      </c>
      <c r="I2047" s="2">
        <f t="shared" si="126"/>
        <v>2831.5349999999999</v>
      </c>
      <c r="J2047" s="2">
        <v>8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tr">
        <f t="shared" si="127"/>
        <v>loss</v>
      </c>
      <c r="Q2047" s="2" t="s">
        <v>48</v>
      </c>
    </row>
    <row r="2048" spans="1:17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 t="shared" si="124"/>
        <v>good sales</v>
      </c>
      <c r="F2048" s="2">
        <v>0.2</v>
      </c>
      <c r="G2048" s="23" t="str">
        <v>geniune profit</v>
      </c>
      <c r="H2048" s="2">
        <f t="shared" si="125"/>
        <v>957.25400000000013</v>
      </c>
      <c r="I2048" s="2">
        <f t="shared" si="126"/>
        <v>3829.0160000000005</v>
      </c>
      <c r="J2048" s="2">
        <v>3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tr">
        <f t="shared" si="127"/>
        <v>loss</v>
      </c>
      <c r="Q2048" s="2" t="s">
        <v>28</v>
      </c>
    </row>
    <row r="2049" spans="1:17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 t="shared" si="124"/>
        <v>concerning</v>
      </c>
      <c r="F2049" s="2">
        <v>0.19</v>
      </c>
      <c r="G2049" s="23" t="str">
        <v>geniune profit</v>
      </c>
      <c r="H2049" s="2">
        <f t="shared" si="125"/>
        <v>37.393900000000002</v>
      </c>
      <c r="I2049" s="2">
        <f t="shared" si="126"/>
        <v>159.4161</v>
      </c>
      <c r="J2049" s="2">
        <v>3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tr">
        <f t="shared" si="127"/>
        <v>loss</v>
      </c>
      <c r="Q2049" s="2" t="s">
        <v>34</v>
      </c>
    </row>
    <row r="2050" spans="1:17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 t="shared" si="124"/>
        <v>good sales</v>
      </c>
      <c r="F2050" s="2">
        <v>0.1</v>
      </c>
      <c r="G2050" s="23" t="str">
        <v>geniune profit</v>
      </c>
      <c r="H2050" s="2">
        <f t="shared" si="125"/>
        <v>217.31300000000002</v>
      </c>
      <c r="I2050" s="2">
        <f t="shared" si="126"/>
        <v>1955.817</v>
      </c>
      <c r="J2050" s="2">
        <v>8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tr">
        <f t="shared" si="127"/>
        <v>loss</v>
      </c>
      <c r="Q2050" s="2" t="s">
        <v>39</v>
      </c>
    </row>
    <row r="2051" spans="1:17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 t="shared" ref="E2051:E2114" si="128">IF(D2051&gt;800,"good sales","concerning")</f>
        <v>concerning</v>
      </c>
      <c r="F2051" s="2">
        <v>0.04</v>
      </c>
      <c r="G2051" s="23" t="str">
        <v>geniune profit</v>
      </c>
      <c r="H2051" s="2">
        <f t="shared" ref="H2051:H2114" si="129">D2051*F2051</f>
        <v>24.455200000000001</v>
      </c>
      <c r="I2051" s="2">
        <f t="shared" ref="I2051:I2114" si="130">D2051-H2051</f>
        <v>586.9248</v>
      </c>
      <c r="J2051" s="2">
        <v>9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tr">
        <f t="shared" ref="P2051:P2114" si="131">IF(O2051&gt;800,"profit","loss")</f>
        <v>loss</v>
      </c>
      <c r="Q2051" s="2" t="s">
        <v>17</v>
      </c>
    </row>
    <row r="2052" spans="1:17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 t="shared" si="128"/>
        <v>good sales</v>
      </c>
      <c r="F2052" s="2">
        <v>0.16</v>
      </c>
      <c r="G2052" s="23" t="str">
        <v>geniune profit</v>
      </c>
      <c r="H2052" s="2">
        <f t="shared" si="129"/>
        <v>290.7824</v>
      </c>
      <c r="I2052" s="2">
        <f t="shared" si="130"/>
        <v>1526.6076</v>
      </c>
      <c r="J2052" s="2">
        <v>5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tr">
        <f t="shared" si="131"/>
        <v>loss</v>
      </c>
      <c r="Q2052" s="2" t="s">
        <v>48</v>
      </c>
    </row>
    <row r="2053" spans="1:17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 t="shared" si="128"/>
        <v>good sales</v>
      </c>
      <c r="F2053" s="2">
        <v>0.37</v>
      </c>
      <c r="G2053" s="23" t="str">
        <v>more discount</v>
      </c>
      <c r="H2053" s="2">
        <f t="shared" si="129"/>
        <v>330.5025</v>
      </c>
      <c r="I2053" s="2">
        <f t="shared" si="130"/>
        <v>562.74749999999995</v>
      </c>
      <c r="J2053" s="2">
        <v>8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tr">
        <f t="shared" si="131"/>
        <v>loss</v>
      </c>
      <c r="Q2053" s="2" t="s">
        <v>28</v>
      </c>
    </row>
    <row r="2054" spans="1:17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 t="shared" si="128"/>
        <v>good sales</v>
      </c>
      <c r="F2054" s="2">
        <v>0.26</v>
      </c>
      <c r="G2054" s="23" t="str">
        <v>more discount</v>
      </c>
      <c r="H2054" s="2">
        <f t="shared" si="129"/>
        <v>444.88339999999999</v>
      </c>
      <c r="I2054" s="2">
        <f t="shared" si="130"/>
        <v>1266.2066</v>
      </c>
      <c r="J2054" s="2">
        <v>5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tr">
        <f t="shared" si="131"/>
        <v>loss</v>
      </c>
      <c r="Q2054" s="2" t="s">
        <v>23</v>
      </c>
    </row>
    <row r="2055" spans="1:17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 t="shared" si="128"/>
        <v>good sales</v>
      </c>
      <c r="F2055" s="2">
        <v>0.47</v>
      </c>
      <c r="G2055" s="23" t="str">
        <v>more discount</v>
      </c>
      <c r="H2055" s="2">
        <f t="shared" si="129"/>
        <v>1933.7585999999999</v>
      </c>
      <c r="I2055" s="2">
        <f t="shared" si="130"/>
        <v>2180.6214</v>
      </c>
      <c r="J2055" s="2">
        <v>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tr">
        <f t="shared" si="131"/>
        <v>profit</v>
      </c>
      <c r="Q2055" s="2" t="s">
        <v>17</v>
      </c>
    </row>
    <row r="2056" spans="1:17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 t="shared" si="128"/>
        <v>good sales</v>
      </c>
      <c r="F2056" s="2">
        <v>7.0000000000000007E-2</v>
      </c>
      <c r="G2056" s="23" t="str">
        <v>geniune profit</v>
      </c>
      <c r="H2056" s="2">
        <f t="shared" si="129"/>
        <v>62.120100000000001</v>
      </c>
      <c r="I2056" s="2">
        <f t="shared" si="130"/>
        <v>825.30989999999997</v>
      </c>
      <c r="J2056" s="2">
        <v>2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tr">
        <f t="shared" si="131"/>
        <v>loss</v>
      </c>
      <c r="Q2056" s="2" t="s">
        <v>48</v>
      </c>
    </row>
    <row r="2057" spans="1:17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 t="shared" si="128"/>
        <v>good sales</v>
      </c>
      <c r="F2057" s="2">
        <v>0.1</v>
      </c>
      <c r="G2057" s="23" t="str">
        <v>geniune profit</v>
      </c>
      <c r="H2057" s="2">
        <f t="shared" si="129"/>
        <v>242.096</v>
      </c>
      <c r="I2057" s="2">
        <f t="shared" si="130"/>
        <v>2178.864</v>
      </c>
      <c r="J2057" s="2">
        <v>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tr">
        <f t="shared" si="131"/>
        <v>loss</v>
      </c>
      <c r="Q2057" s="2" t="s">
        <v>28</v>
      </c>
    </row>
    <row r="2058" spans="1:17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 t="shared" si="128"/>
        <v>good sales</v>
      </c>
      <c r="F2058" s="2">
        <v>0.14000000000000001</v>
      </c>
      <c r="G2058" s="23" t="str">
        <v>geniune profit</v>
      </c>
      <c r="H2058" s="2">
        <f t="shared" si="129"/>
        <v>646.20640000000014</v>
      </c>
      <c r="I2058" s="2">
        <f t="shared" si="130"/>
        <v>3969.5536000000002</v>
      </c>
      <c r="J2058" s="2">
        <v>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tr">
        <f t="shared" si="131"/>
        <v>loss</v>
      </c>
      <c r="Q2058" s="2" t="s">
        <v>34</v>
      </c>
    </row>
    <row r="2059" spans="1:17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 t="shared" si="128"/>
        <v>good sales</v>
      </c>
      <c r="F2059" s="2">
        <v>0.01</v>
      </c>
      <c r="G2059" s="23" t="str">
        <v>geniune profit</v>
      </c>
      <c r="H2059" s="2">
        <f t="shared" si="129"/>
        <v>49.940200000000004</v>
      </c>
      <c r="I2059" s="2">
        <f t="shared" si="130"/>
        <v>4944.0798000000004</v>
      </c>
      <c r="J2059" s="2">
        <v>7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tr">
        <f t="shared" si="131"/>
        <v>profit</v>
      </c>
      <c r="Q2059" s="2" t="s">
        <v>28</v>
      </c>
    </row>
    <row r="2060" spans="1:17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 t="shared" si="128"/>
        <v>good sales</v>
      </c>
      <c r="F2060" s="2">
        <v>0.47</v>
      </c>
      <c r="G2060" s="23" t="str">
        <v>more discount</v>
      </c>
      <c r="H2060" s="2">
        <f t="shared" si="129"/>
        <v>624.22580000000005</v>
      </c>
      <c r="I2060" s="2">
        <f t="shared" si="130"/>
        <v>703.91420000000005</v>
      </c>
      <c r="J2060" s="2">
        <v>7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tr">
        <f t="shared" si="131"/>
        <v>loss</v>
      </c>
      <c r="Q2060" s="2" t="s">
        <v>23</v>
      </c>
    </row>
    <row r="2061" spans="1:17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 t="shared" si="128"/>
        <v>good sales</v>
      </c>
      <c r="F2061" s="2">
        <v>0.22</v>
      </c>
      <c r="G2061" s="23" t="str">
        <v>geniune profit</v>
      </c>
      <c r="H2061" s="2">
        <f t="shared" si="129"/>
        <v>1030.5416</v>
      </c>
      <c r="I2061" s="2">
        <f t="shared" si="130"/>
        <v>3653.7383999999997</v>
      </c>
      <c r="J2061" s="2">
        <v>9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tr">
        <f t="shared" si="131"/>
        <v>profit</v>
      </c>
      <c r="Q2061" s="2" t="s">
        <v>34</v>
      </c>
    </row>
    <row r="2062" spans="1:17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 t="shared" si="128"/>
        <v>good sales</v>
      </c>
      <c r="F2062" s="2">
        <v>0.24</v>
      </c>
      <c r="G2062" s="23" t="str">
        <v>geniune profit</v>
      </c>
      <c r="H2062" s="2">
        <f t="shared" si="129"/>
        <v>331.392</v>
      </c>
      <c r="I2062" s="2">
        <f t="shared" si="130"/>
        <v>1049.4079999999999</v>
      </c>
      <c r="J2062" s="2">
        <v>4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tr">
        <f t="shared" si="131"/>
        <v>loss</v>
      </c>
      <c r="Q2062" s="2" t="s">
        <v>28</v>
      </c>
    </row>
    <row r="2063" spans="1:17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 t="shared" si="128"/>
        <v>good sales</v>
      </c>
      <c r="F2063" s="2">
        <v>0.08</v>
      </c>
      <c r="G2063" s="23" t="str">
        <v>geniune profit</v>
      </c>
      <c r="H2063" s="2">
        <f t="shared" si="129"/>
        <v>170.10319999999999</v>
      </c>
      <c r="I2063" s="2">
        <f t="shared" si="130"/>
        <v>1956.1867999999999</v>
      </c>
      <c r="J2063" s="2">
        <v>5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tr">
        <f t="shared" si="131"/>
        <v>loss</v>
      </c>
      <c r="Q2063" s="2" t="s">
        <v>28</v>
      </c>
    </row>
    <row r="2064" spans="1:17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 t="shared" si="128"/>
        <v>good sales</v>
      </c>
      <c r="F2064" s="2">
        <v>0.44</v>
      </c>
      <c r="G2064" s="23" t="str">
        <v>more discount</v>
      </c>
      <c r="H2064" s="2">
        <f t="shared" si="129"/>
        <v>1936.8052</v>
      </c>
      <c r="I2064" s="2">
        <f t="shared" si="130"/>
        <v>2465.0248000000001</v>
      </c>
      <c r="J2064" s="2">
        <v>4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tr">
        <f t="shared" si="131"/>
        <v>profit</v>
      </c>
      <c r="Q2064" s="2" t="s">
        <v>39</v>
      </c>
    </row>
    <row r="2065" spans="1:17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 t="shared" si="128"/>
        <v>good sales</v>
      </c>
      <c r="F2065" s="2">
        <v>0.35</v>
      </c>
      <c r="G2065" s="23" t="str">
        <v>more discount</v>
      </c>
      <c r="H2065" s="2">
        <f t="shared" si="129"/>
        <v>1383.2909999999999</v>
      </c>
      <c r="I2065" s="2">
        <f t="shared" si="130"/>
        <v>2568.9690000000001</v>
      </c>
      <c r="J2065" s="2">
        <v>4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tr">
        <f t="shared" si="131"/>
        <v>profit</v>
      </c>
      <c r="Q2065" s="2" t="s">
        <v>17</v>
      </c>
    </row>
    <row r="2066" spans="1:17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 t="shared" si="128"/>
        <v>good sales</v>
      </c>
      <c r="F2066" s="2">
        <v>0.22</v>
      </c>
      <c r="G2066" s="23" t="str">
        <v>geniune profit</v>
      </c>
      <c r="H2066" s="2">
        <f t="shared" si="129"/>
        <v>946.37179999999989</v>
      </c>
      <c r="I2066" s="2">
        <f t="shared" si="130"/>
        <v>3355.3181999999997</v>
      </c>
      <c r="J2066" s="2">
        <v>5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tr">
        <f t="shared" si="131"/>
        <v>profit</v>
      </c>
      <c r="Q2066" s="2" t="s">
        <v>34</v>
      </c>
    </row>
    <row r="2067" spans="1:17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 t="shared" si="128"/>
        <v>good sales</v>
      </c>
      <c r="F2067" s="2">
        <v>0.44</v>
      </c>
      <c r="G2067" s="23" t="str">
        <v>more discount</v>
      </c>
      <c r="H2067" s="2">
        <f t="shared" si="129"/>
        <v>1769.3544000000002</v>
      </c>
      <c r="I2067" s="2">
        <f t="shared" si="130"/>
        <v>2251.9056</v>
      </c>
      <c r="J2067" s="2">
        <v>3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tr">
        <f t="shared" si="131"/>
        <v>profit</v>
      </c>
      <c r="Q2067" s="2" t="s">
        <v>17</v>
      </c>
    </row>
    <row r="2068" spans="1:17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 t="shared" si="128"/>
        <v>good sales</v>
      </c>
      <c r="F2068" s="2">
        <v>0.45</v>
      </c>
      <c r="G2068" s="23" t="str">
        <v>more discount</v>
      </c>
      <c r="H2068" s="2">
        <f t="shared" si="129"/>
        <v>563.30999999999995</v>
      </c>
      <c r="I2068" s="2">
        <f t="shared" si="130"/>
        <v>688.49</v>
      </c>
      <c r="J2068" s="2">
        <v>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tr">
        <f t="shared" si="131"/>
        <v>loss</v>
      </c>
      <c r="Q2068" s="2" t="s">
        <v>23</v>
      </c>
    </row>
    <row r="2069" spans="1:17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 t="shared" si="128"/>
        <v>good sales</v>
      </c>
      <c r="F2069" s="2">
        <v>0.02</v>
      </c>
      <c r="G2069" s="23" t="str">
        <v>geniune profit</v>
      </c>
      <c r="H2069" s="2">
        <f t="shared" si="129"/>
        <v>56.762</v>
      </c>
      <c r="I2069" s="2">
        <f t="shared" si="130"/>
        <v>2781.3379999999997</v>
      </c>
      <c r="J2069" s="2">
        <v>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tr">
        <f t="shared" si="131"/>
        <v>loss</v>
      </c>
      <c r="Q2069" s="2" t="s">
        <v>39</v>
      </c>
    </row>
    <row r="2070" spans="1:17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 t="shared" si="128"/>
        <v>good sales</v>
      </c>
      <c r="F2070" s="2">
        <v>0.06</v>
      </c>
      <c r="G2070" s="23" t="str">
        <v>geniune profit</v>
      </c>
      <c r="H2070" s="2">
        <f t="shared" si="129"/>
        <v>119.2638</v>
      </c>
      <c r="I2070" s="2">
        <f t="shared" si="130"/>
        <v>1868.4662000000001</v>
      </c>
      <c r="J2070" s="2">
        <v>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tr">
        <f t="shared" si="131"/>
        <v>loss</v>
      </c>
      <c r="Q2070" s="2" t="s">
        <v>28</v>
      </c>
    </row>
    <row r="2071" spans="1:17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 t="shared" si="128"/>
        <v>good sales</v>
      </c>
      <c r="F2071" s="2">
        <v>0.01</v>
      </c>
      <c r="G2071" s="23" t="str">
        <v>geniune profit</v>
      </c>
      <c r="H2071" s="2">
        <f t="shared" si="129"/>
        <v>23.5258</v>
      </c>
      <c r="I2071" s="2">
        <f t="shared" si="130"/>
        <v>2329.0542</v>
      </c>
      <c r="J2071" s="2">
        <v>1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tr">
        <f t="shared" si="131"/>
        <v>loss</v>
      </c>
      <c r="Q2071" s="2" t="s">
        <v>34</v>
      </c>
    </row>
    <row r="2072" spans="1:17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 t="shared" si="128"/>
        <v>good sales</v>
      </c>
      <c r="F2072" s="2">
        <v>0.28999999999999998</v>
      </c>
      <c r="G2072" s="23" t="str">
        <v>more discount</v>
      </c>
      <c r="H2072" s="2">
        <f t="shared" si="129"/>
        <v>247.77309999999997</v>
      </c>
      <c r="I2072" s="2">
        <f t="shared" si="130"/>
        <v>606.61689999999999</v>
      </c>
      <c r="J2072" s="2">
        <v>1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tr">
        <f t="shared" si="131"/>
        <v>loss</v>
      </c>
      <c r="Q2072" s="2" t="s">
        <v>23</v>
      </c>
    </row>
    <row r="2073" spans="1:17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 t="shared" si="128"/>
        <v>good sales</v>
      </c>
      <c r="F2073" s="2">
        <v>0.11</v>
      </c>
      <c r="G2073" s="23" t="str">
        <v>geniune profit</v>
      </c>
      <c r="H2073" s="2">
        <f t="shared" si="129"/>
        <v>181.1986</v>
      </c>
      <c r="I2073" s="2">
        <f t="shared" si="130"/>
        <v>1466.0614</v>
      </c>
      <c r="J2073" s="2">
        <v>3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tr">
        <f t="shared" si="131"/>
        <v>loss</v>
      </c>
      <c r="Q2073" s="2" t="s">
        <v>39</v>
      </c>
    </row>
    <row r="2074" spans="1:17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 t="shared" si="128"/>
        <v>good sales</v>
      </c>
      <c r="F2074" s="2">
        <v>0.42</v>
      </c>
      <c r="G2074" s="23" t="str">
        <v>more discount</v>
      </c>
      <c r="H2074" s="2">
        <f t="shared" si="129"/>
        <v>1807.0373999999999</v>
      </c>
      <c r="I2074" s="2">
        <f t="shared" si="130"/>
        <v>2495.4326000000001</v>
      </c>
      <c r="J2074" s="2">
        <v>9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tr">
        <f t="shared" si="131"/>
        <v>profit</v>
      </c>
      <c r="Q2074" s="2" t="s">
        <v>39</v>
      </c>
    </row>
    <row r="2075" spans="1:17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 t="shared" si="128"/>
        <v>good sales</v>
      </c>
      <c r="F2075" s="2">
        <v>0.23</v>
      </c>
      <c r="G2075" s="23" t="str">
        <v>geniune profit</v>
      </c>
      <c r="H2075" s="2">
        <f t="shared" si="129"/>
        <v>1034.5491999999999</v>
      </c>
      <c r="I2075" s="2">
        <f t="shared" si="130"/>
        <v>3463.4908</v>
      </c>
      <c r="J2075" s="2">
        <v>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tr">
        <f t="shared" si="131"/>
        <v>loss</v>
      </c>
      <c r="Q2075" s="2" t="s">
        <v>34</v>
      </c>
    </row>
    <row r="2076" spans="1:17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 t="shared" si="128"/>
        <v>good sales</v>
      </c>
      <c r="F2076" s="2">
        <v>0.42</v>
      </c>
      <c r="G2076" s="23" t="str">
        <v>more discount</v>
      </c>
      <c r="H2076" s="2">
        <f t="shared" si="129"/>
        <v>1297.6949999999999</v>
      </c>
      <c r="I2076" s="2">
        <f t="shared" si="130"/>
        <v>1792.0550000000001</v>
      </c>
      <c r="J2076" s="2">
        <v>9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tr">
        <f t="shared" si="131"/>
        <v>loss</v>
      </c>
      <c r="Q2076" s="2" t="s">
        <v>23</v>
      </c>
    </row>
    <row r="2077" spans="1:17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 t="shared" si="128"/>
        <v>good sales</v>
      </c>
      <c r="F2077" s="2">
        <v>0.28000000000000003</v>
      </c>
      <c r="G2077" s="23" t="str">
        <v>more discount</v>
      </c>
      <c r="H2077" s="2">
        <f t="shared" si="129"/>
        <v>711.6228000000001</v>
      </c>
      <c r="I2077" s="2">
        <f t="shared" si="130"/>
        <v>1829.8872000000001</v>
      </c>
      <c r="J2077" s="2">
        <v>5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tr">
        <f t="shared" si="131"/>
        <v>loss</v>
      </c>
      <c r="Q2077" s="2" t="s">
        <v>28</v>
      </c>
    </row>
    <row r="2078" spans="1:17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 t="shared" si="128"/>
        <v>good sales</v>
      </c>
      <c r="F2078" s="2">
        <v>0.4</v>
      </c>
      <c r="G2078" s="23" t="str">
        <v>more discount</v>
      </c>
      <c r="H2078" s="2">
        <f t="shared" si="129"/>
        <v>1437.164</v>
      </c>
      <c r="I2078" s="2">
        <f t="shared" si="130"/>
        <v>2155.7460000000001</v>
      </c>
      <c r="J2078" s="2">
        <v>7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tr">
        <f t="shared" si="131"/>
        <v>loss</v>
      </c>
      <c r="Q2078" s="2" t="s">
        <v>34</v>
      </c>
    </row>
    <row r="2079" spans="1:17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 t="shared" si="128"/>
        <v>good sales</v>
      </c>
      <c r="F2079" s="2">
        <v>0.19</v>
      </c>
      <c r="G2079" s="23" t="str">
        <v>geniune profit</v>
      </c>
      <c r="H2079" s="2">
        <f t="shared" si="129"/>
        <v>585.84220000000005</v>
      </c>
      <c r="I2079" s="2">
        <f t="shared" si="130"/>
        <v>2497.5378000000001</v>
      </c>
      <c r="J2079" s="2">
        <v>9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tr">
        <f t="shared" si="131"/>
        <v>profit</v>
      </c>
      <c r="Q2079" s="2" t="s">
        <v>23</v>
      </c>
    </row>
    <row r="2080" spans="1:17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 t="shared" si="128"/>
        <v>good sales</v>
      </c>
      <c r="F2080" s="2">
        <v>0.47</v>
      </c>
      <c r="G2080" s="23" t="str">
        <v>more discount</v>
      </c>
      <c r="H2080" s="2">
        <f t="shared" si="129"/>
        <v>2312.4047</v>
      </c>
      <c r="I2080" s="2">
        <f t="shared" si="130"/>
        <v>2607.6053000000002</v>
      </c>
      <c r="J2080" s="2">
        <v>5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tr">
        <f t="shared" si="131"/>
        <v>profit</v>
      </c>
      <c r="Q2080" s="2" t="s">
        <v>48</v>
      </c>
    </row>
    <row r="2081" spans="1:17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 t="shared" si="128"/>
        <v>good sales</v>
      </c>
      <c r="F2081" s="2">
        <v>0.33</v>
      </c>
      <c r="G2081" s="23" t="str">
        <v>more discount</v>
      </c>
      <c r="H2081" s="2">
        <f t="shared" si="129"/>
        <v>340.37520000000001</v>
      </c>
      <c r="I2081" s="2">
        <f t="shared" si="130"/>
        <v>691.0648000000001</v>
      </c>
      <c r="J2081" s="2">
        <v>8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tr">
        <f t="shared" si="131"/>
        <v>loss</v>
      </c>
      <c r="Q2081" s="2" t="s">
        <v>39</v>
      </c>
    </row>
    <row r="2082" spans="1:17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 t="shared" si="128"/>
        <v>good sales</v>
      </c>
      <c r="F2082" s="2">
        <v>0.3</v>
      </c>
      <c r="G2082" s="23" t="str">
        <v>more discount</v>
      </c>
      <c r="H2082" s="2">
        <f t="shared" si="129"/>
        <v>690.096</v>
      </c>
      <c r="I2082" s="2">
        <f t="shared" si="130"/>
        <v>1610.2240000000002</v>
      </c>
      <c r="J2082" s="2">
        <v>8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tr">
        <f t="shared" si="131"/>
        <v>loss</v>
      </c>
      <c r="Q2082" s="2" t="s">
        <v>48</v>
      </c>
    </row>
    <row r="2083" spans="1:17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 t="shared" si="128"/>
        <v>good sales</v>
      </c>
      <c r="F2083" s="2">
        <v>0.18</v>
      </c>
      <c r="G2083" s="23" t="str">
        <v>geniune profit</v>
      </c>
      <c r="H2083" s="2">
        <f t="shared" si="129"/>
        <v>827.88839999999993</v>
      </c>
      <c r="I2083" s="2">
        <f t="shared" si="130"/>
        <v>3771.4916000000003</v>
      </c>
      <c r="J2083" s="2">
        <v>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tr">
        <f t="shared" si="131"/>
        <v>profit</v>
      </c>
      <c r="Q2083" s="2" t="s">
        <v>17</v>
      </c>
    </row>
    <row r="2084" spans="1:17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 t="shared" si="128"/>
        <v>good sales</v>
      </c>
      <c r="F2084" s="2">
        <v>0.47</v>
      </c>
      <c r="G2084" s="23" t="str">
        <v>more discount</v>
      </c>
      <c r="H2084" s="2">
        <f t="shared" si="129"/>
        <v>2153.6387</v>
      </c>
      <c r="I2084" s="2">
        <f t="shared" si="130"/>
        <v>2428.5713000000001</v>
      </c>
      <c r="J2084" s="2">
        <v>5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tr">
        <f t="shared" si="131"/>
        <v>profit</v>
      </c>
      <c r="Q2084" s="2" t="s">
        <v>23</v>
      </c>
    </row>
    <row r="2085" spans="1:17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 t="shared" si="128"/>
        <v>good sales</v>
      </c>
      <c r="F2085" s="2">
        <v>0.17</v>
      </c>
      <c r="G2085" s="23" t="str">
        <v>geniune profit</v>
      </c>
      <c r="H2085" s="2">
        <f t="shared" si="129"/>
        <v>429.62400000000002</v>
      </c>
      <c r="I2085" s="2">
        <f t="shared" si="130"/>
        <v>2097.576</v>
      </c>
      <c r="J2085" s="2">
        <v>8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tr">
        <f t="shared" si="131"/>
        <v>loss</v>
      </c>
      <c r="Q2085" s="2" t="s">
        <v>39</v>
      </c>
    </row>
    <row r="2086" spans="1:17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 t="shared" si="128"/>
        <v>concerning</v>
      </c>
      <c r="F2086" s="2">
        <v>0.42</v>
      </c>
      <c r="G2086" s="23" t="str">
        <v>more discount</v>
      </c>
      <c r="H2086" s="2">
        <f t="shared" si="129"/>
        <v>319.43519999999995</v>
      </c>
      <c r="I2086" s="2">
        <f t="shared" si="130"/>
        <v>441.12479999999999</v>
      </c>
      <c r="J2086" s="2">
        <v>3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tr">
        <f t="shared" si="131"/>
        <v>loss</v>
      </c>
      <c r="Q2086" s="2" t="s">
        <v>23</v>
      </c>
    </row>
    <row r="2087" spans="1:17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 t="shared" si="128"/>
        <v>good sales</v>
      </c>
      <c r="F2087" s="2">
        <v>0.2</v>
      </c>
      <c r="G2087" s="23" t="str">
        <v>geniune profit</v>
      </c>
      <c r="H2087" s="2">
        <f t="shared" si="129"/>
        <v>818.65800000000002</v>
      </c>
      <c r="I2087" s="2">
        <f t="shared" si="130"/>
        <v>3274.6320000000001</v>
      </c>
      <c r="J2087" s="2">
        <v>3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tr">
        <f t="shared" si="131"/>
        <v>loss</v>
      </c>
      <c r="Q2087" s="2" t="s">
        <v>23</v>
      </c>
    </row>
    <row r="2088" spans="1:17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 t="shared" si="128"/>
        <v>good sales</v>
      </c>
      <c r="F2088" s="2">
        <v>0.38</v>
      </c>
      <c r="G2088" s="23" t="str">
        <v>more discount</v>
      </c>
      <c r="H2088" s="2">
        <f t="shared" si="129"/>
        <v>1127.5778</v>
      </c>
      <c r="I2088" s="2">
        <f t="shared" si="130"/>
        <v>1839.7321999999999</v>
      </c>
      <c r="J2088" s="2">
        <v>6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tr">
        <f t="shared" si="131"/>
        <v>loss</v>
      </c>
      <c r="Q2088" s="2" t="s">
        <v>28</v>
      </c>
    </row>
    <row r="2089" spans="1:17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 t="shared" si="128"/>
        <v>good sales</v>
      </c>
      <c r="F2089" s="2">
        <v>0.46</v>
      </c>
      <c r="G2089" s="23" t="str">
        <v>more discount</v>
      </c>
      <c r="H2089" s="2">
        <f t="shared" si="129"/>
        <v>1788.7146000000002</v>
      </c>
      <c r="I2089" s="2">
        <f t="shared" si="130"/>
        <v>2099.7954</v>
      </c>
      <c r="J2089" s="2">
        <v>7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tr">
        <f t="shared" si="131"/>
        <v>loss</v>
      </c>
      <c r="Q2089" s="2" t="s">
        <v>39</v>
      </c>
    </row>
    <row r="2090" spans="1:17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 t="shared" si="128"/>
        <v>good sales</v>
      </c>
      <c r="F2090" s="2">
        <v>0.23</v>
      </c>
      <c r="G2090" s="23" t="str">
        <v>geniune profit</v>
      </c>
      <c r="H2090" s="2">
        <f t="shared" si="129"/>
        <v>544.26509999999996</v>
      </c>
      <c r="I2090" s="2">
        <f t="shared" si="130"/>
        <v>1822.1048999999998</v>
      </c>
      <c r="J2090" s="2">
        <v>7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tr">
        <f t="shared" si="131"/>
        <v>loss</v>
      </c>
      <c r="Q2090" s="2" t="s">
        <v>48</v>
      </c>
    </row>
    <row r="2091" spans="1:17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 t="shared" si="128"/>
        <v>good sales</v>
      </c>
      <c r="F2091" s="2">
        <v>0.26</v>
      </c>
      <c r="G2091" s="23" t="str">
        <v>more discount</v>
      </c>
      <c r="H2091" s="2">
        <f t="shared" si="129"/>
        <v>285.74779999999998</v>
      </c>
      <c r="I2091" s="2">
        <f t="shared" si="130"/>
        <v>813.28219999999999</v>
      </c>
      <c r="J2091" s="2">
        <v>6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tr">
        <f t="shared" si="131"/>
        <v>loss</v>
      </c>
      <c r="Q2091" s="2" t="s">
        <v>28</v>
      </c>
    </row>
    <row r="2092" spans="1:17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 t="shared" si="128"/>
        <v>concerning</v>
      </c>
      <c r="F2092" s="2">
        <v>0.17</v>
      </c>
      <c r="G2092" s="23" t="str">
        <v>geniune profit</v>
      </c>
      <c r="H2092" s="2">
        <f t="shared" si="129"/>
        <v>36.983500000000006</v>
      </c>
      <c r="I2092" s="2">
        <f t="shared" si="130"/>
        <v>180.56650000000002</v>
      </c>
      <c r="J2092" s="2">
        <v>7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tr">
        <f t="shared" si="131"/>
        <v>loss</v>
      </c>
      <c r="Q2092" s="2" t="s">
        <v>39</v>
      </c>
    </row>
    <row r="2093" spans="1:17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 t="shared" si="128"/>
        <v>good sales</v>
      </c>
      <c r="F2093" s="2">
        <v>0.03</v>
      </c>
      <c r="G2093" s="23" t="str">
        <v>geniune profit</v>
      </c>
      <c r="H2093" s="2">
        <f t="shared" si="129"/>
        <v>85.193399999999997</v>
      </c>
      <c r="I2093" s="2">
        <f t="shared" si="130"/>
        <v>2754.5866000000001</v>
      </c>
      <c r="J2093" s="2">
        <v>7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tr">
        <f t="shared" si="131"/>
        <v>loss</v>
      </c>
      <c r="Q2093" s="2" t="s">
        <v>23</v>
      </c>
    </row>
    <row r="2094" spans="1:17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 t="shared" si="128"/>
        <v>good sales</v>
      </c>
      <c r="F2094" s="2">
        <v>0.33</v>
      </c>
      <c r="G2094" s="23" t="str">
        <v>more discount</v>
      </c>
      <c r="H2094" s="2">
        <f t="shared" si="129"/>
        <v>293.41290000000004</v>
      </c>
      <c r="I2094" s="2">
        <f t="shared" si="130"/>
        <v>595.71709999999996</v>
      </c>
      <c r="J2094" s="2">
        <v>4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tr">
        <f t="shared" si="131"/>
        <v>loss</v>
      </c>
      <c r="Q2094" s="2" t="s">
        <v>34</v>
      </c>
    </row>
    <row r="2095" spans="1:17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 t="shared" si="128"/>
        <v>good sales</v>
      </c>
      <c r="F2095" s="2">
        <v>0.06</v>
      </c>
      <c r="G2095" s="23" t="str">
        <v>geniune profit</v>
      </c>
      <c r="H2095" s="2">
        <f t="shared" si="129"/>
        <v>61.0182</v>
      </c>
      <c r="I2095" s="2">
        <f t="shared" si="130"/>
        <v>955.95180000000005</v>
      </c>
      <c r="J2095" s="2">
        <v>8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tr">
        <f t="shared" si="131"/>
        <v>loss</v>
      </c>
      <c r="Q2095" s="2" t="s">
        <v>17</v>
      </c>
    </row>
    <row r="2096" spans="1:17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 t="shared" si="128"/>
        <v>good sales</v>
      </c>
      <c r="F2096" s="2">
        <v>0.18</v>
      </c>
      <c r="G2096" s="23" t="str">
        <v>geniune profit</v>
      </c>
      <c r="H2096" s="2">
        <f t="shared" si="129"/>
        <v>402.822</v>
      </c>
      <c r="I2096" s="2">
        <f t="shared" si="130"/>
        <v>1835.078</v>
      </c>
      <c r="J2096" s="2">
        <v>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tr">
        <f t="shared" si="131"/>
        <v>loss</v>
      </c>
      <c r="Q2096" s="2" t="s">
        <v>48</v>
      </c>
    </row>
    <row r="2097" spans="1:17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 t="shared" si="128"/>
        <v>good sales</v>
      </c>
      <c r="F2097" s="2">
        <v>0.17</v>
      </c>
      <c r="G2097" s="23" t="str">
        <v>geniune profit</v>
      </c>
      <c r="H2097" s="2">
        <f t="shared" si="129"/>
        <v>385.25060000000002</v>
      </c>
      <c r="I2097" s="2">
        <f t="shared" si="130"/>
        <v>1880.9293999999998</v>
      </c>
      <c r="J2097" s="2">
        <v>2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tr">
        <f t="shared" si="131"/>
        <v>loss</v>
      </c>
      <c r="Q2097" s="2" t="s">
        <v>39</v>
      </c>
    </row>
    <row r="2098" spans="1:17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 t="shared" si="128"/>
        <v>good sales</v>
      </c>
      <c r="F2098" s="2">
        <v>0.08</v>
      </c>
      <c r="G2098" s="23" t="str">
        <v>geniune profit</v>
      </c>
      <c r="H2098" s="2">
        <f t="shared" si="129"/>
        <v>115.56</v>
      </c>
      <c r="I2098" s="2">
        <f t="shared" si="130"/>
        <v>1328.94</v>
      </c>
      <c r="J2098" s="2">
        <v>5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tr">
        <f t="shared" si="131"/>
        <v>loss</v>
      </c>
      <c r="Q2098" s="2" t="s">
        <v>23</v>
      </c>
    </row>
    <row r="2099" spans="1:17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 t="shared" si="128"/>
        <v>concerning</v>
      </c>
      <c r="F2099" s="2">
        <v>0.33</v>
      </c>
      <c r="G2099" s="23" t="str">
        <v>more discount</v>
      </c>
      <c r="H2099" s="2">
        <f t="shared" si="129"/>
        <v>246.3186</v>
      </c>
      <c r="I2099" s="2">
        <f t="shared" si="130"/>
        <v>500.10139999999996</v>
      </c>
      <c r="J2099" s="2">
        <v>2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tr">
        <f t="shared" si="131"/>
        <v>loss</v>
      </c>
      <c r="Q2099" s="2" t="s">
        <v>48</v>
      </c>
    </row>
    <row r="2100" spans="1:17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 t="shared" si="128"/>
        <v>good sales</v>
      </c>
      <c r="F2100" s="2">
        <v>0.09</v>
      </c>
      <c r="G2100" s="23" t="str">
        <v>geniune profit</v>
      </c>
      <c r="H2100" s="2">
        <f t="shared" si="129"/>
        <v>425.72430000000003</v>
      </c>
      <c r="I2100" s="2">
        <f t="shared" si="130"/>
        <v>4304.5457000000006</v>
      </c>
      <c r="J2100" s="2">
        <v>3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tr">
        <f t="shared" si="131"/>
        <v>loss</v>
      </c>
      <c r="Q2100" s="2" t="s">
        <v>17</v>
      </c>
    </row>
    <row r="2101" spans="1:17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 t="shared" si="128"/>
        <v>concerning</v>
      </c>
      <c r="F2101" s="2">
        <v>0.39</v>
      </c>
      <c r="G2101" s="23" t="str">
        <v>more discount</v>
      </c>
      <c r="H2101" s="2">
        <f t="shared" si="129"/>
        <v>290.56560000000002</v>
      </c>
      <c r="I2101" s="2">
        <f t="shared" si="130"/>
        <v>454.47439999999995</v>
      </c>
      <c r="J2101" s="2">
        <v>3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tr">
        <f t="shared" si="131"/>
        <v>loss</v>
      </c>
      <c r="Q2101" s="2" t="s">
        <v>48</v>
      </c>
    </row>
    <row r="2102" spans="1:17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 t="shared" si="128"/>
        <v>good sales</v>
      </c>
      <c r="F2102" s="2">
        <v>0.12</v>
      </c>
      <c r="G2102" s="23" t="str">
        <v>geniune profit</v>
      </c>
      <c r="H2102" s="2">
        <f t="shared" si="129"/>
        <v>218.25479999999999</v>
      </c>
      <c r="I2102" s="2">
        <f t="shared" si="130"/>
        <v>1600.5352</v>
      </c>
      <c r="J2102" s="2">
        <v>5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tr">
        <f t="shared" si="131"/>
        <v>loss</v>
      </c>
      <c r="Q2102" s="2" t="s">
        <v>34</v>
      </c>
    </row>
    <row r="2103" spans="1:17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 t="shared" si="128"/>
        <v>good sales</v>
      </c>
      <c r="F2103" s="2">
        <v>0.14000000000000001</v>
      </c>
      <c r="G2103" s="23" t="str">
        <v>geniune profit</v>
      </c>
      <c r="H2103" s="2">
        <f t="shared" si="129"/>
        <v>223.13900000000001</v>
      </c>
      <c r="I2103" s="2">
        <f t="shared" si="130"/>
        <v>1370.7109999999998</v>
      </c>
      <c r="J2103" s="2">
        <v>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tr">
        <f t="shared" si="131"/>
        <v>loss</v>
      </c>
      <c r="Q2103" s="2" t="s">
        <v>17</v>
      </c>
    </row>
    <row r="2104" spans="1:17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 t="shared" si="128"/>
        <v>good sales</v>
      </c>
      <c r="F2104" s="2">
        <v>0.17</v>
      </c>
      <c r="G2104" s="23" t="str">
        <v>geniune profit</v>
      </c>
      <c r="H2104" s="2">
        <f t="shared" si="129"/>
        <v>738.66020000000015</v>
      </c>
      <c r="I2104" s="2">
        <f t="shared" si="130"/>
        <v>3606.3998000000001</v>
      </c>
      <c r="J2104" s="2">
        <v>3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tr">
        <f t="shared" si="131"/>
        <v>loss</v>
      </c>
      <c r="Q2104" s="2" t="s">
        <v>34</v>
      </c>
    </row>
    <row r="2105" spans="1:17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 t="shared" si="128"/>
        <v>good sales</v>
      </c>
      <c r="F2105" s="2">
        <v>0.08</v>
      </c>
      <c r="G2105" s="23" t="str">
        <v>geniune profit</v>
      </c>
      <c r="H2105" s="2">
        <f t="shared" si="129"/>
        <v>168.7448</v>
      </c>
      <c r="I2105" s="2">
        <f t="shared" si="130"/>
        <v>1940.5652</v>
      </c>
      <c r="J2105" s="2">
        <v>7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tr">
        <f t="shared" si="131"/>
        <v>loss</v>
      </c>
      <c r="Q2105" s="2" t="s">
        <v>28</v>
      </c>
    </row>
    <row r="2106" spans="1:17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 t="shared" si="128"/>
        <v>concerning</v>
      </c>
      <c r="F2106" s="2">
        <v>0.22</v>
      </c>
      <c r="G2106" s="23" t="str">
        <v>geniune profit</v>
      </c>
      <c r="H2106" s="2">
        <f t="shared" si="129"/>
        <v>155.7182</v>
      </c>
      <c r="I2106" s="2">
        <f t="shared" si="130"/>
        <v>552.09179999999992</v>
      </c>
      <c r="J2106" s="2">
        <v>5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tr">
        <f t="shared" si="131"/>
        <v>loss</v>
      </c>
      <c r="Q2106" s="2" t="s">
        <v>23</v>
      </c>
    </row>
    <row r="2107" spans="1:17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 t="shared" si="128"/>
        <v>concerning</v>
      </c>
      <c r="F2107" s="2">
        <v>0.04</v>
      </c>
      <c r="G2107" s="23" t="str">
        <v>geniune profit</v>
      </c>
      <c r="H2107" s="2">
        <f t="shared" si="129"/>
        <v>6.0112000000000005</v>
      </c>
      <c r="I2107" s="2">
        <f t="shared" si="130"/>
        <v>144.2688</v>
      </c>
      <c r="J2107" s="2">
        <v>4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tr">
        <f t="shared" si="131"/>
        <v>loss</v>
      </c>
      <c r="Q2107" s="2" t="s">
        <v>34</v>
      </c>
    </row>
    <row r="2108" spans="1:17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 t="shared" si="128"/>
        <v>good sales</v>
      </c>
      <c r="F2108" s="2">
        <v>0.21</v>
      </c>
      <c r="G2108" s="23" t="str">
        <v>geniune profit</v>
      </c>
      <c r="H2108" s="2">
        <f t="shared" si="129"/>
        <v>763.88549999999998</v>
      </c>
      <c r="I2108" s="2">
        <f t="shared" si="130"/>
        <v>2873.6645000000003</v>
      </c>
      <c r="J2108" s="2">
        <v>2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tr">
        <f t="shared" si="131"/>
        <v>profit</v>
      </c>
      <c r="Q2108" s="2" t="s">
        <v>48</v>
      </c>
    </row>
    <row r="2109" spans="1:17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 t="shared" si="128"/>
        <v>good sales</v>
      </c>
      <c r="F2109" s="2">
        <v>0.17</v>
      </c>
      <c r="G2109" s="23" t="str">
        <v>geniune profit</v>
      </c>
      <c r="H2109" s="2">
        <f t="shared" si="129"/>
        <v>612.18020000000001</v>
      </c>
      <c r="I2109" s="2">
        <f t="shared" si="130"/>
        <v>2988.8797999999997</v>
      </c>
      <c r="J2109" s="2">
        <v>6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tr">
        <f t="shared" si="131"/>
        <v>loss</v>
      </c>
      <c r="Q2109" s="2" t="s">
        <v>48</v>
      </c>
    </row>
    <row r="2110" spans="1:17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 t="shared" si="128"/>
        <v>good sales</v>
      </c>
      <c r="F2110" s="2">
        <v>0.17</v>
      </c>
      <c r="G2110" s="23" t="str">
        <v>geniune profit</v>
      </c>
      <c r="H2110" s="2">
        <f t="shared" si="129"/>
        <v>365.0138</v>
      </c>
      <c r="I2110" s="2">
        <f t="shared" si="130"/>
        <v>1782.1261999999999</v>
      </c>
      <c r="J2110" s="2">
        <v>4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tr">
        <f t="shared" si="131"/>
        <v>loss</v>
      </c>
      <c r="Q2110" s="2" t="s">
        <v>17</v>
      </c>
    </row>
    <row r="2111" spans="1:17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 t="shared" si="128"/>
        <v>concerning</v>
      </c>
      <c r="F2111" s="2">
        <v>0.33</v>
      </c>
      <c r="G2111" s="23" t="str">
        <v>more discount</v>
      </c>
      <c r="H2111" s="2">
        <f t="shared" si="129"/>
        <v>237.24029999999999</v>
      </c>
      <c r="I2111" s="2">
        <f t="shared" si="130"/>
        <v>481.66969999999998</v>
      </c>
      <c r="J2111" s="2">
        <v>4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tr">
        <f t="shared" si="131"/>
        <v>loss</v>
      </c>
      <c r="Q2111" s="2" t="s">
        <v>28</v>
      </c>
    </row>
    <row r="2112" spans="1:17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 t="shared" si="128"/>
        <v>good sales</v>
      </c>
      <c r="F2112" s="2">
        <v>0.38</v>
      </c>
      <c r="G2112" s="23" t="str">
        <v>more discount</v>
      </c>
      <c r="H2112" s="2">
        <f t="shared" si="129"/>
        <v>729.98379999999997</v>
      </c>
      <c r="I2112" s="2">
        <f t="shared" si="130"/>
        <v>1191.0262</v>
      </c>
      <c r="J2112" s="2">
        <v>5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tr">
        <f t="shared" si="131"/>
        <v>loss</v>
      </c>
      <c r="Q2112" s="2" t="s">
        <v>34</v>
      </c>
    </row>
    <row r="2113" spans="1:17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 t="shared" si="128"/>
        <v>good sales</v>
      </c>
      <c r="F2113" s="2">
        <v>0.18</v>
      </c>
      <c r="G2113" s="23" t="str">
        <v>geniune profit</v>
      </c>
      <c r="H2113" s="2">
        <f t="shared" si="129"/>
        <v>538.27559999999994</v>
      </c>
      <c r="I2113" s="2">
        <f t="shared" si="130"/>
        <v>2452.1444000000001</v>
      </c>
      <c r="J2113" s="2">
        <v>9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tr">
        <f t="shared" si="131"/>
        <v>loss</v>
      </c>
      <c r="Q2113" s="2" t="s">
        <v>48</v>
      </c>
    </row>
    <row r="2114" spans="1:17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 t="shared" si="128"/>
        <v>good sales</v>
      </c>
      <c r="F2114" s="2">
        <v>0.13</v>
      </c>
      <c r="G2114" s="23" t="str">
        <v>geniune profit</v>
      </c>
      <c r="H2114" s="2">
        <f t="shared" si="129"/>
        <v>461.41160000000002</v>
      </c>
      <c r="I2114" s="2">
        <f t="shared" si="130"/>
        <v>3087.9084000000003</v>
      </c>
      <c r="J2114" s="2">
        <v>1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tr">
        <f t="shared" si="131"/>
        <v>loss</v>
      </c>
      <c r="Q2114" s="2" t="s">
        <v>48</v>
      </c>
    </row>
    <row r="2115" spans="1:17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 t="shared" ref="E2115:E2178" si="132">IF(D2115&gt;800,"good sales","concerning")</f>
        <v>concerning</v>
      </c>
      <c r="F2115" s="2">
        <v>0.25</v>
      </c>
      <c r="G2115" s="23" t="str">
        <v>geniune profit</v>
      </c>
      <c r="H2115" s="2">
        <f t="shared" ref="H2115:H2178" si="133">D2115*F2115</f>
        <v>120.845</v>
      </c>
      <c r="I2115" s="2">
        <f t="shared" ref="I2115:I2178" si="134">D2115-H2115</f>
        <v>362.53499999999997</v>
      </c>
      <c r="J2115" s="2">
        <v>5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tr">
        <f t="shared" ref="P2115:P2178" si="135">IF(O2115&gt;800,"profit","loss")</f>
        <v>loss</v>
      </c>
      <c r="Q2115" s="2" t="s">
        <v>39</v>
      </c>
    </row>
    <row r="2116" spans="1:17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 t="shared" si="132"/>
        <v>good sales</v>
      </c>
      <c r="F2116" s="2">
        <v>0.39</v>
      </c>
      <c r="G2116" s="23" t="str">
        <v>more discount</v>
      </c>
      <c r="H2116" s="2">
        <f t="shared" si="133"/>
        <v>1102.1049</v>
      </c>
      <c r="I2116" s="2">
        <f t="shared" si="134"/>
        <v>1723.8050999999998</v>
      </c>
      <c r="J2116" s="2">
        <v>5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tr">
        <f t="shared" si="135"/>
        <v>loss</v>
      </c>
      <c r="Q2116" s="2" t="s">
        <v>39</v>
      </c>
    </row>
    <row r="2117" spans="1:17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 t="shared" si="132"/>
        <v>good sales</v>
      </c>
      <c r="F2117" s="2">
        <v>0.32</v>
      </c>
      <c r="G2117" s="23" t="str">
        <v>more discount</v>
      </c>
      <c r="H2117" s="2">
        <f t="shared" si="133"/>
        <v>464.96320000000003</v>
      </c>
      <c r="I2117" s="2">
        <f t="shared" si="134"/>
        <v>988.04679999999996</v>
      </c>
      <c r="J2117" s="2">
        <v>2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tr">
        <f t="shared" si="135"/>
        <v>loss</v>
      </c>
      <c r="Q2117" s="2" t="s">
        <v>17</v>
      </c>
    </row>
    <row r="2118" spans="1:17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 t="shared" si="132"/>
        <v>good sales</v>
      </c>
      <c r="F2118" s="2">
        <v>0.02</v>
      </c>
      <c r="G2118" s="23" t="str">
        <v>geniune profit</v>
      </c>
      <c r="H2118" s="2">
        <f t="shared" si="133"/>
        <v>62.491999999999997</v>
      </c>
      <c r="I2118" s="2">
        <f t="shared" si="134"/>
        <v>3062.1079999999997</v>
      </c>
      <c r="J2118" s="2">
        <v>3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tr">
        <f t="shared" si="135"/>
        <v>loss</v>
      </c>
      <c r="Q2118" s="2" t="s">
        <v>17</v>
      </c>
    </row>
    <row r="2119" spans="1:17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 t="shared" si="132"/>
        <v>good sales</v>
      </c>
      <c r="F2119" s="2">
        <v>0.24</v>
      </c>
      <c r="G2119" s="23" t="str">
        <v>geniune profit</v>
      </c>
      <c r="H2119" s="2">
        <f t="shared" si="133"/>
        <v>786.21359999999993</v>
      </c>
      <c r="I2119" s="2">
        <f t="shared" si="134"/>
        <v>2489.6763999999998</v>
      </c>
      <c r="J2119" s="2">
        <v>4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tr">
        <f t="shared" si="135"/>
        <v>loss</v>
      </c>
      <c r="Q2119" s="2" t="s">
        <v>39</v>
      </c>
    </row>
    <row r="2120" spans="1:17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 t="shared" si="132"/>
        <v>good sales</v>
      </c>
      <c r="F2120" s="2">
        <v>0.5</v>
      </c>
      <c r="G2120" s="23" t="str">
        <v>more discount</v>
      </c>
      <c r="H2120" s="2">
        <f t="shared" si="133"/>
        <v>2280.98</v>
      </c>
      <c r="I2120" s="2">
        <f t="shared" si="134"/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tr">
        <f t="shared" si="135"/>
        <v>loss</v>
      </c>
      <c r="Q2120" s="2" t="s">
        <v>48</v>
      </c>
    </row>
    <row r="2121" spans="1:17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 t="shared" si="132"/>
        <v>good sales</v>
      </c>
      <c r="F2121" s="2">
        <v>0.18</v>
      </c>
      <c r="G2121" s="23" t="str">
        <v>geniune profit</v>
      </c>
      <c r="H2121" s="2">
        <f t="shared" si="133"/>
        <v>379.95299999999997</v>
      </c>
      <c r="I2121" s="2">
        <f t="shared" si="134"/>
        <v>1730.8969999999999</v>
      </c>
      <c r="J2121" s="2">
        <v>3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tr">
        <f t="shared" si="135"/>
        <v>loss</v>
      </c>
      <c r="Q2121" s="2" t="s">
        <v>28</v>
      </c>
    </row>
    <row r="2122" spans="1:17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 t="shared" si="132"/>
        <v>good sales</v>
      </c>
      <c r="F2122" s="2">
        <v>0.22</v>
      </c>
      <c r="G2122" s="23" t="str">
        <v>geniune profit</v>
      </c>
      <c r="H2122" s="2">
        <f t="shared" si="133"/>
        <v>601.52179999999998</v>
      </c>
      <c r="I2122" s="2">
        <f t="shared" si="134"/>
        <v>2132.6682000000001</v>
      </c>
      <c r="J2122" s="2">
        <v>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tr">
        <f t="shared" si="135"/>
        <v>loss</v>
      </c>
      <c r="Q2122" s="2" t="s">
        <v>28</v>
      </c>
    </row>
    <row r="2123" spans="1:17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 t="shared" si="132"/>
        <v>good sales</v>
      </c>
      <c r="F2123" s="2">
        <v>0.14000000000000001</v>
      </c>
      <c r="G2123" s="23" t="str">
        <v>geniune profit</v>
      </c>
      <c r="H2123" s="2">
        <f t="shared" si="133"/>
        <v>197.99500000000003</v>
      </c>
      <c r="I2123" s="2">
        <f t="shared" si="134"/>
        <v>1216.2549999999999</v>
      </c>
      <c r="J2123" s="2">
        <v>1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tr">
        <f t="shared" si="135"/>
        <v>loss</v>
      </c>
      <c r="Q2123" s="2" t="s">
        <v>23</v>
      </c>
    </row>
    <row r="2124" spans="1:17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 t="shared" si="132"/>
        <v>good sales</v>
      </c>
      <c r="F2124" s="2">
        <v>0.25</v>
      </c>
      <c r="G2124" s="23" t="str">
        <v>geniune profit</v>
      </c>
      <c r="H2124" s="2">
        <f t="shared" si="133"/>
        <v>376.03250000000003</v>
      </c>
      <c r="I2124" s="2">
        <f t="shared" si="134"/>
        <v>1128.0975000000001</v>
      </c>
      <c r="J2124" s="2">
        <v>9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tr">
        <f t="shared" si="135"/>
        <v>loss</v>
      </c>
      <c r="Q2124" s="2" t="s">
        <v>17</v>
      </c>
    </row>
    <row r="2125" spans="1:17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 t="shared" si="132"/>
        <v>concerning</v>
      </c>
      <c r="F2125" s="2">
        <v>0.08</v>
      </c>
      <c r="G2125" s="23" t="str">
        <v>geniune profit</v>
      </c>
      <c r="H2125" s="2">
        <f t="shared" si="133"/>
        <v>26.0456</v>
      </c>
      <c r="I2125" s="2">
        <f t="shared" si="134"/>
        <v>299.52440000000001</v>
      </c>
      <c r="J2125" s="2">
        <v>4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tr">
        <f t="shared" si="135"/>
        <v>loss</v>
      </c>
      <c r="Q2125" s="2" t="s">
        <v>17</v>
      </c>
    </row>
    <row r="2126" spans="1:17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 t="shared" si="132"/>
        <v>good sales</v>
      </c>
      <c r="F2126" s="2">
        <v>0.12</v>
      </c>
      <c r="G2126" s="23" t="str">
        <v>geniune profit</v>
      </c>
      <c r="H2126" s="2">
        <f t="shared" si="133"/>
        <v>180.2088</v>
      </c>
      <c r="I2126" s="2">
        <f t="shared" si="134"/>
        <v>1321.5311999999999</v>
      </c>
      <c r="J2126" s="2">
        <v>4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tr">
        <f t="shared" si="135"/>
        <v>loss</v>
      </c>
      <c r="Q2126" s="2" t="s">
        <v>23</v>
      </c>
    </row>
    <row r="2127" spans="1:17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 t="shared" si="132"/>
        <v>concerning</v>
      </c>
      <c r="F2127" s="2">
        <v>0.36</v>
      </c>
      <c r="G2127" s="23" t="str">
        <v>more discount</v>
      </c>
      <c r="H2127" s="2">
        <f t="shared" si="133"/>
        <v>148.59359999999998</v>
      </c>
      <c r="I2127" s="2">
        <f t="shared" si="134"/>
        <v>264.16640000000001</v>
      </c>
      <c r="J2127" s="2">
        <v>4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tr">
        <f t="shared" si="135"/>
        <v>loss</v>
      </c>
      <c r="Q2127" s="2" t="s">
        <v>39</v>
      </c>
    </row>
    <row r="2128" spans="1:17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 t="shared" si="132"/>
        <v>good sales</v>
      </c>
      <c r="F2128" s="2">
        <v>7.0000000000000007E-2</v>
      </c>
      <c r="G2128" s="23" t="str">
        <v>geniune profit</v>
      </c>
      <c r="H2128" s="2">
        <f t="shared" si="133"/>
        <v>337.62330000000003</v>
      </c>
      <c r="I2128" s="2">
        <f t="shared" si="134"/>
        <v>4485.5666999999994</v>
      </c>
      <c r="J2128" s="2">
        <v>9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tr">
        <f t="shared" si="135"/>
        <v>loss</v>
      </c>
      <c r="Q2128" s="2" t="s">
        <v>39</v>
      </c>
    </row>
    <row r="2129" spans="1:17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 t="shared" si="132"/>
        <v>good sales</v>
      </c>
      <c r="F2129" s="2">
        <v>0.46</v>
      </c>
      <c r="G2129" s="23" t="str">
        <v>more discount</v>
      </c>
      <c r="H2129" s="2">
        <f t="shared" si="133"/>
        <v>1453.0894000000001</v>
      </c>
      <c r="I2129" s="2">
        <f t="shared" si="134"/>
        <v>1705.8005999999998</v>
      </c>
      <c r="J2129" s="2">
        <v>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tr">
        <f t="shared" si="135"/>
        <v>loss</v>
      </c>
      <c r="Q2129" s="2" t="s">
        <v>28</v>
      </c>
    </row>
    <row r="2130" spans="1:17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 t="shared" si="132"/>
        <v>good sales</v>
      </c>
      <c r="F2130" s="2">
        <v>0.15</v>
      </c>
      <c r="G2130" s="23" t="str">
        <v>geniune profit</v>
      </c>
      <c r="H2130" s="2">
        <f t="shared" si="133"/>
        <v>142.2645</v>
      </c>
      <c r="I2130" s="2">
        <f t="shared" si="134"/>
        <v>806.16549999999995</v>
      </c>
      <c r="J2130" s="2">
        <v>4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tr">
        <f t="shared" si="135"/>
        <v>loss</v>
      </c>
      <c r="Q2130" s="2" t="s">
        <v>34</v>
      </c>
    </row>
    <row r="2131" spans="1:17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 t="shared" si="132"/>
        <v>concerning</v>
      </c>
      <c r="F2131" s="2">
        <v>0.28999999999999998</v>
      </c>
      <c r="G2131" s="23" t="str">
        <v>more discount</v>
      </c>
      <c r="H2131" s="2">
        <f t="shared" si="133"/>
        <v>194.92639999999997</v>
      </c>
      <c r="I2131" s="2">
        <f t="shared" si="134"/>
        <v>477.23360000000002</v>
      </c>
      <c r="J2131" s="2">
        <v>6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tr">
        <f t="shared" si="135"/>
        <v>loss</v>
      </c>
      <c r="Q2131" s="2" t="s">
        <v>48</v>
      </c>
    </row>
    <row r="2132" spans="1:17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 t="shared" si="132"/>
        <v>good sales</v>
      </c>
      <c r="F2132" s="2">
        <v>0.16</v>
      </c>
      <c r="G2132" s="23" t="str">
        <v>geniune profit</v>
      </c>
      <c r="H2132" s="2">
        <f t="shared" si="133"/>
        <v>306.17599999999999</v>
      </c>
      <c r="I2132" s="2">
        <f t="shared" si="134"/>
        <v>1607.424</v>
      </c>
      <c r="J2132" s="2">
        <v>2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tr">
        <f t="shared" si="135"/>
        <v>loss</v>
      </c>
      <c r="Q2132" s="2" t="s">
        <v>34</v>
      </c>
    </row>
    <row r="2133" spans="1:17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 t="shared" si="132"/>
        <v>good sales</v>
      </c>
      <c r="F2133" s="2">
        <v>0.24</v>
      </c>
      <c r="G2133" s="23" t="str">
        <v>geniune profit</v>
      </c>
      <c r="H2133" s="2">
        <f t="shared" si="133"/>
        <v>385.7928</v>
      </c>
      <c r="I2133" s="2">
        <f t="shared" si="134"/>
        <v>1221.6772000000001</v>
      </c>
      <c r="J2133" s="2">
        <v>6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tr">
        <f t="shared" si="135"/>
        <v>loss</v>
      </c>
      <c r="Q2133" s="2" t="s">
        <v>48</v>
      </c>
    </row>
    <row r="2134" spans="1:17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 t="shared" si="132"/>
        <v>good sales</v>
      </c>
      <c r="F2134" s="2">
        <v>0.45</v>
      </c>
      <c r="G2134" s="23" t="str">
        <v>more discount</v>
      </c>
      <c r="H2134" s="2">
        <f t="shared" si="133"/>
        <v>660.75749999999994</v>
      </c>
      <c r="I2134" s="2">
        <f t="shared" si="134"/>
        <v>807.59249999999997</v>
      </c>
      <c r="J2134" s="2">
        <v>1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tr">
        <f t="shared" si="135"/>
        <v>loss</v>
      </c>
      <c r="Q2134" s="2" t="s">
        <v>28</v>
      </c>
    </row>
    <row r="2135" spans="1:17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 t="shared" si="132"/>
        <v>good sales</v>
      </c>
      <c r="F2135" s="2">
        <v>0.03</v>
      </c>
      <c r="G2135" s="23" t="str">
        <v>geniune profit</v>
      </c>
      <c r="H2135" s="2">
        <f t="shared" si="133"/>
        <v>71.824799999999996</v>
      </c>
      <c r="I2135" s="2">
        <f t="shared" si="134"/>
        <v>2322.3352</v>
      </c>
      <c r="J2135" s="2">
        <v>5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tr">
        <f t="shared" si="135"/>
        <v>loss</v>
      </c>
      <c r="Q2135" s="2" t="s">
        <v>34</v>
      </c>
    </row>
    <row r="2136" spans="1:17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 t="shared" si="132"/>
        <v>good sales</v>
      </c>
      <c r="F2136" s="2">
        <v>0.43</v>
      </c>
      <c r="G2136" s="23" t="str">
        <v>more discount</v>
      </c>
      <c r="H2136" s="2">
        <f t="shared" si="133"/>
        <v>1966.4243999999999</v>
      </c>
      <c r="I2136" s="2">
        <f t="shared" si="134"/>
        <v>2606.6556</v>
      </c>
      <c r="J2136" s="2">
        <v>8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tr">
        <f t="shared" si="135"/>
        <v>loss</v>
      </c>
      <c r="Q2136" s="2" t="s">
        <v>17</v>
      </c>
    </row>
    <row r="2137" spans="1:17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 t="shared" si="132"/>
        <v>good sales</v>
      </c>
      <c r="F2137" s="2">
        <v>0.28000000000000003</v>
      </c>
      <c r="G2137" s="23" t="str">
        <v>more discount</v>
      </c>
      <c r="H2137" s="2">
        <f t="shared" si="133"/>
        <v>807.36599999999999</v>
      </c>
      <c r="I2137" s="2">
        <f t="shared" si="134"/>
        <v>2076.0839999999998</v>
      </c>
      <c r="J2137" s="2">
        <v>1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tr">
        <f t="shared" si="135"/>
        <v>loss</v>
      </c>
      <c r="Q2137" s="2" t="s">
        <v>17</v>
      </c>
    </row>
    <row r="2138" spans="1:17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 t="shared" si="132"/>
        <v>good sales</v>
      </c>
      <c r="F2138" s="2">
        <v>0.33</v>
      </c>
      <c r="G2138" s="23" t="str">
        <v>more discount</v>
      </c>
      <c r="H2138" s="2">
        <f t="shared" si="133"/>
        <v>875.82990000000007</v>
      </c>
      <c r="I2138" s="2">
        <f t="shared" si="134"/>
        <v>1778.2001</v>
      </c>
      <c r="J2138" s="2">
        <v>2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tr">
        <f t="shared" si="135"/>
        <v>loss</v>
      </c>
      <c r="Q2138" s="2" t="s">
        <v>28</v>
      </c>
    </row>
    <row r="2139" spans="1:17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 t="shared" si="132"/>
        <v>good sales</v>
      </c>
      <c r="F2139" s="2">
        <v>0.03</v>
      </c>
      <c r="G2139" s="23" t="str">
        <v>geniune profit</v>
      </c>
      <c r="H2139" s="2">
        <f t="shared" si="133"/>
        <v>121.56270000000001</v>
      </c>
      <c r="I2139" s="2">
        <f t="shared" si="134"/>
        <v>3930.5273000000002</v>
      </c>
      <c r="J2139" s="2">
        <v>3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tr">
        <f t="shared" si="135"/>
        <v>profit</v>
      </c>
      <c r="Q2139" s="2" t="s">
        <v>28</v>
      </c>
    </row>
    <row r="2140" spans="1:17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 t="shared" si="132"/>
        <v>concerning</v>
      </c>
      <c r="F2140" s="2">
        <v>0.38</v>
      </c>
      <c r="G2140" s="23" t="str">
        <v>more discount</v>
      </c>
      <c r="H2140" s="2">
        <f t="shared" si="133"/>
        <v>45.493600000000001</v>
      </c>
      <c r="I2140" s="2">
        <f t="shared" si="134"/>
        <v>74.226399999999998</v>
      </c>
      <c r="J2140" s="2">
        <v>7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tr">
        <f t="shared" si="135"/>
        <v>loss</v>
      </c>
      <c r="Q2140" s="2" t="s">
        <v>34</v>
      </c>
    </row>
    <row r="2141" spans="1:17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 t="shared" si="132"/>
        <v>good sales</v>
      </c>
      <c r="F2141" s="2">
        <v>0.06</v>
      </c>
      <c r="G2141" s="23" t="str">
        <v>geniune profit</v>
      </c>
      <c r="H2141" s="2">
        <f t="shared" si="133"/>
        <v>64.031400000000005</v>
      </c>
      <c r="I2141" s="2">
        <f t="shared" si="134"/>
        <v>1003.1586000000001</v>
      </c>
      <c r="J2141" s="2">
        <v>8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tr">
        <f t="shared" si="135"/>
        <v>loss</v>
      </c>
      <c r="Q2141" s="2" t="s">
        <v>17</v>
      </c>
    </row>
    <row r="2142" spans="1:17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 t="shared" si="132"/>
        <v>good sales</v>
      </c>
      <c r="F2142" s="2">
        <v>0.48</v>
      </c>
      <c r="G2142" s="23" t="str">
        <v>more discount</v>
      </c>
      <c r="H2142" s="2">
        <f t="shared" si="133"/>
        <v>1215.0287999999998</v>
      </c>
      <c r="I2142" s="2">
        <f t="shared" si="134"/>
        <v>1316.2812000000001</v>
      </c>
      <c r="J2142" s="2">
        <v>4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tr">
        <f t="shared" si="135"/>
        <v>loss</v>
      </c>
      <c r="Q2142" s="2" t="s">
        <v>17</v>
      </c>
    </row>
    <row r="2143" spans="1:17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 t="shared" si="132"/>
        <v>good sales</v>
      </c>
      <c r="F2143" s="2">
        <v>0.4</v>
      </c>
      <c r="G2143" s="23" t="str">
        <v>more discount</v>
      </c>
      <c r="H2143" s="2">
        <f t="shared" si="133"/>
        <v>1422.4040000000002</v>
      </c>
      <c r="I2143" s="2">
        <f t="shared" si="134"/>
        <v>2133.6059999999998</v>
      </c>
      <c r="J2143" s="2">
        <v>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tr">
        <f t="shared" si="135"/>
        <v>loss</v>
      </c>
      <c r="Q2143" s="2" t="s">
        <v>23</v>
      </c>
    </row>
    <row r="2144" spans="1:17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 t="shared" si="132"/>
        <v>good sales</v>
      </c>
      <c r="F2144" s="2">
        <v>0.25</v>
      </c>
      <c r="G2144" s="23" t="str">
        <v>geniune profit</v>
      </c>
      <c r="H2144" s="2">
        <f t="shared" si="133"/>
        <v>619.16</v>
      </c>
      <c r="I2144" s="2">
        <f t="shared" si="134"/>
        <v>1857.48</v>
      </c>
      <c r="J2144" s="2">
        <v>1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tr">
        <f t="shared" si="135"/>
        <v>loss</v>
      </c>
      <c r="Q2144" s="2" t="s">
        <v>34</v>
      </c>
    </row>
    <row r="2145" spans="1:17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 t="shared" si="132"/>
        <v>good sales</v>
      </c>
      <c r="F2145" s="2">
        <v>0.46</v>
      </c>
      <c r="G2145" s="23" t="str">
        <v>more discount</v>
      </c>
      <c r="H2145" s="2">
        <f t="shared" si="133"/>
        <v>415.01660000000004</v>
      </c>
      <c r="I2145" s="2">
        <f t="shared" si="134"/>
        <v>487.1934</v>
      </c>
      <c r="J2145" s="2">
        <v>3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tr">
        <f t="shared" si="135"/>
        <v>loss</v>
      </c>
      <c r="Q2145" s="2" t="s">
        <v>23</v>
      </c>
    </row>
    <row r="2146" spans="1:17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 t="shared" si="132"/>
        <v>good sales</v>
      </c>
      <c r="F2146" s="2">
        <v>0.08</v>
      </c>
      <c r="G2146" s="23" t="str">
        <v>geniune profit</v>
      </c>
      <c r="H2146" s="2">
        <f t="shared" si="133"/>
        <v>372.55360000000002</v>
      </c>
      <c r="I2146" s="2">
        <f t="shared" si="134"/>
        <v>4284.3663999999999</v>
      </c>
      <c r="J2146" s="2">
        <v>4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tr">
        <f t="shared" si="135"/>
        <v>loss</v>
      </c>
      <c r="Q2146" s="2" t="s">
        <v>17</v>
      </c>
    </row>
    <row r="2147" spans="1:17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 t="shared" si="132"/>
        <v>good sales</v>
      </c>
      <c r="F2147" s="2">
        <v>0.5</v>
      </c>
      <c r="G2147" s="23" t="str">
        <v>more discount</v>
      </c>
      <c r="H2147" s="2">
        <f t="shared" si="133"/>
        <v>855.23</v>
      </c>
      <c r="I2147" s="2">
        <f t="shared" si="134"/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tr">
        <f t="shared" si="135"/>
        <v>loss</v>
      </c>
      <c r="Q2147" s="2" t="s">
        <v>34</v>
      </c>
    </row>
    <row r="2148" spans="1:17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 t="shared" si="132"/>
        <v>good sales</v>
      </c>
      <c r="F2148" s="2">
        <v>0.36</v>
      </c>
      <c r="G2148" s="23" t="str">
        <v>more discount</v>
      </c>
      <c r="H2148" s="2">
        <f t="shared" si="133"/>
        <v>1426.4136000000001</v>
      </c>
      <c r="I2148" s="2">
        <f t="shared" si="134"/>
        <v>2535.8464000000004</v>
      </c>
      <c r="J2148" s="2">
        <v>9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tr">
        <f t="shared" si="135"/>
        <v>loss</v>
      </c>
      <c r="Q2148" s="2" t="s">
        <v>34</v>
      </c>
    </row>
    <row r="2149" spans="1:17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 t="shared" si="132"/>
        <v>good sales</v>
      </c>
      <c r="F2149" s="2">
        <v>0.05</v>
      </c>
      <c r="G2149" s="23" t="str">
        <v>geniune profit</v>
      </c>
      <c r="H2149" s="2">
        <f t="shared" si="133"/>
        <v>223.39650000000003</v>
      </c>
      <c r="I2149" s="2">
        <f t="shared" si="134"/>
        <v>4244.5335000000005</v>
      </c>
      <c r="J2149" s="2">
        <v>2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tr">
        <f t="shared" si="135"/>
        <v>loss</v>
      </c>
      <c r="Q2149" s="2" t="s">
        <v>28</v>
      </c>
    </row>
    <row r="2150" spans="1:17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 t="shared" si="132"/>
        <v>good sales</v>
      </c>
      <c r="F2150" s="2">
        <v>0.27</v>
      </c>
      <c r="G2150" s="23" t="str">
        <v>more discount</v>
      </c>
      <c r="H2150" s="2">
        <f t="shared" si="133"/>
        <v>485.35200000000003</v>
      </c>
      <c r="I2150" s="2">
        <f t="shared" si="134"/>
        <v>1312.2479999999998</v>
      </c>
      <c r="J2150" s="2">
        <v>7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tr">
        <f t="shared" si="135"/>
        <v>loss</v>
      </c>
      <c r="Q2150" s="2" t="s">
        <v>39</v>
      </c>
    </row>
    <row r="2151" spans="1:17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 t="shared" si="132"/>
        <v>good sales</v>
      </c>
      <c r="F2151" s="2">
        <v>0.36</v>
      </c>
      <c r="G2151" s="23" t="str">
        <v>more discount</v>
      </c>
      <c r="H2151" s="2">
        <f t="shared" si="133"/>
        <v>1527.1307999999999</v>
      </c>
      <c r="I2151" s="2">
        <f t="shared" si="134"/>
        <v>2714.8991999999998</v>
      </c>
      <c r="J2151" s="2">
        <v>3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tr">
        <f t="shared" si="135"/>
        <v>profit</v>
      </c>
      <c r="Q2151" s="2" t="s">
        <v>28</v>
      </c>
    </row>
    <row r="2152" spans="1:17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 t="shared" si="132"/>
        <v>good sales</v>
      </c>
      <c r="F2152" s="2">
        <v>0.31</v>
      </c>
      <c r="G2152" s="23" t="str">
        <v>more discount</v>
      </c>
      <c r="H2152" s="2">
        <f t="shared" si="133"/>
        <v>1110.6649</v>
      </c>
      <c r="I2152" s="2">
        <f t="shared" si="134"/>
        <v>2472.1251000000002</v>
      </c>
      <c r="J2152" s="2">
        <v>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tr">
        <f t="shared" si="135"/>
        <v>loss</v>
      </c>
      <c r="Q2152" s="2" t="s">
        <v>34</v>
      </c>
    </row>
    <row r="2153" spans="1:17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 t="shared" si="132"/>
        <v>good sales</v>
      </c>
      <c r="F2153" s="2">
        <v>0.21</v>
      </c>
      <c r="G2153" s="23" t="str">
        <v>geniune profit</v>
      </c>
      <c r="H2153" s="2">
        <f t="shared" si="133"/>
        <v>951.50579999999991</v>
      </c>
      <c r="I2153" s="2">
        <f t="shared" si="134"/>
        <v>3579.4741999999997</v>
      </c>
      <c r="J2153" s="2">
        <v>9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tr">
        <f t="shared" si="135"/>
        <v>loss</v>
      </c>
      <c r="Q2153" s="2" t="s">
        <v>34</v>
      </c>
    </row>
    <row r="2154" spans="1:17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 t="shared" si="132"/>
        <v>good sales</v>
      </c>
      <c r="F2154" s="2">
        <v>0.12</v>
      </c>
      <c r="G2154" s="23" t="str">
        <v>geniune profit</v>
      </c>
      <c r="H2154" s="2">
        <f t="shared" si="133"/>
        <v>159.7704</v>
      </c>
      <c r="I2154" s="2">
        <f t="shared" si="134"/>
        <v>1171.6496000000002</v>
      </c>
      <c r="J2154" s="2">
        <v>3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tr">
        <f t="shared" si="135"/>
        <v>loss</v>
      </c>
      <c r="Q2154" s="2" t="s">
        <v>23</v>
      </c>
    </row>
    <row r="2155" spans="1:17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 t="shared" si="132"/>
        <v>good sales</v>
      </c>
      <c r="F2155" s="2">
        <v>0.12</v>
      </c>
      <c r="G2155" s="23" t="str">
        <v>geniune profit</v>
      </c>
      <c r="H2155" s="2">
        <f t="shared" si="133"/>
        <v>559.59119999999996</v>
      </c>
      <c r="I2155" s="2">
        <f t="shared" si="134"/>
        <v>4103.6688000000004</v>
      </c>
      <c r="J2155" s="2">
        <v>8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tr">
        <f t="shared" si="135"/>
        <v>profit</v>
      </c>
      <c r="Q2155" s="2" t="s">
        <v>17</v>
      </c>
    </row>
    <row r="2156" spans="1:17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 t="shared" si="132"/>
        <v>concerning</v>
      </c>
      <c r="F2156" s="2">
        <v>0.46</v>
      </c>
      <c r="G2156" s="23" t="str">
        <v>more discount</v>
      </c>
      <c r="H2156" s="2">
        <f t="shared" si="133"/>
        <v>193.20000000000002</v>
      </c>
      <c r="I2156" s="2">
        <f t="shared" si="134"/>
        <v>226.79999999999998</v>
      </c>
      <c r="J2156" s="2">
        <v>1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tr">
        <f t="shared" si="135"/>
        <v>loss</v>
      </c>
      <c r="Q2156" s="2" t="s">
        <v>17</v>
      </c>
    </row>
    <row r="2157" spans="1:17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 t="shared" si="132"/>
        <v>good sales</v>
      </c>
      <c r="F2157" s="2">
        <v>0.12</v>
      </c>
      <c r="G2157" s="23" t="str">
        <v>geniune profit</v>
      </c>
      <c r="H2157" s="2">
        <f t="shared" si="133"/>
        <v>478.67879999999997</v>
      </c>
      <c r="I2157" s="2">
        <f t="shared" si="134"/>
        <v>3510.3111999999996</v>
      </c>
      <c r="J2157" s="2">
        <v>5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tr">
        <f t="shared" si="135"/>
        <v>profit</v>
      </c>
      <c r="Q2157" s="2" t="s">
        <v>28</v>
      </c>
    </row>
    <row r="2158" spans="1:17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 t="shared" si="132"/>
        <v>good sales</v>
      </c>
      <c r="F2158" s="2">
        <v>0.48</v>
      </c>
      <c r="G2158" s="23" t="str">
        <v>more discount</v>
      </c>
      <c r="H2158" s="2">
        <f t="shared" si="133"/>
        <v>1072.6848</v>
      </c>
      <c r="I2158" s="2">
        <f t="shared" si="134"/>
        <v>1162.0752000000002</v>
      </c>
      <c r="J2158" s="2">
        <v>5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tr">
        <f t="shared" si="135"/>
        <v>loss</v>
      </c>
      <c r="Q2158" s="2" t="s">
        <v>28</v>
      </c>
    </row>
    <row r="2159" spans="1:17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 t="shared" si="132"/>
        <v>good sales</v>
      </c>
      <c r="F2159" s="2">
        <v>0.11</v>
      </c>
      <c r="G2159" s="23" t="str">
        <v>geniune profit</v>
      </c>
      <c r="H2159" s="2">
        <f t="shared" si="133"/>
        <v>106.8826</v>
      </c>
      <c r="I2159" s="2">
        <f t="shared" si="134"/>
        <v>864.77739999999994</v>
      </c>
      <c r="J2159" s="2">
        <v>6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tr">
        <f t="shared" si="135"/>
        <v>loss</v>
      </c>
      <c r="Q2159" s="2" t="s">
        <v>39</v>
      </c>
    </row>
    <row r="2160" spans="1:17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 t="shared" si="132"/>
        <v>concerning</v>
      </c>
      <c r="F2160" s="2">
        <v>0.19</v>
      </c>
      <c r="G2160" s="23" t="str">
        <v>geniune profit</v>
      </c>
      <c r="H2160" s="2">
        <f t="shared" si="133"/>
        <v>92.923299999999998</v>
      </c>
      <c r="I2160" s="2">
        <f t="shared" si="134"/>
        <v>396.14670000000001</v>
      </c>
      <c r="J2160" s="2">
        <v>7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tr">
        <f t="shared" si="135"/>
        <v>loss</v>
      </c>
      <c r="Q2160" s="2" t="s">
        <v>48</v>
      </c>
    </row>
    <row r="2161" spans="1:17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 t="shared" si="132"/>
        <v>good sales</v>
      </c>
      <c r="F2161" s="2">
        <v>0.01</v>
      </c>
      <c r="G2161" s="23" t="str">
        <v>geniune profit</v>
      </c>
      <c r="H2161" s="2">
        <f t="shared" si="133"/>
        <v>20.087800000000001</v>
      </c>
      <c r="I2161" s="2">
        <f t="shared" si="134"/>
        <v>1988.6922</v>
      </c>
      <c r="J2161" s="2">
        <v>3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tr">
        <f t="shared" si="135"/>
        <v>loss</v>
      </c>
      <c r="Q2161" s="2" t="s">
        <v>39</v>
      </c>
    </row>
    <row r="2162" spans="1:17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 t="shared" si="132"/>
        <v>good sales</v>
      </c>
      <c r="F2162" s="2">
        <v>0.45</v>
      </c>
      <c r="G2162" s="23" t="str">
        <v>more discount</v>
      </c>
      <c r="H2162" s="2">
        <f t="shared" si="133"/>
        <v>903.46050000000002</v>
      </c>
      <c r="I2162" s="2">
        <f t="shared" si="134"/>
        <v>1104.2294999999999</v>
      </c>
      <c r="J2162" s="2">
        <v>5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tr">
        <f t="shared" si="135"/>
        <v>loss</v>
      </c>
      <c r="Q2162" s="2" t="s">
        <v>34</v>
      </c>
    </row>
    <row r="2163" spans="1:17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 t="shared" si="132"/>
        <v>good sales</v>
      </c>
      <c r="F2163" s="2">
        <v>0.05</v>
      </c>
      <c r="G2163" s="23" t="str">
        <v>geniune profit</v>
      </c>
      <c r="H2163" s="2">
        <f t="shared" si="133"/>
        <v>61.339500000000001</v>
      </c>
      <c r="I2163" s="2">
        <f t="shared" si="134"/>
        <v>1165.4504999999999</v>
      </c>
      <c r="J2163" s="2">
        <v>8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tr">
        <f t="shared" si="135"/>
        <v>loss</v>
      </c>
      <c r="Q2163" s="2" t="s">
        <v>28</v>
      </c>
    </row>
    <row r="2164" spans="1:17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 t="shared" si="132"/>
        <v>good sales</v>
      </c>
      <c r="F2164" s="2">
        <v>0.18</v>
      </c>
      <c r="G2164" s="23" t="str">
        <v>geniune profit</v>
      </c>
      <c r="H2164" s="2">
        <f t="shared" si="133"/>
        <v>208.08539999999999</v>
      </c>
      <c r="I2164" s="2">
        <f t="shared" si="134"/>
        <v>947.94460000000004</v>
      </c>
      <c r="J2164" s="2">
        <v>6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tr">
        <f t="shared" si="135"/>
        <v>loss</v>
      </c>
      <c r="Q2164" s="2" t="s">
        <v>28</v>
      </c>
    </row>
    <row r="2165" spans="1:17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 t="shared" si="132"/>
        <v>good sales</v>
      </c>
      <c r="F2165" s="2">
        <v>0.42</v>
      </c>
      <c r="G2165" s="23" t="str">
        <v>more discount</v>
      </c>
      <c r="H2165" s="2">
        <f t="shared" si="133"/>
        <v>864.20039999999995</v>
      </c>
      <c r="I2165" s="2">
        <f t="shared" si="134"/>
        <v>1193.4195999999999</v>
      </c>
      <c r="J2165" s="2">
        <v>2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tr">
        <f t="shared" si="135"/>
        <v>loss</v>
      </c>
      <c r="Q2165" s="2" t="s">
        <v>39</v>
      </c>
    </row>
    <row r="2166" spans="1:17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 t="shared" si="132"/>
        <v>good sales</v>
      </c>
      <c r="F2166" s="2">
        <v>0.4</v>
      </c>
      <c r="G2166" s="23" t="str">
        <v>more discount</v>
      </c>
      <c r="H2166" s="2">
        <f t="shared" si="133"/>
        <v>843.82400000000007</v>
      </c>
      <c r="I2166" s="2">
        <f t="shared" si="134"/>
        <v>1265.7359999999999</v>
      </c>
      <c r="J2166" s="2">
        <v>7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tr">
        <f t="shared" si="135"/>
        <v>loss</v>
      </c>
      <c r="Q2166" s="2" t="s">
        <v>39</v>
      </c>
    </row>
    <row r="2167" spans="1:17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 t="shared" si="132"/>
        <v>good sales</v>
      </c>
      <c r="F2167" s="2">
        <v>0.42</v>
      </c>
      <c r="G2167" s="23" t="str">
        <v>more discount</v>
      </c>
      <c r="H2167" s="2">
        <f t="shared" si="133"/>
        <v>952.38779999999997</v>
      </c>
      <c r="I2167" s="2">
        <f t="shared" si="134"/>
        <v>1315.2022000000002</v>
      </c>
      <c r="J2167" s="2">
        <v>3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tr">
        <f t="shared" si="135"/>
        <v>loss</v>
      </c>
      <c r="Q2167" s="2" t="s">
        <v>17</v>
      </c>
    </row>
    <row r="2168" spans="1:17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 t="shared" si="132"/>
        <v>good sales</v>
      </c>
      <c r="F2168" s="2">
        <v>0.46</v>
      </c>
      <c r="G2168" s="23" t="str">
        <v>more discount</v>
      </c>
      <c r="H2168" s="2">
        <f t="shared" si="133"/>
        <v>2004.1832000000002</v>
      </c>
      <c r="I2168" s="2">
        <f t="shared" si="134"/>
        <v>2352.7367999999997</v>
      </c>
      <c r="J2168" s="2">
        <v>9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tr">
        <f t="shared" si="135"/>
        <v>profit</v>
      </c>
      <c r="Q2168" s="2" t="s">
        <v>23</v>
      </c>
    </row>
    <row r="2169" spans="1:17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 t="shared" si="132"/>
        <v>good sales</v>
      </c>
      <c r="F2169" s="2">
        <v>0.46</v>
      </c>
      <c r="G2169" s="23" t="str">
        <v>more discount</v>
      </c>
      <c r="H2169" s="2">
        <f t="shared" si="133"/>
        <v>1423.769</v>
      </c>
      <c r="I2169" s="2">
        <f t="shared" si="134"/>
        <v>1671.3810000000001</v>
      </c>
      <c r="J2169" s="2">
        <v>4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tr">
        <f t="shared" si="135"/>
        <v>loss</v>
      </c>
      <c r="Q2169" s="2" t="s">
        <v>39</v>
      </c>
    </row>
    <row r="2170" spans="1:17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 t="shared" si="132"/>
        <v>concerning</v>
      </c>
      <c r="F2170" s="2">
        <v>0.39</v>
      </c>
      <c r="G2170" s="23" t="str">
        <v>more discount</v>
      </c>
      <c r="H2170" s="2">
        <f t="shared" si="133"/>
        <v>78.046800000000005</v>
      </c>
      <c r="I2170" s="2">
        <f t="shared" si="134"/>
        <v>122.0732</v>
      </c>
      <c r="J2170" s="2">
        <v>4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tr">
        <f t="shared" si="135"/>
        <v>loss</v>
      </c>
      <c r="Q2170" s="2" t="s">
        <v>34</v>
      </c>
    </row>
    <row r="2171" spans="1:17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 t="shared" si="132"/>
        <v>good sales</v>
      </c>
      <c r="F2171" s="2">
        <v>0.28999999999999998</v>
      </c>
      <c r="G2171" s="23" t="str">
        <v>more discount</v>
      </c>
      <c r="H2171" s="2">
        <f t="shared" si="133"/>
        <v>766.64109999999994</v>
      </c>
      <c r="I2171" s="2">
        <f t="shared" si="134"/>
        <v>1876.9489000000003</v>
      </c>
      <c r="J2171" s="2">
        <v>4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tr">
        <f t="shared" si="135"/>
        <v>loss</v>
      </c>
      <c r="Q2171" s="2" t="s">
        <v>17</v>
      </c>
    </row>
    <row r="2172" spans="1:17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 t="shared" si="132"/>
        <v>good sales</v>
      </c>
      <c r="F2172" s="2">
        <v>0.28000000000000003</v>
      </c>
      <c r="G2172" s="23" t="str">
        <v>more discount</v>
      </c>
      <c r="H2172" s="2">
        <f t="shared" si="133"/>
        <v>1074.0828000000001</v>
      </c>
      <c r="I2172" s="2">
        <f t="shared" si="134"/>
        <v>2761.9272000000001</v>
      </c>
      <c r="J2172" s="2">
        <v>8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tr">
        <f t="shared" si="135"/>
        <v>loss</v>
      </c>
      <c r="Q2172" s="2" t="s">
        <v>23</v>
      </c>
    </row>
    <row r="2173" spans="1:17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 t="shared" si="132"/>
        <v>concerning</v>
      </c>
      <c r="F2173" s="2">
        <v>0.01</v>
      </c>
      <c r="G2173" s="23" t="str">
        <v>geniune profit</v>
      </c>
      <c r="H2173" s="2">
        <f t="shared" si="133"/>
        <v>3.7643</v>
      </c>
      <c r="I2173" s="2">
        <f t="shared" si="134"/>
        <v>372.66570000000002</v>
      </c>
      <c r="J2173" s="2">
        <v>1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tr">
        <f t="shared" si="135"/>
        <v>loss</v>
      </c>
      <c r="Q2173" s="2" t="s">
        <v>17</v>
      </c>
    </row>
    <row r="2174" spans="1:17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 t="shared" si="132"/>
        <v>good sales</v>
      </c>
      <c r="F2174" s="2">
        <v>0.36</v>
      </c>
      <c r="G2174" s="23" t="str">
        <v>more discount</v>
      </c>
      <c r="H2174" s="2">
        <f t="shared" si="133"/>
        <v>781.48080000000004</v>
      </c>
      <c r="I2174" s="2">
        <f t="shared" si="134"/>
        <v>1389.2992000000002</v>
      </c>
      <c r="J2174" s="2">
        <v>3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tr">
        <f t="shared" si="135"/>
        <v>loss</v>
      </c>
      <c r="Q2174" s="2" t="s">
        <v>17</v>
      </c>
    </row>
    <row r="2175" spans="1:17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 t="shared" si="132"/>
        <v>good sales</v>
      </c>
      <c r="F2175" s="2">
        <v>0.11</v>
      </c>
      <c r="G2175" s="23" t="str">
        <v>geniune profit</v>
      </c>
      <c r="H2175" s="2">
        <f t="shared" si="133"/>
        <v>254.20229999999998</v>
      </c>
      <c r="I2175" s="2">
        <f t="shared" si="134"/>
        <v>2056.7276999999999</v>
      </c>
      <c r="J2175" s="2">
        <v>8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tr">
        <f t="shared" si="135"/>
        <v>loss</v>
      </c>
      <c r="Q2175" s="2" t="s">
        <v>39</v>
      </c>
    </row>
    <row r="2176" spans="1:17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 t="shared" si="132"/>
        <v>good sales</v>
      </c>
      <c r="F2176" s="2">
        <v>0.41</v>
      </c>
      <c r="G2176" s="23" t="str">
        <v>more discount</v>
      </c>
      <c r="H2176" s="2">
        <f t="shared" si="133"/>
        <v>1957.6269999999997</v>
      </c>
      <c r="I2176" s="2">
        <f t="shared" si="134"/>
        <v>2817.0730000000003</v>
      </c>
      <c r="J2176" s="2">
        <v>7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tr">
        <f t="shared" si="135"/>
        <v>loss</v>
      </c>
      <c r="Q2176" s="2" t="s">
        <v>48</v>
      </c>
    </row>
    <row r="2177" spans="1:17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 t="shared" si="132"/>
        <v>good sales</v>
      </c>
      <c r="F2177" s="2">
        <v>0.28000000000000003</v>
      </c>
      <c r="G2177" s="23" t="str">
        <v>more discount</v>
      </c>
      <c r="H2177" s="2">
        <f t="shared" si="133"/>
        <v>680.63800000000003</v>
      </c>
      <c r="I2177" s="2">
        <f t="shared" si="134"/>
        <v>1750.212</v>
      </c>
      <c r="J2177" s="2">
        <v>6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tr">
        <f t="shared" si="135"/>
        <v>loss</v>
      </c>
      <c r="Q2177" s="2" t="s">
        <v>48</v>
      </c>
    </row>
    <row r="2178" spans="1:17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 t="shared" si="132"/>
        <v>good sales</v>
      </c>
      <c r="F2178" s="2">
        <v>0.49</v>
      </c>
      <c r="G2178" s="23" t="str">
        <v>more discount</v>
      </c>
      <c r="H2178" s="2">
        <f t="shared" si="133"/>
        <v>1849.5099</v>
      </c>
      <c r="I2178" s="2">
        <f t="shared" si="134"/>
        <v>1925.0001000000002</v>
      </c>
      <c r="J2178" s="2">
        <v>7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tr">
        <f t="shared" si="135"/>
        <v>loss</v>
      </c>
      <c r="Q2178" s="2" t="s">
        <v>28</v>
      </c>
    </row>
    <row r="2179" spans="1:17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 t="shared" ref="E2179:E2242" si="136">IF(D2179&gt;800,"good sales","concerning")</f>
        <v>good sales</v>
      </c>
      <c r="F2179" s="2">
        <v>0.11</v>
      </c>
      <c r="G2179" s="23" t="str">
        <v>geniune profit</v>
      </c>
      <c r="H2179" s="2">
        <f t="shared" ref="H2179:H2242" si="137">D2179*F2179</f>
        <v>174.26420000000002</v>
      </c>
      <c r="I2179" s="2">
        <f t="shared" ref="I2179:I2242" si="138">D2179-H2179</f>
        <v>1409.9558</v>
      </c>
      <c r="J2179" s="2">
        <v>1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tr">
        <f t="shared" ref="P2179:P2242" si="139">IF(O2179&gt;800,"profit","loss")</f>
        <v>loss</v>
      </c>
      <c r="Q2179" s="2" t="s">
        <v>23</v>
      </c>
    </row>
    <row r="2180" spans="1:17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 t="shared" si="136"/>
        <v>good sales</v>
      </c>
      <c r="F2180" s="2">
        <v>0.36</v>
      </c>
      <c r="G2180" s="23" t="str">
        <v>more discount</v>
      </c>
      <c r="H2180" s="2">
        <f t="shared" si="137"/>
        <v>1410.6959999999999</v>
      </c>
      <c r="I2180" s="2">
        <f t="shared" si="138"/>
        <v>2507.904</v>
      </c>
      <c r="J2180" s="2">
        <v>8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tr">
        <f t="shared" si="139"/>
        <v>loss</v>
      </c>
      <c r="Q2180" s="2" t="s">
        <v>28</v>
      </c>
    </row>
    <row r="2181" spans="1:17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 t="shared" si="136"/>
        <v>good sales</v>
      </c>
      <c r="F2181" s="2">
        <v>0.27</v>
      </c>
      <c r="G2181" s="23" t="str">
        <v>more discount</v>
      </c>
      <c r="H2181" s="2">
        <f t="shared" si="137"/>
        <v>453.88350000000003</v>
      </c>
      <c r="I2181" s="2">
        <f t="shared" si="138"/>
        <v>1227.1664999999998</v>
      </c>
      <c r="J2181" s="2">
        <v>4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tr">
        <f t="shared" si="139"/>
        <v>loss</v>
      </c>
      <c r="Q2181" s="2" t="s">
        <v>28</v>
      </c>
    </row>
    <row r="2182" spans="1:17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 t="shared" si="136"/>
        <v>good sales</v>
      </c>
      <c r="F2182" s="2">
        <v>0.47</v>
      </c>
      <c r="G2182" s="23" t="str">
        <v>more discount</v>
      </c>
      <c r="H2182" s="2">
        <f t="shared" si="137"/>
        <v>1037.3463999999999</v>
      </c>
      <c r="I2182" s="2">
        <f t="shared" si="138"/>
        <v>1169.7736</v>
      </c>
      <c r="J2182" s="2">
        <v>1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tr">
        <f t="shared" si="139"/>
        <v>loss</v>
      </c>
      <c r="Q2182" s="2" t="s">
        <v>23</v>
      </c>
    </row>
    <row r="2183" spans="1:17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 t="shared" si="136"/>
        <v>good sales</v>
      </c>
      <c r="F2183" s="2">
        <v>0.13</v>
      </c>
      <c r="G2183" s="23" t="str">
        <v>geniune profit</v>
      </c>
      <c r="H2183" s="2">
        <f t="shared" si="137"/>
        <v>318.4298</v>
      </c>
      <c r="I2183" s="2">
        <f t="shared" si="138"/>
        <v>2131.0302000000001</v>
      </c>
      <c r="J2183" s="2">
        <v>4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tr">
        <f t="shared" si="139"/>
        <v>loss</v>
      </c>
      <c r="Q2183" s="2" t="s">
        <v>34</v>
      </c>
    </row>
    <row r="2184" spans="1:17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 t="shared" si="136"/>
        <v>good sales</v>
      </c>
      <c r="F2184" s="2">
        <v>0.03</v>
      </c>
      <c r="G2184" s="23" t="str">
        <v>geniune profit</v>
      </c>
      <c r="H2184" s="2">
        <f t="shared" si="137"/>
        <v>139.1754</v>
      </c>
      <c r="I2184" s="2">
        <f t="shared" si="138"/>
        <v>4500.0046000000002</v>
      </c>
      <c r="J2184" s="2">
        <v>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tr">
        <f t="shared" si="139"/>
        <v>profit</v>
      </c>
      <c r="Q2184" s="2" t="s">
        <v>48</v>
      </c>
    </row>
    <row r="2185" spans="1:17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 t="shared" si="136"/>
        <v>concerning</v>
      </c>
      <c r="F2185" s="2">
        <v>0.27</v>
      </c>
      <c r="G2185" s="23" t="str">
        <v>more discount</v>
      </c>
      <c r="H2185" s="2">
        <f t="shared" si="137"/>
        <v>97.718400000000017</v>
      </c>
      <c r="I2185" s="2">
        <f t="shared" si="138"/>
        <v>264.20159999999998</v>
      </c>
      <c r="J2185" s="2">
        <v>5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tr">
        <f t="shared" si="139"/>
        <v>loss</v>
      </c>
      <c r="Q2185" s="2" t="s">
        <v>23</v>
      </c>
    </row>
    <row r="2186" spans="1:17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 t="shared" si="136"/>
        <v>good sales</v>
      </c>
      <c r="F2186" s="2">
        <v>0.26</v>
      </c>
      <c r="G2186" s="23" t="str">
        <v>more discount</v>
      </c>
      <c r="H2186" s="2">
        <f t="shared" si="137"/>
        <v>276.80900000000003</v>
      </c>
      <c r="I2186" s="2">
        <f t="shared" si="138"/>
        <v>787.84100000000012</v>
      </c>
      <c r="J2186" s="2">
        <v>1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tr">
        <f t="shared" si="139"/>
        <v>loss</v>
      </c>
      <c r="Q2186" s="2" t="s">
        <v>28</v>
      </c>
    </row>
    <row r="2187" spans="1:17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 t="shared" si="136"/>
        <v>good sales</v>
      </c>
      <c r="F2187" s="2">
        <v>0.16</v>
      </c>
      <c r="G2187" s="23" t="str">
        <v>geniune profit</v>
      </c>
      <c r="H2187" s="2">
        <f t="shared" si="137"/>
        <v>569.30240000000003</v>
      </c>
      <c r="I2187" s="2">
        <f t="shared" si="138"/>
        <v>2988.8375999999998</v>
      </c>
      <c r="J2187" s="2">
        <v>1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tr">
        <f t="shared" si="139"/>
        <v>loss</v>
      </c>
      <c r="Q2187" s="2" t="s">
        <v>39</v>
      </c>
    </row>
    <row r="2188" spans="1:17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 t="shared" si="136"/>
        <v>good sales</v>
      </c>
      <c r="F2188" s="2">
        <v>0.49</v>
      </c>
      <c r="G2188" s="23" t="str">
        <v>more discount</v>
      </c>
      <c r="H2188" s="2">
        <f t="shared" si="137"/>
        <v>1435.7637</v>
      </c>
      <c r="I2188" s="2">
        <f t="shared" si="138"/>
        <v>1494.3663000000001</v>
      </c>
      <c r="J2188" s="2">
        <v>5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tr">
        <f t="shared" si="139"/>
        <v>loss</v>
      </c>
      <c r="Q2188" s="2" t="s">
        <v>39</v>
      </c>
    </row>
    <row r="2189" spans="1:17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 t="shared" si="136"/>
        <v>good sales</v>
      </c>
      <c r="F2189" s="2">
        <v>0.03</v>
      </c>
      <c r="G2189" s="23" t="str">
        <v>geniune profit</v>
      </c>
      <c r="H2189" s="2">
        <f t="shared" si="137"/>
        <v>39.975000000000001</v>
      </c>
      <c r="I2189" s="2">
        <f t="shared" si="138"/>
        <v>1292.5250000000001</v>
      </c>
      <c r="J2189" s="2">
        <v>2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tr">
        <f t="shared" si="139"/>
        <v>loss</v>
      </c>
      <c r="Q2189" s="2" t="s">
        <v>34</v>
      </c>
    </row>
    <row r="2190" spans="1:17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 t="shared" si="136"/>
        <v>good sales</v>
      </c>
      <c r="F2190" s="2">
        <v>0.28000000000000003</v>
      </c>
      <c r="G2190" s="23" t="str">
        <v>more discount</v>
      </c>
      <c r="H2190" s="2">
        <f t="shared" si="137"/>
        <v>424.7824</v>
      </c>
      <c r="I2190" s="2">
        <f t="shared" si="138"/>
        <v>1092.2975999999999</v>
      </c>
      <c r="J2190" s="2">
        <v>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tr">
        <f t="shared" si="139"/>
        <v>loss</v>
      </c>
      <c r="Q2190" s="2" t="s">
        <v>48</v>
      </c>
    </row>
    <row r="2191" spans="1:17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 t="shared" si="136"/>
        <v>good sales</v>
      </c>
      <c r="F2191" s="2">
        <v>0.13</v>
      </c>
      <c r="G2191" s="23" t="str">
        <v>geniune profit</v>
      </c>
      <c r="H2191" s="2">
        <f t="shared" si="137"/>
        <v>246.97659999999999</v>
      </c>
      <c r="I2191" s="2">
        <f t="shared" si="138"/>
        <v>1652.8434</v>
      </c>
      <c r="J2191" s="2">
        <v>7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tr">
        <f t="shared" si="139"/>
        <v>loss</v>
      </c>
      <c r="Q2191" s="2" t="s">
        <v>17</v>
      </c>
    </row>
    <row r="2192" spans="1:17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 t="shared" si="136"/>
        <v>good sales</v>
      </c>
      <c r="F2192" s="2">
        <v>0</v>
      </c>
      <c r="G2192" s="23" t="str">
        <v>geniune profit</v>
      </c>
      <c r="H2192" s="2">
        <f t="shared" si="137"/>
        <v>0</v>
      </c>
      <c r="I2192" s="2">
        <f t="shared" si="138"/>
        <v>2306.6999999999998</v>
      </c>
      <c r="J2192" s="2">
        <v>4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tr">
        <f t="shared" si="139"/>
        <v>loss</v>
      </c>
      <c r="Q2192" s="2" t="s">
        <v>17</v>
      </c>
    </row>
    <row r="2193" spans="1:17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 t="shared" si="136"/>
        <v>good sales</v>
      </c>
      <c r="F2193" s="2">
        <v>0.49</v>
      </c>
      <c r="G2193" s="23" t="str">
        <v>more discount</v>
      </c>
      <c r="H2193" s="2">
        <f t="shared" si="137"/>
        <v>2013.0817</v>
      </c>
      <c r="I2193" s="2">
        <f t="shared" si="138"/>
        <v>2095.2483000000002</v>
      </c>
      <c r="J2193" s="2">
        <v>7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tr">
        <f t="shared" si="139"/>
        <v>loss</v>
      </c>
      <c r="Q2193" s="2" t="s">
        <v>48</v>
      </c>
    </row>
    <row r="2194" spans="1:17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 t="shared" si="136"/>
        <v>concerning</v>
      </c>
      <c r="F2194" s="2">
        <v>0.24</v>
      </c>
      <c r="G2194" s="23" t="str">
        <v>geniune profit</v>
      </c>
      <c r="H2194" s="2">
        <f t="shared" si="137"/>
        <v>40.247999999999998</v>
      </c>
      <c r="I2194" s="2">
        <f t="shared" si="138"/>
        <v>127.452</v>
      </c>
      <c r="J2194" s="2">
        <v>8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tr">
        <f t="shared" si="139"/>
        <v>loss</v>
      </c>
      <c r="Q2194" s="2" t="s">
        <v>17</v>
      </c>
    </row>
    <row r="2195" spans="1:17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 t="shared" si="136"/>
        <v>good sales</v>
      </c>
      <c r="F2195" s="2">
        <v>0.43</v>
      </c>
      <c r="G2195" s="23" t="str">
        <v>more discount</v>
      </c>
      <c r="H2195" s="2">
        <f t="shared" si="137"/>
        <v>1935.1290000000001</v>
      </c>
      <c r="I2195" s="2">
        <f t="shared" si="138"/>
        <v>2565.1710000000003</v>
      </c>
      <c r="J2195" s="2">
        <v>8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tr">
        <f t="shared" si="139"/>
        <v>profit</v>
      </c>
      <c r="Q2195" s="2" t="s">
        <v>48</v>
      </c>
    </row>
    <row r="2196" spans="1:17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 t="shared" si="136"/>
        <v>good sales</v>
      </c>
      <c r="F2196" s="2">
        <v>0.42</v>
      </c>
      <c r="G2196" s="23" t="str">
        <v>more discount</v>
      </c>
      <c r="H2196" s="2">
        <f t="shared" si="137"/>
        <v>892.00859999999989</v>
      </c>
      <c r="I2196" s="2">
        <f t="shared" si="138"/>
        <v>1231.8214</v>
      </c>
      <c r="J2196" s="2">
        <v>8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tr">
        <f t="shared" si="139"/>
        <v>loss</v>
      </c>
      <c r="Q2196" s="2" t="s">
        <v>39</v>
      </c>
    </row>
    <row r="2197" spans="1:17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 t="shared" si="136"/>
        <v>good sales</v>
      </c>
      <c r="F2197" s="2">
        <v>0.41</v>
      </c>
      <c r="G2197" s="23" t="str">
        <v>more discount</v>
      </c>
      <c r="H2197" s="2">
        <f t="shared" si="137"/>
        <v>504.07040000000001</v>
      </c>
      <c r="I2197" s="2">
        <f t="shared" si="138"/>
        <v>725.36959999999999</v>
      </c>
      <c r="J2197" s="2">
        <v>5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tr">
        <f t="shared" si="139"/>
        <v>loss</v>
      </c>
      <c r="Q2197" s="2" t="s">
        <v>34</v>
      </c>
    </row>
    <row r="2198" spans="1:17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 t="shared" si="136"/>
        <v>good sales</v>
      </c>
      <c r="F2198" s="2">
        <v>0.23</v>
      </c>
      <c r="G2198" s="23" t="str">
        <v>geniune profit</v>
      </c>
      <c r="H2198" s="2">
        <f t="shared" si="137"/>
        <v>595.98059999999998</v>
      </c>
      <c r="I2198" s="2">
        <f t="shared" si="138"/>
        <v>1995.2393999999999</v>
      </c>
      <c r="J2198" s="2">
        <v>7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tr">
        <f t="shared" si="139"/>
        <v>loss</v>
      </c>
      <c r="Q2198" s="2" t="s">
        <v>39</v>
      </c>
    </row>
    <row r="2199" spans="1:17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 t="shared" si="136"/>
        <v>good sales</v>
      </c>
      <c r="F2199" s="2">
        <v>0.45</v>
      </c>
      <c r="G2199" s="23" t="str">
        <v>more discount</v>
      </c>
      <c r="H2199" s="2">
        <f t="shared" si="137"/>
        <v>1499.5710000000001</v>
      </c>
      <c r="I2199" s="2">
        <f t="shared" si="138"/>
        <v>1832.809</v>
      </c>
      <c r="J2199" s="2">
        <v>7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tr">
        <f t="shared" si="139"/>
        <v>loss</v>
      </c>
      <c r="Q2199" s="2" t="s">
        <v>28</v>
      </c>
    </row>
    <row r="2200" spans="1:17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 t="shared" si="136"/>
        <v>concerning</v>
      </c>
      <c r="F2200" s="2">
        <v>0.18</v>
      </c>
      <c r="G2200" s="23" t="str">
        <v>geniune profit</v>
      </c>
      <c r="H2200" s="2">
        <f t="shared" si="137"/>
        <v>57.472200000000001</v>
      </c>
      <c r="I2200" s="2">
        <f t="shared" si="138"/>
        <v>261.81780000000003</v>
      </c>
      <c r="J2200" s="2">
        <v>2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tr">
        <f t="shared" si="139"/>
        <v>loss</v>
      </c>
      <c r="Q2200" s="2" t="s">
        <v>28</v>
      </c>
    </row>
    <row r="2201" spans="1:17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 t="shared" si="136"/>
        <v>good sales</v>
      </c>
      <c r="F2201" s="2">
        <v>0.2</v>
      </c>
      <c r="G2201" s="23" t="str">
        <v>geniune profit</v>
      </c>
      <c r="H2201" s="2">
        <f t="shared" si="137"/>
        <v>721.46199999999999</v>
      </c>
      <c r="I2201" s="2">
        <f t="shared" si="138"/>
        <v>2885.848</v>
      </c>
      <c r="J2201" s="2">
        <v>3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tr">
        <f t="shared" si="139"/>
        <v>loss</v>
      </c>
      <c r="Q2201" s="2" t="s">
        <v>23</v>
      </c>
    </row>
    <row r="2202" spans="1:17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 t="shared" si="136"/>
        <v>good sales</v>
      </c>
      <c r="F2202" s="2">
        <v>0.13</v>
      </c>
      <c r="G2202" s="23" t="str">
        <v>geniune profit</v>
      </c>
      <c r="H2202" s="2">
        <f t="shared" si="137"/>
        <v>497.60490000000004</v>
      </c>
      <c r="I2202" s="2">
        <f t="shared" si="138"/>
        <v>3330.1251000000002</v>
      </c>
      <c r="J2202" s="2">
        <v>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tr">
        <f t="shared" si="139"/>
        <v>profit</v>
      </c>
      <c r="Q2202" s="2" t="s">
        <v>34</v>
      </c>
    </row>
    <row r="2203" spans="1:17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 t="shared" si="136"/>
        <v>good sales</v>
      </c>
      <c r="F2203" s="2">
        <v>0.22</v>
      </c>
      <c r="G2203" s="23" t="str">
        <v>geniune profit</v>
      </c>
      <c r="H2203" s="2">
        <f t="shared" si="137"/>
        <v>201.1438</v>
      </c>
      <c r="I2203" s="2">
        <f t="shared" si="138"/>
        <v>713.14619999999991</v>
      </c>
      <c r="J2203" s="2">
        <v>3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tr">
        <f t="shared" si="139"/>
        <v>loss</v>
      </c>
      <c r="Q2203" s="2" t="s">
        <v>34</v>
      </c>
    </row>
    <row r="2204" spans="1:17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 t="shared" si="136"/>
        <v>good sales</v>
      </c>
      <c r="F2204" s="2">
        <v>0.49</v>
      </c>
      <c r="G2204" s="23" t="str">
        <v>more discount</v>
      </c>
      <c r="H2204" s="2">
        <f t="shared" si="137"/>
        <v>452.0838</v>
      </c>
      <c r="I2204" s="2">
        <f t="shared" si="138"/>
        <v>470.53620000000001</v>
      </c>
      <c r="J2204" s="2">
        <v>9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tr">
        <f t="shared" si="139"/>
        <v>loss</v>
      </c>
      <c r="Q2204" s="2" t="s">
        <v>34</v>
      </c>
    </row>
    <row r="2205" spans="1:17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 t="shared" si="136"/>
        <v>good sales</v>
      </c>
      <c r="F2205" s="2">
        <v>0.28999999999999998</v>
      </c>
      <c r="G2205" s="23" t="str">
        <v>more discount</v>
      </c>
      <c r="H2205" s="2">
        <f t="shared" si="137"/>
        <v>318.57659999999998</v>
      </c>
      <c r="I2205" s="2">
        <f t="shared" si="138"/>
        <v>779.96339999999998</v>
      </c>
      <c r="J2205" s="2">
        <v>7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tr">
        <f t="shared" si="139"/>
        <v>loss</v>
      </c>
      <c r="Q2205" s="2" t="s">
        <v>39</v>
      </c>
    </row>
    <row r="2206" spans="1:17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 t="shared" si="136"/>
        <v>good sales</v>
      </c>
      <c r="F2206" s="2">
        <v>0.42</v>
      </c>
      <c r="G2206" s="23" t="str">
        <v>more discount</v>
      </c>
      <c r="H2206" s="2">
        <f t="shared" si="137"/>
        <v>1681.4615999999999</v>
      </c>
      <c r="I2206" s="2">
        <f t="shared" si="138"/>
        <v>2322.0183999999999</v>
      </c>
      <c r="J2206" s="2">
        <v>4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tr">
        <f t="shared" si="139"/>
        <v>loss</v>
      </c>
      <c r="Q2206" s="2" t="s">
        <v>34</v>
      </c>
    </row>
    <row r="2207" spans="1:17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 t="shared" si="136"/>
        <v>good sales</v>
      </c>
      <c r="F2207" s="2">
        <v>0.13</v>
      </c>
      <c r="G2207" s="23" t="str">
        <v>geniune profit</v>
      </c>
      <c r="H2207" s="2">
        <f t="shared" si="137"/>
        <v>186.2653</v>
      </c>
      <c r="I2207" s="2">
        <f t="shared" si="138"/>
        <v>1246.5446999999999</v>
      </c>
      <c r="J2207" s="2">
        <v>8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tr">
        <f t="shared" si="139"/>
        <v>loss</v>
      </c>
      <c r="Q2207" s="2" t="s">
        <v>39</v>
      </c>
    </row>
    <row r="2208" spans="1:17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 t="shared" si="136"/>
        <v>good sales</v>
      </c>
      <c r="F2208" s="2">
        <v>0.48</v>
      </c>
      <c r="G2208" s="23" t="str">
        <v>more discount</v>
      </c>
      <c r="H2208" s="2">
        <f t="shared" si="137"/>
        <v>1920.0432000000001</v>
      </c>
      <c r="I2208" s="2">
        <f t="shared" si="138"/>
        <v>2080.0468000000001</v>
      </c>
      <c r="J2208" s="2">
        <v>7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tr">
        <f t="shared" si="139"/>
        <v>profit</v>
      </c>
      <c r="Q2208" s="2" t="s">
        <v>23</v>
      </c>
    </row>
    <row r="2209" spans="1:17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 t="shared" si="136"/>
        <v>good sales</v>
      </c>
      <c r="F2209" s="2">
        <v>0.01</v>
      </c>
      <c r="G2209" s="23" t="str">
        <v>geniune profit</v>
      </c>
      <c r="H2209" s="2">
        <f t="shared" si="137"/>
        <v>27.485700000000001</v>
      </c>
      <c r="I2209" s="2">
        <f t="shared" si="138"/>
        <v>2721.0843</v>
      </c>
      <c r="J2209" s="2">
        <v>6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tr">
        <f t="shared" si="139"/>
        <v>profit</v>
      </c>
      <c r="Q2209" s="2" t="s">
        <v>23</v>
      </c>
    </row>
    <row r="2210" spans="1:17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 t="shared" si="136"/>
        <v>good sales</v>
      </c>
      <c r="F2210" s="2">
        <v>0.47</v>
      </c>
      <c r="G2210" s="23" t="str">
        <v>more discount</v>
      </c>
      <c r="H2210" s="2">
        <f t="shared" si="137"/>
        <v>1813.7957999999999</v>
      </c>
      <c r="I2210" s="2">
        <f t="shared" si="138"/>
        <v>2045.3442</v>
      </c>
      <c r="J2210" s="2">
        <v>4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tr">
        <f t="shared" si="139"/>
        <v>profit</v>
      </c>
      <c r="Q2210" s="2" t="s">
        <v>28</v>
      </c>
    </row>
    <row r="2211" spans="1:17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 t="shared" si="136"/>
        <v>good sales</v>
      </c>
      <c r="F2211" s="2">
        <v>0.45</v>
      </c>
      <c r="G2211" s="23" t="str">
        <v>more discount</v>
      </c>
      <c r="H2211" s="2">
        <f t="shared" si="137"/>
        <v>1265.8500000000001</v>
      </c>
      <c r="I2211" s="2">
        <f t="shared" si="138"/>
        <v>1547.1499999999999</v>
      </c>
      <c r="J2211" s="2">
        <v>5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tr">
        <f t="shared" si="139"/>
        <v>loss</v>
      </c>
      <c r="Q2211" s="2" t="s">
        <v>17</v>
      </c>
    </row>
    <row r="2212" spans="1:17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 t="shared" si="136"/>
        <v>good sales</v>
      </c>
      <c r="F2212" s="2">
        <v>0.03</v>
      </c>
      <c r="G2212" s="23" t="str">
        <v>geniune profit</v>
      </c>
      <c r="H2212" s="2">
        <f t="shared" si="137"/>
        <v>52.3581</v>
      </c>
      <c r="I2212" s="2">
        <f t="shared" si="138"/>
        <v>1692.9119000000001</v>
      </c>
      <c r="J2212" s="2">
        <v>8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tr">
        <f t="shared" si="139"/>
        <v>loss</v>
      </c>
      <c r="Q2212" s="2" t="s">
        <v>17</v>
      </c>
    </row>
    <row r="2213" spans="1:17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 t="shared" si="136"/>
        <v>good sales</v>
      </c>
      <c r="F2213" s="2">
        <v>0.3</v>
      </c>
      <c r="G2213" s="23" t="str">
        <v>more discount</v>
      </c>
      <c r="H2213" s="2">
        <f t="shared" si="137"/>
        <v>1368.75</v>
      </c>
      <c r="I2213" s="2">
        <f t="shared" si="138"/>
        <v>3193.75</v>
      </c>
      <c r="J2213" s="2">
        <v>3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tr">
        <f t="shared" si="139"/>
        <v>profit</v>
      </c>
      <c r="Q2213" s="2" t="s">
        <v>39</v>
      </c>
    </row>
    <row r="2214" spans="1:17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 t="shared" si="136"/>
        <v>good sales</v>
      </c>
      <c r="F2214" s="2">
        <v>0.39</v>
      </c>
      <c r="G2214" s="23" t="str">
        <v>more discount</v>
      </c>
      <c r="H2214" s="2">
        <f t="shared" si="137"/>
        <v>1405.9304999999999</v>
      </c>
      <c r="I2214" s="2">
        <f t="shared" si="138"/>
        <v>2199.0194999999999</v>
      </c>
      <c r="J2214" s="2">
        <v>3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tr">
        <f t="shared" si="139"/>
        <v>loss</v>
      </c>
      <c r="Q2214" s="2" t="s">
        <v>28</v>
      </c>
    </row>
    <row r="2215" spans="1:17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 t="shared" si="136"/>
        <v>good sales</v>
      </c>
      <c r="F2215" s="2">
        <v>0.2</v>
      </c>
      <c r="G2215" s="23" t="str">
        <v>geniune profit</v>
      </c>
      <c r="H2215" s="2">
        <f t="shared" si="137"/>
        <v>494.37400000000002</v>
      </c>
      <c r="I2215" s="2">
        <f t="shared" si="138"/>
        <v>1977.4959999999999</v>
      </c>
      <c r="J2215" s="2">
        <v>5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tr">
        <f t="shared" si="139"/>
        <v>loss</v>
      </c>
      <c r="Q2215" s="2" t="s">
        <v>23</v>
      </c>
    </row>
    <row r="2216" spans="1:17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 t="shared" si="136"/>
        <v>good sales</v>
      </c>
      <c r="F2216" s="2">
        <v>0.05</v>
      </c>
      <c r="G2216" s="23" t="str">
        <v>geniune profit</v>
      </c>
      <c r="H2216" s="2">
        <f t="shared" si="137"/>
        <v>161.17000000000002</v>
      </c>
      <c r="I2216" s="2">
        <f t="shared" si="138"/>
        <v>3062.23</v>
      </c>
      <c r="J2216" s="2">
        <v>9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tr">
        <f t="shared" si="139"/>
        <v>loss</v>
      </c>
      <c r="Q2216" s="2" t="s">
        <v>48</v>
      </c>
    </row>
    <row r="2217" spans="1:17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 t="shared" si="136"/>
        <v>good sales</v>
      </c>
      <c r="F2217" s="2">
        <v>0.41</v>
      </c>
      <c r="G2217" s="23" t="str">
        <v>more discount</v>
      </c>
      <c r="H2217" s="2">
        <f t="shared" si="137"/>
        <v>1278.2283</v>
      </c>
      <c r="I2217" s="2">
        <f t="shared" si="138"/>
        <v>1839.4017000000001</v>
      </c>
      <c r="J2217" s="2">
        <v>5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tr">
        <f t="shared" si="139"/>
        <v>loss</v>
      </c>
      <c r="Q2217" s="2" t="s">
        <v>48</v>
      </c>
    </row>
    <row r="2218" spans="1:17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 t="shared" si="136"/>
        <v>good sales</v>
      </c>
      <c r="F2218" s="2">
        <v>0.23</v>
      </c>
      <c r="G2218" s="23" t="str">
        <v>geniune profit</v>
      </c>
      <c r="H2218" s="2">
        <f t="shared" si="137"/>
        <v>426.59710000000001</v>
      </c>
      <c r="I2218" s="2">
        <f t="shared" si="138"/>
        <v>1428.1729</v>
      </c>
      <c r="J2218" s="2">
        <v>1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tr">
        <f t="shared" si="139"/>
        <v>loss</v>
      </c>
      <c r="Q2218" s="2" t="s">
        <v>23</v>
      </c>
    </row>
    <row r="2219" spans="1:17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 t="shared" si="136"/>
        <v>good sales</v>
      </c>
      <c r="F2219" s="2">
        <v>0.13</v>
      </c>
      <c r="G2219" s="23" t="str">
        <v>geniune profit</v>
      </c>
      <c r="H2219" s="2">
        <f t="shared" si="137"/>
        <v>282.94240000000002</v>
      </c>
      <c r="I2219" s="2">
        <f t="shared" si="138"/>
        <v>1893.5376000000001</v>
      </c>
      <c r="J2219" s="2">
        <v>5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tr">
        <f t="shared" si="139"/>
        <v>loss</v>
      </c>
      <c r="Q2219" s="2" t="s">
        <v>23</v>
      </c>
    </row>
    <row r="2220" spans="1:17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 t="shared" si="136"/>
        <v>good sales</v>
      </c>
      <c r="F2220" s="2">
        <v>0.04</v>
      </c>
      <c r="G2220" s="23" t="str">
        <v>geniune profit</v>
      </c>
      <c r="H2220" s="2">
        <f t="shared" si="137"/>
        <v>66.378399999999999</v>
      </c>
      <c r="I2220" s="2">
        <f t="shared" si="138"/>
        <v>1593.0816</v>
      </c>
      <c r="J2220" s="2">
        <v>9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tr">
        <f t="shared" si="139"/>
        <v>loss</v>
      </c>
      <c r="Q2220" s="2" t="s">
        <v>48</v>
      </c>
    </row>
    <row r="2221" spans="1:17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 t="shared" si="136"/>
        <v>good sales</v>
      </c>
      <c r="F2221" s="2">
        <v>0.32</v>
      </c>
      <c r="G2221" s="23" t="str">
        <v>more discount</v>
      </c>
      <c r="H2221" s="2">
        <f t="shared" si="137"/>
        <v>1599.2448000000002</v>
      </c>
      <c r="I2221" s="2">
        <f t="shared" si="138"/>
        <v>3398.3951999999999</v>
      </c>
      <c r="J2221" s="2">
        <v>7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tr">
        <f t="shared" si="139"/>
        <v>loss</v>
      </c>
      <c r="Q2221" s="2" t="s">
        <v>28</v>
      </c>
    </row>
    <row r="2222" spans="1:17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 t="shared" si="136"/>
        <v>good sales</v>
      </c>
      <c r="F2222" s="2">
        <v>0.02</v>
      </c>
      <c r="G2222" s="23" t="str">
        <v>geniune profit</v>
      </c>
      <c r="H2222" s="2">
        <f t="shared" si="137"/>
        <v>58.846400000000003</v>
      </c>
      <c r="I2222" s="2">
        <f t="shared" si="138"/>
        <v>2883.4736000000003</v>
      </c>
      <c r="J2222" s="2">
        <v>9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tr">
        <f t="shared" si="139"/>
        <v>loss</v>
      </c>
      <c r="Q2222" s="2" t="s">
        <v>28</v>
      </c>
    </row>
    <row r="2223" spans="1:17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 t="shared" si="136"/>
        <v>concerning</v>
      </c>
      <c r="F2223" s="2">
        <v>0.4</v>
      </c>
      <c r="G2223" s="23" t="str">
        <v>more discount</v>
      </c>
      <c r="H2223" s="2">
        <f t="shared" si="137"/>
        <v>220.42800000000003</v>
      </c>
      <c r="I2223" s="2">
        <f t="shared" si="138"/>
        <v>330.64200000000005</v>
      </c>
      <c r="J2223" s="2">
        <v>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tr">
        <f t="shared" si="139"/>
        <v>loss</v>
      </c>
      <c r="Q2223" s="2" t="s">
        <v>34</v>
      </c>
    </row>
    <row r="2224" spans="1:17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 t="shared" si="136"/>
        <v>good sales</v>
      </c>
      <c r="F2224" s="2">
        <v>0.39</v>
      </c>
      <c r="G2224" s="23" t="str">
        <v>more discount</v>
      </c>
      <c r="H2224" s="2">
        <f t="shared" si="137"/>
        <v>1031.0157000000002</v>
      </c>
      <c r="I2224" s="2">
        <f t="shared" si="138"/>
        <v>1612.6143</v>
      </c>
      <c r="J2224" s="2">
        <v>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tr">
        <f t="shared" si="139"/>
        <v>loss</v>
      </c>
      <c r="Q2224" s="2" t="s">
        <v>48</v>
      </c>
    </row>
    <row r="2225" spans="1:17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 t="shared" si="136"/>
        <v>concerning</v>
      </c>
      <c r="F2225" s="2">
        <v>0.16</v>
      </c>
      <c r="G2225" s="23" t="str">
        <v>geniune profit</v>
      </c>
      <c r="H2225" s="2">
        <f t="shared" si="137"/>
        <v>55.169600000000003</v>
      </c>
      <c r="I2225" s="2">
        <f t="shared" si="138"/>
        <v>289.6404</v>
      </c>
      <c r="J2225" s="2">
        <v>2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tr">
        <f t="shared" si="139"/>
        <v>loss</v>
      </c>
      <c r="Q2225" s="2" t="s">
        <v>23</v>
      </c>
    </row>
    <row r="2226" spans="1:17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 t="shared" si="136"/>
        <v>good sales</v>
      </c>
      <c r="F2226" s="2">
        <v>0.24</v>
      </c>
      <c r="G2226" s="23" t="str">
        <v>geniune profit</v>
      </c>
      <c r="H2226" s="2">
        <f t="shared" si="137"/>
        <v>363.45600000000002</v>
      </c>
      <c r="I2226" s="2">
        <f t="shared" si="138"/>
        <v>1150.944</v>
      </c>
      <c r="J2226" s="2">
        <v>9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tr">
        <f t="shared" si="139"/>
        <v>loss</v>
      </c>
      <c r="Q2226" s="2" t="s">
        <v>17</v>
      </c>
    </row>
    <row r="2227" spans="1:17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 t="shared" si="136"/>
        <v>good sales</v>
      </c>
      <c r="F2227" s="2">
        <v>0.33</v>
      </c>
      <c r="G2227" s="23" t="str">
        <v>more discount</v>
      </c>
      <c r="H2227" s="2">
        <f t="shared" si="137"/>
        <v>754.11930000000007</v>
      </c>
      <c r="I2227" s="2">
        <f t="shared" si="138"/>
        <v>1531.0907</v>
      </c>
      <c r="J2227" s="2">
        <v>5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tr">
        <f t="shared" si="139"/>
        <v>loss</v>
      </c>
      <c r="Q2227" s="2" t="s">
        <v>17</v>
      </c>
    </row>
    <row r="2228" spans="1:17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 t="shared" si="136"/>
        <v>good sales</v>
      </c>
      <c r="F2228" s="2">
        <v>0.48</v>
      </c>
      <c r="G2228" s="23" t="str">
        <v>more discount</v>
      </c>
      <c r="H2228" s="2">
        <f t="shared" si="137"/>
        <v>1304.6063999999999</v>
      </c>
      <c r="I2228" s="2">
        <f t="shared" si="138"/>
        <v>1413.3235999999999</v>
      </c>
      <c r="J2228" s="2">
        <v>1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tr">
        <f t="shared" si="139"/>
        <v>loss</v>
      </c>
      <c r="Q2228" s="2" t="s">
        <v>48</v>
      </c>
    </row>
    <row r="2229" spans="1:17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 t="shared" si="136"/>
        <v>good sales</v>
      </c>
      <c r="F2229" s="2">
        <v>0.26</v>
      </c>
      <c r="G2229" s="23" t="str">
        <v>more discount</v>
      </c>
      <c r="H2229" s="2">
        <f t="shared" si="137"/>
        <v>1269.6554000000001</v>
      </c>
      <c r="I2229" s="2">
        <f t="shared" si="138"/>
        <v>3613.6345999999999</v>
      </c>
      <c r="J2229" s="2">
        <v>2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tr">
        <f t="shared" si="139"/>
        <v>profit</v>
      </c>
      <c r="Q2229" s="2" t="s">
        <v>23</v>
      </c>
    </row>
    <row r="2230" spans="1:17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 t="shared" si="136"/>
        <v>good sales</v>
      </c>
      <c r="F2230" s="2">
        <v>0.5</v>
      </c>
      <c r="G2230" s="23" t="str">
        <v>more discount</v>
      </c>
      <c r="H2230" s="2">
        <f t="shared" si="137"/>
        <v>2456.4450000000002</v>
      </c>
      <c r="I2230" s="2">
        <f t="shared" si="138"/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tr">
        <f t="shared" si="139"/>
        <v>loss</v>
      </c>
      <c r="Q2230" s="2" t="s">
        <v>39</v>
      </c>
    </row>
    <row r="2231" spans="1:17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 t="shared" si="136"/>
        <v>concerning</v>
      </c>
      <c r="F2231" s="2">
        <v>0.16</v>
      </c>
      <c r="G2231" s="23" t="str">
        <v>geniune profit</v>
      </c>
      <c r="H2231" s="2">
        <f t="shared" si="137"/>
        <v>92.886399999999995</v>
      </c>
      <c r="I2231" s="2">
        <f t="shared" si="138"/>
        <v>487.65359999999998</v>
      </c>
      <c r="J2231" s="2">
        <v>4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tr">
        <f t="shared" si="139"/>
        <v>loss</v>
      </c>
      <c r="Q2231" s="2" t="s">
        <v>17</v>
      </c>
    </row>
    <row r="2232" spans="1:17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 t="shared" si="136"/>
        <v>good sales</v>
      </c>
      <c r="F2232" s="2">
        <v>0.26</v>
      </c>
      <c r="G2232" s="23" t="str">
        <v>more discount</v>
      </c>
      <c r="H2232" s="2">
        <f t="shared" si="137"/>
        <v>711.58100000000002</v>
      </c>
      <c r="I2232" s="2">
        <f t="shared" si="138"/>
        <v>2025.2689999999998</v>
      </c>
      <c r="J2232" s="2">
        <v>6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tr">
        <f t="shared" si="139"/>
        <v>loss</v>
      </c>
      <c r="Q2232" s="2" t="s">
        <v>28</v>
      </c>
    </row>
    <row r="2233" spans="1:17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 t="shared" si="136"/>
        <v>good sales</v>
      </c>
      <c r="F2233" s="2">
        <v>0.06</v>
      </c>
      <c r="G2233" s="23" t="str">
        <v>geniune profit</v>
      </c>
      <c r="H2233" s="2">
        <f t="shared" si="137"/>
        <v>246.2304</v>
      </c>
      <c r="I2233" s="2">
        <f t="shared" si="138"/>
        <v>3857.6096000000002</v>
      </c>
      <c r="J2233" s="2">
        <v>8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tr">
        <f t="shared" si="139"/>
        <v>profit</v>
      </c>
      <c r="Q2233" s="2" t="s">
        <v>23</v>
      </c>
    </row>
    <row r="2234" spans="1:17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 t="shared" si="136"/>
        <v>good sales</v>
      </c>
      <c r="F2234" s="2">
        <v>0.28000000000000003</v>
      </c>
      <c r="G2234" s="23" t="str">
        <v>more discount</v>
      </c>
      <c r="H2234" s="2">
        <f t="shared" si="137"/>
        <v>354.14120000000003</v>
      </c>
      <c r="I2234" s="2">
        <f t="shared" si="138"/>
        <v>910.64879999999994</v>
      </c>
      <c r="J2234" s="2">
        <v>3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tr">
        <f t="shared" si="139"/>
        <v>loss</v>
      </c>
      <c r="Q2234" s="2" t="s">
        <v>23</v>
      </c>
    </row>
    <row r="2235" spans="1:17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 t="shared" si="136"/>
        <v>good sales</v>
      </c>
      <c r="F2235" s="2">
        <v>0.27</v>
      </c>
      <c r="G2235" s="23" t="str">
        <v>more discount</v>
      </c>
      <c r="H2235" s="2">
        <f t="shared" si="137"/>
        <v>1019.9952000000002</v>
      </c>
      <c r="I2235" s="2">
        <f t="shared" si="138"/>
        <v>2757.7647999999999</v>
      </c>
      <c r="J2235" s="2">
        <v>6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tr">
        <f t="shared" si="139"/>
        <v>profit</v>
      </c>
      <c r="Q2235" s="2" t="s">
        <v>48</v>
      </c>
    </row>
    <row r="2236" spans="1:17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 t="shared" si="136"/>
        <v>good sales</v>
      </c>
      <c r="F2236" s="2">
        <v>0.42</v>
      </c>
      <c r="G2236" s="23" t="str">
        <v>more discount</v>
      </c>
      <c r="H2236" s="2">
        <f t="shared" si="137"/>
        <v>1850.1965999999998</v>
      </c>
      <c r="I2236" s="2">
        <f t="shared" si="138"/>
        <v>2555.0333999999998</v>
      </c>
      <c r="J2236" s="2">
        <v>4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tr">
        <f t="shared" si="139"/>
        <v>loss</v>
      </c>
      <c r="Q2236" s="2" t="s">
        <v>17</v>
      </c>
    </row>
    <row r="2237" spans="1:17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 t="shared" si="136"/>
        <v>good sales</v>
      </c>
      <c r="F2237" s="2">
        <v>0.5</v>
      </c>
      <c r="G2237" s="23" t="str">
        <v>more discount</v>
      </c>
      <c r="H2237" s="2">
        <f t="shared" si="137"/>
        <v>1673.095</v>
      </c>
      <c r="I2237" s="2">
        <f t="shared" si="138"/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tr">
        <f t="shared" si="139"/>
        <v>loss</v>
      </c>
      <c r="Q2237" s="2" t="s">
        <v>23</v>
      </c>
    </row>
    <row r="2238" spans="1:17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 t="shared" si="136"/>
        <v>good sales</v>
      </c>
      <c r="F2238" s="2">
        <v>0.49</v>
      </c>
      <c r="G2238" s="23" t="str">
        <v>more discount</v>
      </c>
      <c r="H2238" s="2">
        <f t="shared" si="137"/>
        <v>835.8175</v>
      </c>
      <c r="I2238" s="2">
        <f t="shared" si="138"/>
        <v>869.9325</v>
      </c>
      <c r="J2238" s="2">
        <v>9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tr">
        <f t="shared" si="139"/>
        <v>loss</v>
      </c>
      <c r="Q2238" s="2" t="s">
        <v>34</v>
      </c>
    </row>
    <row r="2239" spans="1:17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 t="shared" si="136"/>
        <v>good sales</v>
      </c>
      <c r="F2239" s="2">
        <v>0.12</v>
      </c>
      <c r="G2239" s="23" t="str">
        <v>geniune profit</v>
      </c>
      <c r="H2239" s="2">
        <f t="shared" si="137"/>
        <v>554.80200000000002</v>
      </c>
      <c r="I2239" s="2">
        <f t="shared" si="138"/>
        <v>4068.5480000000002</v>
      </c>
      <c r="J2239" s="2">
        <v>9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tr">
        <f t="shared" si="139"/>
        <v>loss</v>
      </c>
      <c r="Q2239" s="2" t="s">
        <v>34</v>
      </c>
    </row>
    <row r="2240" spans="1:17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 t="shared" si="136"/>
        <v>good sales</v>
      </c>
      <c r="F2240" s="2">
        <v>0.17</v>
      </c>
      <c r="G2240" s="23" t="str">
        <v>geniune profit</v>
      </c>
      <c r="H2240" s="2">
        <f t="shared" si="137"/>
        <v>752.97250000000008</v>
      </c>
      <c r="I2240" s="2">
        <f t="shared" si="138"/>
        <v>3676.2775000000001</v>
      </c>
      <c r="J2240" s="2">
        <v>6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tr">
        <f t="shared" si="139"/>
        <v>profit</v>
      </c>
      <c r="Q2240" s="2" t="s">
        <v>23</v>
      </c>
    </row>
    <row r="2241" spans="1:17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 t="shared" si="136"/>
        <v>good sales</v>
      </c>
      <c r="F2241" s="2">
        <v>0.14000000000000001</v>
      </c>
      <c r="G2241" s="23" t="str">
        <v>geniune profit</v>
      </c>
      <c r="H2241" s="2">
        <f t="shared" si="137"/>
        <v>505.05560000000003</v>
      </c>
      <c r="I2241" s="2">
        <f t="shared" si="138"/>
        <v>3102.4843999999998</v>
      </c>
      <c r="J2241" s="2">
        <v>2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tr">
        <f t="shared" si="139"/>
        <v>loss</v>
      </c>
      <c r="Q2241" s="2" t="s">
        <v>28</v>
      </c>
    </row>
    <row r="2242" spans="1:17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 t="shared" si="136"/>
        <v>good sales</v>
      </c>
      <c r="F2242" s="2">
        <v>0.1</v>
      </c>
      <c r="G2242" s="23" t="str">
        <v>geniune profit</v>
      </c>
      <c r="H2242" s="2">
        <f t="shared" si="137"/>
        <v>188.197</v>
      </c>
      <c r="I2242" s="2">
        <f t="shared" si="138"/>
        <v>1693.7730000000001</v>
      </c>
      <c r="J2242" s="2">
        <v>2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tr">
        <f t="shared" si="139"/>
        <v>loss</v>
      </c>
      <c r="Q2242" s="2" t="s">
        <v>39</v>
      </c>
    </row>
    <row r="2243" spans="1:17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 t="shared" ref="E2243:E2306" si="140">IF(D2243&gt;800,"good sales","concerning")</f>
        <v>good sales</v>
      </c>
      <c r="F2243" s="2">
        <v>0.08</v>
      </c>
      <c r="G2243" s="23" t="str">
        <v>geniune profit</v>
      </c>
      <c r="H2243" s="2">
        <f t="shared" ref="H2243:H2306" si="141">D2243*F2243</f>
        <v>318.42320000000001</v>
      </c>
      <c r="I2243" s="2">
        <f t="shared" ref="I2243:I2306" si="142">D2243-H2243</f>
        <v>3661.8667999999998</v>
      </c>
      <c r="J2243" s="2">
        <v>9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tr">
        <f t="shared" ref="P2243:P2306" si="143">IF(O2243&gt;800,"profit","loss")</f>
        <v>loss</v>
      </c>
      <c r="Q2243" s="2" t="s">
        <v>34</v>
      </c>
    </row>
    <row r="2244" spans="1:17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 t="shared" si="140"/>
        <v>good sales</v>
      </c>
      <c r="F2244" s="2">
        <v>0.26</v>
      </c>
      <c r="G2244" s="23" t="str">
        <v>more discount</v>
      </c>
      <c r="H2244" s="2">
        <f t="shared" si="141"/>
        <v>428.72180000000003</v>
      </c>
      <c r="I2244" s="2">
        <f t="shared" si="142"/>
        <v>1220.2082</v>
      </c>
      <c r="J2244" s="2">
        <v>5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tr">
        <f t="shared" si="143"/>
        <v>loss</v>
      </c>
      <c r="Q2244" s="2" t="s">
        <v>23</v>
      </c>
    </row>
    <row r="2245" spans="1:17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 t="shared" si="140"/>
        <v>good sales</v>
      </c>
      <c r="F2245" s="2">
        <v>0.44</v>
      </c>
      <c r="G2245" s="23" t="str">
        <v>more discount</v>
      </c>
      <c r="H2245" s="2">
        <f t="shared" si="141"/>
        <v>589.36680000000001</v>
      </c>
      <c r="I2245" s="2">
        <f t="shared" si="142"/>
        <v>750.10320000000002</v>
      </c>
      <c r="J2245" s="2">
        <v>7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tr">
        <f t="shared" si="143"/>
        <v>loss</v>
      </c>
      <c r="Q2245" s="2" t="s">
        <v>23</v>
      </c>
    </row>
    <row r="2246" spans="1:17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 t="shared" si="140"/>
        <v>good sales</v>
      </c>
      <c r="F2246" s="2">
        <v>0.28999999999999998</v>
      </c>
      <c r="G2246" s="23" t="str">
        <v>more discount</v>
      </c>
      <c r="H2246" s="2">
        <f t="shared" si="141"/>
        <v>760.83529999999996</v>
      </c>
      <c r="I2246" s="2">
        <f t="shared" si="142"/>
        <v>1862.7347000000002</v>
      </c>
      <c r="J2246" s="2">
        <v>6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tr">
        <f t="shared" si="143"/>
        <v>loss</v>
      </c>
      <c r="Q2246" s="2" t="s">
        <v>23</v>
      </c>
    </row>
    <row r="2247" spans="1:17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 t="shared" si="140"/>
        <v>good sales</v>
      </c>
      <c r="F2247" s="2">
        <v>0.44</v>
      </c>
      <c r="G2247" s="23" t="str">
        <v>more discount</v>
      </c>
      <c r="H2247" s="2">
        <f t="shared" si="141"/>
        <v>2193.8224</v>
      </c>
      <c r="I2247" s="2">
        <f t="shared" si="142"/>
        <v>2792.1376</v>
      </c>
      <c r="J2247" s="2">
        <v>9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tr">
        <f t="shared" si="143"/>
        <v>profit</v>
      </c>
      <c r="Q2247" s="2" t="s">
        <v>39</v>
      </c>
    </row>
    <row r="2248" spans="1:17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 t="shared" si="140"/>
        <v>good sales</v>
      </c>
      <c r="F2248" s="2">
        <v>0.48</v>
      </c>
      <c r="G2248" s="23" t="str">
        <v>more discount</v>
      </c>
      <c r="H2248" s="2">
        <f t="shared" si="141"/>
        <v>1939.7663999999997</v>
      </c>
      <c r="I2248" s="2">
        <f t="shared" si="142"/>
        <v>2101.4135999999999</v>
      </c>
      <c r="J2248" s="2">
        <v>5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tr">
        <f t="shared" si="143"/>
        <v>loss</v>
      </c>
      <c r="Q2248" s="2" t="s">
        <v>39</v>
      </c>
    </row>
    <row r="2249" spans="1:17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 t="shared" si="140"/>
        <v>good sales</v>
      </c>
      <c r="F2249" s="2">
        <v>0.19</v>
      </c>
      <c r="G2249" s="23" t="str">
        <v>geniune profit</v>
      </c>
      <c r="H2249" s="2">
        <f t="shared" si="141"/>
        <v>698.43619999999999</v>
      </c>
      <c r="I2249" s="2">
        <f t="shared" si="142"/>
        <v>2977.5437999999999</v>
      </c>
      <c r="J2249" s="2">
        <v>8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tr">
        <f t="shared" si="143"/>
        <v>loss</v>
      </c>
      <c r="Q2249" s="2" t="s">
        <v>34</v>
      </c>
    </row>
    <row r="2250" spans="1:17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 t="shared" si="140"/>
        <v>good sales</v>
      </c>
      <c r="F2250" s="2">
        <v>0.42</v>
      </c>
      <c r="G2250" s="23" t="str">
        <v>more discount</v>
      </c>
      <c r="H2250" s="2">
        <f t="shared" si="141"/>
        <v>972.24120000000005</v>
      </c>
      <c r="I2250" s="2">
        <f t="shared" si="142"/>
        <v>1342.6188000000002</v>
      </c>
      <c r="J2250" s="2">
        <v>4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tr">
        <f t="shared" si="143"/>
        <v>loss</v>
      </c>
      <c r="Q2250" s="2" t="s">
        <v>17</v>
      </c>
    </row>
    <row r="2251" spans="1:17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 t="shared" si="140"/>
        <v>good sales</v>
      </c>
      <c r="F2251" s="2">
        <v>0.03</v>
      </c>
      <c r="G2251" s="23" t="str">
        <v>geniune profit</v>
      </c>
      <c r="H2251" s="2">
        <f t="shared" si="141"/>
        <v>48.8568</v>
      </c>
      <c r="I2251" s="2">
        <f t="shared" si="142"/>
        <v>1579.7031999999999</v>
      </c>
      <c r="J2251" s="2">
        <v>7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tr">
        <f t="shared" si="143"/>
        <v>loss</v>
      </c>
      <c r="Q2251" s="2" t="s">
        <v>23</v>
      </c>
    </row>
    <row r="2252" spans="1:17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 t="shared" si="140"/>
        <v>good sales</v>
      </c>
      <c r="F2252" s="2">
        <v>0.24</v>
      </c>
      <c r="G2252" s="23" t="str">
        <v>geniune profit</v>
      </c>
      <c r="H2252" s="2">
        <f t="shared" si="141"/>
        <v>1030.5383999999999</v>
      </c>
      <c r="I2252" s="2">
        <f t="shared" si="142"/>
        <v>3263.3715999999999</v>
      </c>
      <c r="J2252" s="2">
        <v>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tr">
        <f t="shared" si="143"/>
        <v>loss</v>
      </c>
      <c r="Q2252" s="2" t="s">
        <v>39</v>
      </c>
    </row>
    <row r="2253" spans="1:17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 t="shared" si="140"/>
        <v>good sales</v>
      </c>
      <c r="F2253" s="2">
        <v>0.18</v>
      </c>
      <c r="G2253" s="23" t="str">
        <v>geniune profit</v>
      </c>
      <c r="H2253" s="2">
        <f t="shared" si="141"/>
        <v>518.74019999999996</v>
      </c>
      <c r="I2253" s="2">
        <f t="shared" si="142"/>
        <v>2363.1498000000001</v>
      </c>
      <c r="J2253" s="2">
        <v>2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tr">
        <f t="shared" si="143"/>
        <v>loss</v>
      </c>
      <c r="Q2253" s="2" t="s">
        <v>17</v>
      </c>
    </row>
    <row r="2254" spans="1:17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 t="shared" si="140"/>
        <v>good sales</v>
      </c>
      <c r="F2254" s="2">
        <v>0.1</v>
      </c>
      <c r="G2254" s="23" t="str">
        <v>geniune profit</v>
      </c>
      <c r="H2254" s="2">
        <f t="shared" si="141"/>
        <v>408.495</v>
      </c>
      <c r="I2254" s="2">
        <f t="shared" si="142"/>
        <v>3676.4549999999999</v>
      </c>
      <c r="J2254" s="2">
        <v>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tr">
        <f t="shared" si="143"/>
        <v>profit</v>
      </c>
      <c r="Q2254" s="2" t="s">
        <v>48</v>
      </c>
    </row>
    <row r="2255" spans="1:17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 t="shared" si="140"/>
        <v>good sales</v>
      </c>
      <c r="F2255" s="2">
        <v>0.22</v>
      </c>
      <c r="G2255" s="23" t="str">
        <v>geniune profit</v>
      </c>
      <c r="H2255" s="2">
        <f t="shared" si="141"/>
        <v>547.79779999999994</v>
      </c>
      <c r="I2255" s="2">
        <f t="shared" si="142"/>
        <v>1942.1922</v>
      </c>
      <c r="J2255" s="2">
        <v>8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tr">
        <f t="shared" si="143"/>
        <v>loss</v>
      </c>
      <c r="Q2255" s="2" t="s">
        <v>48</v>
      </c>
    </row>
    <row r="2256" spans="1:17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 t="shared" si="140"/>
        <v>good sales</v>
      </c>
      <c r="F2256" s="2">
        <v>0.22</v>
      </c>
      <c r="G2256" s="23" t="str">
        <v>geniune profit</v>
      </c>
      <c r="H2256" s="2">
        <f t="shared" si="141"/>
        <v>834.76580000000001</v>
      </c>
      <c r="I2256" s="2">
        <f t="shared" si="142"/>
        <v>2959.6241999999997</v>
      </c>
      <c r="J2256" s="2">
        <v>1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tr">
        <f t="shared" si="143"/>
        <v>loss</v>
      </c>
      <c r="Q2256" s="2" t="s">
        <v>39</v>
      </c>
    </row>
    <row r="2257" spans="1:17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 t="shared" si="140"/>
        <v>good sales</v>
      </c>
      <c r="F2257" s="2">
        <v>0.4</v>
      </c>
      <c r="G2257" s="23" t="str">
        <v>more discount</v>
      </c>
      <c r="H2257" s="2">
        <f t="shared" si="141"/>
        <v>1740.7720000000002</v>
      </c>
      <c r="I2257" s="2">
        <f t="shared" si="142"/>
        <v>2611.1580000000004</v>
      </c>
      <c r="J2257" s="2">
        <v>7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tr">
        <f t="shared" si="143"/>
        <v>loss</v>
      </c>
      <c r="Q2257" s="2" t="s">
        <v>34</v>
      </c>
    </row>
    <row r="2258" spans="1:17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 t="shared" si="140"/>
        <v>good sales</v>
      </c>
      <c r="F2258" s="2">
        <v>0.43</v>
      </c>
      <c r="G2258" s="23" t="str">
        <v>more discount</v>
      </c>
      <c r="H2258" s="2">
        <f t="shared" si="141"/>
        <v>867.65829999999994</v>
      </c>
      <c r="I2258" s="2">
        <f t="shared" si="142"/>
        <v>1150.1516999999999</v>
      </c>
      <c r="J2258" s="2">
        <v>5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tr">
        <f t="shared" si="143"/>
        <v>loss</v>
      </c>
      <c r="Q2258" s="2" t="s">
        <v>28</v>
      </c>
    </row>
    <row r="2259" spans="1:17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 t="shared" si="140"/>
        <v>concerning</v>
      </c>
      <c r="F2259" s="2">
        <v>0.33</v>
      </c>
      <c r="G2259" s="23" t="str">
        <v>more discount</v>
      </c>
      <c r="H2259" s="2">
        <f t="shared" si="141"/>
        <v>54.941700000000004</v>
      </c>
      <c r="I2259" s="2">
        <f t="shared" si="142"/>
        <v>111.54830000000001</v>
      </c>
      <c r="J2259" s="2">
        <v>5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tr">
        <f t="shared" si="143"/>
        <v>loss</v>
      </c>
      <c r="Q2259" s="2" t="s">
        <v>34</v>
      </c>
    </row>
    <row r="2260" spans="1:17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 t="shared" si="140"/>
        <v>good sales</v>
      </c>
      <c r="F2260" s="2">
        <v>0.32</v>
      </c>
      <c r="G2260" s="23" t="str">
        <v>more discount</v>
      </c>
      <c r="H2260" s="2">
        <f t="shared" si="141"/>
        <v>431.72480000000002</v>
      </c>
      <c r="I2260" s="2">
        <f t="shared" si="142"/>
        <v>917.41520000000014</v>
      </c>
      <c r="J2260" s="2">
        <v>7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tr">
        <f t="shared" si="143"/>
        <v>loss</v>
      </c>
      <c r="Q2260" s="2" t="s">
        <v>17</v>
      </c>
    </row>
    <row r="2261" spans="1:17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 t="shared" si="140"/>
        <v>good sales</v>
      </c>
      <c r="F2261" s="2">
        <v>0.06</v>
      </c>
      <c r="G2261" s="23" t="str">
        <v>geniune profit</v>
      </c>
      <c r="H2261" s="2">
        <f t="shared" si="141"/>
        <v>274.98480000000001</v>
      </c>
      <c r="I2261" s="2">
        <f t="shared" si="142"/>
        <v>4308.0951999999997</v>
      </c>
      <c r="J2261" s="2">
        <v>4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tr">
        <f t="shared" si="143"/>
        <v>loss</v>
      </c>
      <c r="Q2261" s="2" t="s">
        <v>17</v>
      </c>
    </row>
    <row r="2262" spans="1:17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 t="shared" si="140"/>
        <v>good sales</v>
      </c>
      <c r="F2262" s="2">
        <v>0.28999999999999998</v>
      </c>
      <c r="G2262" s="23" t="str">
        <v>more discount</v>
      </c>
      <c r="H2262" s="2">
        <f t="shared" si="141"/>
        <v>1005.9983999999999</v>
      </c>
      <c r="I2262" s="2">
        <f t="shared" si="142"/>
        <v>2462.9616000000001</v>
      </c>
      <c r="J2262" s="2">
        <v>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tr">
        <f t="shared" si="143"/>
        <v>profit</v>
      </c>
      <c r="Q2262" s="2" t="s">
        <v>28</v>
      </c>
    </row>
    <row r="2263" spans="1:17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 t="shared" si="140"/>
        <v>good sales</v>
      </c>
      <c r="F2263" s="2">
        <v>0.14000000000000001</v>
      </c>
      <c r="G2263" s="23" t="str">
        <v>geniune profit</v>
      </c>
      <c r="H2263" s="2">
        <f t="shared" si="141"/>
        <v>519.73180000000002</v>
      </c>
      <c r="I2263" s="2">
        <f t="shared" si="142"/>
        <v>3192.6381999999999</v>
      </c>
      <c r="J2263" s="2">
        <v>6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tr">
        <f t="shared" si="143"/>
        <v>profit</v>
      </c>
      <c r="Q2263" s="2" t="s">
        <v>39</v>
      </c>
    </row>
    <row r="2264" spans="1:17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 t="shared" si="140"/>
        <v>good sales</v>
      </c>
      <c r="F2264" s="2">
        <v>0.15</v>
      </c>
      <c r="G2264" s="23" t="str">
        <v>geniune profit</v>
      </c>
      <c r="H2264" s="2">
        <f t="shared" si="141"/>
        <v>254.0865</v>
      </c>
      <c r="I2264" s="2">
        <f t="shared" si="142"/>
        <v>1439.8235</v>
      </c>
      <c r="J2264" s="2">
        <v>1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tr">
        <f t="shared" si="143"/>
        <v>loss</v>
      </c>
      <c r="Q2264" s="2" t="s">
        <v>48</v>
      </c>
    </row>
    <row r="2265" spans="1:17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 t="shared" si="140"/>
        <v>good sales</v>
      </c>
      <c r="F2265" s="2">
        <v>0.05</v>
      </c>
      <c r="G2265" s="23" t="str">
        <v>geniune profit</v>
      </c>
      <c r="H2265" s="2">
        <f t="shared" si="141"/>
        <v>176.81200000000001</v>
      </c>
      <c r="I2265" s="2">
        <f t="shared" si="142"/>
        <v>3359.4279999999999</v>
      </c>
      <c r="J2265" s="2">
        <v>1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tr">
        <f t="shared" si="143"/>
        <v>profit</v>
      </c>
      <c r="Q2265" s="2" t="s">
        <v>39</v>
      </c>
    </row>
    <row r="2266" spans="1:17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 t="shared" si="140"/>
        <v>good sales</v>
      </c>
      <c r="F2266" s="2">
        <v>0.32</v>
      </c>
      <c r="G2266" s="23" t="str">
        <v>more discount</v>
      </c>
      <c r="H2266" s="2">
        <f t="shared" si="141"/>
        <v>1045.3696</v>
      </c>
      <c r="I2266" s="2">
        <f t="shared" si="142"/>
        <v>2221.4104000000002</v>
      </c>
      <c r="J2266" s="2">
        <v>8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tr">
        <f t="shared" si="143"/>
        <v>loss</v>
      </c>
      <c r="Q2266" s="2" t="s">
        <v>28</v>
      </c>
    </row>
    <row r="2267" spans="1:17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 t="shared" si="140"/>
        <v>good sales</v>
      </c>
      <c r="F2267" s="2">
        <v>0.28999999999999998</v>
      </c>
      <c r="G2267" s="23" t="str">
        <v>more discount</v>
      </c>
      <c r="H2267" s="2">
        <f t="shared" si="141"/>
        <v>282.46869999999996</v>
      </c>
      <c r="I2267" s="2">
        <f t="shared" si="142"/>
        <v>691.56130000000007</v>
      </c>
      <c r="J2267" s="2">
        <v>4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tr">
        <f t="shared" si="143"/>
        <v>loss</v>
      </c>
      <c r="Q2267" s="2" t="s">
        <v>39</v>
      </c>
    </row>
    <row r="2268" spans="1:17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 t="shared" si="140"/>
        <v>good sales</v>
      </c>
      <c r="F2268" s="2">
        <v>0.11</v>
      </c>
      <c r="G2268" s="23" t="str">
        <v>geniune profit</v>
      </c>
      <c r="H2268" s="2">
        <f t="shared" si="141"/>
        <v>533.12379999999996</v>
      </c>
      <c r="I2268" s="2">
        <f t="shared" si="142"/>
        <v>4313.4561999999996</v>
      </c>
      <c r="J2268" s="2">
        <v>5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tr">
        <f t="shared" si="143"/>
        <v>loss</v>
      </c>
      <c r="Q2268" s="2" t="s">
        <v>34</v>
      </c>
    </row>
    <row r="2269" spans="1:17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 t="shared" si="140"/>
        <v>good sales</v>
      </c>
      <c r="F2269" s="2">
        <v>0.13</v>
      </c>
      <c r="G2269" s="23" t="str">
        <v>geniune profit</v>
      </c>
      <c r="H2269" s="2">
        <f t="shared" si="141"/>
        <v>238.51490000000001</v>
      </c>
      <c r="I2269" s="2">
        <f t="shared" si="142"/>
        <v>1596.2150999999999</v>
      </c>
      <c r="J2269" s="2">
        <v>1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tr">
        <f t="shared" si="143"/>
        <v>loss</v>
      </c>
      <c r="Q2269" s="2" t="s">
        <v>34</v>
      </c>
    </row>
    <row r="2270" spans="1:17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 t="shared" si="140"/>
        <v>good sales</v>
      </c>
      <c r="F2270" s="2">
        <v>0.39</v>
      </c>
      <c r="G2270" s="23" t="str">
        <v>more discount</v>
      </c>
      <c r="H2270" s="2">
        <f t="shared" si="141"/>
        <v>668.26890000000003</v>
      </c>
      <c r="I2270" s="2">
        <f t="shared" si="142"/>
        <v>1045.2411</v>
      </c>
      <c r="J2270" s="2">
        <v>7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tr">
        <f t="shared" si="143"/>
        <v>loss</v>
      </c>
      <c r="Q2270" s="2" t="s">
        <v>28</v>
      </c>
    </row>
    <row r="2271" spans="1:17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 t="shared" si="140"/>
        <v>good sales</v>
      </c>
      <c r="F2271" s="2">
        <v>0.4</v>
      </c>
      <c r="G2271" s="23" t="str">
        <v>more discount</v>
      </c>
      <c r="H2271" s="2">
        <f t="shared" si="141"/>
        <v>763.55600000000004</v>
      </c>
      <c r="I2271" s="2">
        <f t="shared" si="142"/>
        <v>1145.3340000000001</v>
      </c>
      <c r="J2271" s="2">
        <v>2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tr">
        <f t="shared" si="143"/>
        <v>loss</v>
      </c>
      <c r="Q2271" s="2" t="s">
        <v>34</v>
      </c>
    </row>
    <row r="2272" spans="1:17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 t="shared" si="140"/>
        <v>concerning</v>
      </c>
      <c r="F2272" s="2">
        <v>0.25</v>
      </c>
      <c r="G2272" s="23" t="str">
        <v>geniune profit</v>
      </c>
      <c r="H2272" s="2">
        <f t="shared" si="141"/>
        <v>137.35749999999999</v>
      </c>
      <c r="I2272" s="2">
        <f t="shared" si="142"/>
        <v>412.07249999999999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tr">
        <f t="shared" si="143"/>
        <v>loss</v>
      </c>
      <c r="Q2272" s="2" t="s">
        <v>34</v>
      </c>
    </row>
    <row r="2273" spans="1:17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 t="shared" si="140"/>
        <v>good sales</v>
      </c>
      <c r="F2273" s="2">
        <v>7.0000000000000007E-2</v>
      </c>
      <c r="G2273" s="23" t="str">
        <v>geniune profit</v>
      </c>
      <c r="H2273" s="2">
        <f t="shared" si="141"/>
        <v>221.36240000000004</v>
      </c>
      <c r="I2273" s="2">
        <f t="shared" si="142"/>
        <v>2940.9576000000002</v>
      </c>
      <c r="J2273" s="2">
        <v>9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tr">
        <f t="shared" si="143"/>
        <v>loss</v>
      </c>
      <c r="Q2273" s="2" t="s">
        <v>23</v>
      </c>
    </row>
    <row r="2274" spans="1:17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 t="shared" si="140"/>
        <v>good sales</v>
      </c>
      <c r="F2274" s="2">
        <v>0.03</v>
      </c>
      <c r="G2274" s="23" t="str">
        <v>geniune profit</v>
      </c>
      <c r="H2274" s="2">
        <f t="shared" si="141"/>
        <v>38.077799999999996</v>
      </c>
      <c r="I2274" s="2">
        <f t="shared" si="142"/>
        <v>1231.1822</v>
      </c>
      <c r="J2274" s="2">
        <v>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tr">
        <f t="shared" si="143"/>
        <v>loss</v>
      </c>
      <c r="Q2274" s="2" t="s">
        <v>48</v>
      </c>
    </row>
    <row r="2275" spans="1:17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 t="shared" si="140"/>
        <v>good sales</v>
      </c>
      <c r="F2275" s="2">
        <v>0.14000000000000001</v>
      </c>
      <c r="G2275" s="23" t="str">
        <v>geniune profit</v>
      </c>
      <c r="H2275" s="2">
        <f t="shared" si="141"/>
        <v>565.07220000000007</v>
      </c>
      <c r="I2275" s="2">
        <f t="shared" si="142"/>
        <v>3471.1578</v>
      </c>
      <c r="J2275" s="2">
        <v>6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tr">
        <f t="shared" si="143"/>
        <v>loss</v>
      </c>
      <c r="Q2275" s="2" t="s">
        <v>28</v>
      </c>
    </row>
    <row r="2276" spans="1:17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 t="shared" si="140"/>
        <v>good sales</v>
      </c>
      <c r="F2276" s="2">
        <v>0.37</v>
      </c>
      <c r="G2276" s="23" t="str">
        <v>more discount</v>
      </c>
      <c r="H2276" s="2">
        <f t="shared" si="141"/>
        <v>751.6069</v>
      </c>
      <c r="I2276" s="2">
        <f t="shared" si="142"/>
        <v>1279.7630999999999</v>
      </c>
      <c r="J2276" s="2">
        <v>5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tr">
        <f t="shared" si="143"/>
        <v>loss</v>
      </c>
      <c r="Q2276" s="2" t="s">
        <v>17</v>
      </c>
    </row>
    <row r="2277" spans="1:17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 t="shared" si="140"/>
        <v>good sales</v>
      </c>
      <c r="F2277" s="2">
        <v>0.3</v>
      </c>
      <c r="G2277" s="23" t="str">
        <v>more discount</v>
      </c>
      <c r="H2277" s="2">
        <f t="shared" si="141"/>
        <v>704.08199999999999</v>
      </c>
      <c r="I2277" s="2">
        <f t="shared" si="142"/>
        <v>1642.8580000000002</v>
      </c>
      <c r="J2277" s="2">
        <v>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tr">
        <f t="shared" si="143"/>
        <v>loss</v>
      </c>
      <c r="Q2277" s="2" t="s">
        <v>39</v>
      </c>
    </row>
    <row r="2278" spans="1:17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 t="shared" si="140"/>
        <v>good sales</v>
      </c>
      <c r="F2278" s="2">
        <v>0.36</v>
      </c>
      <c r="G2278" s="23" t="str">
        <v>more discount</v>
      </c>
      <c r="H2278" s="2">
        <f t="shared" si="141"/>
        <v>1176.2891999999999</v>
      </c>
      <c r="I2278" s="2">
        <f t="shared" si="142"/>
        <v>2091.1808000000001</v>
      </c>
      <c r="J2278" s="2">
        <v>9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tr">
        <f t="shared" si="143"/>
        <v>loss</v>
      </c>
      <c r="Q2278" s="2" t="s">
        <v>23</v>
      </c>
    </row>
    <row r="2279" spans="1:17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 t="shared" si="140"/>
        <v>good sales</v>
      </c>
      <c r="F2279" s="2">
        <v>0.24</v>
      </c>
      <c r="G2279" s="23" t="str">
        <v>geniune profit</v>
      </c>
      <c r="H2279" s="2">
        <f t="shared" si="141"/>
        <v>919.96079999999995</v>
      </c>
      <c r="I2279" s="2">
        <f t="shared" si="142"/>
        <v>2913.2092000000002</v>
      </c>
      <c r="J2279" s="2">
        <v>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tr">
        <f t="shared" si="143"/>
        <v>loss</v>
      </c>
      <c r="Q2279" s="2" t="s">
        <v>17</v>
      </c>
    </row>
    <row r="2280" spans="1:17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 t="shared" si="140"/>
        <v>good sales</v>
      </c>
      <c r="F2280" s="2">
        <v>0.38</v>
      </c>
      <c r="G2280" s="23" t="str">
        <v>more discount</v>
      </c>
      <c r="H2280" s="2">
        <f t="shared" si="141"/>
        <v>468.33480000000003</v>
      </c>
      <c r="I2280" s="2">
        <f t="shared" si="142"/>
        <v>764.12519999999995</v>
      </c>
      <c r="J2280" s="2">
        <v>1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tr">
        <f t="shared" si="143"/>
        <v>loss</v>
      </c>
      <c r="Q2280" s="2" t="s">
        <v>17</v>
      </c>
    </row>
    <row r="2281" spans="1:17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 t="shared" si="140"/>
        <v>good sales</v>
      </c>
      <c r="F2281" s="2">
        <v>0.24</v>
      </c>
      <c r="G2281" s="23" t="str">
        <v>geniune profit</v>
      </c>
      <c r="H2281" s="2">
        <f t="shared" si="141"/>
        <v>1160.3616</v>
      </c>
      <c r="I2281" s="2">
        <f t="shared" si="142"/>
        <v>3674.4784</v>
      </c>
      <c r="J2281" s="2">
        <v>9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tr">
        <f t="shared" si="143"/>
        <v>loss</v>
      </c>
      <c r="Q2281" s="2" t="s">
        <v>48</v>
      </c>
    </row>
    <row r="2282" spans="1:17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 t="shared" si="140"/>
        <v>good sales</v>
      </c>
      <c r="F2282" s="2">
        <v>0.04</v>
      </c>
      <c r="G2282" s="23" t="str">
        <v>geniune profit</v>
      </c>
      <c r="H2282" s="2">
        <f t="shared" si="141"/>
        <v>125.9752</v>
      </c>
      <c r="I2282" s="2">
        <f t="shared" si="142"/>
        <v>3023.4048000000003</v>
      </c>
      <c r="J2282" s="2">
        <v>9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tr">
        <f t="shared" si="143"/>
        <v>loss</v>
      </c>
      <c r="Q2282" s="2" t="s">
        <v>48</v>
      </c>
    </row>
    <row r="2283" spans="1:17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 t="shared" si="140"/>
        <v>concerning</v>
      </c>
      <c r="F2283" s="2">
        <v>0.04</v>
      </c>
      <c r="G2283" s="23" t="str">
        <v>geniune profit</v>
      </c>
      <c r="H2283" s="2">
        <f t="shared" si="141"/>
        <v>5.1052</v>
      </c>
      <c r="I2283" s="2">
        <f t="shared" si="142"/>
        <v>122.5248</v>
      </c>
      <c r="J2283" s="2">
        <v>9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tr">
        <f t="shared" si="143"/>
        <v>loss</v>
      </c>
      <c r="Q2283" s="2" t="s">
        <v>34</v>
      </c>
    </row>
    <row r="2284" spans="1:17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 t="shared" si="140"/>
        <v>good sales</v>
      </c>
      <c r="F2284" s="2">
        <v>0.42</v>
      </c>
      <c r="G2284" s="23" t="str">
        <v>more discount</v>
      </c>
      <c r="H2284" s="2">
        <f t="shared" si="141"/>
        <v>897.351</v>
      </c>
      <c r="I2284" s="2">
        <f t="shared" si="142"/>
        <v>1239.1990000000001</v>
      </c>
      <c r="J2284" s="2">
        <v>8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tr">
        <f t="shared" si="143"/>
        <v>loss</v>
      </c>
      <c r="Q2284" s="2" t="s">
        <v>17</v>
      </c>
    </row>
    <row r="2285" spans="1:17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 t="shared" si="140"/>
        <v>good sales</v>
      </c>
      <c r="F2285" s="2">
        <v>0.31</v>
      </c>
      <c r="G2285" s="23" t="str">
        <v>more discount</v>
      </c>
      <c r="H2285" s="2">
        <f t="shared" si="141"/>
        <v>694.5270999999999</v>
      </c>
      <c r="I2285" s="2">
        <f t="shared" si="142"/>
        <v>1545.8829000000001</v>
      </c>
      <c r="J2285" s="2">
        <v>4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tr">
        <f t="shared" si="143"/>
        <v>loss</v>
      </c>
      <c r="Q2285" s="2" t="s">
        <v>28</v>
      </c>
    </row>
    <row r="2286" spans="1:17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 t="shared" si="140"/>
        <v>good sales</v>
      </c>
      <c r="F2286" s="2">
        <v>0.14000000000000001</v>
      </c>
      <c r="G2286" s="23" t="str">
        <v>geniune profit</v>
      </c>
      <c r="H2286" s="2">
        <f t="shared" si="141"/>
        <v>569.0874</v>
      </c>
      <c r="I2286" s="2">
        <f t="shared" si="142"/>
        <v>3495.8226</v>
      </c>
      <c r="J2286" s="2">
        <v>9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tr">
        <f t="shared" si="143"/>
        <v>loss</v>
      </c>
      <c r="Q2286" s="2" t="s">
        <v>39</v>
      </c>
    </row>
    <row r="2287" spans="1:17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 t="shared" si="140"/>
        <v>good sales</v>
      </c>
      <c r="F2287" s="2">
        <v>0.38</v>
      </c>
      <c r="G2287" s="23" t="str">
        <v>more discount</v>
      </c>
      <c r="H2287" s="2">
        <f t="shared" si="141"/>
        <v>606.16840000000002</v>
      </c>
      <c r="I2287" s="2">
        <f t="shared" si="142"/>
        <v>989.01160000000004</v>
      </c>
      <c r="J2287" s="2">
        <v>2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tr">
        <f t="shared" si="143"/>
        <v>loss</v>
      </c>
      <c r="Q2287" s="2" t="s">
        <v>34</v>
      </c>
    </row>
    <row r="2288" spans="1:17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 t="shared" si="140"/>
        <v>good sales</v>
      </c>
      <c r="F2288" s="2">
        <v>7.0000000000000007E-2</v>
      </c>
      <c r="G2288" s="23" t="str">
        <v>geniune profit</v>
      </c>
      <c r="H2288" s="2">
        <f t="shared" si="141"/>
        <v>120.61070000000001</v>
      </c>
      <c r="I2288" s="2">
        <f t="shared" si="142"/>
        <v>1602.3993</v>
      </c>
      <c r="J2288" s="2">
        <v>1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tr">
        <f t="shared" si="143"/>
        <v>loss</v>
      </c>
      <c r="Q2288" s="2" t="s">
        <v>28</v>
      </c>
    </row>
    <row r="2289" spans="1:17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 t="shared" si="140"/>
        <v>concerning</v>
      </c>
      <c r="F2289" s="2">
        <v>0.32</v>
      </c>
      <c r="G2289" s="23" t="str">
        <v>more discount</v>
      </c>
      <c r="H2289" s="2">
        <f t="shared" si="141"/>
        <v>142.53440000000001</v>
      </c>
      <c r="I2289" s="2">
        <f t="shared" si="142"/>
        <v>302.88560000000001</v>
      </c>
      <c r="J2289" s="2">
        <v>7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tr">
        <f t="shared" si="143"/>
        <v>loss</v>
      </c>
      <c r="Q2289" s="2" t="s">
        <v>34</v>
      </c>
    </row>
    <row r="2290" spans="1:17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 t="shared" si="140"/>
        <v>good sales</v>
      </c>
      <c r="F2290" s="2">
        <v>0.49</v>
      </c>
      <c r="G2290" s="23" t="str">
        <v>more discount</v>
      </c>
      <c r="H2290" s="2">
        <f t="shared" si="141"/>
        <v>729.7962</v>
      </c>
      <c r="I2290" s="2">
        <f t="shared" si="142"/>
        <v>759.58380000000011</v>
      </c>
      <c r="J2290" s="2">
        <v>6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tr">
        <f t="shared" si="143"/>
        <v>loss</v>
      </c>
      <c r="Q2290" s="2" t="s">
        <v>28</v>
      </c>
    </row>
    <row r="2291" spans="1:17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 t="shared" si="140"/>
        <v>good sales</v>
      </c>
      <c r="F2291" s="2">
        <v>0.08</v>
      </c>
      <c r="G2291" s="23" t="str">
        <v>geniune profit</v>
      </c>
      <c r="H2291" s="2">
        <f t="shared" si="141"/>
        <v>289.04880000000003</v>
      </c>
      <c r="I2291" s="2">
        <f t="shared" si="142"/>
        <v>3324.0612000000001</v>
      </c>
      <c r="J2291" s="2">
        <v>3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tr">
        <f t="shared" si="143"/>
        <v>loss</v>
      </c>
      <c r="Q2291" s="2" t="s">
        <v>34</v>
      </c>
    </row>
    <row r="2292" spans="1:17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 t="shared" si="140"/>
        <v>good sales</v>
      </c>
      <c r="F2292" s="2">
        <v>7.0000000000000007E-2</v>
      </c>
      <c r="G2292" s="23" t="str">
        <v>geniune profit</v>
      </c>
      <c r="H2292" s="2">
        <f t="shared" si="141"/>
        <v>224.72170000000003</v>
      </c>
      <c r="I2292" s="2">
        <f t="shared" si="142"/>
        <v>2985.5882999999999</v>
      </c>
      <c r="J2292" s="2">
        <v>2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tr">
        <f t="shared" si="143"/>
        <v>loss</v>
      </c>
      <c r="Q2292" s="2" t="s">
        <v>39</v>
      </c>
    </row>
    <row r="2293" spans="1:17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 t="shared" si="140"/>
        <v>concerning</v>
      </c>
      <c r="F2293" s="2">
        <v>0.23</v>
      </c>
      <c r="G2293" s="23" t="str">
        <v>geniune profit</v>
      </c>
      <c r="H2293" s="2">
        <f t="shared" si="141"/>
        <v>114.73090000000001</v>
      </c>
      <c r="I2293" s="2">
        <f t="shared" si="142"/>
        <v>384.09909999999996</v>
      </c>
      <c r="J2293" s="2">
        <v>8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tr">
        <f t="shared" si="143"/>
        <v>loss</v>
      </c>
      <c r="Q2293" s="2" t="s">
        <v>28</v>
      </c>
    </row>
    <row r="2294" spans="1:17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 t="shared" si="140"/>
        <v>concerning</v>
      </c>
      <c r="F2294" s="2">
        <v>0.32</v>
      </c>
      <c r="G2294" s="23" t="str">
        <v>more discount</v>
      </c>
      <c r="H2294" s="2">
        <f t="shared" si="141"/>
        <v>211.84</v>
      </c>
      <c r="I2294" s="2">
        <f t="shared" si="142"/>
        <v>450.15999999999997</v>
      </c>
      <c r="J2294" s="2">
        <v>4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tr">
        <f t="shared" si="143"/>
        <v>loss</v>
      </c>
      <c r="Q2294" s="2" t="s">
        <v>34</v>
      </c>
    </row>
    <row r="2295" spans="1:17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 t="shared" si="140"/>
        <v>good sales</v>
      </c>
      <c r="F2295" s="2">
        <v>0.01</v>
      </c>
      <c r="G2295" s="23" t="str">
        <v>geniune profit</v>
      </c>
      <c r="H2295" s="2">
        <f t="shared" si="141"/>
        <v>19.4694</v>
      </c>
      <c r="I2295" s="2">
        <f t="shared" si="142"/>
        <v>1927.4706000000001</v>
      </c>
      <c r="J2295" s="2">
        <v>6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tr">
        <f t="shared" si="143"/>
        <v>loss</v>
      </c>
      <c r="Q2295" s="2" t="s">
        <v>39</v>
      </c>
    </row>
    <row r="2296" spans="1:17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 t="shared" si="140"/>
        <v>good sales</v>
      </c>
      <c r="F2296" s="2">
        <v>0.25</v>
      </c>
      <c r="G2296" s="23" t="str">
        <v>geniune profit</v>
      </c>
      <c r="H2296" s="2">
        <f t="shared" si="141"/>
        <v>936.10249999999996</v>
      </c>
      <c r="I2296" s="2">
        <f t="shared" si="142"/>
        <v>2808.3074999999999</v>
      </c>
      <c r="J2296" s="2">
        <v>4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tr">
        <f t="shared" si="143"/>
        <v>loss</v>
      </c>
      <c r="Q2296" s="2" t="s">
        <v>23</v>
      </c>
    </row>
    <row r="2297" spans="1:17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 t="shared" si="140"/>
        <v>good sales</v>
      </c>
      <c r="F2297" s="2">
        <v>0.04</v>
      </c>
      <c r="G2297" s="23" t="str">
        <v>geniune profit</v>
      </c>
      <c r="H2297" s="2">
        <f t="shared" si="141"/>
        <v>167.25200000000001</v>
      </c>
      <c r="I2297" s="2">
        <f t="shared" si="142"/>
        <v>4014.0480000000002</v>
      </c>
      <c r="J2297" s="2">
        <v>9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tr">
        <f t="shared" si="143"/>
        <v>loss</v>
      </c>
      <c r="Q2297" s="2" t="s">
        <v>39</v>
      </c>
    </row>
    <row r="2298" spans="1:17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 t="shared" si="140"/>
        <v>concerning</v>
      </c>
      <c r="F2298" s="2">
        <v>0.12</v>
      </c>
      <c r="G2298" s="23" t="str">
        <v>geniune profit</v>
      </c>
      <c r="H2298" s="2">
        <f t="shared" si="141"/>
        <v>20.5992</v>
      </c>
      <c r="I2298" s="2">
        <f t="shared" si="142"/>
        <v>151.0608</v>
      </c>
      <c r="J2298" s="2">
        <v>5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tr">
        <f t="shared" si="143"/>
        <v>loss</v>
      </c>
      <c r="Q2298" s="2" t="s">
        <v>39</v>
      </c>
    </row>
    <row r="2299" spans="1:17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 t="shared" si="140"/>
        <v>good sales</v>
      </c>
      <c r="F2299" s="2">
        <v>0.36</v>
      </c>
      <c r="G2299" s="23" t="str">
        <v>more discount</v>
      </c>
      <c r="H2299" s="2">
        <f t="shared" si="141"/>
        <v>616.37400000000002</v>
      </c>
      <c r="I2299" s="2">
        <f t="shared" si="142"/>
        <v>1095.7760000000001</v>
      </c>
      <c r="J2299" s="2">
        <v>6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tr">
        <f t="shared" si="143"/>
        <v>loss</v>
      </c>
      <c r="Q2299" s="2" t="s">
        <v>34</v>
      </c>
    </row>
    <row r="2300" spans="1:17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 t="shared" si="140"/>
        <v>good sales</v>
      </c>
      <c r="F2300" s="2">
        <v>0.37</v>
      </c>
      <c r="G2300" s="23" t="str">
        <v>more discount</v>
      </c>
      <c r="H2300" s="2">
        <f t="shared" si="141"/>
        <v>806.18560000000002</v>
      </c>
      <c r="I2300" s="2">
        <f t="shared" si="142"/>
        <v>1372.6944000000001</v>
      </c>
      <c r="J2300" s="2">
        <v>9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tr">
        <f t="shared" si="143"/>
        <v>loss</v>
      </c>
      <c r="Q2300" s="2" t="s">
        <v>28</v>
      </c>
    </row>
    <row r="2301" spans="1:17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 t="shared" si="140"/>
        <v>good sales</v>
      </c>
      <c r="F2301" s="2">
        <v>0.36</v>
      </c>
      <c r="G2301" s="23" t="str">
        <v>more discount</v>
      </c>
      <c r="H2301" s="2">
        <f t="shared" si="141"/>
        <v>1643.2380000000001</v>
      </c>
      <c r="I2301" s="2">
        <f t="shared" si="142"/>
        <v>2921.3119999999999</v>
      </c>
      <c r="J2301" s="2">
        <v>6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tr">
        <f t="shared" si="143"/>
        <v>loss</v>
      </c>
      <c r="Q2301" s="2" t="s">
        <v>48</v>
      </c>
    </row>
    <row r="2302" spans="1:17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 t="shared" si="140"/>
        <v>good sales</v>
      </c>
      <c r="F2302" s="2">
        <v>0.03</v>
      </c>
      <c r="G2302" s="23" t="str">
        <v>geniune profit</v>
      </c>
      <c r="H2302" s="2">
        <f t="shared" si="141"/>
        <v>76.706699999999998</v>
      </c>
      <c r="I2302" s="2">
        <f t="shared" si="142"/>
        <v>2480.1832999999997</v>
      </c>
      <c r="J2302" s="2">
        <v>2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tr">
        <f t="shared" si="143"/>
        <v>loss</v>
      </c>
      <c r="Q2302" s="2" t="s">
        <v>48</v>
      </c>
    </row>
    <row r="2303" spans="1:17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 t="shared" si="140"/>
        <v>good sales</v>
      </c>
      <c r="F2303" s="2">
        <v>0.39</v>
      </c>
      <c r="G2303" s="23" t="str">
        <v>more discount</v>
      </c>
      <c r="H2303" s="2">
        <f t="shared" si="141"/>
        <v>554.39670000000001</v>
      </c>
      <c r="I2303" s="2">
        <f t="shared" si="142"/>
        <v>867.13329999999996</v>
      </c>
      <c r="J2303" s="2">
        <v>1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tr">
        <f t="shared" si="143"/>
        <v>loss</v>
      </c>
      <c r="Q2303" s="2" t="s">
        <v>28</v>
      </c>
    </row>
    <row r="2304" spans="1:17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 t="shared" si="140"/>
        <v>good sales</v>
      </c>
      <c r="F2304" s="2">
        <v>0.22</v>
      </c>
      <c r="G2304" s="23" t="str">
        <v>geniune profit</v>
      </c>
      <c r="H2304" s="2">
        <f t="shared" si="141"/>
        <v>442.47059999999999</v>
      </c>
      <c r="I2304" s="2">
        <f t="shared" si="142"/>
        <v>1568.7593999999999</v>
      </c>
      <c r="J2304" s="2">
        <v>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tr">
        <f t="shared" si="143"/>
        <v>loss</v>
      </c>
      <c r="Q2304" s="2" t="s">
        <v>39</v>
      </c>
    </row>
    <row r="2305" spans="1:17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 t="shared" si="140"/>
        <v>good sales</v>
      </c>
      <c r="F2305" s="2">
        <v>0.24</v>
      </c>
      <c r="G2305" s="23" t="str">
        <v>geniune profit</v>
      </c>
      <c r="H2305" s="2">
        <f t="shared" si="141"/>
        <v>537.24720000000002</v>
      </c>
      <c r="I2305" s="2">
        <f t="shared" si="142"/>
        <v>1701.2828000000002</v>
      </c>
      <c r="J2305" s="2">
        <v>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tr">
        <f t="shared" si="143"/>
        <v>loss</v>
      </c>
      <c r="Q2305" s="2" t="s">
        <v>34</v>
      </c>
    </row>
    <row r="2306" spans="1:17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 t="shared" si="140"/>
        <v>good sales</v>
      </c>
      <c r="F2306" s="2">
        <v>0.21</v>
      </c>
      <c r="G2306" s="23" t="str">
        <v>geniune profit</v>
      </c>
      <c r="H2306" s="2">
        <f t="shared" si="141"/>
        <v>710.42579999999998</v>
      </c>
      <c r="I2306" s="2">
        <f t="shared" si="142"/>
        <v>2672.5542</v>
      </c>
      <c r="J2306" s="2">
        <v>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tr">
        <f t="shared" si="143"/>
        <v>loss</v>
      </c>
      <c r="Q2306" s="2" t="s">
        <v>17</v>
      </c>
    </row>
    <row r="2307" spans="1:17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 t="shared" ref="E2307:E2370" si="144">IF(D2307&gt;800,"good sales","concerning")</f>
        <v>concerning</v>
      </c>
      <c r="F2307" s="2">
        <v>0.43</v>
      </c>
      <c r="G2307" s="23" t="str">
        <v>more discount</v>
      </c>
      <c r="H2307" s="2">
        <f t="shared" ref="H2307:H2370" si="145">D2307*F2307</f>
        <v>129.5719</v>
      </c>
      <c r="I2307" s="2">
        <f t="shared" ref="I2307:I2370" si="146">D2307-H2307</f>
        <v>171.75809999999998</v>
      </c>
      <c r="J2307" s="2">
        <v>4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tr">
        <f t="shared" ref="P2307:P2370" si="147">IF(O2307&gt;800,"profit","loss")</f>
        <v>loss</v>
      </c>
      <c r="Q2307" s="2" t="s">
        <v>17</v>
      </c>
    </row>
    <row r="2308" spans="1:17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 t="shared" si="144"/>
        <v>good sales</v>
      </c>
      <c r="F2308" s="2">
        <v>0.34</v>
      </c>
      <c r="G2308" s="23" t="str">
        <v>more discount</v>
      </c>
      <c r="H2308" s="2">
        <f t="shared" si="145"/>
        <v>682.82540000000006</v>
      </c>
      <c r="I2308" s="2">
        <f t="shared" si="146"/>
        <v>1325.4845999999998</v>
      </c>
      <c r="J2308" s="2">
        <v>3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tr">
        <f t="shared" si="147"/>
        <v>loss</v>
      </c>
      <c r="Q2308" s="2" t="s">
        <v>39</v>
      </c>
    </row>
    <row r="2309" spans="1:17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 t="shared" si="144"/>
        <v>good sales</v>
      </c>
      <c r="F2309" s="2">
        <v>0.25</v>
      </c>
      <c r="G2309" s="23" t="str">
        <v>geniune profit</v>
      </c>
      <c r="H2309" s="2">
        <f t="shared" si="145"/>
        <v>817.03</v>
      </c>
      <c r="I2309" s="2">
        <f t="shared" si="146"/>
        <v>2451.09</v>
      </c>
      <c r="J2309" s="2">
        <v>7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tr">
        <f t="shared" si="147"/>
        <v>loss</v>
      </c>
      <c r="Q2309" s="2" t="s">
        <v>28</v>
      </c>
    </row>
    <row r="2310" spans="1:17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 t="shared" si="144"/>
        <v>good sales</v>
      </c>
      <c r="F2310" s="2">
        <v>0.42</v>
      </c>
      <c r="G2310" s="23" t="str">
        <v>more discount</v>
      </c>
      <c r="H2310" s="2">
        <f t="shared" si="145"/>
        <v>625.07759999999996</v>
      </c>
      <c r="I2310" s="2">
        <f t="shared" si="146"/>
        <v>863.20240000000001</v>
      </c>
      <c r="J2310" s="2">
        <v>7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tr">
        <f t="shared" si="147"/>
        <v>loss</v>
      </c>
      <c r="Q2310" s="2" t="s">
        <v>34</v>
      </c>
    </row>
    <row r="2311" spans="1:17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 t="shared" si="144"/>
        <v>good sales</v>
      </c>
      <c r="F2311" s="2">
        <v>0.4</v>
      </c>
      <c r="G2311" s="23" t="str">
        <v>more discount</v>
      </c>
      <c r="H2311" s="2">
        <f t="shared" si="145"/>
        <v>1199.8320000000001</v>
      </c>
      <c r="I2311" s="2">
        <f t="shared" si="146"/>
        <v>1799.7479999999998</v>
      </c>
      <c r="J2311" s="2">
        <v>3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tr">
        <f t="shared" si="147"/>
        <v>loss</v>
      </c>
      <c r="Q2311" s="2" t="s">
        <v>28</v>
      </c>
    </row>
    <row r="2312" spans="1:17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 t="shared" si="144"/>
        <v>good sales</v>
      </c>
      <c r="F2312" s="2">
        <v>0</v>
      </c>
      <c r="G2312" s="23" t="str">
        <v>geniune profit</v>
      </c>
      <c r="H2312" s="2">
        <f t="shared" si="145"/>
        <v>0</v>
      </c>
      <c r="I2312" s="2">
        <f t="shared" si="146"/>
        <v>1850.67</v>
      </c>
      <c r="J2312" s="2">
        <v>3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tr">
        <f t="shared" si="147"/>
        <v>loss</v>
      </c>
      <c r="Q2312" s="2" t="s">
        <v>39</v>
      </c>
    </row>
    <row r="2313" spans="1:17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 t="shared" si="144"/>
        <v>good sales</v>
      </c>
      <c r="F2313" s="2">
        <v>0.24</v>
      </c>
      <c r="G2313" s="23" t="str">
        <v>geniune profit</v>
      </c>
      <c r="H2313" s="2">
        <f t="shared" si="145"/>
        <v>916.25519999999995</v>
      </c>
      <c r="I2313" s="2">
        <f t="shared" si="146"/>
        <v>2901.4748</v>
      </c>
      <c r="J2313" s="2">
        <v>9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tr">
        <f t="shared" si="147"/>
        <v>loss</v>
      </c>
      <c r="Q2313" s="2" t="s">
        <v>34</v>
      </c>
    </row>
    <row r="2314" spans="1:17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 t="shared" si="144"/>
        <v>concerning</v>
      </c>
      <c r="F2314" s="2">
        <v>0.02</v>
      </c>
      <c r="G2314" s="23" t="str">
        <v>geniune profit</v>
      </c>
      <c r="H2314" s="2">
        <f t="shared" si="145"/>
        <v>7.9386000000000001</v>
      </c>
      <c r="I2314" s="2">
        <f t="shared" si="146"/>
        <v>388.9914</v>
      </c>
      <c r="J2314" s="2">
        <v>7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tr">
        <f t="shared" si="147"/>
        <v>loss</v>
      </c>
      <c r="Q2314" s="2" t="s">
        <v>23</v>
      </c>
    </row>
    <row r="2315" spans="1:17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 t="shared" si="144"/>
        <v>good sales</v>
      </c>
      <c r="F2315" s="2">
        <v>0.15</v>
      </c>
      <c r="G2315" s="23" t="str">
        <v>geniune profit</v>
      </c>
      <c r="H2315" s="2">
        <f t="shared" si="145"/>
        <v>689.70150000000001</v>
      </c>
      <c r="I2315" s="2">
        <f t="shared" si="146"/>
        <v>3908.3085000000001</v>
      </c>
      <c r="J2315" s="2">
        <v>3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tr">
        <f t="shared" si="147"/>
        <v>profit</v>
      </c>
      <c r="Q2315" s="2" t="s">
        <v>48</v>
      </c>
    </row>
    <row r="2316" spans="1:17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 t="shared" si="144"/>
        <v>good sales</v>
      </c>
      <c r="F2316" s="2">
        <v>0.4</v>
      </c>
      <c r="G2316" s="23" t="str">
        <v>more discount</v>
      </c>
      <c r="H2316" s="2">
        <f t="shared" si="145"/>
        <v>376.36</v>
      </c>
      <c r="I2316" s="2">
        <f t="shared" si="146"/>
        <v>564.54</v>
      </c>
      <c r="J2316" s="2">
        <v>3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tr">
        <f t="shared" si="147"/>
        <v>loss</v>
      </c>
      <c r="Q2316" s="2" t="s">
        <v>28</v>
      </c>
    </row>
    <row r="2317" spans="1:17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 t="shared" si="144"/>
        <v>good sales</v>
      </c>
      <c r="F2317" s="2">
        <v>0.47</v>
      </c>
      <c r="G2317" s="23" t="str">
        <v>more discount</v>
      </c>
      <c r="H2317" s="2">
        <f t="shared" si="145"/>
        <v>412.1336</v>
      </c>
      <c r="I2317" s="2">
        <f t="shared" si="146"/>
        <v>464.74639999999999</v>
      </c>
      <c r="J2317" s="2">
        <v>3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tr">
        <f t="shared" si="147"/>
        <v>loss</v>
      </c>
      <c r="Q2317" s="2" t="s">
        <v>28</v>
      </c>
    </row>
    <row r="2318" spans="1:17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 t="shared" si="144"/>
        <v>good sales</v>
      </c>
      <c r="F2318" s="2">
        <v>0.12</v>
      </c>
      <c r="G2318" s="23" t="str">
        <v>geniune profit</v>
      </c>
      <c r="H2318" s="2">
        <f t="shared" si="145"/>
        <v>506.29799999999994</v>
      </c>
      <c r="I2318" s="2">
        <f t="shared" si="146"/>
        <v>3712.8519999999999</v>
      </c>
      <c r="J2318" s="2">
        <v>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tr">
        <f t="shared" si="147"/>
        <v>profit</v>
      </c>
      <c r="Q2318" s="2" t="s">
        <v>39</v>
      </c>
    </row>
    <row r="2319" spans="1:17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 t="shared" si="144"/>
        <v>good sales</v>
      </c>
      <c r="F2319" s="2">
        <v>0.01</v>
      </c>
      <c r="G2319" s="23" t="str">
        <v>geniune profit</v>
      </c>
      <c r="H2319" s="2">
        <f t="shared" si="145"/>
        <v>43.594899999999996</v>
      </c>
      <c r="I2319" s="2">
        <f t="shared" si="146"/>
        <v>4315.8950999999997</v>
      </c>
      <c r="J2319" s="2">
        <v>8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tr">
        <f t="shared" si="147"/>
        <v>profit</v>
      </c>
      <c r="Q2319" s="2" t="s">
        <v>28</v>
      </c>
    </row>
    <row r="2320" spans="1:17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 t="shared" si="144"/>
        <v>concerning</v>
      </c>
      <c r="F2320" s="2">
        <v>0.2</v>
      </c>
      <c r="G2320" s="23" t="str">
        <v>geniune profit</v>
      </c>
      <c r="H2320" s="2">
        <f t="shared" si="145"/>
        <v>111.11400000000002</v>
      </c>
      <c r="I2320" s="2">
        <f t="shared" si="146"/>
        <v>444.45600000000002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tr">
        <f t="shared" si="147"/>
        <v>loss</v>
      </c>
      <c r="Q2320" s="2" t="s">
        <v>39</v>
      </c>
    </row>
    <row r="2321" spans="1:17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 t="shared" si="144"/>
        <v>good sales</v>
      </c>
      <c r="F2321" s="2">
        <v>0.17</v>
      </c>
      <c r="G2321" s="23" t="str">
        <v>geniune profit</v>
      </c>
      <c r="H2321" s="2">
        <f t="shared" si="145"/>
        <v>773.96240000000012</v>
      </c>
      <c r="I2321" s="2">
        <f t="shared" si="146"/>
        <v>3778.7575999999999</v>
      </c>
      <c r="J2321" s="2">
        <v>8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tr">
        <f t="shared" si="147"/>
        <v>profit</v>
      </c>
      <c r="Q2321" s="2" t="s">
        <v>23</v>
      </c>
    </row>
    <row r="2322" spans="1:17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 t="shared" si="144"/>
        <v>good sales</v>
      </c>
      <c r="F2322" s="2">
        <v>0.34</v>
      </c>
      <c r="G2322" s="23" t="str">
        <v>more discount</v>
      </c>
      <c r="H2322" s="2">
        <f t="shared" si="145"/>
        <v>489.31440000000003</v>
      </c>
      <c r="I2322" s="2">
        <f t="shared" si="146"/>
        <v>949.8456000000001</v>
      </c>
      <c r="J2322" s="2">
        <v>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tr">
        <f t="shared" si="147"/>
        <v>loss</v>
      </c>
      <c r="Q2322" s="2" t="s">
        <v>23</v>
      </c>
    </row>
    <row r="2323" spans="1:17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 t="shared" si="144"/>
        <v>good sales</v>
      </c>
      <c r="F2323" s="2">
        <v>0.25</v>
      </c>
      <c r="G2323" s="23" t="str">
        <v>geniune profit</v>
      </c>
      <c r="H2323" s="2">
        <f t="shared" si="145"/>
        <v>782.8125</v>
      </c>
      <c r="I2323" s="2">
        <f t="shared" si="146"/>
        <v>2348.4375</v>
      </c>
      <c r="J2323" s="2">
        <v>9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tr">
        <f t="shared" si="147"/>
        <v>loss</v>
      </c>
      <c r="Q2323" s="2" t="s">
        <v>23</v>
      </c>
    </row>
    <row r="2324" spans="1:17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 t="shared" si="144"/>
        <v>concerning</v>
      </c>
      <c r="F2324" s="2">
        <v>0.2</v>
      </c>
      <c r="G2324" s="23" t="str">
        <v>geniune profit</v>
      </c>
      <c r="H2324" s="2">
        <f t="shared" si="145"/>
        <v>87.222000000000008</v>
      </c>
      <c r="I2324" s="2">
        <f t="shared" si="146"/>
        <v>348.88800000000003</v>
      </c>
      <c r="J2324" s="2">
        <v>5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tr">
        <f t="shared" si="147"/>
        <v>loss</v>
      </c>
      <c r="Q2324" s="2" t="s">
        <v>48</v>
      </c>
    </row>
    <row r="2325" spans="1:17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 t="shared" si="144"/>
        <v>good sales</v>
      </c>
      <c r="F2325" s="2">
        <v>0.11</v>
      </c>
      <c r="G2325" s="23" t="str">
        <v>geniune profit</v>
      </c>
      <c r="H2325" s="2">
        <f t="shared" si="145"/>
        <v>216.1764</v>
      </c>
      <c r="I2325" s="2">
        <f t="shared" si="146"/>
        <v>1749.0636</v>
      </c>
      <c r="J2325" s="2">
        <v>5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tr">
        <f t="shared" si="147"/>
        <v>loss</v>
      </c>
      <c r="Q2325" s="2" t="s">
        <v>39</v>
      </c>
    </row>
    <row r="2326" spans="1:17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 t="shared" si="144"/>
        <v>good sales</v>
      </c>
      <c r="F2326" s="2">
        <v>0.41</v>
      </c>
      <c r="G2326" s="23" t="str">
        <v>more discount</v>
      </c>
      <c r="H2326" s="2">
        <f t="shared" si="145"/>
        <v>946.50549999999998</v>
      </c>
      <c r="I2326" s="2">
        <f t="shared" si="146"/>
        <v>1362.0445000000002</v>
      </c>
      <c r="J2326" s="2">
        <v>5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tr">
        <f t="shared" si="147"/>
        <v>loss</v>
      </c>
      <c r="Q2326" s="2" t="s">
        <v>39</v>
      </c>
    </row>
    <row r="2327" spans="1:17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 t="shared" si="144"/>
        <v>good sales</v>
      </c>
      <c r="F2327" s="2">
        <v>0.12</v>
      </c>
      <c r="G2327" s="23" t="str">
        <v>geniune profit</v>
      </c>
      <c r="H2327" s="2">
        <f t="shared" si="145"/>
        <v>364.69799999999998</v>
      </c>
      <c r="I2327" s="2">
        <f t="shared" si="146"/>
        <v>2674.4520000000002</v>
      </c>
      <c r="J2327" s="2">
        <v>9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tr">
        <f t="shared" si="147"/>
        <v>loss</v>
      </c>
      <c r="Q2327" s="2" t="s">
        <v>34</v>
      </c>
    </row>
    <row r="2328" spans="1:17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 t="shared" si="144"/>
        <v>good sales</v>
      </c>
      <c r="F2328" s="2">
        <v>0.03</v>
      </c>
      <c r="G2328" s="23" t="str">
        <v>geniune profit</v>
      </c>
      <c r="H2328" s="2">
        <f t="shared" si="145"/>
        <v>80.2149</v>
      </c>
      <c r="I2328" s="2">
        <f t="shared" si="146"/>
        <v>2593.6151</v>
      </c>
      <c r="J2328" s="2">
        <v>5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tr">
        <f t="shared" si="147"/>
        <v>loss</v>
      </c>
      <c r="Q2328" s="2" t="s">
        <v>23</v>
      </c>
    </row>
    <row r="2329" spans="1:17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 t="shared" si="144"/>
        <v>good sales</v>
      </c>
      <c r="F2329" s="2">
        <v>0.28000000000000003</v>
      </c>
      <c r="G2329" s="23" t="str">
        <v>more discount</v>
      </c>
      <c r="H2329" s="2">
        <f t="shared" si="145"/>
        <v>661.16960000000006</v>
      </c>
      <c r="I2329" s="2">
        <f t="shared" si="146"/>
        <v>1700.1504</v>
      </c>
      <c r="J2329" s="2">
        <v>2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tr">
        <f t="shared" si="147"/>
        <v>loss</v>
      </c>
      <c r="Q2329" s="2" t="s">
        <v>23</v>
      </c>
    </row>
    <row r="2330" spans="1:17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 t="shared" si="144"/>
        <v>good sales</v>
      </c>
      <c r="F2330" s="2">
        <v>0.16</v>
      </c>
      <c r="G2330" s="23" t="str">
        <v>geniune profit</v>
      </c>
      <c r="H2330" s="2">
        <f t="shared" si="145"/>
        <v>768.35839999999996</v>
      </c>
      <c r="I2330" s="2">
        <f t="shared" si="146"/>
        <v>4033.8815999999997</v>
      </c>
      <c r="J2330" s="2">
        <v>6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tr">
        <f t="shared" si="147"/>
        <v>profit</v>
      </c>
      <c r="Q2330" s="2" t="s">
        <v>28</v>
      </c>
    </row>
    <row r="2331" spans="1:17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 t="shared" si="144"/>
        <v>good sales</v>
      </c>
      <c r="F2331" s="2">
        <v>0.36</v>
      </c>
      <c r="G2331" s="23" t="str">
        <v>more discount</v>
      </c>
      <c r="H2331" s="2">
        <f t="shared" si="145"/>
        <v>362.37959999999998</v>
      </c>
      <c r="I2331" s="2">
        <f t="shared" si="146"/>
        <v>644.23040000000003</v>
      </c>
      <c r="J2331" s="2">
        <v>7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tr">
        <f t="shared" si="147"/>
        <v>loss</v>
      </c>
      <c r="Q2331" s="2" t="s">
        <v>39</v>
      </c>
    </row>
    <row r="2332" spans="1:17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 t="shared" si="144"/>
        <v>good sales</v>
      </c>
      <c r="F2332" s="2">
        <v>0.04</v>
      </c>
      <c r="G2332" s="23" t="str">
        <v>geniune profit</v>
      </c>
      <c r="H2332" s="2">
        <f t="shared" si="145"/>
        <v>34.966799999999999</v>
      </c>
      <c r="I2332" s="2">
        <f t="shared" si="146"/>
        <v>839.20319999999992</v>
      </c>
      <c r="J2332" s="2">
        <v>7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tr">
        <f t="shared" si="147"/>
        <v>loss</v>
      </c>
      <c r="Q2332" s="2" t="s">
        <v>39</v>
      </c>
    </row>
    <row r="2333" spans="1:17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 t="shared" si="144"/>
        <v>good sales</v>
      </c>
      <c r="F2333" s="2">
        <v>0.48</v>
      </c>
      <c r="G2333" s="23" t="str">
        <v>more discount</v>
      </c>
      <c r="H2333" s="2">
        <f t="shared" si="145"/>
        <v>1725.96</v>
      </c>
      <c r="I2333" s="2">
        <f t="shared" si="146"/>
        <v>1869.79</v>
      </c>
      <c r="J2333" s="2">
        <v>7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tr">
        <f t="shared" si="147"/>
        <v>loss</v>
      </c>
      <c r="Q2333" s="2" t="s">
        <v>34</v>
      </c>
    </row>
    <row r="2334" spans="1:17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 t="shared" si="144"/>
        <v>concerning</v>
      </c>
      <c r="F2334" s="2">
        <v>0.09</v>
      </c>
      <c r="G2334" s="23" t="str">
        <v>geniune profit</v>
      </c>
      <c r="H2334" s="2">
        <f t="shared" si="145"/>
        <v>41.877000000000002</v>
      </c>
      <c r="I2334" s="2">
        <f t="shared" si="146"/>
        <v>423.423</v>
      </c>
      <c r="J2334" s="2">
        <v>2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tr">
        <f t="shared" si="147"/>
        <v>loss</v>
      </c>
      <c r="Q2334" s="2" t="s">
        <v>34</v>
      </c>
    </row>
    <row r="2335" spans="1:17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 t="shared" si="144"/>
        <v>good sales</v>
      </c>
      <c r="F2335" s="2">
        <v>0.18</v>
      </c>
      <c r="G2335" s="23" t="str">
        <v>geniune profit</v>
      </c>
      <c r="H2335" s="2">
        <f t="shared" si="145"/>
        <v>443.91059999999999</v>
      </c>
      <c r="I2335" s="2">
        <f t="shared" si="146"/>
        <v>2022.2594000000001</v>
      </c>
      <c r="J2335" s="2">
        <v>6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tr">
        <f t="shared" si="147"/>
        <v>loss</v>
      </c>
      <c r="Q2335" s="2" t="s">
        <v>23</v>
      </c>
    </row>
    <row r="2336" spans="1:17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 t="shared" si="144"/>
        <v>good sales</v>
      </c>
      <c r="F2336" s="2">
        <v>0.24</v>
      </c>
      <c r="G2336" s="23" t="str">
        <v>geniune profit</v>
      </c>
      <c r="H2336" s="2">
        <f t="shared" si="145"/>
        <v>593.24639999999999</v>
      </c>
      <c r="I2336" s="2">
        <f t="shared" si="146"/>
        <v>1878.6136000000001</v>
      </c>
      <c r="J2336" s="2">
        <v>9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tr">
        <f t="shared" si="147"/>
        <v>loss</v>
      </c>
      <c r="Q2336" s="2" t="s">
        <v>28</v>
      </c>
    </row>
    <row r="2337" spans="1:17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 t="shared" si="144"/>
        <v>good sales</v>
      </c>
      <c r="F2337" s="2">
        <v>0.45</v>
      </c>
      <c r="G2337" s="23" t="str">
        <v>more discount</v>
      </c>
      <c r="H2337" s="2">
        <f t="shared" si="145"/>
        <v>728.60399999999993</v>
      </c>
      <c r="I2337" s="2">
        <f t="shared" si="146"/>
        <v>890.51599999999996</v>
      </c>
      <c r="J2337" s="2">
        <v>1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tr">
        <f t="shared" si="147"/>
        <v>loss</v>
      </c>
      <c r="Q2337" s="2" t="s">
        <v>34</v>
      </c>
    </row>
    <row r="2338" spans="1:17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 t="shared" si="144"/>
        <v>good sales</v>
      </c>
      <c r="F2338" s="2">
        <v>0.36</v>
      </c>
      <c r="G2338" s="23" t="str">
        <v>more discount</v>
      </c>
      <c r="H2338" s="2">
        <f t="shared" si="145"/>
        <v>1677.3011999999999</v>
      </c>
      <c r="I2338" s="2">
        <f t="shared" si="146"/>
        <v>2981.8688000000002</v>
      </c>
      <c r="J2338" s="2">
        <v>3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tr">
        <f t="shared" si="147"/>
        <v>profit</v>
      </c>
      <c r="Q2338" s="2" t="s">
        <v>28</v>
      </c>
    </row>
    <row r="2339" spans="1:17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 t="shared" si="144"/>
        <v>good sales</v>
      </c>
      <c r="F2339" s="2">
        <v>7.0000000000000007E-2</v>
      </c>
      <c r="G2339" s="23" t="str">
        <v>geniune profit</v>
      </c>
      <c r="H2339" s="2">
        <f t="shared" si="145"/>
        <v>103.91220000000001</v>
      </c>
      <c r="I2339" s="2">
        <f t="shared" si="146"/>
        <v>1380.5478000000001</v>
      </c>
      <c r="J2339" s="2">
        <v>6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tr">
        <f t="shared" si="147"/>
        <v>loss</v>
      </c>
      <c r="Q2339" s="2" t="s">
        <v>23</v>
      </c>
    </row>
    <row r="2340" spans="1:17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 t="shared" si="144"/>
        <v>good sales</v>
      </c>
      <c r="F2340" s="2">
        <v>0.22</v>
      </c>
      <c r="G2340" s="23" t="str">
        <v>geniune profit</v>
      </c>
      <c r="H2340" s="2">
        <f t="shared" si="145"/>
        <v>332.94139999999999</v>
      </c>
      <c r="I2340" s="2">
        <f t="shared" si="146"/>
        <v>1180.4286</v>
      </c>
      <c r="J2340" s="2">
        <v>7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tr">
        <f t="shared" si="147"/>
        <v>loss</v>
      </c>
      <c r="Q2340" s="2" t="s">
        <v>28</v>
      </c>
    </row>
    <row r="2341" spans="1:17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 t="shared" si="144"/>
        <v>good sales</v>
      </c>
      <c r="F2341" s="2">
        <v>0.27</v>
      </c>
      <c r="G2341" s="23" t="str">
        <v>more discount</v>
      </c>
      <c r="H2341" s="2">
        <f t="shared" si="145"/>
        <v>336.97890000000001</v>
      </c>
      <c r="I2341" s="2">
        <f t="shared" si="146"/>
        <v>911.09109999999987</v>
      </c>
      <c r="J2341" s="2">
        <v>2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tr">
        <f t="shared" si="147"/>
        <v>loss</v>
      </c>
      <c r="Q2341" s="2" t="s">
        <v>17</v>
      </c>
    </row>
    <row r="2342" spans="1:17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 t="shared" si="144"/>
        <v>good sales</v>
      </c>
      <c r="F2342" s="2">
        <v>0.35</v>
      </c>
      <c r="G2342" s="23" t="str">
        <v>more discount</v>
      </c>
      <c r="H2342" s="2">
        <f t="shared" si="145"/>
        <v>285.02600000000001</v>
      </c>
      <c r="I2342" s="2">
        <f t="shared" si="146"/>
        <v>529.33400000000006</v>
      </c>
      <c r="J2342" s="2">
        <v>8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tr">
        <f t="shared" si="147"/>
        <v>loss</v>
      </c>
      <c r="Q2342" s="2" t="s">
        <v>17</v>
      </c>
    </row>
    <row r="2343" spans="1:17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 t="shared" si="144"/>
        <v>good sales</v>
      </c>
      <c r="F2343" s="2">
        <v>0.28999999999999998</v>
      </c>
      <c r="G2343" s="23" t="str">
        <v>more discount</v>
      </c>
      <c r="H2343" s="2">
        <f t="shared" si="145"/>
        <v>546.25850000000003</v>
      </c>
      <c r="I2343" s="2">
        <f t="shared" si="146"/>
        <v>1337.3915000000002</v>
      </c>
      <c r="J2343" s="2">
        <v>6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tr">
        <f t="shared" si="147"/>
        <v>loss</v>
      </c>
      <c r="Q2343" s="2" t="s">
        <v>39</v>
      </c>
    </row>
    <row r="2344" spans="1:17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 t="shared" si="144"/>
        <v>good sales</v>
      </c>
      <c r="F2344" s="2">
        <v>0.23</v>
      </c>
      <c r="G2344" s="23" t="str">
        <v>geniune profit</v>
      </c>
      <c r="H2344" s="2">
        <f t="shared" si="145"/>
        <v>790.3605</v>
      </c>
      <c r="I2344" s="2">
        <f t="shared" si="146"/>
        <v>2645.9894999999997</v>
      </c>
      <c r="J2344" s="2">
        <v>9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tr">
        <f t="shared" si="147"/>
        <v>loss</v>
      </c>
      <c r="Q2344" s="2" t="s">
        <v>28</v>
      </c>
    </row>
    <row r="2345" spans="1:17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 t="shared" si="144"/>
        <v>good sales</v>
      </c>
      <c r="F2345" s="2">
        <v>0.38</v>
      </c>
      <c r="G2345" s="23" t="str">
        <v>more discount</v>
      </c>
      <c r="H2345" s="2">
        <f t="shared" si="145"/>
        <v>1419.9079999999999</v>
      </c>
      <c r="I2345" s="2">
        <f t="shared" si="146"/>
        <v>2316.692</v>
      </c>
      <c r="J2345" s="2">
        <v>9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tr">
        <f t="shared" si="147"/>
        <v>loss</v>
      </c>
      <c r="Q2345" s="2" t="s">
        <v>28</v>
      </c>
    </row>
    <row r="2346" spans="1:17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 t="shared" si="144"/>
        <v>good sales</v>
      </c>
      <c r="F2346" s="2">
        <v>0.19</v>
      </c>
      <c r="G2346" s="23" t="str">
        <v>geniune profit</v>
      </c>
      <c r="H2346" s="2">
        <f t="shared" si="145"/>
        <v>776.29250000000002</v>
      </c>
      <c r="I2346" s="2">
        <f t="shared" si="146"/>
        <v>3309.4575</v>
      </c>
      <c r="J2346" s="2">
        <v>9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tr">
        <f t="shared" si="147"/>
        <v>loss</v>
      </c>
      <c r="Q2346" s="2" t="s">
        <v>17</v>
      </c>
    </row>
    <row r="2347" spans="1:17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 t="shared" si="144"/>
        <v>good sales</v>
      </c>
      <c r="F2347" s="2">
        <v>0.49</v>
      </c>
      <c r="G2347" s="23" t="str">
        <v>more discount</v>
      </c>
      <c r="H2347" s="2">
        <f t="shared" si="145"/>
        <v>523.30529999999999</v>
      </c>
      <c r="I2347" s="2">
        <f t="shared" si="146"/>
        <v>544.66470000000004</v>
      </c>
      <c r="J2347" s="2">
        <v>9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tr">
        <f t="shared" si="147"/>
        <v>loss</v>
      </c>
      <c r="Q2347" s="2" t="s">
        <v>23</v>
      </c>
    </row>
    <row r="2348" spans="1:17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 t="shared" si="144"/>
        <v>concerning</v>
      </c>
      <c r="F2348" s="2">
        <v>0.47</v>
      </c>
      <c r="G2348" s="23" t="str">
        <v>more discount</v>
      </c>
      <c r="H2348" s="2">
        <f t="shared" si="145"/>
        <v>129.06200000000001</v>
      </c>
      <c r="I2348" s="2">
        <f t="shared" si="146"/>
        <v>145.53800000000001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tr">
        <f t="shared" si="147"/>
        <v>loss</v>
      </c>
      <c r="Q2348" s="2" t="s">
        <v>34</v>
      </c>
    </row>
    <row r="2349" spans="1:17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 t="shared" si="144"/>
        <v>good sales</v>
      </c>
      <c r="F2349" s="2">
        <v>0.35</v>
      </c>
      <c r="G2349" s="23" t="str">
        <v>more discount</v>
      </c>
      <c r="H2349" s="2">
        <f t="shared" si="145"/>
        <v>1706.586</v>
      </c>
      <c r="I2349" s="2">
        <f t="shared" si="146"/>
        <v>3169.3739999999998</v>
      </c>
      <c r="J2349" s="2">
        <v>7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tr">
        <f t="shared" si="147"/>
        <v>profit</v>
      </c>
      <c r="Q2349" s="2" t="s">
        <v>34</v>
      </c>
    </row>
    <row r="2350" spans="1:17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 t="shared" si="144"/>
        <v>concerning</v>
      </c>
      <c r="F2350" s="2">
        <v>0.44</v>
      </c>
      <c r="G2350" s="23" t="str">
        <v>more discount</v>
      </c>
      <c r="H2350" s="2">
        <f t="shared" si="145"/>
        <v>74.901200000000003</v>
      </c>
      <c r="I2350" s="2">
        <f t="shared" si="146"/>
        <v>95.328799999999987</v>
      </c>
      <c r="J2350" s="2">
        <v>5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tr">
        <f t="shared" si="147"/>
        <v>loss</v>
      </c>
      <c r="Q2350" s="2" t="s">
        <v>34</v>
      </c>
    </row>
    <row r="2351" spans="1:17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 t="shared" si="144"/>
        <v>good sales</v>
      </c>
      <c r="F2351" s="2">
        <v>0.2</v>
      </c>
      <c r="G2351" s="23" t="str">
        <v>geniune profit</v>
      </c>
      <c r="H2351" s="2">
        <f t="shared" si="145"/>
        <v>961.46600000000001</v>
      </c>
      <c r="I2351" s="2">
        <f t="shared" si="146"/>
        <v>3845.864</v>
      </c>
      <c r="J2351" s="2">
        <v>9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tr">
        <f t="shared" si="147"/>
        <v>profit</v>
      </c>
      <c r="Q2351" s="2" t="s">
        <v>28</v>
      </c>
    </row>
    <row r="2352" spans="1:17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 t="shared" si="144"/>
        <v>good sales</v>
      </c>
      <c r="F2352" s="2">
        <v>0.28999999999999998</v>
      </c>
      <c r="G2352" s="23" t="str">
        <v>more discount</v>
      </c>
      <c r="H2352" s="2">
        <f t="shared" si="145"/>
        <v>1206.7450999999999</v>
      </c>
      <c r="I2352" s="2">
        <f t="shared" si="146"/>
        <v>2954.4448999999995</v>
      </c>
      <c r="J2352" s="2">
        <v>1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tr">
        <f t="shared" si="147"/>
        <v>loss</v>
      </c>
      <c r="Q2352" s="2" t="s">
        <v>17</v>
      </c>
    </row>
    <row r="2353" spans="1:17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 t="shared" si="144"/>
        <v>good sales</v>
      </c>
      <c r="F2353" s="2">
        <v>0.14000000000000001</v>
      </c>
      <c r="G2353" s="23" t="str">
        <v>geniune profit</v>
      </c>
      <c r="H2353" s="2">
        <f t="shared" si="145"/>
        <v>639.68380000000002</v>
      </c>
      <c r="I2353" s="2">
        <f t="shared" si="146"/>
        <v>3929.4862000000003</v>
      </c>
      <c r="J2353" s="2">
        <v>7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tr">
        <f t="shared" si="147"/>
        <v>profit</v>
      </c>
      <c r="Q2353" s="2" t="s">
        <v>23</v>
      </c>
    </row>
    <row r="2354" spans="1:17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 t="shared" si="144"/>
        <v>good sales</v>
      </c>
      <c r="F2354" s="2">
        <v>0.44</v>
      </c>
      <c r="G2354" s="23" t="str">
        <v>more discount</v>
      </c>
      <c r="H2354" s="2">
        <f t="shared" si="145"/>
        <v>878.77240000000006</v>
      </c>
      <c r="I2354" s="2">
        <f t="shared" si="146"/>
        <v>1118.4376</v>
      </c>
      <c r="J2354" s="2">
        <v>5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tr">
        <f t="shared" si="147"/>
        <v>loss</v>
      </c>
      <c r="Q2354" s="2" t="s">
        <v>48</v>
      </c>
    </row>
    <row r="2355" spans="1:17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 t="shared" si="144"/>
        <v>good sales</v>
      </c>
      <c r="F2355" s="2">
        <v>0.24</v>
      </c>
      <c r="G2355" s="23" t="str">
        <v>geniune profit</v>
      </c>
      <c r="H2355" s="2">
        <f t="shared" si="145"/>
        <v>255.90959999999998</v>
      </c>
      <c r="I2355" s="2">
        <f t="shared" si="146"/>
        <v>810.38040000000001</v>
      </c>
      <c r="J2355" s="2">
        <v>9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tr">
        <f t="shared" si="147"/>
        <v>loss</v>
      </c>
      <c r="Q2355" s="2" t="s">
        <v>17</v>
      </c>
    </row>
    <row r="2356" spans="1:17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 t="shared" si="144"/>
        <v>good sales</v>
      </c>
      <c r="F2356" s="2">
        <v>0.27</v>
      </c>
      <c r="G2356" s="23" t="str">
        <v>more discount</v>
      </c>
      <c r="H2356" s="2">
        <f t="shared" si="145"/>
        <v>829.35090000000002</v>
      </c>
      <c r="I2356" s="2">
        <f t="shared" si="146"/>
        <v>2242.3191000000002</v>
      </c>
      <c r="J2356" s="2">
        <v>7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tr">
        <f t="shared" si="147"/>
        <v>loss</v>
      </c>
      <c r="Q2356" s="2" t="s">
        <v>39</v>
      </c>
    </row>
    <row r="2357" spans="1:17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 t="shared" si="144"/>
        <v>good sales</v>
      </c>
      <c r="F2357" s="2">
        <v>0.43</v>
      </c>
      <c r="G2357" s="23" t="str">
        <v>more discount</v>
      </c>
      <c r="H2357" s="2">
        <f t="shared" si="145"/>
        <v>1604.8159000000001</v>
      </c>
      <c r="I2357" s="2">
        <f t="shared" si="146"/>
        <v>2127.3141000000001</v>
      </c>
      <c r="J2357" s="2">
        <v>4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tr">
        <f t="shared" si="147"/>
        <v>loss</v>
      </c>
      <c r="Q2357" s="2" t="s">
        <v>34</v>
      </c>
    </row>
    <row r="2358" spans="1:17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 t="shared" si="144"/>
        <v>concerning</v>
      </c>
      <c r="F2358" s="2">
        <v>0.4</v>
      </c>
      <c r="G2358" s="23" t="str">
        <v>more discount</v>
      </c>
      <c r="H2358" s="2">
        <f t="shared" si="145"/>
        <v>296.488</v>
      </c>
      <c r="I2358" s="2">
        <f t="shared" si="146"/>
        <v>444.73200000000003</v>
      </c>
      <c r="J2358" s="2">
        <v>8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tr">
        <f t="shared" si="147"/>
        <v>loss</v>
      </c>
      <c r="Q2358" s="2" t="s">
        <v>34</v>
      </c>
    </row>
    <row r="2359" spans="1:17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 t="shared" si="144"/>
        <v>good sales</v>
      </c>
      <c r="F2359" s="2">
        <v>0.16</v>
      </c>
      <c r="G2359" s="23" t="str">
        <v>geniune profit</v>
      </c>
      <c r="H2359" s="2">
        <f t="shared" si="145"/>
        <v>641.33600000000001</v>
      </c>
      <c r="I2359" s="2">
        <f t="shared" si="146"/>
        <v>3367.0140000000001</v>
      </c>
      <c r="J2359" s="2">
        <v>9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tr">
        <f t="shared" si="147"/>
        <v>profit</v>
      </c>
      <c r="Q2359" s="2" t="s">
        <v>23</v>
      </c>
    </row>
    <row r="2360" spans="1:17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 t="shared" si="144"/>
        <v>good sales</v>
      </c>
      <c r="F2360" s="2">
        <v>0.04</v>
      </c>
      <c r="G2360" s="23" t="str">
        <v>geniune profit</v>
      </c>
      <c r="H2360" s="2">
        <f t="shared" si="145"/>
        <v>44.884399999999999</v>
      </c>
      <c r="I2360" s="2">
        <f t="shared" si="146"/>
        <v>1077.2256</v>
      </c>
      <c r="J2360" s="2">
        <v>9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tr">
        <f t="shared" si="147"/>
        <v>loss</v>
      </c>
      <c r="Q2360" s="2" t="s">
        <v>28</v>
      </c>
    </row>
    <row r="2361" spans="1:17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 t="shared" si="144"/>
        <v>good sales</v>
      </c>
      <c r="F2361" s="2">
        <v>0.08</v>
      </c>
      <c r="G2361" s="23" t="str">
        <v>geniune profit</v>
      </c>
      <c r="H2361" s="2">
        <f t="shared" si="145"/>
        <v>200.73759999999999</v>
      </c>
      <c r="I2361" s="2">
        <f t="shared" si="146"/>
        <v>2308.4823999999999</v>
      </c>
      <c r="J2361" s="2">
        <v>4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tr">
        <f t="shared" si="147"/>
        <v>loss</v>
      </c>
      <c r="Q2361" s="2" t="s">
        <v>39</v>
      </c>
    </row>
    <row r="2362" spans="1:17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 t="shared" si="144"/>
        <v>good sales</v>
      </c>
      <c r="F2362" s="2">
        <v>0.17</v>
      </c>
      <c r="G2362" s="23" t="str">
        <v>geniune profit</v>
      </c>
      <c r="H2362" s="2">
        <f t="shared" si="145"/>
        <v>730.44920000000013</v>
      </c>
      <c r="I2362" s="2">
        <f t="shared" si="146"/>
        <v>3566.3108000000002</v>
      </c>
      <c r="J2362" s="2">
        <v>6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tr">
        <f t="shared" si="147"/>
        <v>profit</v>
      </c>
      <c r="Q2362" s="2" t="s">
        <v>23</v>
      </c>
    </row>
    <row r="2363" spans="1:17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 t="shared" si="144"/>
        <v>good sales</v>
      </c>
      <c r="F2363" s="2">
        <v>0.15</v>
      </c>
      <c r="G2363" s="23" t="str">
        <v>geniune profit</v>
      </c>
      <c r="H2363" s="2">
        <f t="shared" si="145"/>
        <v>157.167</v>
      </c>
      <c r="I2363" s="2">
        <f t="shared" si="146"/>
        <v>890.61299999999994</v>
      </c>
      <c r="J2363" s="2">
        <v>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tr">
        <f t="shared" si="147"/>
        <v>loss</v>
      </c>
      <c r="Q2363" s="2" t="s">
        <v>17</v>
      </c>
    </row>
    <row r="2364" spans="1:17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 t="shared" si="144"/>
        <v>good sales</v>
      </c>
      <c r="F2364" s="2">
        <v>0.02</v>
      </c>
      <c r="G2364" s="23" t="str">
        <v>geniune profit</v>
      </c>
      <c r="H2364" s="2">
        <f t="shared" si="145"/>
        <v>25.704599999999999</v>
      </c>
      <c r="I2364" s="2">
        <f t="shared" si="146"/>
        <v>1259.5254</v>
      </c>
      <c r="J2364" s="2">
        <v>1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tr">
        <f t="shared" si="147"/>
        <v>loss</v>
      </c>
      <c r="Q2364" s="2" t="s">
        <v>23</v>
      </c>
    </row>
    <row r="2365" spans="1:17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 t="shared" si="144"/>
        <v>concerning</v>
      </c>
      <c r="F2365" s="2">
        <v>0.22</v>
      </c>
      <c r="G2365" s="23" t="str">
        <v>geniune profit</v>
      </c>
      <c r="H2365" s="2">
        <f t="shared" si="145"/>
        <v>89.667599999999993</v>
      </c>
      <c r="I2365" s="2">
        <f t="shared" si="146"/>
        <v>317.91239999999999</v>
      </c>
      <c r="J2365" s="2">
        <v>6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tr">
        <f t="shared" si="147"/>
        <v>loss</v>
      </c>
      <c r="Q2365" s="2" t="s">
        <v>28</v>
      </c>
    </row>
    <row r="2366" spans="1:17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 t="shared" si="144"/>
        <v>good sales</v>
      </c>
      <c r="F2366" s="2">
        <v>0.05</v>
      </c>
      <c r="G2366" s="23" t="str">
        <v>geniune profit</v>
      </c>
      <c r="H2366" s="2">
        <f t="shared" si="145"/>
        <v>40.920500000000004</v>
      </c>
      <c r="I2366" s="2">
        <f t="shared" si="146"/>
        <v>777.48949999999991</v>
      </c>
      <c r="J2366" s="2">
        <v>8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tr">
        <f t="shared" si="147"/>
        <v>loss</v>
      </c>
      <c r="Q2366" s="2" t="s">
        <v>48</v>
      </c>
    </row>
    <row r="2367" spans="1:17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 t="shared" si="144"/>
        <v>good sales</v>
      </c>
      <c r="F2367" s="2">
        <v>0.11</v>
      </c>
      <c r="G2367" s="23" t="str">
        <v>geniune profit</v>
      </c>
      <c r="H2367" s="2">
        <f t="shared" si="145"/>
        <v>89.977800000000002</v>
      </c>
      <c r="I2367" s="2">
        <f t="shared" si="146"/>
        <v>728.00220000000002</v>
      </c>
      <c r="J2367" s="2">
        <v>6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tr">
        <f t="shared" si="147"/>
        <v>loss</v>
      </c>
      <c r="Q2367" s="2" t="s">
        <v>34</v>
      </c>
    </row>
    <row r="2368" spans="1:17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 t="shared" si="144"/>
        <v>good sales</v>
      </c>
      <c r="F2368" s="2">
        <v>0.39</v>
      </c>
      <c r="G2368" s="23" t="str">
        <v>more discount</v>
      </c>
      <c r="H2368" s="2">
        <f t="shared" si="145"/>
        <v>427.74810000000002</v>
      </c>
      <c r="I2368" s="2">
        <f t="shared" si="146"/>
        <v>669.04189999999994</v>
      </c>
      <c r="J2368" s="2">
        <v>3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tr">
        <f t="shared" si="147"/>
        <v>loss</v>
      </c>
      <c r="Q2368" s="2" t="s">
        <v>48</v>
      </c>
    </row>
    <row r="2369" spans="1:17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 t="shared" si="144"/>
        <v>good sales</v>
      </c>
      <c r="F2369" s="2">
        <v>0.25</v>
      </c>
      <c r="G2369" s="23" t="str">
        <v>geniune profit</v>
      </c>
      <c r="H2369" s="2">
        <f t="shared" si="145"/>
        <v>375.59500000000003</v>
      </c>
      <c r="I2369" s="2">
        <f t="shared" si="146"/>
        <v>1126.7850000000001</v>
      </c>
      <c r="J2369" s="2">
        <v>8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tr">
        <f t="shared" si="147"/>
        <v>loss</v>
      </c>
      <c r="Q2369" s="2" t="s">
        <v>23</v>
      </c>
    </row>
    <row r="2370" spans="1:17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 t="shared" si="144"/>
        <v>good sales</v>
      </c>
      <c r="F2370" s="2">
        <v>0.19</v>
      </c>
      <c r="G2370" s="23" t="str">
        <v>geniune profit</v>
      </c>
      <c r="H2370" s="2">
        <f t="shared" si="145"/>
        <v>777.74980000000005</v>
      </c>
      <c r="I2370" s="2">
        <f t="shared" si="146"/>
        <v>3315.6702</v>
      </c>
      <c r="J2370" s="2">
        <v>9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tr">
        <f t="shared" si="147"/>
        <v>profit</v>
      </c>
      <c r="Q2370" s="2" t="s">
        <v>34</v>
      </c>
    </row>
    <row r="2371" spans="1:17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 t="shared" ref="E2371:E2434" si="148">IF(D2371&gt;800,"good sales","concerning")</f>
        <v>good sales</v>
      </c>
      <c r="F2371" s="2">
        <v>0.09</v>
      </c>
      <c r="G2371" s="23" t="str">
        <v>geniune profit</v>
      </c>
      <c r="H2371" s="2">
        <f t="shared" ref="H2371:H2434" si="149">D2371*F2371</f>
        <v>412.85159999999996</v>
      </c>
      <c r="I2371" s="2">
        <f t="shared" ref="I2371:I2434" si="150">D2371-H2371</f>
        <v>4174.3883999999998</v>
      </c>
      <c r="J2371" s="2">
        <v>1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tr">
        <f t="shared" ref="P2371:P2434" si="151">IF(O2371&gt;800,"profit","loss")</f>
        <v>profit</v>
      </c>
      <c r="Q2371" s="2" t="s">
        <v>34</v>
      </c>
    </row>
    <row r="2372" spans="1:17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 t="shared" si="148"/>
        <v>good sales</v>
      </c>
      <c r="F2372" s="2">
        <v>0.43</v>
      </c>
      <c r="G2372" s="23" t="str">
        <v>more discount</v>
      </c>
      <c r="H2372" s="2">
        <f t="shared" si="149"/>
        <v>899.03109999999992</v>
      </c>
      <c r="I2372" s="2">
        <f t="shared" si="150"/>
        <v>1191.7389000000001</v>
      </c>
      <c r="J2372" s="2">
        <v>6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tr">
        <f t="shared" si="151"/>
        <v>loss</v>
      </c>
      <c r="Q2372" s="2" t="s">
        <v>39</v>
      </c>
    </row>
    <row r="2373" spans="1:17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 t="shared" si="148"/>
        <v>concerning</v>
      </c>
      <c r="F2373" s="2">
        <v>0.45</v>
      </c>
      <c r="G2373" s="23" t="str">
        <v>more discount</v>
      </c>
      <c r="H2373" s="2">
        <f t="shared" si="149"/>
        <v>327.69900000000001</v>
      </c>
      <c r="I2373" s="2">
        <f t="shared" si="150"/>
        <v>400.52100000000002</v>
      </c>
      <c r="J2373" s="2">
        <v>8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tr">
        <f t="shared" si="151"/>
        <v>loss</v>
      </c>
      <c r="Q2373" s="2" t="s">
        <v>39</v>
      </c>
    </row>
    <row r="2374" spans="1:17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 t="shared" si="148"/>
        <v>good sales</v>
      </c>
      <c r="F2374" s="2">
        <v>0.26</v>
      </c>
      <c r="G2374" s="23" t="str">
        <v>more discount</v>
      </c>
      <c r="H2374" s="2">
        <f t="shared" si="149"/>
        <v>311.13420000000002</v>
      </c>
      <c r="I2374" s="2">
        <f t="shared" si="150"/>
        <v>885.53580000000011</v>
      </c>
      <c r="J2374" s="2">
        <v>2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tr">
        <f t="shared" si="151"/>
        <v>loss</v>
      </c>
      <c r="Q2374" s="2" t="s">
        <v>28</v>
      </c>
    </row>
    <row r="2375" spans="1:17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 t="shared" si="148"/>
        <v>good sales</v>
      </c>
      <c r="F2375" s="2">
        <v>0.46</v>
      </c>
      <c r="G2375" s="23" t="str">
        <v>more discount</v>
      </c>
      <c r="H2375" s="2">
        <f t="shared" si="149"/>
        <v>1705.4086</v>
      </c>
      <c r="I2375" s="2">
        <f t="shared" si="150"/>
        <v>2002.0013999999999</v>
      </c>
      <c r="J2375" s="2">
        <v>4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tr">
        <f t="shared" si="151"/>
        <v>loss</v>
      </c>
      <c r="Q2375" s="2" t="s">
        <v>39</v>
      </c>
    </row>
    <row r="2376" spans="1:17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 t="shared" si="148"/>
        <v>good sales</v>
      </c>
      <c r="F2376" s="2">
        <v>0.23</v>
      </c>
      <c r="G2376" s="23" t="str">
        <v>geniune profit</v>
      </c>
      <c r="H2376" s="2">
        <f t="shared" si="149"/>
        <v>786.4597</v>
      </c>
      <c r="I2376" s="2">
        <f t="shared" si="150"/>
        <v>2632.9303</v>
      </c>
      <c r="J2376" s="2">
        <v>1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tr">
        <f t="shared" si="151"/>
        <v>loss</v>
      </c>
      <c r="Q2376" s="2" t="s">
        <v>34</v>
      </c>
    </row>
    <row r="2377" spans="1:17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 t="shared" si="148"/>
        <v>good sales</v>
      </c>
      <c r="F2377" s="2">
        <v>0.05</v>
      </c>
      <c r="G2377" s="23" t="str">
        <v>geniune profit</v>
      </c>
      <c r="H2377" s="2">
        <f t="shared" si="149"/>
        <v>241.96600000000001</v>
      </c>
      <c r="I2377" s="2">
        <f t="shared" si="150"/>
        <v>4597.3539999999994</v>
      </c>
      <c r="J2377" s="2">
        <v>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tr">
        <f t="shared" si="151"/>
        <v>profit</v>
      </c>
      <c r="Q2377" s="2" t="s">
        <v>17</v>
      </c>
    </row>
    <row r="2378" spans="1:17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 t="shared" si="148"/>
        <v>concerning</v>
      </c>
      <c r="F2378" s="2">
        <v>0.01</v>
      </c>
      <c r="G2378" s="23" t="str">
        <v>geniune profit</v>
      </c>
      <c r="H2378" s="2">
        <f t="shared" si="149"/>
        <v>1.7099000000000002</v>
      </c>
      <c r="I2378" s="2">
        <f t="shared" si="150"/>
        <v>169.2801</v>
      </c>
      <c r="J2378" s="2">
        <v>2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tr">
        <f t="shared" si="151"/>
        <v>loss</v>
      </c>
      <c r="Q2378" s="2" t="s">
        <v>34</v>
      </c>
    </row>
    <row r="2379" spans="1:17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 t="shared" si="148"/>
        <v>good sales</v>
      </c>
      <c r="F2379" s="2">
        <v>0.06</v>
      </c>
      <c r="G2379" s="23" t="str">
        <v>geniune profit</v>
      </c>
      <c r="H2379" s="2">
        <f t="shared" si="149"/>
        <v>226.72319999999999</v>
      </c>
      <c r="I2379" s="2">
        <f t="shared" si="150"/>
        <v>3551.9967999999999</v>
      </c>
      <c r="J2379" s="2">
        <v>3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tr">
        <f t="shared" si="151"/>
        <v>profit</v>
      </c>
      <c r="Q2379" s="2" t="s">
        <v>17</v>
      </c>
    </row>
    <row r="2380" spans="1:17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 t="shared" si="148"/>
        <v>good sales</v>
      </c>
      <c r="F2380" s="2">
        <v>0.31</v>
      </c>
      <c r="G2380" s="23" t="str">
        <v>more discount</v>
      </c>
      <c r="H2380" s="2">
        <f t="shared" si="149"/>
        <v>799.30089999999996</v>
      </c>
      <c r="I2380" s="2">
        <f t="shared" si="150"/>
        <v>1779.0890999999999</v>
      </c>
      <c r="J2380" s="2">
        <v>4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tr">
        <f t="shared" si="151"/>
        <v>loss</v>
      </c>
      <c r="Q2380" s="2" t="s">
        <v>23</v>
      </c>
    </row>
    <row r="2381" spans="1:17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 t="shared" si="148"/>
        <v>good sales</v>
      </c>
      <c r="F2381" s="2">
        <v>0.16</v>
      </c>
      <c r="G2381" s="23" t="str">
        <v>geniune profit</v>
      </c>
      <c r="H2381" s="2">
        <f t="shared" si="149"/>
        <v>723.71199999999999</v>
      </c>
      <c r="I2381" s="2">
        <f t="shared" si="150"/>
        <v>3799.4879999999998</v>
      </c>
      <c r="J2381" s="2">
        <v>3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tr">
        <f t="shared" si="151"/>
        <v>loss</v>
      </c>
      <c r="Q2381" s="2" t="s">
        <v>23</v>
      </c>
    </row>
    <row r="2382" spans="1:17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 t="shared" si="148"/>
        <v>good sales</v>
      </c>
      <c r="F2382" s="2">
        <v>0.32</v>
      </c>
      <c r="G2382" s="23" t="str">
        <v>more discount</v>
      </c>
      <c r="H2382" s="2">
        <f t="shared" si="149"/>
        <v>935.43039999999996</v>
      </c>
      <c r="I2382" s="2">
        <f t="shared" si="150"/>
        <v>1987.7895999999998</v>
      </c>
      <c r="J2382" s="2">
        <v>6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tr">
        <f t="shared" si="151"/>
        <v>loss</v>
      </c>
      <c r="Q2382" s="2" t="s">
        <v>23</v>
      </c>
    </row>
    <row r="2383" spans="1:17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 t="shared" si="148"/>
        <v>good sales</v>
      </c>
      <c r="F2383" s="2">
        <v>0.25</v>
      </c>
      <c r="G2383" s="23" t="str">
        <v>geniune profit</v>
      </c>
      <c r="H2383" s="2">
        <f t="shared" si="149"/>
        <v>572.16750000000002</v>
      </c>
      <c r="I2383" s="2">
        <f t="shared" si="150"/>
        <v>1716.5025000000001</v>
      </c>
      <c r="J2383" s="2">
        <v>7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tr">
        <f t="shared" si="151"/>
        <v>loss</v>
      </c>
      <c r="Q2383" s="2" t="s">
        <v>39</v>
      </c>
    </row>
    <row r="2384" spans="1:17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 t="shared" si="148"/>
        <v>good sales</v>
      </c>
      <c r="F2384" s="2">
        <v>0.17</v>
      </c>
      <c r="G2384" s="23" t="str">
        <v>geniune profit</v>
      </c>
      <c r="H2384" s="2">
        <f t="shared" si="149"/>
        <v>571.65390000000002</v>
      </c>
      <c r="I2384" s="2">
        <f t="shared" si="150"/>
        <v>2791.0160999999998</v>
      </c>
      <c r="J2384" s="2">
        <v>7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tr">
        <f t="shared" si="151"/>
        <v>loss</v>
      </c>
      <c r="Q2384" s="2" t="s">
        <v>48</v>
      </c>
    </row>
    <row r="2385" spans="1:17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 t="shared" si="148"/>
        <v>good sales</v>
      </c>
      <c r="F2385" s="2">
        <v>0.11</v>
      </c>
      <c r="G2385" s="23" t="str">
        <v>geniune profit</v>
      </c>
      <c r="H2385" s="2">
        <f t="shared" si="149"/>
        <v>460.26860000000005</v>
      </c>
      <c r="I2385" s="2">
        <f t="shared" si="150"/>
        <v>3723.9914000000003</v>
      </c>
      <c r="J2385" s="2">
        <v>1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tr">
        <f t="shared" si="151"/>
        <v>loss</v>
      </c>
      <c r="Q2385" s="2" t="s">
        <v>48</v>
      </c>
    </row>
    <row r="2386" spans="1:17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 t="shared" si="148"/>
        <v>good sales</v>
      </c>
      <c r="F2386" s="2">
        <v>0.04</v>
      </c>
      <c r="G2386" s="23" t="str">
        <v>geniune profit</v>
      </c>
      <c r="H2386" s="2">
        <f t="shared" si="149"/>
        <v>59.369599999999998</v>
      </c>
      <c r="I2386" s="2">
        <f t="shared" si="150"/>
        <v>1424.8704</v>
      </c>
      <c r="J2386" s="2">
        <v>5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tr">
        <f t="shared" si="151"/>
        <v>loss</v>
      </c>
      <c r="Q2386" s="2" t="s">
        <v>39</v>
      </c>
    </row>
    <row r="2387" spans="1:17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 t="shared" si="148"/>
        <v>concerning</v>
      </c>
      <c r="F2387" s="2">
        <v>0.39</v>
      </c>
      <c r="G2387" s="23" t="str">
        <v>more discount</v>
      </c>
      <c r="H2387" s="2">
        <f t="shared" si="149"/>
        <v>244.48320000000001</v>
      </c>
      <c r="I2387" s="2">
        <f t="shared" si="150"/>
        <v>382.39679999999998</v>
      </c>
      <c r="J2387" s="2">
        <v>3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tr">
        <f t="shared" si="151"/>
        <v>loss</v>
      </c>
      <c r="Q2387" s="2" t="s">
        <v>23</v>
      </c>
    </row>
    <row r="2388" spans="1:17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 t="shared" si="148"/>
        <v>good sales</v>
      </c>
      <c r="F2388" s="2">
        <v>0.41</v>
      </c>
      <c r="G2388" s="23" t="str">
        <v>more discount</v>
      </c>
      <c r="H2388" s="2">
        <f t="shared" si="149"/>
        <v>910.93389999999988</v>
      </c>
      <c r="I2388" s="2">
        <f t="shared" si="150"/>
        <v>1310.8561</v>
      </c>
      <c r="J2388" s="2">
        <v>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tr">
        <f t="shared" si="151"/>
        <v>loss</v>
      </c>
      <c r="Q2388" s="2" t="s">
        <v>48</v>
      </c>
    </row>
    <row r="2389" spans="1:17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 t="shared" si="148"/>
        <v>good sales</v>
      </c>
      <c r="F2389" s="2">
        <v>0.27</v>
      </c>
      <c r="G2389" s="23" t="str">
        <v>more discount</v>
      </c>
      <c r="H2389" s="2">
        <f t="shared" si="149"/>
        <v>310.81050000000005</v>
      </c>
      <c r="I2389" s="2">
        <f t="shared" si="150"/>
        <v>840.33950000000004</v>
      </c>
      <c r="J2389" s="2">
        <v>1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tr">
        <f t="shared" si="151"/>
        <v>loss</v>
      </c>
      <c r="Q2389" s="2" t="s">
        <v>23</v>
      </c>
    </row>
    <row r="2390" spans="1:17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 t="shared" si="148"/>
        <v>good sales</v>
      </c>
      <c r="F2390" s="2">
        <v>0.08</v>
      </c>
      <c r="G2390" s="23" t="str">
        <v>geniune profit</v>
      </c>
      <c r="H2390" s="2">
        <f t="shared" si="149"/>
        <v>176.38</v>
      </c>
      <c r="I2390" s="2">
        <f t="shared" si="150"/>
        <v>2028.37</v>
      </c>
      <c r="J2390" s="2">
        <v>2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tr">
        <f t="shared" si="151"/>
        <v>loss</v>
      </c>
      <c r="Q2390" s="2" t="s">
        <v>17</v>
      </c>
    </row>
    <row r="2391" spans="1:17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 t="shared" si="148"/>
        <v>good sales</v>
      </c>
      <c r="F2391" s="2">
        <v>0.13</v>
      </c>
      <c r="G2391" s="23" t="str">
        <v>geniune profit</v>
      </c>
      <c r="H2391" s="2">
        <f t="shared" si="149"/>
        <v>644.29820000000007</v>
      </c>
      <c r="I2391" s="2">
        <f t="shared" si="150"/>
        <v>4311.8418000000001</v>
      </c>
      <c r="J2391" s="2">
        <v>8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tr">
        <f t="shared" si="151"/>
        <v>profit</v>
      </c>
      <c r="Q2391" s="2" t="s">
        <v>48</v>
      </c>
    </row>
    <row r="2392" spans="1:17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 t="shared" si="148"/>
        <v>good sales</v>
      </c>
      <c r="F2392" s="2">
        <v>0.48</v>
      </c>
      <c r="G2392" s="23" t="str">
        <v>more discount</v>
      </c>
      <c r="H2392" s="2">
        <f t="shared" si="149"/>
        <v>1398.3359999999998</v>
      </c>
      <c r="I2392" s="2">
        <f t="shared" si="150"/>
        <v>1514.864</v>
      </c>
      <c r="J2392" s="2">
        <v>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tr">
        <f t="shared" si="151"/>
        <v>loss</v>
      </c>
      <c r="Q2392" s="2" t="s">
        <v>17</v>
      </c>
    </row>
    <row r="2393" spans="1:17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 t="shared" si="148"/>
        <v>good sales</v>
      </c>
      <c r="F2393" s="2">
        <v>0.11</v>
      </c>
      <c r="G2393" s="23" t="str">
        <v>geniune profit</v>
      </c>
      <c r="H2393" s="2">
        <f t="shared" si="149"/>
        <v>384.85039999999998</v>
      </c>
      <c r="I2393" s="2">
        <f t="shared" si="150"/>
        <v>3113.7896000000001</v>
      </c>
      <c r="J2393" s="2">
        <v>3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tr">
        <f t="shared" si="151"/>
        <v>loss</v>
      </c>
      <c r="Q2393" s="2" t="s">
        <v>39</v>
      </c>
    </row>
    <row r="2394" spans="1:17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 t="shared" si="148"/>
        <v>good sales</v>
      </c>
      <c r="F2394" s="2">
        <v>0.03</v>
      </c>
      <c r="G2394" s="23" t="str">
        <v>geniune profit</v>
      </c>
      <c r="H2394" s="2">
        <f t="shared" si="149"/>
        <v>102.65549999999999</v>
      </c>
      <c r="I2394" s="2">
        <f t="shared" si="150"/>
        <v>3319.1945000000001</v>
      </c>
      <c r="J2394" s="2">
        <v>8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tr">
        <f t="shared" si="151"/>
        <v>profit</v>
      </c>
      <c r="Q2394" s="2" t="s">
        <v>39</v>
      </c>
    </row>
    <row r="2395" spans="1:17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 t="shared" si="148"/>
        <v>good sales</v>
      </c>
      <c r="F2395" s="2">
        <v>0.28000000000000003</v>
      </c>
      <c r="G2395" s="23" t="str">
        <v>more discount</v>
      </c>
      <c r="H2395" s="2">
        <f t="shared" si="149"/>
        <v>1154.0004000000001</v>
      </c>
      <c r="I2395" s="2">
        <f t="shared" si="150"/>
        <v>2967.4296000000004</v>
      </c>
      <c r="J2395" s="2">
        <v>2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tr">
        <f t="shared" si="151"/>
        <v>profit</v>
      </c>
      <c r="Q2395" s="2" t="s">
        <v>48</v>
      </c>
    </row>
    <row r="2396" spans="1:17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 t="shared" si="148"/>
        <v>good sales</v>
      </c>
      <c r="F2396" s="2">
        <v>0.13</v>
      </c>
      <c r="G2396" s="23" t="str">
        <v>geniune profit</v>
      </c>
      <c r="H2396" s="2">
        <f t="shared" si="149"/>
        <v>614.40989999999999</v>
      </c>
      <c r="I2396" s="2">
        <f t="shared" si="150"/>
        <v>4111.8200999999999</v>
      </c>
      <c r="J2396" s="2">
        <v>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tr">
        <f t="shared" si="151"/>
        <v>loss</v>
      </c>
      <c r="Q2396" s="2" t="s">
        <v>34</v>
      </c>
    </row>
    <row r="2397" spans="1:17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 t="shared" si="148"/>
        <v>good sales</v>
      </c>
      <c r="F2397" s="2">
        <v>0.48</v>
      </c>
      <c r="G2397" s="23" t="str">
        <v>more discount</v>
      </c>
      <c r="H2397" s="2">
        <f t="shared" si="149"/>
        <v>1597.5408</v>
      </c>
      <c r="I2397" s="2">
        <f t="shared" si="150"/>
        <v>1730.6692</v>
      </c>
      <c r="J2397" s="2">
        <v>4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tr">
        <f t="shared" si="151"/>
        <v>loss</v>
      </c>
      <c r="Q2397" s="2" t="s">
        <v>28</v>
      </c>
    </row>
    <row r="2398" spans="1:17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 t="shared" si="148"/>
        <v>good sales</v>
      </c>
      <c r="F2398" s="2">
        <v>0.28999999999999998</v>
      </c>
      <c r="G2398" s="23" t="str">
        <v>more discount</v>
      </c>
      <c r="H2398" s="2">
        <f t="shared" si="149"/>
        <v>705.52940000000001</v>
      </c>
      <c r="I2398" s="2">
        <f t="shared" si="150"/>
        <v>1727.3306000000002</v>
      </c>
      <c r="J2398" s="2">
        <v>9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tr">
        <f t="shared" si="151"/>
        <v>loss</v>
      </c>
      <c r="Q2398" s="2" t="s">
        <v>48</v>
      </c>
    </row>
    <row r="2399" spans="1:17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 t="shared" si="148"/>
        <v>good sales</v>
      </c>
      <c r="F2399" s="2">
        <v>0.48</v>
      </c>
      <c r="G2399" s="23" t="str">
        <v>more discount</v>
      </c>
      <c r="H2399" s="2">
        <f t="shared" si="149"/>
        <v>795.53759999999988</v>
      </c>
      <c r="I2399" s="2">
        <f t="shared" si="150"/>
        <v>861.83240000000001</v>
      </c>
      <c r="J2399" s="2">
        <v>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tr">
        <f t="shared" si="151"/>
        <v>loss</v>
      </c>
      <c r="Q2399" s="2" t="s">
        <v>39</v>
      </c>
    </row>
    <row r="2400" spans="1:17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 t="shared" si="148"/>
        <v>good sales</v>
      </c>
      <c r="F2400" s="2">
        <v>0.39</v>
      </c>
      <c r="G2400" s="23" t="str">
        <v>more discount</v>
      </c>
      <c r="H2400" s="2">
        <f t="shared" si="149"/>
        <v>727.48260000000005</v>
      </c>
      <c r="I2400" s="2">
        <f t="shared" si="150"/>
        <v>1137.8573999999999</v>
      </c>
      <c r="J2400" s="2">
        <v>5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tr">
        <f t="shared" si="151"/>
        <v>loss</v>
      </c>
      <c r="Q2400" s="2" t="s">
        <v>39</v>
      </c>
    </row>
    <row r="2401" spans="1:17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 t="shared" si="148"/>
        <v>good sales</v>
      </c>
      <c r="F2401" s="2">
        <v>0.36</v>
      </c>
      <c r="G2401" s="23" t="str">
        <v>more discount</v>
      </c>
      <c r="H2401" s="2">
        <f t="shared" si="149"/>
        <v>626.02200000000005</v>
      </c>
      <c r="I2401" s="2">
        <f t="shared" si="150"/>
        <v>1112.9279999999999</v>
      </c>
      <c r="J2401" s="2">
        <v>7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tr">
        <f t="shared" si="151"/>
        <v>loss</v>
      </c>
      <c r="Q2401" s="2" t="s">
        <v>39</v>
      </c>
    </row>
    <row r="2402" spans="1:17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 t="shared" si="148"/>
        <v>good sales</v>
      </c>
      <c r="F2402" s="2">
        <v>0.42</v>
      </c>
      <c r="G2402" s="23" t="str">
        <v>more discount</v>
      </c>
      <c r="H2402" s="2">
        <f t="shared" si="149"/>
        <v>709.74959999999999</v>
      </c>
      <c r="I2402" s="2">
        <f t="shared" si="150"/>
        <v>980.13040000000012</v>
      </c>
      <c r="J2402" s="2">
        <v>4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tr">
        <f t="shared" si="151"/>
        <v>loss</v>
      </c>
      <c r="Q2402" s="2" t="s">
        <v>28</v>
      </c>
    </row>
    <row r="2403" spans="1:17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 t="shared" si="148"/>
        <v>good sales</v>
      </c>
      <c r="F2403" s="2">
        <v>0.3</v>
      </c>
      <c r="G2403" s="23" t="str">
        <v>more discount</v>
      </c>
      <c r="H2403" s="2">
        <f t="shared" si="149"/>
        <v>1051.098</v>
      </c>
      <c r="I2403" s="2">
        <f t="shared" si="150"/>
        <v>2452.5619999999999</v>
      </c>
      <c r="J2403" s="2">
        <v>5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tr">
        <f t="shared" si="151"/>
        <v>profit</v>
      </c>
      <c r="Q2403" s="2" t="s">
        <v>28</v>
      </c>
    </row>
    <row r="2404" spans="1:17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 t="shared" si="148"/>
        <v>good sales</v>
      </c>
      <c r="F2404" s="2">
        <v>0.01</v>
      </c>
      <c r="G2404" s="23" t="str">
        <v>geniune profit</v>
      </c>
      <c r="H2404" s="2">
        <f t="shared" si="149"/>
        <v>29.797699999999999</v>
      </c>
      <c r="I2404" s="2">
        <f t="shared" si="150"/>
        <v>2949.9722999999999</v>
      </c>
      <c r="J2404" s="2">
        <v>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tr">
        <f t="shared" si="151"/>
        <v>loss</v>
      </c>
      <c r="Q2404" s="2" t="s">
        <v>34</v>
      </c>
    </row>
    <row r="2405" spans="1:17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 t="shared" si="148"/>
        <v>good sales</v>
      </c>
      <c r="F2405" s="2">
        <v>0.2</v>
      </c>
      <c r="G2405" s="23" t="str">
        <v>geniune profit</v>
      </c>
      <c r="H2405" s="2">
        <f t="shared" si="149"/>
        <v>217.95600000000002</v>
      </c>
      <c r="I2405" s="2">
        <f t="shared" si="150"/>
        <v>871.82399999999996</v>
      </c>
      <c r="J2405" s="2">
        <v>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tr">
        <f t="shared" si="151"/>
        <v>loss</v>
      </c>
      <c r="Q2405" s="2" t="s">
        <v>28</v>
      </c>
    </row>
    <row r="2406" spans="1:17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 t="shared" si="148"/>
        <v>good sales</v>
      </c>
      <c r="F2406" s="2">
        <v>0.11</v>
      </c>
      <c r="G2406" s="23" t="str">
        <v>geniune profit</v>
      </c>
      <c r="H2406" s="2">
        <f t="shared" si="149"/>
        <v>533.62869999999998</v>
      </c>
      <c r="I2406" s="2">
        <f t="shared" si="150"/>
        <v>4317.5412999999999</v>
      </c>
      <c r="J2406" s="2">
        <v>6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tr">
        <f t="shared" si="151"/>
        <v>profit</v>
      </c>
      <c r="Q2406" s="2" t="s">
        <v>39</v>
      </c>
    </row>
    <row r="2407" spans="1:17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 t="shared" si="148"/>
        <v>good sales</v>
      </c>
      <c r="F2407" s="2">
        <v>0.22</v>
      </c>
      <c r="G2407" s="23" t="str">
        <v>geniune profit</v>
      </c>
      <c r="H2407" s="2">
        <f t="shared" si="149"/>
        <v>483.08920000000001</v>
      </c>
      <c r="I2407" s="2">
        <f t="shared" si="150"/>
        <v>1712.7708000000002</v>
      </c>
      <c r="J2407" s="2">
        <v>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tr">
        <f t="shared" si="151"/>
        <v>loss</v>
      </c>
      <c r="Q2407" s="2" t="s">
        <v>48</v>
      </c>
    </row>
    <row r="2408" spans="1:17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 t="shared" si="148"/>
        <v>good sales</v>
      </c>
      <c r="F2408" s="2">
        <v>0.24</v>
      </c>
      <c r="G2408" s="23" t="str">
        <v>geniune profit</v>
      </c>
      <c r="H2408" s="2">
        <f t="shared" si="149"/>
        <v>689.71680000000003</v>
      </c>
      <c r="I2408" s="2">
        <f t="shared" si="150"/>
        <v>2184.1032</v>
      </c>
      <c r="J2408" s="2">
        <v>1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tr">
        <f t="shared" si="151"/>
        <v>loss</v>
      </c>
      <c r="Q2408" s="2" t="s">
        <v>28</v>
      </c>
    </row>
    <row r="2409" spans="1:17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 t="shared" si="148"/>
        <v>good sales</v>
      </c>
      <c r="F2409" s="2">
        <v>0.06</v>
      </c>
      <c r="G2409" s="23" t="str">
        <v>geniune profit</v>
      </c>
      <c r="H2409" s="2">
        <f t="shared" si="149"/>
        <v>212.56439999999998</v>
      </c>
      <c r="I2409" s="2">
        <f t="shared" si="150"/>
        <v>3330.1755999999996</v>
      </c>
      <c r="J2409" s="2">
        <v>4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tr">
        <f t="shared" si="151"/>
        <v>loss</v>
      </c>
      <c r="Q2409" s="2" t="s">
        <v>39</v>
      </c>
    </row>
    <row r="2410" spans="1:17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 t="shared" si="148"/>
        <v>good sales</v>
      </c>
      <c r="F2410" s="2">
        <v>0.01</v>
      </c>
      <c r="G2410" s="23" t="str">
        <v>geniune profit</v>
      </c>
      <c r="H2410" s="2">
        <f t="shared" si="149"/>
        <v>31.0702</v>
      </c>
      <c r="I2410" s="2">
        <f t="shared" si="150"/>
        <v>3075.9497999999999</v>
      </c>
      <c r="J2410" s="2">
        <v>3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tr">
        <f t="shared" si="151"/>
        <v>loss</v>
      </c>
      <c r="Q2410" s="2" t="s">
        <v>48</v>
      </c>
    </row>
    <row r="2411" spans="1:17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 t="shared" si="148"/>
        <v>good sales</v>
      </c>
      <c r="F2411" s="2">
        <v>7.0000000000000007E-2</v>
      </c>
      <c r="G2411" s="23" t="str">
        <v>geniune profit</v>
      </c>
      <c r="H2411" s="2">
        <f t="shared" si="149"/>
        <v>113.69050000000001</v>
      </c>
      <c r="I2411" s="2">
        <f t="shared" si="150"/>
        <v>1510.4595000000002</v>
      </c>
      <c r="J2411" s="2">
        <v>7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tr">
        <f t="shared" si="151"/>
        <v>loss</v>
      </c>
      <c r="Q2411" s="2" t="s">
        <v>28</v>
      </c>
    </row>
    <row r="2412" spans="1:17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 t="shared" si="148"/>
        <v>good sales</v>
      </c>
      <c r="F2412" s="2">
        <v>0.43</v>
      </c>
      <c r="G2412" s="23" t="str">
        <v>more discount</v>
      </c>
      <c r="H2412" s="2">
        <f t="shared" si="149"/>
        <v>1723.7668000000001</v>
      </c>
      <c r="I2412" s="2">
        <f t="shared" si="150"/>
        <v>2284.9931999999999</v>
      </c>
      <c r="J2412" s="2">
        <v>7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tr">
        <f t="shared" si="151"/>
        <v>profit</v>
      </c>
      <c r="Q2412" s="2" t="s">
        <v>28</v>
      </c>
    </row>
    <row r="2413" spans="1:17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 t="shared" si="148"/>
        <v>concerning</v>
      </c>
      <c r="F2413" s="2">
        <v>0.38</v>
      </c>
      <c r="G2413" s="23" t="str">
        <v>more discount</v>
      </c>
      <c r="H2413" s="2">
        <f t="shared" si="149"/>
        <v>243.10499999999999</v>
      </c>
      <c r="I2413" s="2">
        <f t="shared" si="150"/>
        <v>396.64499999999998</v>
      </c>
      <c r="J2413" s="2">
        <v>6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tr">
        <f t="shared" si="151"/>
        <v>loss</v>
      </c>
      <c r="Q2413" s="2" t="s">
        <v>17</v>
      </c>
    </row>
    <row r="2414" spans="1:17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 t="shared" si="148"/>
        <v>good sales</v>
      </c>
      <c r="F2414" s="2">
        <v>0.4</v>
      </c>
      <c r="G2414" s="23" t="str">
        <v>more discount</v>
      </c>
      <c r="H2414" s="2">
        <f t="shared" si="149"/>
        <v>1155.232</v>
      </c>
      <c r="I2414" s="2">
        <f t="shared" si="150"/>
        <v>1732.848</v>
      </c>
      <c r="J2414" s="2">
        <v>5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tr">
        <f t="shared" si="151"/>
        <v>loss</v>
      </c>
      <c r="Q2414" s="2" t="s">
        <v>23</v>
      </c>
    </row>
    <row r="2415" spans="1:17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 t="shared" si="148"/>
        <v>good sales</v>
      </c>
      <c r="F2415" s="2">
        <v>0.14000000000000001</v>
      </c>
      <c r="G2415" s="23" t="str">
        <v>geniune profit</v>
      </c>
      <c r="H2415" s="2">
        <f t="shared" si="149"/>
        <v>201.49500000000003</v>
      </c>
      <c r="I2415" s="2">
        <f t="shared" si="150"/>
        <v>1237.7549999999999</v>
      </c>
      <c r="J2415" s="2">
        <v>3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tr">
        <f t="shared" si="151"/>
        <v>loss</v>
      </c>
      <c r="Q2415" s="2" t="s">
        <v>28</v>
      </c>
    </row>
    <row r="2416" spans="1:17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 t="shared" si="148"/>
        <v>good sales</v>
      </c>
      <c r="F2416" s="2">
        <v>0.12</v>
      </c>
      <c r="G2416" s="23" t="str">
        <v>geniune profit</v>
      </c>
      <c r="H2416" s="2">
        <f t="shared" si="149"/>
        <v>374.06879999999995</v>
      </c>
      <c r="I2416" s="2">
        <f t="shared" si="150"/>
        <v>2743.1711999999998</v>
      </c>
      <c r="J2416" s="2">
        <v>4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tr">
        <f t="shared" si="151"/>
        <v>profit</v>
      </c>
      <c r="Q2416" s="2" t="s">
        <v>28</v>
      </c>
    </row>
    <row r="2417" spans="1:17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 t="shared" si="148"/>
        <v>good sales</v>
      </c>
      <c r="F2417" s="2">
        <v>0.02</v>
      </c>
      <c r="G2417" s="23" t="str">
        <v>geniune profit</v>
      </c>
      <c r="H2417" s="2">
        <f t="shared" si="149"/>
        <v>23.363400000000002</v>
      </c>
      <c r="I2417" s="2">
        <f t="shared" si="150"/>
        <v>1144.8066000000001</v>
      </c>
      <c r="J2417" s="2">
        <v>5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tr">
        <f t="shared" si="151"/>
        <v>loss</v>
      </c>
      <c r="Q2417" s="2" t="s">
        <v>34</v>
      </c>
    </row>
    <row r="2418" spans="1:17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 t="shared" si="148"/>
        <v>good sales</v>
      </c>
      <c r="F2418" s="2">
        <v>0.24</v>
      </c>
      <c r="G2418" s="23" t="str">
        <v>geniune profit</v>
      </c>
      <c r="H2418" s="2">
        <f t="shared" si="149"/>
        <v>932.10720000000003</v>
      </c>
      <c r="I2418" s="2">
        <f t="shared" si="150"/>
        <v>2951.6728000000003</v>
      </c>
      <c r="J2418" s="2">
        <v>4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tr">
        <f t="shared" si="151"/>
        <v>profit</v>
      </c>
      <c r="Q2418" s="2" t="s">
        <v>23</v>
      </c>
    </row>
    <row r="2419" spans="1:17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 t="shared" si="148"/>
        <v>good sales</v>
      </c>
      <c r="F2419" s="2">
        <v>0.19</v>
      </c>
      <c r="G2419" s="23" t="str">
        <v>geniune profit</v>
      </c>
      <c r="H2419" s="2">
        <f t="shared" si="149"/>
        <v>230.83670000000001</v>
      </c>
      <c r="I2419" s="2">
        <f t="shared" si="150"/>
        <v>984.0933</v>
      </c>
      <c r="J2419" s="2">
        <v>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tr">
        <f t="shared" si="151"/>
        <v>loss</v>
      </c>
      <c r="Q2419" s="2" t="s">
        <v>39</v>
      </c>
    </row>
    <row r="2420" spans="1:17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 t="shared" si="148"/>
        <v>good sales</v>
      </c>
      <c r="F2420" s="2">
        <v>0.42</v>
      </c>
      <c r="G2420" s="23" t="str">
        <v>more discount</v>
      </c>
      <c r="H2420" s="2">
        <f t="shared" si="149"/>
        <v>1874.4264000000001</v>
      </c>
      <c r="I2420" s="2">
        <f t="shared" si="150"/>
        <v>2588.4935999999998</v>
      </c>
      <c r="J2420" s="2">
        <v>2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tr">
        <f t="shared" si="151"/>
        <v>profit</v>
      </c>
      <c r="Q2420" s="2" t="s">
        <v>17</v>
      </c>
    </row>
    <row r="2421" spans="1:17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 t="shared" si="148"/>
        <v>good sales</v>
      </c>
      <c r="F2421" s="2">
        <v>0.34</v>
      </c>
      <c r="G2421" s="23" t="str">
        <v>more discount</v>
      </c>
      <c r="H2421" s="2">
        <f t="shared" si="149"/>
        <v>1469.3508000000002</v>
      </c>
      <c r="I2421" s="2">
        <f t="shared" si="150"/>
        <v>2852.2691999999997</v>
      </c>
      <c r="J2421" s="2">
        <v>5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tr">
        <f t="shared" si="151"/>
        <v>loss</v>
      </c>
      <c r="Q2421" s="2" t="s">
        <v>28</v>
      </c>
    </row>
    <row r="2422" spans="1:17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 t="shared" si="148"/>
        <v>good sales</v>
      </c>
      <c r="F2422" s="2">
        <v>7.0000000000000007E-2</v>
      </c>
      <c r="G2422" s="23" t="str">
        <v>geniune profit</v>
      </c>
      <c r="H2422" s="2">
        <f t="shared" si="149"/>
        <v>131.30110000000002</v>
      </c>
      <c r="I2422" s="2">
        <f t="shared" si="150"/>
        <v>1744.4288999999999</v>
      </c>
      <c r="J2422" s="2">
        <v>2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tr">
        <f t="shared" si="151"/>
        <v>loss</v>
      </c>
      <c r="Q2422" s="2" t="s">
        <v>39</v>
      </c>
    </row>
    <row r="2423" spans="1:17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 t="shared" si="148"/>
        <v>good sales</v>
      </c>
      <c r="F2423" s="2">
        <v>0.49</v>
      </c>
      <c r="G2423" s="23" t="str">
        <v>more discount</v>
      </c>
      <c r="H2423" s="2">
        <f t="shared" si="149"/>
        <v>975.35479999999995</v>
      </c>
      <c r="I2423" s="2">
        <f t="shared" si="150"/>
        <v>1015.1652</v>
      </c>
      <c r="J2423" s="2">
        <v>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tr">
        <f t="shared" si="151"/>
        <v>loss</v>
      </c>
      <c r="Q2423" s="2" t="s">
        <v>28</v>
      </c>
    </row>
    <row r="2424" spans="1:17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 t="shared" si="148"/>
        <v>good sales</v>
      </c>
      <c r="F2424" s="2">
        <v>0.39</v>
      </c>
      <c r="G2424" s="23" t="str">
        <v>more discount</v>
      </c>
      <c r="H2424" s="2">
        <f t="shared" si="149"/>
        <v>1379.5743</v>
      </c>
      <c r="I2424" s="2">
        <f t="shared" si="150"/>
        <v>2157.7956999999997</v>
      </c>
      <c r="J2424" s="2">
        <v>2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tr">
        <f t="shared" si="151"/>
        <v>loss</v>
      </c>
      <c r="Q2424" s="2" t="s">
        <v>34</v>
      </c>
    </row>
    <row r="2425" spans="1:17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 t="shared" si="148"/>
        <v>concerning</v>
      </c>
      <c r="F2425" s="2">
        <v>0.36</v>
      </c>
      <c r="G2425" s="23" t="str">
        <v>more discount</v>
      </c>
      <c r="H2425" s="2">
        <f t="shared" si="149"/>
        <v>195.4188</v>
      </c>
      <c r="I2425" s="2">
        <f t="shared" si="150"/>
        <v>347.41120000000001</v>
      </c>
      <c r="J2425" s="2">
        <v>2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tr">
        <f t="shared" si="151"/>
        <v>loss</v>
      </c>
      <c r="Q2425" s="2" t="s">
        <v>34</v>
      </c>
    </row>
    <row r="2426" spans="1:17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 t="shared" si="148"/>
        <v>concerning</v>
      </c>
      <c r="F2426" s="2">
        <v>0.11</v>
      </c>
      <c r="G2426" s="23" t="str">
        <v>geniune profit</v>
      </c>
      <c r="H2426" s="2">
        <f t="shared" si="149"/>
        <v>54.616099999999996</v>
      </c>
      <c r="I2426" s="2">
        <f t="shared" si="150"/>
        <v>441.89389999999997</v>
      </c>
      <c r="J2426" s="2">
        <v>8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tr">
        <f t="shared" si="151"/>
        <v>loss</v>
      </c>
      <c r="Q2426" s="2" t="s">
        <v>39</v>
      </c>
    </row>
    <row r="2427" spans="1:17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 t="shared" si="148"/>
        <v>concerning</v>
      </c>
      <c r="F2427" s="2">
        <v>0.45</v>
      </c>
      <c r="G2427" s="23" t="str">
        <v>more discount</v>
      </c>
      <c r="H2427" s="2">
        <f t="shared" si="149"/>
        <v>345.59550000000002</v>
      </c>
      <c r="I2427" s="2">
        <f t="shared" si="150"/>
        <v>422.39449999999999</v>
      </c>
      <c r="J2427" s="2">
        <v>7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tr">
        <f t="shared" si="151"/>
        <v>loss</v>
      </c>
      <c r="Q2427" s="2" t="s">
        <v>48</v>
      </c>
    </row>
    <row r="2428" spans="1:17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 t="shared" si="148"/>
        <v>good sales</v>
      </c>
      <c r="F2428" s="2">
        <v>0.24</v>
      </c>
      <c r="G2428" s="23" t="str">
        <v>geniune profit</v>
      </c>
      <c r="H2428" s="2">
        <f t="shared" si="149"/>
        <v>685.47119999999995</v>
      </c>
      <c r="I2428" s="2">
        <f t="shared" si="150"/>
        <v>2170.6588000000002</v>
      </c>
      <c r="J2428" s="2">
        <v>9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tr">
        <f t="shared" si="151"/>
        <v>loss</v>
      </c>
      <c r="Q2428" s="2" t="s">
        <v>28</v>
      </c>
    </row>
    <row r="2429" spans="1:17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 t="shared" si="148"/>
        <v>good sales</v>
      </c>
      <c r="F2429" s="2">
        <v>0.15</v>
      </c>
      <c r="G2429" s="23" t="str">
        <v>geniune profit</v>
      </c>
      <c r="H2429" s="2">
        <f t="shared" si="149"/>
        <v>124.51649999999999</v>
      </c>
      <c r="I2429" s="2">
        <f t="shared" si="150"/>
        <v>705.59350000000006</v>
      </c>
      <c r="J2429" s="2">
        <v>3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tr">
        <f t="shared" si="151"/>
        <v>loss</v>
      </c>
      <c r="Q2429" s="2" t="s">
        <v>48</v>
      </c>
    </row>
    <row r="2430" spans="1:17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 t="shared" si="148"/>
        <v>good sales</v>
      </c>
      <c r="F2430" s="2">
        <v>0.33</v>
      </c>
      <c r="G2430" s="23" t="str">
        <v>more discount</v>
      </c>
      <c r="H2430" s="2">
        <f t="shared" si="149"/>
        <v>481.90559999999999</v>
      </c>
      <c r="I2430" s="2">
        <f t="shared" si="150"/>
        <v>978.41439999999989</v>
      </c>
      <c r="J2430" s="2">
        <v>1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tr">
        <f t="shared" si="151"/>
        <v>loss</v>
      </c>
      <c r="Q2430" s="2" t="s">
        <v>39</v>
      </c>
    </row>
    <row r="2431" spans="1:17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 t="shared" si="148"/>
        <v>good sales</v>
      </c>
      <c r="F2431" s="2">
        <v>0.11</v>
      </c>
      <c r="G2431" s="23" t="str">
        <v>geniune profit</v>
      </c>
      <c r="H2431" s="2">
        <f t="shared" si="149"/>
        <v>359.6857</v>
      </c>
      <c r="I2431" s="2">
        <f t="shared" si="150"/>
        <v>2910.1842999999999</v>
      </c>
      <c r="J2431" s="2">
        <v>6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tr">
        <f t="shared" si="151"/>
        <v>loss</v>
      </c>
      <c r="Q2431" s="2" t="s">
        <v>17</v>
      </c>
    </row>
    <row r="2432" spans="1:17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 t="shared" si="148"/>
        <v>concerning</v>
      </c>
      <c r="F2432" s="2">
        <v>0.45</v>
      </c>
      <c r="G2432" s="23" t="str">
        <v>more discount</v>
      </c>
      <c r="H2432" s="2">
        <f t="shared" si="149"/>
        <v>79.451999999999998</v>
      </c>
      <c r="I2432" s="2">
        <f t="shared" si="150"/>
        <v>97.108000000000004</v>
      </c>
      <c r="J2432" s="2">
        <v>9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tr">
        <f t="shared" si="151"/>
        <v>loss</v>
      </c>
      <c r="Q2432" s="2" t="s">
        <v>17</v>
      </c>
    </row>
    <row r="2433" spans="1:17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 t="shared" si="148"/>
        <v>good sales</v>
      </c>
      <c r="F2433" s="2">
        <v>0.43</v>
      </c>
      <c r="G2433" s="23" t="str">
        <v>more discount</v>
      </c>
      <c r="H2433" s="2">
        <f t="shared" si="149"/>
        <v>422.75880000000001</v>
      </c>
      <c r="I2433" s="2">
        <f t="shared" si="150"/>
        <v>560.40120000000002</v>
      </c>
      <c r="J2433" s="2">
        <v>1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tr">
        <f t="shared" si="151"/>
        <v>loss</v>
      </c>
      <c r="Q2433" s="2" t="s">
        <v>28</v>
      </c>
    </row>
    <row r="2434" spans="1:17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 t="shared" si="148"/>
        <v>good sales</v>
      </c>
      <c r="F2434" s="2">
        <v>0.23</v>
      </c>
      <c r="G2434" s="23" t="str">
        <v>geniune profit</v>
      </c>
      <c r="H2434" s="2">
        <f t="shared" si="149"/>
        <v>1071.0318</v>
      </c>
      <c r="I2434" s="2">
        <f t="shared" si="150"/>
        <v>3585.6282000000001</v>
      </c>
      <c r="J2434" s="2">
        <v>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tr">
        <f t="shared" si="151"/>
        <v>loss</v>
      </c>
      <c r="Q2434" s="2" t="s">
        <v>28</v>
      </c>
    </row>
    <row r="2435" spans="1:17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 t="shared" ref="E2435:E2498" si="152">IF(D2435&gt;800,"good sales","concerning")</f>
        <v>good sales</v>
      </c>
      <c r="F2435" s="2">
        <v>0.1</v>
      </c>
      <c r="G2435" s="23" t="str">
        <v>geniune profit</v>
      </c>
      <c r="H2435" s="2">
        <f t="shared" ref="H2435:H2498" si="153">D2435*F2435</f>
        <v>335.15300000000002</v>
      </c>
      <c r="I2435" s="2">
        <f t="shared" ref="I2435:I2498" si="154">D2435-H2435</f>
        <v>3016.3770000000004</v>
      </c>
      <c r="J2435" s="2">
        <v>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tr">
        <f t="shared" ref="P2435:P2498" si="155">IF(O2435&gt;800,"profit","loss")</f>
        <v>loss</v>
      </c>
      <c r="Q2435" s="2" t="s">
        <v>17</v>
      </c>
    </row>
    <row r="2436" spans="1:17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 t="shared" si="152"/>
        <v>good sales</v>
      </c>
      <c r="F2436" s="2">
        <v>0.25</v>
      </c>
      <c r="G2436" s="23" t="str">
        <v>geniune profit</v>
      </c>
      <c r="H2436" s="2">
        <f t="shared" si="153"/>
        <v>399.3</v>
      </c>
      <c r="I2436" s="2">
        <f t="shared" si="154"/>
        <v>1197.9000000000001</v>
      </c>
      <c r="J2436" s="2">
        <v>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tr">
        <f t="shared" si="155"/>
        <v>loss</v>
      </c>
      <c r="Q2436" s="2" t="s">
        <v>34</v>
      </c>
    </row>
    <row r="2437" spans="1:17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 t="shared" si="152"/>
        <v>concerning</v>
      </c>
      <c r="F2437" s="2">
        <v>7.0000000000000007E-2</v>
      </c>
      <c r="G2437" s="23" t="str">
        <v>geniune profit</v>
      </c>
      <c r="H2437" s="2">
        <f t="shared" si="153"/>
        <v>22.539300000000004</v>
      </c>
      <c r="I2437" s="2">
        <f t="shared" si="154"/>
        <v>299.45069999999998</v>
      </c>
      <c r="J2437" s="2">
        <v>9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tr">
        <f t="shared" si="155"/>
        <v>loss</v>
      </c>
      <c r="Q2437" s="2" t="s">
        <v>23</v>
      </c>
    </row>
    <row r="2438" spans="1:17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 t="shared" si="152"/>
        <v>good sales</v>
      </c>
      <c r="F2438" s="2">
        <v>0.13</v>
      </c>
      <c r="G2438" s="23" t="str">
        <v>geniune profit</v>
      </c>
      <c r="H2438" s="2">
        <f t="shared" si="153"/>
        <v>386.31319999999999</v>
      </c>
      <c r="I2438" s="2">
        <f t="shared" si="154"/>
        <v>2585.3267999999998</v>
      </c>
      <c r="J2438" s="2">
        <v>6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tr">
        <f t="shared" si="155"/>
        <v>loss</v>
      </c>
      <c r="Q2438" s="2" t="s">
        <v>28</v>
      </c>
    </row>
    <row r="2439" spans="1:17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 t="shared" si="152"/>
        <v>good sales</v>
      </c>
      <c r="F2439" s="2">
        <v>0.24</v>
      </c>
      <c r="G2439" s="23" t="str">
        <v>geniune profit</v>
      </c>
      <c r="H2439" s="2">
        <f t="shared" si="153"/>
        <v>286.08959999999996</v>
      </c>
      <c r="I2439" s="2">
        <f t="shared" si="154"/>
        <v>905.95039999999995</v>
      </c>
      <c r="J2439" s="2">
        <v>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tr">
        <f t="shared" si="155"/>
        <v>loss</v>
      </c>
      <c r="Q2439" s="2" t="s">
        <v>39</v>
      </c>
    </row>
    <row r="2440" spans="1:17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 t="shared" si="152"/>
        <v>good sales</v>
      </c>
      <c r="F2440" s="2">
        <v>0.01</v>
      </c>
      <c r="G2440" s="23" t="str">
        <v>geniune profit</v>
      </c>
      <c r="H2440" s="2">
        <f t="shared" si="153"/>
        <v>48.0486</v>
      </c>
      <c r="I2440" s="2">
        <f t="shared" si="154"/>
        <v>4756.8113999999996</v>
      </c>
      <c r="J2440" s="2">
        <v>5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tr">
        <f t="shared" si="155"/>
        <v>profit</v>
      </c>
      <c r="Q2440" s="2" t="s">
        <v>28</v>
      </c>
    </row>
    <row r="2441" spans="1:17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 t="shared" si="152"/>
        <v>good sales</v>
      </c>
      <c r="F2441" s="2">
        <v>0.38</v>
      </c>
      <c r="G2441" s="23" t="str">
        <v>more discount</v>
      </c>
      <c r="H2441" s="2">
        <f t="shared" si="153"/>
        <v>1317.1218000000001</v>
      </c>
      <c r="I2441" s="2">
        <f t="shared" si="154"/>
        <v>2148.9881999999998</v>
      </c>
      <c r="J2441" s="2">
        <v>2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tr">
        <f t="shared" si="155"/>
        <v>loss</v>
      </c>
      <c r="Q2441" s="2" t="s">
        <v>39</v>
      </c>
    </row>
    <row r="2442" spans="1:17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 t="shared" si="152"/>
        <v>good sales</v>
      </c>
      <c r="F2442" s="2">
        <v>0.1</v>
      </c>
      <c r="G2442" s="23" t="str">
        <v>geniune profit</v>
      </c>
      <c r="H2442" s="2">
        <f t="shared" si="153"/>
        <v>487.32100000000003</v>
      </c>
      <c r="I2442" s="2">
        <f t="shared" si="154"/>
        <v>4385.8890000000001</v>
      </c>
      <c r="J2442" s="2">
        <v>3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tr">
        <f t="shared" si="155"/>
        <v>profit</v>
      </c>
      <c r="Q2442" s="2" t="s">
        <v>17</v>
      </c>
    </row>
    <row r="2443" spans="1:17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 t="shared" si="152"/>
        <v>good sales</v>
      </c>
      <c r="F2443" s="2">
        <v>0.43</v>
      </c>
      <c r="G2443" s="23" t="str">
        <v>more discount</v>
      </c>
      <c r="H2443" s="2">
        <f t="shared" si="153"/>
        <v>1831.6280000000002</v>
      </c>
      <c r="I2443" s="2">
        <f t="shared" si="154"/>
        <v>2427.9720000000002</v>
      </c>
      <c r="J2443" s="2">
        <v>7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tr">
        <f t="shared" si="155"/>
        <v>profit</v>
      </c>
      <c r="Q2443" s="2" t="s">
        <v>28</v>
      </c>
    </row>
    <row r="2444" spans="1:17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 t="shared" si="152"/>
        <v>good sales</v>
      </c>
      <c r="F2444" s="2">
        <v>0.01</v>
      </c>
      <c r="G2444" s="23" t="str">
        <v>geniune profit</v>
      </c>
      <c r="H2444" s="2">
        <f t="shared" si="153"/>
        <v>24.668299999999999</v>
      </c>
      <c r="I2444" s="2">
        <f t="shared" si="154"/>
        <v>2442.1617000000001</v>
      </c>
      <c r="J2444" s="2">
        <v>4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tr">
        <f t="shared" si="155"/>
        <v>loss</v>
      </c>
      <c r="Q2444" s="2" t="s">
        <v>34</v>
      </c>
    </row>
    <row r="2445" spans="1:17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 t="shared" si="152"/>
        <v>good sales</v>
      </c>
      <c r="F2445" s="2">
        <v>0.27</v>
      </c>
      <c r="G2445" s="23" t="str">
        <v>more discount</v>
      </c>
      <c r="H2445" s="2">
        <f t="shared" si="153"/>
        <v>912.83220000000006</v>
      </c>
      <c r="I2445" s="2">
        <f t="shared" si="154"/>
        <v>2468.0277999999998</v>
      </c>
      <c r="J2445" s="2">
        <v>6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tr">
        <f t="shared" si="155"/>
        <v>profit</v>
      </c>
      <c r="Q2445" s="2" t="s">
        <v>39</v>
      </c>
    </row>
    <row r="2446" spans="1:17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 t="shared" si="152"/>
        <v>good sales</v>
      </c>
      <c r="F2446" s="2">
        <v>0.39</v>
      </c>
      <c r="G2446" s="23" t="str">
        <v>more discount</v>
      </c>
      <c r="H2446" s="2">
        <f t="shared" si="153"/>
        <v>1590.9386999999999</v>
      </c>
      <c r="I2446" s="2">
        <f t="shared" si="154"/>
        <v>2488.3913000000002</v>
      </c>
      <c r="J2446" s="2">
        <v>8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tr">
        <f t="shared" si="155"/>
        <v>profit</v>
      </c>
      <c r="Q2446" s="2" t="s">
        <v>34</v>
      </c>
    </row>
    <row r="2447" spans="1:17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 t="shared" si="152"/>
        <v>good sales</v>
      </c>
      <c r="F2447" s="2">
        <v>0.12</v>
      </c>
      <c r="G2447" s="23" t="str">
        <v>geniune profit</v>
      </c>
      <c r="H2447" s="2">
        <f t="shared" si="153"/>
        <v>351.96840000000003</v>
      </c>
      <c r="I2447" s="2">
        <f t="shared" si="154"/>
        <v>2581.1016</v>
      </c>
      <c r="J2447" s="2">
        <v>1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tr">
        <f t="shared" si="155"/>
        <v>loss</v>
      </c>
      <c r="Q2447" s="2" t="s">
        <v>39</v>
      </c>
    </row>
    <row r="2448" spans="1:17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 t="shared" si="152"/>
        <v>concerning</v>
      </c>
      <c r="F2448" s="2">
        <v>0.35</v>
      </c>
      <c r="G2448" s="23" t="str">
        <v>more discount</v>
      </c>
      <c r="H2448" s="2">
        <f t="shared" si="153"/>
        <v>140.45150000000001</v>
      </c>
      <c r="I2448" s="2">
        <f t="shared" si="154"/>
        <v>260.83850000000001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tr">
        <f t="shared" si="155"/>
        <v>loss</v>
      </c>
      <c r="Q2448" s="2" t="s">
        <v>48</v>
      </c>
    </row>
    <row r="2449" spans="1:17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 t="shared" si="152"/>
        <v>good sales</v>
      </c>
      <c r="F2449" s="2">
        <v>0.36</v>
      </c>
      <c r="G2449" s="23" t="str">
        <v>more discount</v>
      </c>
      <c r="H2449" s="2">
        <f t="shared" si="153"/>
        <v>865.86839999999995</v>
      </c>
      <c r="I2449" s="2">
        <f t="shared" si="154"/>
        <v>1539.3216000000002</v>
      </c>
      <c r="J2449" s="2">
        <v>1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tr">
        <f t="shared" si="155"/>
        <v>loss</v>
      </c>
      <c r="Q2449" s="2" t="s">
        <v>23</v>
      </c>
    </row>
    <row r="2450" spans="1:17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 t="shared" si="152"/>
        <v>concerning</v>
      </c>
      <c r="F2450" s="2">
        <v>0.32</v>
      </c>
      <c r="G2450" s="23" t="str">
        <v>more discount</v>
      </c>
      <c r="H2450" s="2">
        <f t="shared" si="153"/>
        <v>236.73919999999998</v>
      </c>
      <c r="I2450" s="2">
        <f t="shared" si="154"/>
        <v>503.07079999999996</v>
      </c>
      <c r="J2450" s="2">
        <v>8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tr">
        <f t="shared" si="155"/>
        <v>loss</v>
      </c>
      <c r="Q2450" s="2" t="s">
        <v>34</v>
      </c>
    </row>
    <row r="2451" spans="1:17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 t="shared" si="152"/>
        <v>good sales</v>
      </c>
      <c r="F2451" s="2">
        <v>0.18</v>
      </c>
      <c r="G2451" s="23" t="str">
        <v>geniune profit</v>
      </c>
      <c r="H2451" s="2">
        <f t="shared" si="153"/>
        <v>648.495</v>
      </c>
      <c r="I2451" s="2">
        <f t="shared" si="154"/>
        <v>2954.2550000000001</v>
      </c>
      <c r="J2451" s="2">
        <v>4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tr">
        <f t="shared" si="155"/>
        <v>loss</v>
      </c>
      <c r="Q2451" s="2" t="s">
        <v>23</v>
      </c>
    </row>
    <row r="2452" spans="1:17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 t="shared" si="152"/>
        <v>good sales</v>
      </c>
      <c r="F2452" s="2">
        <v>0.39</v>
      </c>
      <c r="G2452" s="23" t="str">
        <v>more discount</v>
      </c>
      <c r="H2452" s="2">
        <f t="shared" si="153"/>
        <v>1339.6812</v>
      </c>
      <c r="I2452" s="2">
        <f t="shared" si="154"/>
        <v>2095.3987999999999</v>
      </c>
      <c r="J2452" s="2">
        <v>5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tr">
        <f t="shared" si="155"/>
        <v>loss</v>
      </c>
      <c r="Q2452" s="2" t="s">
        <v>34</v>
      </c>
    </row>
    <row r="2453" spans="1:17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 t="shared" si="152"/>
        <v>good sales</v>
      </c>
      <c r="F2453" s="2">
        <v>0.31</v>
      </c>
      <c r="G2453" s="23" t="str">
        <v>more discount</v>
      </c>
      <c r="H2453" s="2">
        <f t="shared" si="153"/>
        <v>1539.2275</v>
      </c>
      <c r="I2453" s="2">
        <f t="shared" si="154"/>
        <v>3426.0225</v>
      </c>
      <c r="J2453" s="2">
        <v>2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tr">
        <f t="shared" si="155"/>
        <v>profit</v>
      </c>
      <c r="Q2453" s="2" t="s">
        <v>23</v>
      </c>
    </row>
    <row r="2454" spans="1:17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 t="shared" si="152"/>
        <v>good sales</v>
      </c>
      <c r="F2454" s="2">
        <v>0.3</v>
      </c>
      <c r="G2454" s="23" t="str">
        <v>more discount</v>
      </c>
      <c r="H2454" s="2">
        <f t="shared" si="153"/>
        <v>954.351</v>
      </c>
      <c r="I2454" s="2">
        <f t="shared" si="154"/>
        <v>2226.819</v>
      </c>
      <c r="J2454" s="2">
        <v>3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tr">
        <f t="shared" si="155"/>
        <v>loss</v>
      </c>
      <c r="Q2454" s="2" t="s">
        <v>34</v>
      </c>
    </row>
    <row r="2455" spans="1:17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 t="shared" si="152"/>
        <v>good sales</v>
      </c>
      <c r="F2455" s="2">
        <v>0.41</v>
      </c>
      <c r="G2455" s="23" t="str">
        <v>more discount</v>
      </c>
      <c r="H2455" s="2">
        <f t="shared" si="153"/>
        <v>1648.4787999999999</v>
      </c>
      <c r="I2455" s="2">
        <f t="shared" si="154"/>
        <v>2372.2012</v>
      </c>
      <c r="J2455" s="2">
        <v>7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tr">
        <f t="shared" si="155"/>
        <v>loss</v>
      </c>
      <c r="Q2455" s="2" t="s">
        <v>34</v>
      </c>
    </row>
    <row r="2456" spans="1:17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 t="shared" si="152"/>
        <v>good sales</v>
      </c>
      <c r="F2456" s="2">
        <v>0.12</v>
      </c>
      <c r="G2456" s="23" t="str">
        <v>geniune profit</v>
      </c>
      <c r="H2456" s="2">
        <f t="shared" si="153"/>
        <v>169.75319999999999</v>
      </c>
      <c r="I2456" s="2">
        <f t="shared" si="154"/>
        <v>1244.8568</v>
      </c>
      <c r="J2456" s="2">
        <v>7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tr">
        <f t="shared" si="155"/>
        <v>loss</v>
      </c>
      <c r="Q2456" s="2" t="s">
        <v>34</v>
      </c>
    </row>
    <row r="2457" spans="1:17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 t="shared" si="152"/>
        <v>good sales</v>
      </c>
      <c r="F2457" s="2">
        <v>0.12</v>
      </c>
      <c r="G2457" s="23" t="str">
        <v>geniune profit</v>
      </c>
      <c r="H2457" s="2">
        <f t="shared" si="153"/>
        <v>211.93439999999998</v>
      </c>
      <c r="I2457" s="2">
        <f t="shared" si="154"/>
        <v>1554.1855999999998</v>
      </c>
      <c r="J2457" s="2">
        <v>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tr">
        <f t="shared" si="155"/>
        <v>loss</v>
      </c>
      <c r="Q2457" s="2" t="s">
        <v>17</v>
      </c>
    </row>
    <row r="2458" spans="1:17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 t="shared" si="152"/>
        <v>good sales</v>
      </c>
      <c r="F2458" s="2">
        <v>0.19</v>
      </c>
      <c r="G2458" s="23" t="str">
        <v>geniune profit</v>
      </c>
      <c r="H2458" s="2">
        <f t="shared" si="153"/>
        <v>872.74980000000005</v>
      </c>
      <c r="I2458" s="2">
        <f t="shared" si="154"/>
        <v>3720.6702</v>
      </c>
      <c r="J2458" s="2">
        <v>3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tr">
        <f t="shared" si="155"/>
        <v>profit</v>
      </c>
      <c r="Q2458" s="2" t="s">
        <v>28</v>
      </c>
    </row>
    <row r="2459" spans="1:17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 t="shared" si="152"/>
        <v>good sales</v>
      </c>
      <c r="F2459" s="2">
        <v>0.04</v>
      </c>
      <c r="G2459" s="23" t="str">
        <v>geniune profit</v>
      </c>
      <c r="H2459" s="2">
        <f t="shared" si="153"/>
        <v>152.01760000000002</v>
      </c>
      <c r="I2459" s="2">
        <f t="shared" si="154"/>
        <v>3648.4223999999999</v>
      </c>
      <c r="J2459" s="2">
        <v>2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tr">
        <f t="shared" si="155"/>
        <v>loss</v>
      </c>
      <c r="Q2459" s="2" t="s">
        <v>34</v>
      </c>
    </row>
    <row r="2460" spans="1:17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 t="shared" si="152"/>
        <v>good sales</v>
      </c>
      <c r="F2460" s="2">
        <v>0.17</v>
      </c>
      <c r="G2460" s="23" t="str">
        <v>geniune profit</v>
      </c>
      <c r="H2460" s="2">
        <f t="shared" si="153"/>
        <v>562.83940000000007</v>
      </c>
      <c r="I2460" s="2">
        <f t="shared" si="154"/>
        <v>2747.9805999999999</v>
      </c>
      <c r="J2460" s="2">
        <v>2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tr">
        <f t="shared" si="155"/>
        <v>loss</v>
      </c>
      <c r="Q2460" s="2" t="s">
        <v>23</v>
      </c>
    </row>
    <row r="2461" spans="1:17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 t="shared" si="152"/>
        <v>good sales</v>
      </c>
      <c r="F2461" s="2">
        <v>0.2</v>
      </c>
      <c r="G2461" s="23" t="str">
        <v>geniune profit</v>
      </c>
      <c r="H2461" s="2">
        <f t="shared" si="153"/>
        <v>268.94800000000004</v>
      </c>
      <c r="I2461" s="2">
        <f t="shared" si="154"/>
        <v>1075.7919999999999</v>
      </c>
      <c r="J2461" s="2">
        <v>6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tr">
        <f t="shared" si="155"/>
        <v>loss</v>
      </c>
      <c r="Q2461" s="2" t="s">
        <v>48</v>
      </c>
    </row>
    <row r="2462" spans="1:17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 t="shared" si="152"/>
        <v>good sales</v>
      </c>
      <c r="F2462" s="2">
        <v>0.25</v>
      </c>
      <c r="G2462" s="23" t="str">
        <v>geniune profit</v>
      </c>
      <c r="H2462" s="2">
        <f t="shared" si="153"/>
        <v>880.75750000000005</v>
      </c>
      <c r="I2462" s="2">
        <f t="shared" si="154"/>
        <v>2642.2725</v>
      </c>
      <c r="J2462" s="2">
        <v>2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tr">
        <f t="shared" si="155"/>
        <v>loss</v>
      </c>
      <c r="Q2462" s="2" t="s">
        <v>39</v>
      </c>
    </row>
    <row r="2463" spans="1:17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 t="shared" si="152"/>
        <v>good sales</v>
      </c>
      <c r="F2463" s="2">
        <v>0.13</v>
      </c>
      <c r="G2463" s="23" t="str">
        <v>geniune profit</v>
      </c>
      <c r="H2463" s="2">
        <f t="shared" si="153"/>
        <v>577.86820000000012</v>
      </c>
      <c r="I2463" s="2">
        <f t="shared" si="154"/>
        <v>3867.2718000000004</v>
      </c>
      <c r="J2463" s="2">
        <v>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tr">
        <f t="shared" si="155"/>
        <v>loss</v>
      </c>
      <c r="Q2463" s="2" t="s">
        <v>23</v>
      </c>
    </row>
    <row r="2464" spans="1:17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 t="shared" si="152"/>
        <v>good sales</v>
      </c>
      <c r="F2464" s="2">
        <v>0.45</v>
      </c>
      <c r="G2464" s="23" t="str">
        <v>more discount</v>
      </c>
      <c r="H2464" s="2">
        <f t="shared" si="153"/>
        <v>553.90950000000009</v>
      </c>
      <c r="I2464" s="2">
        <f t="shared" si="154"/>
        <v>677.00049999999999</v>
      </c>
      <c r="J2464" s="2">
        <v>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tr">
        <f t="shared" si="155"/>
        <v>loss</v>
      </c>
      <c r="Q2464" s="2" t="s">
        <v>17</v>
      </c>
    </row>
    <row r="2465" spans="1:17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 t="shared" si="152"/>
        <v>good sales</v>
      </c>
      <c r="F2465" s="2">
        <v>0.14000000000000001</v>
      </c>
      <c r="G2465" s="23" t="str">
        <v>geniune profit</v>
      </c>
      <c r="H2465" s="2">
        <f t="shared" si="153"/>
        <v>498.40140000000008</v>
      </c>
      <c r="I2465" s="2">
        <f t="shared" si="154"/>
        <v>3061.6086</v>
      </c>
      <c r="J2465" s="2">
        <v>3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tr">
        <f t="shared" si="155"/>
        <v>profit</v>
      </c>
      <c r="Q2465" s="2" t="s">
        <v>23</v>
      </c>
    </row>
    <row r="2466" spans="1:17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 t="shared" si="152"/>
        <v>good sales</v>
      </c>
      <c r="F2466" s="2">
        <v>0.43</v>
      </c>
      <c r="G2466" s="23" t="str">
        <v>more discount</v>
      </c>
      <c r="H2466" s="2">
        <f t="shared" si="153"/>
        <v>872.51299999999992</v>
      </c>
      <c r="I2466" s="2">
        <f t="shared" si="154"/>
        <v>1156.587</v>
      </c>
      <c r="J2466" s="2">
        <v>1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tr">
        <f t="shared" si="155"/>
        <v>loss</v>
      </c>
      <c r="Q2466" s="2" t="s">
        <v>28</v>
      </c>
    </row>
    <row r="2467" spans="1:17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 t="shared" si="152"/>
        <v>concerning</v>
      </c>
      <c r="F2467" s="2">
        <v>0.22</v>
      </c>
      <c r="G2467" s="23" t="str">
        <v>geniune profit</v>
      </c>
      <c r="H2467" s="2">
        <f t="shared" si="153"/>
        <v>150.03120000000001</v>
      </c>
      <c r="I2467" s="2">
        <f t="shared" si="154"/>
        <v>531.92880000000002</v>
      </c>
      <c r="J2467" s="2">
        <v>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tr">
        <f t="shared" si="155"/>
        <v>loss</v>
      </c>
      <c r="Q2467" s="2" t="s">
        <v>17</v>
      </c>
    </row>
    <row r="2468" spans="1:17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 t="shared" si="152"/>
        <v>good sales</v>
      </c>
      <c r="F2468" s="2">
        <v>0.36</v>
      </c>
      <c r="G2468" s="23" t="str">
        <v>more discount</v>
      </c>
      <c r="H2468" s="2">
        <f t="shared" si="153"/>
        <v>1382.7456</v>
      </c>
      <c r="I2468" s="2">
        <f t="shared" si="154"/>
        <v>2458.2143999999998</v>
      </c>
      <c r="J2468" s="2">
        <v>7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tr">
        <f t="shared" si="155"/>
        <v>loss</v>
      </c>
      <c r="Q2468" s="2" t="s">
        <v>23</v>
      </c>
    </row>
    <row r="2469" spans="1:17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 t="shared" si="152"/>
        <v>good sales</v>
      </c>
      <c r="F2469" s="2">
        <v>0.06</v>
      </c>
      <c r="G2469" s="23" t="str">
        <v>geniune profit</v>
      </c>
      <c r="H2469" s="2">
        <f t="shared" si="153"/>
        <v>55.138199999999998</v>
      </c>
      <c r="I2469" s="2">
        <f t="shared" si="154"/>
        <v>863.83180000000004</v>
      </c>
      <c r="J2469" s="2">
        <v>9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tr">
        <f t="shared" si="155"/>
        <v>loss</v>
      </c>
      <c r="Q2469" s="2" t="s">
        <v>17</v>
      </c>
    </row>
    <row r="2470" spans="1:17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 t="shared" si="152"/>
        <v>good sales</v>
      </c>
      <c r="F2470" s="2">
        <v>0.27</v>
      </c>
      <c r="G2470" s="23" t="str">
        <v>more discount</v>
      </c>
      <c r="H2470" s="2">
        <f t="shared" si="153"/>
        <v>361.58130000000006</v>
      </c>
      <c r="I2470" s="2">
        <f t="shared" si="154"/>
        <v>977.6087</v>
      </c>
      <c r="J2470" s="2">
        <v>9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tr">
        <f t="shared" si="155"/>
        <v>loss</v>
      </c>
      <c r="Q2470" s="2" t="s">
        <v>23</v>
      </c>
    </row>
    <row r="2471" spans="1:17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 t="shared" si="152"/>
        <v>good sales</v>
      </c>
      <c r="F2471" s="2">
        <v>0.48</v>
      </c>
      <c r="G2471" s="23" t="str">
        <v>more discount</v>
      </c>
      <c r="H2471" s="2">
        <f t="shared" si="153"/>
        <v>1889.4816000000001</v>
      </c>
      <c r="I2471" s="2">
        <f t="shared" si="154"/>
        <v>2046.9384</v>
      </c>
      <c r="J2471" s="2">
        <v>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tr">
        <f t="shared" si="155"/>
        <v>loss</v>
      </c>
      <c r="Q2471" s="2" t="s">
        <v>23</v>
      </c>
    </row>
    <row r="2472" spans="1:17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 t="shared" si="152"/>
        <v>good sales</v>
      </c>
      <c r="F2472" s="2">
        <v>0.33</v>
      </c>
      <c r="G2472" s="23" t="str">
        <v>more discount</v>
      </c>
      <c r="H2472" s="2">
        <f t="shared" si="153"/>
        <v>1233.0284999999999</v>
      </c>
      <c r="I2472" s="2">
        <f t="shared" si="154"/>
        <v>2503.4214999999999</v>
      </c>
      <c r="J2472" s="2">
        <v>8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tr">
        <f t="shared" si="155"/>
        <v>profit</v>
      </c>
      <c r="Q2472" s="2" t="s">
        <v>48</v>
      </c>
    </row>
    <row r="2473" spans="1:17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 t="shared" si="152"/>
        <v>good sales</v>
      </c>
      <c r="F2473" s="2">
        <v>0.41</v>
      </c>
      <c r="G2473" s="23" t="str">
        <v>more discount</v>
      </c>
      <c r="H2473" s="2">
        <f t="shared" si="153"/>
        <v>551.65499999999997</v>
      </c>
      <c r="I2473" s="2">
        <f t="shared" si="154"/>
        <v>793.84500000000003</v>
      </c>
      <c r="J2473" s="2">
        <v>1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tr">
        <f t="shared" si="155"/>
        <v>loss</v>
      </c>
      <c r="Q2473" s="2" t="s">
        <v>28</v>
      </c>
    </row>
    <row r="2474" spans="1:17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 t="shared" si="152"/>
        <v>good sales</v>
      </c>
      <c r="F2474" s="2">
        <v>0.13</v>
      </c>
      <c r="G2474" s="23" t="str">
        <v>geniune profit</v>
      </c>
      <c r="H2474" s="2">
        <f t="shared" si="153"/>
        <v>612.39490000000001</v>
      </c>
      <c r="I2474" s="2">
        <f t="shared" si="154"/>
        <v>4098.3350999999993</v>
      </c>
      <c r="J2474" s="2">
        <v>6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tr">
        <f t="shared" si="155"/>
        <v>loss</v>
      </c>
      <c r="Q2474" s="2" t="s">
        <v>48</v>
      </c>
    </row>
    <row r="2475" spans="1:17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 t="shared" si="152"/>
        <v>good sales</v>
      </c>
      <c r="F2475" s="2">
        <v>0.4</v>
      </c>
      <c r="G2475" s="23" t="str">
        <v>more discount</v>
      </c>
      <c r="H2475" s="2">
        <f t="shared" si="153"/>
        <v>461.96000000000004</v>
      </c>
      <c r="I2475" s="2">
        <f t="shared" si="154"/>
        <v>692.94</v>
      </c>
      <c r="J2475" s="2">
        <v>8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tr">
        <f t="shared" si="155"/>
        <v>loss</v>
      </c>
      <c r="Q2475" s="2" t="s">
        <v>48</v>
      </c>
    </row>
    <row r="2476" spans="1:17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 t="shared" si="152"/>
        <v>good sales</v>
      </c>
      <c r="F2476" s="2">
        <v>0.18</v>
      </c>
      <c r="G2476" s="23" t="str">
        <v>geniune profit</v>
      </c>
      <c r="H2476" s="2">
        <f t="shared" si="153"/>
        <v>894.375</v>
      </c>
      <c r="I2476" s="2">
        <f t="shared" si="154"/>
        <v>4074.375</v>
      </c>
      <c r="J2476" s="2">
        <v>2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tr">
        <f t="shared" si="155"/>
        <v>profit</v>
      </c>
      <c r="Q2476" s="2" t="s">
        <v>28</v>
      </c>
    </row>
    <row r="2477" spans="1:17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 t="shared" si="152"/>
        <v>good sales</v>
      </c>
      <c r="F2477" s="2">
        <v>0.24</v>
      </c>
      <c r="G2477" s="23" t="str">
        <v>geniune profit</v>
      </c>
      <c r="H2477" s="2">
        <f t="shared" si="153"/>
        <v>891.7704</v>
      </c>
      <c r="I2477" s="2">
        <f t="shared" si="154"/>
        <v>2823.9396000000002</v>
      </c>
      <c r="J2477" s="2">
        <v>8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tr">
        <f t="shared" si="155"/>
        <v>loss</v>
      </c>
      <c r="Q2477" s="2" t="s">
        <v>17</v>
      </c>
    </row>
    <row r="2478" spans="1:17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 t="shared" si="152"/>
        <v>good sales</v>
      </c>
      <c r="F2478" s="2">
        <v>0.09</v>
      </c>
      <c r="G2478" s="23" t="str">
        <v>geniune profit</v>
      </c>
      <c r="H2478" s="2">
        <f t="shared" si="153"/>
        <v>182.09609999999998</v>
      </c>
      <c r="I2478" s="2">
        <f t="shared" si="154"/>
        <v>1841.1939</v>
      </c>
      <c r="J2478" s="2">
        <v>4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tr">
        <f t="shared" si="155"/>
        <v>loss</v>
      </c>
      <c r="Q2478" s="2" t="s">
        <v>17</v>
      </c>
    </row>
    <row r="2479" spans="1:17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 t="shared" si="152"/>
        <v>concerning</v>
      </c>
      <c r="F2479" s="2">
        <v>0.24</v>
      </c>
      <c r="G2479" s="23" t="str">
        <v>geniune profit</v>
      </c>
      <c r="H2479" s="2">
        <f t="shared" si="153"/>
        <v>177.29040000000001</v>
      </c>
      <c r="I2479" s="2">
        <f t="shared" si="154"/>
        <v>561.41960000000006</v>
      </c>
      <c r="J2479" s="2">
        <v>2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tr">
        <f t="shared" si="155"/>
        <v>loss</v>
      </c>
      <c r="Q2479" s="2" t="s">
        <v>17</v>
      </c>
    </row>
    <row r="2480" spans="1:17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 t="shared" si="152"/>
        <v>good sales</v>
      </c>
      <c r="F2480" s="2">
        <v>0.26</v>
      </c>
      <c r="G2480" s="23" t="str">
        <v>more discount</v>
      </c>
      <c r="H2480" s="2">
        <f t="shared" si="153"/>
        <v>434.33000000000004</v>
      </c>
      <c r="I2480" s="2">
        <f t="shared" si="154"/>
        <v>1236.17</v>
      </c>
      <c r="J2480" s="2">
        <v>4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tr">
        <f t="shared" si="155"/>
        <v>loss</v>
      </c>
      <c r="Q2480" s="2" t="s">
        <v>48</v>
      </c>
    </row>
    <row r="2481" spans="1:17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 t="shared" si="152"/>
        <v>good sales</v>
      </c>
      <c r="F2481" s="2">
        <v>0.31</v>
      </c>
      <c r="G2481" s="23" t="str">
        <v>more discount</v>
      </c>
      <c r="H2481" s="2">
        <f t="shared" si="153"/>
        <v>325.28919999999999</v>
      </c>
      <c r="I2481" s="2">
        <f t="shared" si="154"/>
        <v>724.0308</v>
      </c>
      <c r="J2481" s="2">
        <v>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tr">
        <f t="shared" si="155"/>
        <v>loss</v>
      </c>
      <c r="Q2481" s="2" t="s">
        <v>28</v>
      </c>
    </row>
    <row r="2482" spans="1:17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 t="shared" si="152"/>
        <v>good sales</v>
      </c>
      <c r="F2482" s="2">
        <v>0.43</v>
      </c>
      <c r="G2482" s="23" t="str">
        <v>more discount</v>
      </c>
      <c r="H2482" s="2">
        <f t="shared" si="153"/>
        <v>1353.2143000000001</v>
      </c>
      <c r="I2482" s="2">
        <f t="shared" si="154"/>
        <v>1793.7957000000001</v>
      </c>
      <c r="J2482" s="2">
        <v>4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tr">
        <f t="shared" si="155"/>
        <v>loss</v>
      </c>
      <c r="Q2482" s="2" t="s">
        <v>17</v>
      </c>
    </row>
    <row r="2483" spans="1:17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 t="shared" si="152"/>
        <v>good sales</v>
      </c>
      <c r="F2483" s="2">
        <v>0.15</v>
      </c>
      <c r="G2483" s="23" t="str">
        <v>geniune profit</v>
      </c>
      <c r="H2483" s="2">
        <f t="shared" si="153"/>
        <v>277.2885</v>
      </c>
      <c r="I2483" s="2">
        <f t="shared" si="154"/>
        <v>1571.3015</v>
      </c>
      <c r="J2483" s="2">
        <v>8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tr">
        <f t="shared" si="155"/>
        <v>loss</v>
      </c>
      <c r="Q2483" s="2" t="s">
        <v>39</v>
      </c>
    </row>
    <row r="2484" spans="1:17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 t="shared" si="152"/>
        <v>good sales</v>
      </c>
      <c r="F2484" s="2">
        <v>0.49</v>
      </c>
      <c r="G2484" s="23" t="str">
        <v>more discount</v>
      </c>
      <c r="H2484" s="2">
        <f t="shared" si="153"/>
        <v>757.31459999999993</v>
      </c>
      <c r="I2484" s="2">
        <f t="shared" si="154"/>
        <v>788.22540000000004</v>
      </c>
      <c r="J2484" s="2">
        <v>7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tr">
        <f t="shared" si="155"/>
        <v>loss</v>
      </c>
      <c r="Q2484" s="2" t="s">
        <v>48</v>
      </c>
    </row>
    <row r="2485" spans="1:17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 t="shared" si="152"/>
        <v>good sales</v>
      </c>
      <c r="F2485" s="2">
        <v>0.42</v>
      </c>
      <c r="G2485" s="23" t="str">
        <v>more discount</v>
      </c>
      <c r="H2485" s="2">
        <f t="shared" si="153"/>
        <v>1600.1789999999999</v>
      </c>
      <c r="I2485" s="2">
        <f t="shared" si="154"/>
        <v>2209.7709999999997</v>
      </c>
      <c r="J2485" s="2">
        <v>5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tr">
        <f t="shared" si="155"/>
        <v>profit</v>
      </c>
      <c r="Q2485" s="2" t="s">
        <v>34</v>
      </c>
    </row>
    <row r="2486" spans="1:17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 t="shared" si="152"/>
        <v>good sales</v>
      </c>
      <c r="F2486" s="2">
        <v>0.2</v>
      </c>
      <c r="G2486" s="23" t="str">
        <v>geniune profit</v>
      </c>
      <c r="H2486" s="2">
        <f t="shared" si="153"/>
        <v>245.98800000000003</v>
      </c>
      <c r="I2486" s="2">
        <f t="shared" si="154"/>
        <v>983.952</v>
      </c>
      <c r="J2486" s="2">
        <v>8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tr">
        <f t="shared" si="155"/>
        <v>loss</v>
      </c>
      <c r="Q2486" s="2" t="s">
        <v>17</v>
      </c>
    </row>
    <row r="2487" spans="1:17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 t="shared" si="152"/>
        <v>good sales</v>
      </c>
      <c r="F2487" s="2">
        <v>0.11</v>
      </c>
      <c r="G2487" s="23" t="str">
        <v>geniune profit</v>
      </c>
      <c r="H2487" s="2">
        <f t="shared" si="153"/>
        <v>327.33360000000005</v>
      </c>
      <c r="I2487" s="2">
        <f t="shared" si="154"/>
        <v>2648.4264000000003</v>
      </c>
      <c r="J2487" s="2">
        <v>2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tr">
        <f t="shared" si="155"/>
        <v>loss</v>
      </c>
      <c r="Q2487" s="2" t="s">
        <v>48</v>
      </c>
    </row>
    <row r="2488" spans="1:17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 t="shared" si="152"/>
        <v>good sales</v>
      </c>
      <c r="F2488" s="2">
        <v>0.04</v>
      </c>
      <c r="G2488" s="23" t="str">
        <v>geniune profit</v>
      </c>
      <c r="H2488" s="2">
        <f t="shared" si="153"/>
        <v>42.140799999999999</v>
      </c>
      <c r="I2488" s="2">
        <f t="shared" si="154"/>
        <v>1011.3792</v>
      </c>
      <c r="J2488" s="2">
        <v>3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tr">
        <f t="shared" si="155"/>
        <v>loss</v>
      </c>
      <c r="Q2488" s="2" t="s">
        <v>28</v>
      </c>
    </row>
    <row r="2489" spans="1:17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 t="shared" si="152"/>
        <v>good sales</v>
      </c>
      <c r="F2489" s="2">
        <v>0.12</v>
      </c>
      <c r="G2489" s="23" t="str">
        <v>geniune profit</v>
      </c>
      <c r="H2489" s="2">
        <f t="shared" si="153"/>
        <v>432.30119999999999</v>
      </c>
      <c r="I2489" s="2">
        <f t="shared" si="154"/>
        <v>3170.2088000000003</v>
      </c>
      <c r="J2489" s="2">
        <v>4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tr">
        <f t="shared" si="155"/>
        <v>loss</v>
      </c>
      <c r="Q2489" s="2" t="s">
        <v>28</v>
      </c>
    </row>
    <row r="2490" spans="1:17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 t="shared" si="152"/>
        <v>good sales</v>
      </c>
      <c r="F2490" s="2">
        <v>0.44</v>
      </c>
      <c r="G2490" s="23" t="str">
        <v>more discount</v>
      </c>
      <c r="H2490" s="2">
        <f t="shared" si="153"/>
        <v>1391.7639999999999</v>
      </c>
      <c r="I2490" s="2">
        <f t="shared" si="154"/>
        <v>1771.336</v>
      </c>
      <c r="J2490" s="2">
        <v>5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tr">
        <f t="shared" si="155"/>
        <v>loss</v>
      </c>
      <c r="Q2490" s="2" t="s">
        <v>34</v>
      </c>
    </row>
    <row r="2491" spans="1:17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 t="shared" si="152"/>
        <v>good sales</v>
      </c>
      <c r="F2491" s="2">
        <v>0.15</v>
      </c>
      <c r="G2491" s="23" t="str">
        <v>geniune profit</v>
      </c>
      <c r="H2491" s="2">
        <f t="shared" si="153"/>
        <v>601.64249999999993</v>
      </c>
      <c r="I2491" s="2">
        <f t="shared" si="154"/>
        <v>3409.3074999999999</v>
      </c>
      <c r="J2491" s="2">
        <v>5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tr">
        <f t="shared" si="155"/>
        <v>profit</v>
      </c>
      <c r="Q2491" s="2" t="s">
        <v>17</v>
      </c>
    </row>
    <row r="2492" spans="1:17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 t="shared" si="152"/>
        <v>concerning</v>
      </c>
      <c r="F2492" s="2">
        <v>7.0000000000000007E-2</v>
      </c>
      <c r="G2492" s="23" t="str">
        <v>geniune profit</v>
      </c>
      <c r="H2492" s="2">
        <f t="shared" si="153"/>
        <v>30.494800000000001</v>
      </c>
      <c r="I2492" s="2">
        <f t="shared" si="154"/>
        <v>405.14519999999999</v>
      </c>
      <c r="J2492" s="2">
        <v>1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tr">
        <f t="shared" si="155"/>
        <v>loss</v>
      </c>
      <c r="Q2492" s="2" t="s">
        <v>34</v>
      </c>
    </row>
    <row r="2493" spans="1:17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 t="shared" si="152"/>
        <v>good sales</v>
      </c>
      <c r="F2493" s="2">
        <v>0.01</v>
      </c>
      <c r="G2493" s="23" t="str">
        <v>geniune profit</v>
      </c>
      <c r="H2493" s="2">
        <f t="shared" si="153"/>
        <v>11.295199999999999</v>
      </c>
      <c r="I2493" s="2">
        <f t="shared" si="154"/>
        <v>1118.2248</v>
      </c>
      <c r="J2493" s="2">
        <v>1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tr">
        <f t="shared" si="155"/>
        <v>loss</v>
      </c>
      <c r="Q2493" s="2" t="s">
        <v>28</v>
      </c>
    </row>
    <row r="2494" spans="1:17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 t="shared" si="152"/>
        <v>good sales</v>
      </c>
      <c r="F2494" s="2">
        <v>0.15</v>
      </c>
      <c r="G2494" s="23" t="str">
        <v>geniune profit</v>
      </c>
      <c r="H2494" s="2">
        <f t="shared" si="153"/>
        <v>128.529</v>
      </c>
      <c r="I2494" s="2">
        <f t="shared" si="154"/>
        <v>728.33100000000002</v>
      </c>
      <c r="J2494" s="2">
        <v>1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tr">
        <f t="shared" si="155"/>
        <v>loss</v>
      </c>
      <c r="Q2494" s="2" t="s">
        <v>17</v>
      </c>
    </row>
    <row r="2495" spans="1:17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 t="shared" si="152"/>
        <v>good sales</v>
      </c>
      <c r="F2495" s="2">
        <v>0.11</v>
      </c>
      <c r="G2495" s="23" t="str">
        <v>geniune profit</v>
      </c>
      <c r="H2495" s="2">
        <f t="shared" si="153"/>
        <v>113.71250000000001</v>
      </c>
      <c r="I2495" s="2">
        <f t="shared" si="154"/>
        <v>920.03750000000002</v>
      </c>
      <c r="J2495" s="2">
        <v>5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tr">
        <f t="shared" si="155"/>
        <v>loss</v>
      </c>
      <c r="Q2495" s="2" t="s">
        <v>39</v>
      </c>
    </row>
    <row r="2496" spans="1:17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 t="shared" si="152"/>
        <v>concerning</v>
      </c>
      <c r="F2496" s="2">
        <v>0.05</v>
      </c>
      <c r="G2496" s="23" t="str">
        <v>geniune profit</v>
      </c>
      <c r="H2496" s="2">
        <f t="shared" si="153"/>
        <v>30.238500000000002</v>
      </c>
      <c r="I2496" s="2">
        <f t="shared" si="154"/>
        <v>574.53149999999994</v>
      </c>
      <c r="J2496" s="2">
        <v>2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tr">
        <f t="shared" si="155"/>
        <v>loss</v>
      </c>
      <c r="Q2496" s="2" t="s">
        <v>39</v>
      </c>
    </row>
    <row r="2497" spans="1:17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 t="shared" si="152"/>
        <v>good sales</v>
      </c>
      <c r="F2497" s="2">
        <v>0.48</v>
      </c>
      <c r="G2497" s="23" t="str">
        <v>more discount</v>
      </c>
      <c r="H2497" s="2">
        <f t="shared" si="153"/>
        <v>1370.0159999999998</v>
      </c>
      <c r="I2497" s="2">
        <f t="shared" si="154"/>
        <v>1484.184</v>
      </c>
      <c r="J2497" s="2">
        <v>3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tr">
        <f t="shared" si="155"/>
        <v>loss</v>
      </c>
      <c r="Q2497" s="2" t="s">
        <v>39</v>
      </c>
    </row>
    <row r="2498" spans="1:17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 t="shared" si="152"/>
        <v>good sales</v>
      </c>
      <c r="F2498" s="2">
        <v>0.13</v>
      </c>
      <c r="G2498" s="23" t="str">
        <v>geniune profit</v>
      </c>
      <c r="H2498" s="2">
        <f t="shared" si="153"/>
        <v>391.01530000000002</v>
      </c>
      <c r="I2498" s="2">
        <f t="shared" si="154"/>
        <v>2616.7946999999999</v>
      </c>
      <c r="J2498" s="2">
        <v>8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tr">
        <f t="shared" si="155"/>
        <v>loss</v>
      </c>
      <c r="Q2498" s="2" t="s">
        <v>34</v>
      </c>
    </row>
    <row r="2499" spans="1:17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 t="shared" ref="E2499:E2562" si="156">IF(D2499&gt;800,"good sales","concerning")</f>
        <v>good sales</v>
      </c>
      <c r="F2499" s="2">
        <v>0</v>
      </c>
      <c r="G2499" s="23" t="str">
        <v>geniune profit</v>
      </c>
      <c r="H2499" s="2">
        <f t="shared" ref="H2499:H2562" si="157">D2499*F2499</f>
        <v>0</v>
      </c>
      <c r="I2499" s="2">
        <f t="shared" ref="I2499:I2562" si="158">D2499-H2499</f>
        <v>4233.1000000000004</v>
      </c>
      <c r="J2499" s="2">
        <v>8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tr">
        <f t="shared" ref="P2499:P2562" si="159">IF(O2499&gt;800,"profit","loss")</f>
        <v>profit</v>
      </c>
      <c r="Q2499" s="2" t="s">
        <v>23</v>
      </c>
    </row>
    <row r="2500" spans="1:17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 t="shared" si="156"/>
        <v>good sales</v>
      </c>
      <c r="F2500" s="2">
        <v>0.47</v>
      </c>
      <c r="G2500" s="23" t="str">
        <v>more discount</v>
      </c>
      <c r="H2500" s="2">
        <f t="shared" si="157"/>
        <v>1009.0523999999999</v>
      </c>
      <c r="I2500" s="2">
        <f t="shared" si="158"/>
        <v>1137.8676</v>
      </c>
      <c r="J2500" s="2">
        <v>2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tr">
        <f t="shared" si="159"/>
        <v>loss</v>
      </c>
      <c r="Q2500" s="2" t="s">
        <v>17</v>
      </c>
    </row>
    <row r="2501" spans="1:17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 t="shared" si="156"/>
        <v>good sales</v>
      </c>
      <c r="F2501" s="2">
        <v>0.28999999999999998</v>
      </c>
      <c r="G2501" s="23" t="str">
        <v>more discount</v>
      </c>
      <c r="H2501" s="2">
        <f t="shared" si="157"/>
        <v>785.52009999999996</v>
      </c>
      <c r="I2501" s="2">
        <f t="shared" si="158"/>
        <v>1923.1699000000001</v>
      </c>
      <c r="J2501" s="2">
        <v>8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tr">
        <f t="shared" si="159"/>
        <v>loss</v>
      </c>
      <c r="Q2501" s="2" t="s">
        <v>23</v>
      </c>
    </row>
    <row r="2502" spans="1:17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 t="shared" si="156"/>
        <v>good sales</v>
      </c>
      <c r="F2502" s="2">
        <v>0.04</v>
      </c>
      <c r="G2502" s="23" t="str">
        <v>geniune profit</v>
      </c>
      <c r="H2502" s="2">
        <f t="shared" si="157"/>
        <v>198.29560000000001</v>
      </c>
      <c r="I2502" s="2">
        <f t="shared" si="158"/>
        <v>4759.0944</v>
      </c>
      <c r="J2502" s="2">
        <v>9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tr">
        <f t="shared" si="159"/>
        <v>loss</v>
      </c>
      <c r="Q2502" s="2" t="s">
        <v>39</v>
      </c>
    </row>
    <row r="2503" spans="1:17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 t="shared" si="156"/>
        <v>good sales</v>
      </c>
      <c r="F2503" s="2">
        <v>0.02</v>
      </c>
      <c r="G2503" s="23" t="str">
        <v>geniune profit</v>
      </c>
      <c r="H2503" s="2">
        <f t="shared" si="157"/>
        <v>54.120800000000003</v>
      </c>
      <c r="I2503" s="2">
        <f t="shared" si="158"/>
        <v>2651.9191999999998</v>
      </c>
      <c r="J2503" s="2">
        <v>6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tr">
        <f t="shared" si="159"/>
        <v>loss</v>
      </c>
      <c r="Q2503" s="2" t="s">
        <v>23</v>
      </c>
    </row>
    <row r="2504" spans="1:17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 t="shared" si="156"/>
        <v>good sales</v>
      </c>
      <c r="F2504" s="2">
        <v>0.05</v>
      </c>
      <c r="G2504" s="23" t="str">
        <v>geniune profit</v>
      </c>
      <c r="H2504" s="2">
        <f t="shared" si="157"/>
        <v>145.52600000000001</v>
      </c>
      <c r="I2504" s="2">
        <f t="shared" si="158"/>
        <v>2764.9940000000001</v>
      </c>
      <c r="J2504" s="2">
        <v>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tr">
        <f t="shared" si="159"/>
        <v>loss</v>
      </c>
      <c r="Q2504" s="2" t="s">
        <v>23</v>
      </c>
    </row>
    <row r="2505" spans="1:17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 t="shared" si="156"/>
        <v>good sales</v>
      </c>
      <c r="F2505" s="2">
        <v>0.3</v>
      </c>
      <c r="G2505" s="23" t="str">
        <v>more discount</v>
      </c>
      <c r="H2505" s="2">
        <f t="shared" si="157"/>
        <v>1494</v>
      </c>
      <c r="I2505" s="2">
        <f t="shared" si="158"/>
        <v>3486</v>
      </c>
      <c r="J2505" s="2">
        <v>3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tr">
        <f t="shared" si="159"/>
        <v>loss</v>
      </c>
      <c r="Q2505" s="2" t="s">
        <v>34</v>
      </c>
    </row>
    <row r="2506" spans="1:17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 t="shared" si="156"/>
        <v>good sales</v>
      </c>
      <c r="F2506" s="2">
        <v>0.03</v>
      </c>
      <c r="G2506" s="23" t="str">
        <v>geniune profit</v>
      </c>
      <c r="H2506" s="2">
        <f t="shared" si="157"/>
        <v>149.13689999999997</v>
      </c>
      <c r="I2506" s="2">
        <f t="shared" si="158"/>
        <v>4822.0931</v>
      </c>
      <c r="J2506" s="2">
        <v>5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tr">
        <f t="shared" si="159"/>
        <v>loss</v>
      </c>
      <c r="Q2506" s="2" t="s">
        <v>17</v>
      </c>
    </row>
    <row r="2507" spans="1:17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 t="shared" si="156"/>
        <v>good sales</v>
      </c>
      <c r="F2507" s="2">
        <v>0.28000000000000003</v>
      </c>
      <c r="G2507" s="23" t="str">
        <v>more discount</v>
      </c>
      <c r="H2507" s="2">
        <f t="shared" si="157"/>
        <v>609.7700000000001</v>
      </c>
      <c r="I2507" s="2">
        <f t="shared" si="158"/>
        <v>1567.98</v>
      </c>
      <c r="J2507" s="2">
        <v>3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tr">
        <f t="shared" si="159"/>
        <v>loss</v>
      </c>
      <c r="Q2507" s="2" t="s">
        <v>28</v>
      </c>
    </row>
    <row r="2508" spans="1:17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 t="shared" si="156"/>
        <v>good sales</v>
      </c>
      <c r="F2508" s="2">
        <v>0.33</v>
      </c>
      <c r="G2508" s="23" t="str">
        <v>more discount</v>
      </c>
      <c r="H2508" s="2">
        <f t="shared" si="157"/>
        <v>1059.7092</v>
      </c>
      <c r="I2508" s="2">
        <f t="shared" si="158"/>
        <v>2151.5307999999995</v>
      </c>
      <c r="J2508" s="2">
        <v>3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tr">
        <f t="shared" si="159"/>
        <v>loss</v>
      </c>
      <c r="Q2508" s="2" t="s">
        <v>23</v>
      </c>
    </row>
    <row r="2509" spans="1:17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 t="shared" si="156"/>
        <v>good sales</v>
      </c>
      <c r="F2509" s="2">
        <v>7.0000000000000007E-2</v>
      </c>
      <c r="G2509" s="23" t="str">
        <v>geniune profit</v>
      </c>
      <c r="H2509" s="2">
        <f t="shared" si="157"/>
        <v>171.9151</v>
      </c>
      <c r="I2509" s="2">
        <f t="shared" si="158"/>
        <v>2284.0148999999997</v>
      </c>
      <c r="J2509" s="2">
        <v>9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tr">
        <f t="shared" si="159"/>
        <v>loss</v>
      </c>
      <c r="Q2509" s="2" t="s">
        <v>39</v>
      </c>
    </row>
    <row r="2510" spans="1:17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 t="shared" si="156"/>
        <v>good sales</v>
      </c>
      <c r="F2510" s="2">
        <v>0.24</v>
      </c>
      <c r="G2510" s="23" t="str">
        <v>geniune profit</v>
      </c>
      <c r="H2510" s="2">
        <f t="shared" si="157"/>
        <v>871.56240000000003</v>
      </c>
      <c r="I2510" s="2">
        <f t="shared" si="158"/>
        <v>2759.9476000000004</v>
      </c>
      <c r="J2510" s="2">
        <v>5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tr">
        <f t="shared" si="159"/>
        <v>loss</v>
      </c>
      <c r="Q2510" s="2" t="s">
        <v>39</v>
      </c>
    </row>
    <row r="2511" spans="1:17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 t="shared" si="156"/>
        <v>good sales</v>
      </c>
      <c r="F2511" s="2">
        <v>0.48</v>
      </c>
      <c r="G2511" s="23" t="str">
        <v>more discount</v>
      </c>
      <c r="H2511" s="2">
        <f t="shared" si="157"/>
        <v>2255.0832</v>
      </c>
      <c r="I2511" s="2">
        <f t="shared" si="158"/>
        <v>2443.0068000000001</v>
      </c>
      <c r="J2511" s="2">
        <v>8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tr">
        <f t="shared" si="159"/>
        <v>profit</v>
      </c>
      <c r="Q2511" s="2" t="s">
        <v>34</v>
      </c>
    </row>
    <row r="2512" spans="1:17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 t="shared" si="156"/>
        <v>good sales</v>
      </c>
      <c r="F2512" s="2">
        <v>0.42</v>
      </c>
      <c r="G2512" s="23" t="str">
        <v>more discount</v>
      </c>
      <c r="H2512" s="2">
        <f t="shared" si="157"/>
        <v>679.27859999999998</v>
      </c>
      <c r="I2512" s="2">
        <f t="shared" si="158"/>
        <v>938.05139999999994</v>
      </c>
      <c r="J2512" s="2">
        <v>7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tr">
        <f t="shared" si="159"/>
        <v>loss</v>
      </c>
      <c r="Q2512" s="2" t="s">
        <v>23</v>
      </c>
    </row>
    <row r="2513" spans="1:17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 t="shared" si="156"/>
        <v>good sales</v>
      </c>
      <c r="F2513" s="2">
        <v>0.36</v>
      </c>
      <c r="G2513" s="23" t="str">
        <v>more discount</v>
      </c>
      <c r="H2513" s="2">
        <f t="shared" si="157"/>
        <v>1480.4963999999998</v>
      </c>
      <c r="I2513" s="2">
        <f t="shared" si="158"/>
        <v>2631.9935999999998</v>
      </c>
      <c r="J2513" s="2">
        <v>4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tr">
        <f t="shared" si="159"/>
        <v>loss</v>
      </c>
      <c r="Q2513" s="2" t="s">
        <v>34</v>
      </c>
    </row>
    <row r="2514" spans="1:17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 t="shared" si="156"/>
        <v>good sales</v>
      </c>
      <c r="F2514" s="2">
        <v>0.26</v>
      </c>
      <c r="G2514" s="23" t="str">
        <v>more discount</v>
      </c>
      <c r="H2514" s="2">
        <f t="shared" si="157"/>
        <v>860.27760000000012</v>
      </c>
      <c r="I2514" s="2">
        <f t="shared" si="158"/>
        <v>2448.4823999999999</v>
      </c>
      <c r="J2514" s="2">
        <v>3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tr">
        <f t="shared" si="159"/>
        <v>loss</v>
      </c>
      <c r="Q2514" s="2" t="s">
        <v>23</v>
      </c>
    </row>
    <row r="2515" spans="1:17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 t="shared" si="156"/>
        <v>good sales</v>
      </c>
      <c r="F2515" s="2">
        <v>0.2</v>
      </c>
      <c r="G2515" s="23" t="str">
        <v>geniune profit</v>
      </c>
      <c r="H2515" s="2">
        <f t="shared" si="157"/>
        <v>294.58200000000005</v>
      </c>
      <c r="I2515" s="2">
        <f t="shared" si="158"/>
        <v>1178.328</v>
      </c>
      <c r="J2515" s="2">
        <v>3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tr">
        <f t="shared" si="159"/>
        <v>loss</v>
      </c>
      <c r="Q2515" s="2" t="s">
        <v>39</v>
      </c>
    </row>
    <row r="2516" spans="1:17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 t="shared" si="156"/>
        <v>good sales</v>
      </c>
      <c r="F2516" s="2">
        <v>0.23</v>
      </c>
      <c r="G2516" s="23" t="str">
        <v>geniune profit</v>
      </c>
      <c r="H2516" s="2">
        <f t="shared" si="157"/>
        <v>921.55709999999999</v>
      </c>
      <c r="I2516" s="2">
        <f t="shared" si="158"/>
        <v>3085.2129</v>
      </c>
      <c r="J2516" s="2">
        <v>2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tr">
        <f t="shared" si="159"/>
        <v>loss</v>
      </c>
      <c r="Q2516" s="2" t="s">
        <v>23</v>
      </c>
    </row>
    <row r="2517" spans="1:17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 t="shared" si="156"/>
        <v>good sales</v>
      </c>
      <c r="F2517" s="2">
        <v>0.38</v>
      </c>
      <c r="G2517" s="23" t="str">
        <v>more discount</v>
      </c>
      <c r="H2517" s="2">
        <f t="shared" si="157"/>
        <v>833.32099999999991</v>
      </c>
      <c r="I2517" s="2">
        <f t="shared" si="158"/>
        <v>1359.6289999999999</v>
      </c>
      <c r="J2517" s="2">
        <v>5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tr">
        <f t="shared" si="159"/>
        <v>loss</v>
      </c>
      <c r="Q2517" s="2" t="s">
        <v>28</v>
      </c>
    </row>
    <row r="2518" spans="1:17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 t="shared" si="156"/>
        <v>concerning</v>
      </c>
      <c r="F2518" s="2">
        <v>0.28000000000000003</v>
      </c>
      <c r="G2518" s="23" t="str">
        <v>more discount</v>
      </c>
      <c r="H2518" s="2">
        <f t="shared" si="157"/>
        <v>193.18600000000004</v>
      </c>
      <c r="I2518" s="2">
        <f t="shared" si="158"/>
        <v>496.76400000000001</v>
      </c>
      <c r="J2518" s="2">
        <v>2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tr">
        <f t="shared" si="159"/>
        <v>loss</v>
      </c>
      <c r="Q2518" s="2" t="s">
        <v>34</v>
      </c>
    </row>
    <row r="2519" spans="1:17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 t="shared" si="156"/>
        <v>good sales</v>
      </c>
      <c r="F2519" s="2">
        <v>0.38</v>
      </c>
      <c r="G2519" s="23" t="str">
        <v>more discount</v>
      </c>
      <c r="H2519" s="2">
        <f t="shared" si="157"/>
        <v>1887.7411999999999</v>
      </c>
      <c r="I2519" s="2">
        <f t="shared" si="158"/>
        <v>3079.9987999999998</v>
      </c>
      <c r="J2519" s="2">
        <v>2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tr">
        <f t="shared" si="159"/>
        <v>profit</v>
      </c>
      <c r="Q2519" s="2" t="s">
        <v>34</v>
      </c>
    </row>
    <row r="2520" spans="1:17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 t="shared" si="156"/>
        <v>good sales</v>
      </c>
      <c r="F2520" s="2">
        <v>0.48</v>
      </c>
      <c r="G2520" s="23" t="str">
        <v>more discount</v>
      </c>
      <c r="H2520" s="2">
        <f t="shared" si="157"/>
        <v>1049.1215999999999</v>
      </c>
      <c r="I2520" s="2">
        <f t="shared" si="158"/>
        <v>1136.5484000000001</v>
      </c>
      <c r="J2520" s="2">
        <v>4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tr">
        <f t="shared" si="159"/>
        <v>loss</v>
      </c>
      <c r="Q2520" s="2" t="s">
        <v>39</v>
      </c>
    </row>
    <row r="2521" spans="1:17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 t="shared" si="156"/>
        <v>good sales</v>
      </c>
      <c r="F2521" s="2">
        <v>0.32</v>
      </c>
      <c r="G2521" s="23" t="str">
        <v>more discount</v>
      </c>
      <c r="H2521" s="2">
        <f t="shared" si="157"/>
        <v>881.15520000000004</v>
      </c>
      <c r="I2521" s="2">
        <f t="shared" si="158"/>
        <v>1872.4548</v>
      </c>
      <c r="J2521" s="2">
        <v>6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tr">
        <f t="shared" si="159"/>
        <v>loss</v>
      </c>
      <c r="Q2521" s="2" t="s">
        <v>34</v>
      </c>
    </row>
    <row r="2522" spans="1:17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 t="shared" si="156"/>
        <v>good sales</v>
      </c>
      <c r="F2522" s="2">
        <v>0.3</v>
      </c>
      <c r="G2522" s="23" t="str">
        <v>more discount</v>
      </c>
      <c r="H2522" s="2">
        <f t="shared" si="157"/>
        <v>1217.703</v>
      </c>
      <c r="I2522" s="2">
        <f t="shared" si="158"/>
        <v>2841.3070000000002</v>
      </c>
      <c r="J2522" s="2">
        <v>6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tr">
        <f t="shared" si="159"/>
        <v>loss</v>
      </c>
      <c r="Q2522" s="2" t="s">
        <v>39</v>
      </c>
    </row>
    <row r="2523" spans="1:17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 t="shared" si="156"/>
        <v>good sales</v>
      </c>
      <c r="F2523" s="2">
        <v>0.2</v>
      </c>
      <c r="G2523" s="23" t="str">
        <v>geniune profit</v>
      </c>
      <c r="H2523" s="2">
        <f t="shared" si="157"/>
        <v>961.65800000000002</v>
      </c>
      <c r="I2523" s="2">
        <f t="shared" si="158"/>
        <v>3846.6320000000001</v>
      </c>
      <c r="J2523" s="2">
        <v>8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tr">
        <f t="shared" si="159"/>
        <v>profit</v>
      </c>
      <c r="Q2523" s="2" t="s">
        <v>39</v>
      </c>
    </row>
    <row r="2524" spans="1:17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 t="shared" si="156"/>
        <v>good sales</v>
      </c>
      <c r="F2524" s="2">
        <v>0.1</v>
      </c>
      <c r="G2524" s="23" t="str">
        <v>geniune profit</v>
      </c>
      <c r="H2524" s="2">
        <f t="shared" si="157"/>
        <v>437.71499999999997</v>
      </c>
      <c r="I2524" s="2">
        <f t="shared" si="158"/>
        <v>3939.4349999999995</v>
      </c>
      <c r="J2524" s="2">
        <v>6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tr">
        <f t="shared" si="159"/>
        <v>profit</v>
      </c>
      <c r="Q2524" s="2" t="s">
        <v>17</v>
      </c>
    </row>
    <row r="2525" spans="1:17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 t="shared" si="156"/>
        <v>good sales</v>
      </c>
      <c r="F2525" s="2">
        <v>0.19</v>
      </c>
      <c r="G2525" s="23" t="str">
        <v>geniune profit</v>
      </c>
      <c r="H2525" s="2">
        <f t="shared" si="157"/>
        <v>507.82440000000003</v>
      </c>
      <c r="I2525" s="2">
        <f t="shared" si="158"/>
        <v>2164.9356000000002</v>
      </c>
      <c r="J2525" s="2">
        <v>6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tr">
        <f t="shared" si="159"/>
        <v>loss</v>
      </c>
      <c r="Q2525" s="2" t="s">
        <v>34</v>
      </c>
    </row>
    <row r="2526" spans="1:17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 t="shared" si="156"/>
        <v>good sales</v>
      </c>
      <c r="F2526" s="2">
        <v>0.26</v>
      </c>
      <c r="G2526" s="23" t="str">
        <v>more discount</v>
      </c>
      <c r="H2526" s="2">
        <f t="shared" si="157"/>
        <v>721.21659999999997</v>
      </c>
      <c r="I2526" s="2">
        <f t="shared" si="158"/>
        <v>2052.6934000000001</v>
      </c>
      <c r="J2526" s="2">
        <v>4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tr">
        <f t="shared" si="159"/>
        <v>loss</v>
      </c>
      <c r="Q2526" s="2" t="s">
        <v>39</v>
      </c>
    </row>
    <row r="2527" spans="1:17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 t="shared" si="156"/>
        <v>good sales</v>
      </c>
      <c r="F2527" s="2">
        <v>0.02</v>
      </c>
      <c r="G2527" s="23" t="str">
        <v>geniune profit</v>
      </c>
      <c r="H2527" s="2">
        <f t="shared" si="157"/>
        <v>29.526999999999997</v>
      </c>
      <c r="I2527" s="2">
        <f t="shared" si="158"/>
        <v>1446.8229999999999</v>
      </c>
      <c r="J2527" s="2">
        <v>5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tr">
        <f t="shared" si="159"/>
        <v>loss</v>
      </c>
      <c r="Q2527" s="2" t="s">
        <v>34</v>
      </c>
    </row>
    <row r="2528" spans="1:17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 t="shared" si="156"/>
        <v>good sales</v>
      </c>
      <c r="F2528" s="2">
        <v>0.24</v>
      </c>
      <c r="G2528" s="23" t="str">
        <v>geniune profit</v>
      </c>
      <c r="H2528" s="2">
        <f t="shared" si="157"/>
        <v>568.25519999999995</v>
      </c>
      <c r="I2528" s="2">
        <f t="shared" si="158"/>
        <v>1799.4748</v>
      </c>
      <c r="J2528" s="2">
        <v>7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tr">
        <f t="shared" si="159"/>
        <v>loss</v>
      </c>
      <c r="Q2528" s="2" t="s">
        <v>23</v>
      </c>
    </row>
    <row r="2529" spans="1:17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 t="shared" si="156"/>
        <v>good sales</v>
      </c>
      <c r="F2529" s="2">
        <v>0.43</v>
      </c>
      <c r="G2529" s="23" t="str">
        <v>more discount</v>
      </c>
      <c r="H2529" s="2">
        <f t="shared" si="157"/>
        <v>2037.9893</v>
      </c>
      <c r="I2529" s="2">
        <f t="shared" si="158"/>
        <v>2701.5207</v>
      </c>
      <c r="J2529" s="2">
        <v>9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tr">
        <f t="shared" si="159"/>
        <v>profit</v>
      </c>
      <c r="Q2529" s="2" t="s">
        <v>48</v>
      </c>
    </row>
    <row r="2530" spans="1:17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 t="shared" si="156"/>
        <v>good sales</v>
      </c>
      <c r="F2530" s="2">
        <v>0.49</v>
      </c>
      <c r="G2530" s="23" t="str">
        <v>more discount</v>
      </c>
      <c r="H2530" s="2">
        <f t="shared" si="157"/>
        <v>1794.3849</v>
      </c>
      <c r="I2530" s="2">
        <f t="shared" si="158"/>
        <v>1867.6251000000002</v>
      </c>
      <c r="J2530" s="2">
        <v>4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tr">
        <f t="shared" si="159"/>
        <v>profit</v>
      </c>
      <c r="Q2530" s="2" t="s">
        <v>48</v>
      </c>
    </row>
    <row r="2531" spans="1:17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 t="shared" si="156"/>
        <v>concerning</v>
      </c>
      <c r="F2531" s="2">
        <v>0.43</v>
      </c>
      <c r="G2531" s="23" t="str">
        <v>more discount</v>
      </c>
      <c r="H2531" s="2">
        <f t="shared" si="157"/>
        <v>68.025999999999996</v>
      </c>
      <c r="I2531" s="2">
        <f t="shared" si="158"/>
        <v>90.173999999999992</v>
      </c>
      <c r="J2531" s="2">
        <v>1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tr">
        <f t="shared" si="159"/>
        <v>loss</v>
      </c>
      <c r="Q2531" s="2" t="s">
        <v>48</v>
      </c>
    </row>
    <row r="2532" spans="1:17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 t="shared" si="156"/>
        <v>concerning</v>
      </c>
      <c r="F2532" s="2">
        <v>0.09</v>
      </c>
      <c r="G2532" s="23" t="str">
        <v>geniune profit</v>
      </c>
      <c r="H2532" s="2">
        <f t="shared" si="157"/>
        <v>60.379199999999997</v>
      </c>
      <c r="I2532" s="2">
        <f t="shared" si="158"/>
        <v>610.50080000000003</v>
      </c>
      <c r="J2532" s="2">
        <v>6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tr">
        <f t="shared" si="159"/>
        <v>loss</v>
      </c>
      <c r="Q2532" s="2" t="s">
        <v>17</v>
      </c>
    </row>
    <row r="2533" spans="1:17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 t="shared" si="156"/>
        <v>good sales</v>
      </c>
      <c r="F2533" s="2">
        <v>0.08</v>
      </c>
      <c r="G2533" s="23" t="str">
        <v>geniune profit</v>
      </c>
      <c r="H2533" s="2">
        <f t="shared" si="157"/>
        <v>370.13440000000003</v>
      </c>
      <c r="I2533" s="2">
        <f t="shared" si="158"/>
        <v>4256.5456000000004</v>
      </c>
      <c r="J2533" s="2">
        <v>2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tr">
        <f t="shared" si="159"/>
        <v>profit</v>
      </c>
      <c r="Q2533" s="2" t="s">
        <v>17</v>
      </c>
    </row>
    <row r="2534" spans="1:17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 t="shared" si="156"/>
        <v>good sales</v>
      </c>
      <c r="F2534" s="2">
        <v>0.2</v>
      </c>
      <c r="G2534" s="23" t="str">
        <v>geniune profit</v>
      </c>
      <c r="H2534" s="2">
        <f t="shared" si="157"/>
        <v>851.74400000000014</v>
      </c>
      <c r="I2534" s="2">
        <f t="shared" si="158"/>
        <v>3406.9760000000001</v>
      </c>
      <c r="J2534" s="2">
        <v>7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tr">
        <f t="shared" si="159"/>
        <v>profit</v>
      </c>
      <c r="Q2534" s="2" t="s">
        <v>48</v>
      </c>
    </row>
    <row r="2535" spans="1:17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 t="shared" si="156"/>
        <v>good sales</v>
      </c>
      <c r="F2535" s="2">
        <v>0.11</v>
      </c>
      <c r="G2535" s="23" t="str">
        <v>geniune profit</v>
      </c>
      <c r="H2535" s="2">
        <f t="shared" si="157"/>
        <v>273.04309999999998</v>
      </c>
      <c r="I2535" s="2">
        <f t="shared" si="158"/>
        <v>2209.1669000000002</v>
      </c>
      <c r="J2535" s="2">
        <v>6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tr">
        <f t="shared" si="159"/>
        <v>loss</v>
      </c>
      <c r="Q2535" s="2" t="s">
        <v>28</v>
      </c>
    </row>
    <row r="2536" spans="1:17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 t="shared" si="156"/>
        <v>good sales</v>
      </c>
      <c r="F2536" s="2">
        <v>0.34</v>
      </c>
      <c r="G2536" s="23" t="str">
        <v>more discount</v>
      </c>
      <c r="H2536" s="2">
        <f t="shared" si="157"/>
        <v>1061.8846000000001</v>
      </c>
      <c r="I2536" s="2">
        <f t="shared" si="158"/>
        <v>2061.3054000000002</v>
      </c>
      <c r="J2536" s="2">
        <v>9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tr">
        <f t="shared" si="159"/>
        <v>loss</v>
      </c>
      <c r="Q2536" s="2" t="s">
        <v>23</v>
      </c>
    </row>
    <row r="2537" spans="1:17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 t="shared" si="156"/>
        <v>good sales</v>
      </c>
      <c r="F2537" s="2">
        <v>0.04</v>
      </c>
      <c r="G2537" s="23" t="str">
        <v>geniune profit</v>
      </c>
      <c r="H2537" s="2">
        <f t="shared" si="157"/>
        <v>60.770800000000001</v>
      </c>
      <c r="I2537" s="2">
        <f t="shared" si="158"/>
        <v>1458.4992</v>
      </c>
      <c r="J2537" s="2">
        <v>6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tr">
        <f t="shared" si="159"/>
        <v>loss</v>
      </c>
      <c r="Q2537" s="2" t="s">
        <v>34</v>
      </c>
    </row>
    <row r="2538" spans="1:17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 t="shared" si="156"/>
        <v>good sales</v>
      </c>
      <c r="F2538" s="2">
        <v>0.22</v>
      </c>
      <c r="G2538" s="23" t="str">
        <v>geniune profit</v>
      </c>
      <c r="H2538" s="2">
        <f t="shared" si="157"/>
        <v>876.67139999999995</v>
      </c>
      <c r="I2538" s="2">
        <f t="shared" si="158"/>
        <v>3108.1985999999997</v>
      </c>
      <c r="J2538" s="2">
        <v>6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tr">
        <f t="shared" si="159"/>
        <v>loss</v>
      </c>
      <c r="Q2538" s="2" t="s">
        <v>17</v>
      </c>
    </row>
    <row r="2539" spans="1:17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 t="shared" si="156"/>
        <v>good sales</v>
      </c>
      <c r="F2539" s="2">
        <v>0.14000000000000001</v>
      </c>
      <c r="G2539" s="23" t="str">
        <v>geniune profit</v>
      </c>
      <c r="H2539" s="2">
        <f t="shared" si="157"/>
        <v>427.87640000000005</v>
      </c>
      <c r="I2539" s="2">
        <f t="shared" si="158"/>
        <v>2628.3836000000001</v>
      </c>
      <c r="J2539" s="2">
        <v>4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tr">
        <f t="shared" si="159"/>
        <v>loss</v>
      </c>
      <c r="Q2539" s="2" t="s">
        <v>39</v>
      </c>
    </row>
    <row r="2540" spans="1:17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 t="shared" si="156"/>
        <v>good sales</v>
      </c>
      <c r="F2540" s="2">
        <v>0.3</v>
      </c>
      <c r="G2540" s="23" t="str">
        <v>more discount</v>
      </c>
      <c r="H2540" s="2">
        <f t="shared" si="157"/>
        <v>1051.395</v>
      </c>
      <c r="I2540" s="2">
        <f t="shared" si="158"/>
        <v>2453.2550000000001</v>
      </c>
      <c r="J2540" s="2">
        <v>9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tr">
        <f t="shared" si="159"/>
        <v>loss</v>
      </c>
      <c r="Q2540" s="2" t="s">
        <v>23</v>
      </c>
    </row>
    <row r="2541" spans="1:17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 t="shared" si="156"/>
        <v>good sales</v>
      </c>
      <c r="F2541" s="2">
        <v>0.4</v>
      </c>
      <c r="G2541" s="23" t="str">
        <v>more discount</v>
      </c>
      <c r="H2541" s="2">
        <f t="shared" si="157"/>
        <v>774.82400000000007</v>
      </c>
      <c r="I2541" s="2">
        <f t="shared" si="158"/>
        <v>1162.2359999999999</v>
      </c>
      <c r="J2541" s="2">
        <v>3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tr">
        <f t="shared" si="159"/>
        <v>loss</v>
      </c>
      <c r="Q2541" s="2" t="s">
        <v>34</v>
      </c>
    </row>
    <row r="2542" spans="1:17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 t="shared" si="156"/>
        <v>good sales</v>
      </c>
      <c r="F2542" s="2">
        <v>0.46</v>
      </c>
      <c r="G2542" s="23" t="str">
        <v>more discount</v>
      </c>
      <c r="H2542" s="2">
        <f t="shared" si="157"/>
        <v>1016.2090000000001</v>
      </c>
      <c r="I2542" s="2">
        <f t="shared" si="158"/>
        <v>1192.941</v>
      </c>
      <c r="J2542" s="2">
        <v>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tr">
        <f t="shared" si="159"/>
        <v>loss</v>
      </c>
      <c r="Q2542" s="2" t="s">
        <v>39</v>
      </c>
    </row>
    <row r="2543" spans="1:17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 t="shared" si="156"/>
        <v>good sales</v>
      </c>
      <c r="F2543" s="2">
        <v>0.48</v>
      </c>
      <c r="G2543" s="23" t="str">
        <v>more discount</v>
      </c>
      <c r="H2543" s="2">
        <f t="shared" si="157"/>
        <v>536.46720000000005</v>
      </c>
      <c r="I2543" s="2">
        <f t="shared" si="158"/>
        <v>581.17280000000005</v>
      </c>
      <c r="J2543" s="2">
        <v>8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tr">
        <f t="shared" si="159"/>
        <v>loss</v>
      </c>
      <c r="Q2543" s="2" t="s">
        <v>28</v>
      </c>
    </row>
    <row r="2544" spans="1:17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 t="shared" si="156"/>
        <v>good sales</v>
      </c>
      <c r="F2544" s="2">
        <v>0.18</v>
      </c>
      <c r="G2544" s="23" t="str">
        <v>geniune profit</v>
      </c>
      <c r="H2544" s="2">
        <f t="shared" si="157"/>
        <v>854.18279999999993</v>
      </c>
      <c r="I2544" s="2">
        <f t="shared" si="158"/>
        <v>3891.2772</v>
      </c>
      <c r="J2544" s="2">
        <v>8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tr">
        <f t="shared" si="159"/>
        <v>loss</v>
      </c>
      <c r="Q2544" s="2" t="s">
        <v>17</v>
      </c>
    </row>
    <row r="2545" spans="1:17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 t="shared" si="156"/>
        <v>good sales</v>
      </c>
      <c r="F2545" s="2">
        <v>0.43</v>
      </c>
      <c r="G2545" s="23" t="str">
        <v>more discount</v>
      </c>
      <c r="H2545" s="2">
        <f t="shared" si="157"/>
        <v>2037.3959</v>
      </c>
      <c r="I2545" s="2">
        <f t="shared" si="158"/>
        <v>2700.7341000000001</v>
      </c>
      <c r="J2545" s="2">
        <v>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tr">
        <f t="shared" si="159"/>
        <v>profit</v>
      </c>
      <c r="Q2545" s="2" t="s">
        <v>39</v>
      </c>
    </row>
    <row r="2546" spans="1:17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 t="shared" si="156"/>
        <v>good sales</v>
      </c>
      <c r="F2546" s="2">
        <v>0.3</v>
      </c>
      <c r="G2546" s="23" t="str">
        <v>more discount</v>
      </c>
      <c r="H2546" s="2">
        <f t="shared" si="157"/>
        <v>1232.0939999999998</v>
      </c>
      <c r="I2546" s="2">
        <f t="shared" si="158"/>
        <v>2874.8859999999995</v>
      </c>
      <c r="J2546" s="2">
        <v>9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tr">
        <f t="shared" si="159"/>
        <v>profit</v>
      </c>
      <c r="Q2546" s="2" t="s">
        <v>48</v>
      </c>
    </row>
    <row r="2547" spans="1:17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 t="shared" si="156"/>
        <v>good sales</v>
      </c>
      <c r="F2547" s="2">
        <v>0.35</v>
      </c>
      <c r="G2547" s="23" t="str">
        <v>more discount</v>
      </c>
      <c r="H2547" s="2">
        <f t="shared" si="157"/>
        <v>1639.4770000000001</v>
      </c>
      <c r="I2547" s="2">
        <f t="shared" si="158"/>
        <v>3044.7430000000004</v>
      </c>
      <c r="J2547" s="2">
        <v>2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tr">
        <f t="shared" si="159"/>
        <v>loss</v>
      </c>
      <c r="Q2547" s="2" t="s">
        <v>17</v>
      </c>
    </row>
    <row r="2548" spans="1:17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 t="shared" si="156"/>
        <v>good sales</v>
      </c>
      <c r="F2548" s="2">
        <v>0.43</v>
      </c>
      <c r="G2548" s="23" t="str">
        <v>more discount</v>
      </c>
      <c r="H2548" s="2">
        <f t="shared" si="157"/>
        <v>1444.8473000000001</v>
      </c>
      <c r="I2548" s="2">
        <f t="shared" si="158"/>
        <v>1915.2627</v>
      </c>
      <c r="J2548" s="2">
        <v>6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tr">
        <f t="shared" si="159"/>
        <v>loss</v>
      </c>
      <c r="Q2548" s="2" t="s">
        <v>39</v>
      </c>
    </row>
    <row r="2549" spans="1:17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 t="shared" si="156"/>
        <v>good sales</v>
      </c>
      <c r="F2549" s="2">
        <v>7.0000000000000007E-2</v>
      </c>
      <c r="G2549" s="23" t="str">
        <v>geniune profit</v>
      </c>
      <c r="H2549" s="2">
        <f t="shared" si="157"/>
        <v>87.485300000000009</v>
      </c>
      <c r="I2549" s="2">
        <f t="shared" si="158"/>
        <v>1162.3046999999999</v>
      </c>
      <c r="J2549" s="2">
        <v>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tr">
        <f t="shared" si="159"/>
        <v>loss</v>
      </c>
      <c r="Q2549" s="2" t="s">
        <v>17</v>
      </c>
    </row>
    <row r="2550" spans="1:17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 t="shared" si="156"/>
        <v>good sales</v>
      </c>
      <c r="F2550" s="2">
        <v>0.47</v>
      </c>
      <c r="G2550" s="23" t="str">
        <v>more discount</v>
      </c>
      <c r="H2550" s="2">
        <f t="shared" si="157"/>
        <v>1797.7641000000001</v>
      </c>
      <c r="I2550" s="2">
        <f t="shared" si="158"/>
        <v>2027.2659000000001</v>
      </c>
      <c r="J2550" s="2">
        <v>6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tr">
        <f t="shared" si="159"/>
        <v>profit</v>
      </c>
      <c r="Q2550" s="2" t="s">
        <v>39</v>
      </c>
    </row>
    <row r="2551" spans="1:17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 t="shared" si="156"/>
        <v>good sales</v>
      </c>
      <c r="F2551" s="2">
        <v>0.27</v>
      </c>
      <c r="G2551" s="23" t="str">
        <v>more discount</v>
      </c>
      <c r="H2551" s="2">
        <f t="shared" si="157"/>
        <v>457.33949999999999</v>
      </c>
      <c r="I2551" s="2">
        <f t="shared" si="158"/>
        <v>1236.5104999999999</v>
      </c>
      <c r="J2551" s="2">
        <v>7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tr">
        <f t="shared" si="159"/>
        <v>loss</v>
      </c>
      <c r="Q2551" s="2" t="s">
        <v>48</v>
      </c>
    </row>
    <row r="2552" spans="1:17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 t="shared" si="156"/>
        <v>good sales</v>
      </c>
      <c r="F2552" s="2">
        <v>0.17</v>
      </c>
      <c r="G2552" s="23" t="str">
        <v>geniune profit</v>
      </c>
      <c r="H2552" s="2">
        <f t="shared" si="157"/>
        <v>383.92120000000006</v>
      </c>
      <c r="I2552" s="2">
        <f t="shared" si="158"/>
        <v>1874.4388000000001</v>
      </c>
      <c r="J2552" s="2">
        <v>9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tr">
        <f t="shared" si="159"/>
        <v>loss</v>
      </c>
      <c r="Q2552" s="2" t="s">
        <v>23</v>
      </c>
    </row>
    <row r="2553" spans="1:17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 t="shared" si="156"/>
        <v>good sales</v>
      </c>
      <c r="F2553" s="2">
        <v>0.17</v>
      </c>
      <c r="G2553" s="23" t="str">
        <v>geniune profit</v>
      </c>
      <c r="H2553" s="2">
        <f t="shared" si="157"/>
        <v>245.53440000000001</v>
      </c>
      <c r="I2553" s="2">
        <f t="shared" si="158"/>
        <v>1198.7855999999999</v>
      </c>
      <c r="J2553" s="2">
        <v>5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tr">
        <f t="shared" si="159"/>
        <v>loss</v>
      </c>
      <c r="Q2553" s="2" t="s">
        <v>48</v>
      </c>
    </row>
    <row r="2554" spans="1:17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 t="shared" si="156"/>
        <v>good sales</v>
      </c>
      <c r="F2554" s="2">
        <v>0.38</v>
      </c>
      <c r="G2554" s="23" t="str">
        <v>more discount</v>
      </c>
      <c r="H2554" s="2">
        <f t="shared" si="157"/>
        <v>826.78499999999997</v>
      </c>
      <c r="I2554" s="2">
        <f t="shared" si="158"/>
        <v>1348.9650000000001</v>
      </c>
      <c r="J2554" s="2">
        <v>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tr">
        <f t="shared" si="159"/>
        <v>loss</v>
      </c>
      <c r="Q2554" s="2" t="s">
        <v>39</v>
      </c>
    </row>
    <row r="2555" spans="1:17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 t="shared" si="156"/>
        <v>good sales</v>
      </c>
      <c r="F2555" s="2">
        <v>0.34</v>
      </c>
      <c r="G2555" s="23" t="str">
        <v>more discount</v>
      </c>
      <c r="H2555" s="2">
        <f t="shared" si="157"/>
        <v>1165.7444</v>
      </c>
      <c r="I2555" s="2">
        <f t="shared" si="158"/>
        <v>2262.9155999999998</v>
      </c>
      <c r="J2555" s="2">
        <v>9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tr">
        <f t="shared" si="159"/>
        <v>loss</v>
      </c>
      <c r="Q2555" s="2" t="s">
        <v>39</v>
      </c>
    </row>
    <row r="2556" spans="1:17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 t="shared" si="156"/>
        <v>concerning</v>
      </c>
      <c r="F2556" s="2">
        <v>0.36</v>
      </c>
      <c r="G2556" s="23" t="str">
        <v>more discount</v>
      </c>
      <c r="H2556" s="2">
        <f t="shared" si="157"/>
        <v>231.1164</v>
      </c>
      <c r="I2556" s="2">
        <f t="shared" si="158"/>
        <v>410.87360000000001</v>
      </c>
      <c r="J2556" s="2">
        <v>7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tr">
        <f t="shared" si="159"/>
        <v>loss</v>
      </c>
      <c r="Q2556" s="2" t="s">
        <v>17</v>
      </c>
    </row>
    <row r="2557" spans="1:17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 t="shared" si="156"/>
        <v>concerning</v>
      </c>
      <c r="F2557" s="2">
        <v>0.13</v>
      </c>
      <c r="G2557" s="23" t="str">
        <v>geniune profit</v>
      </c>
      <c r="H2557" s="2">
        <f t="shared" si="157"/>
        <v>80.016300000000001</v>
      </c>
      <c r="I2557" s="2">
        <f t="shared" si="158"/>
        <v>535.49369999999999</v>
      </c>
      <c r="J2557" s="2">
        <v>8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tr">
        <f t="shared" si="159"/>
        <v>loss</v>
      </c>
      <c r="Q2557" s="2" t="s">
        <v>39</v>
      </c>
    </row>
    <row r="2558" spans="1:17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 t="shared" si="156"/>
        <v>good sales</v>
      </c>
      <c r="F2558" s="2">
        <v>0.09</v>
      </c>
      <c r="G2558" s="23" t="str">
        <v>geniune profit</v>
      </c>
      <c r="H2558" s="2">
        <f t="shared" si="157"/>
        <v>310.54229999999995</v>
      </c>
      <c r="I2558" s="2">
        <f t="shared" si="158"/>
        <v>3139.9276999999997</v>
      </c>
      <c r="J2558" s="2">
        <v>2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tr">
        <f t="shared" si="159"/>
        <v>loss</v>
      </c>
      <c r="Q2558" s="2" t="s">
        <v>48</v>
      </c>
    </row>
    <row r="2559" spans="1:17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 t="shared" si="156"/>
        <v>good sales</v>
      </c>
      <c r="F2559" s="2">
        <v>0.36</v>
      </c>
      <c r="G2559" s="23" t="str">
        <v>more discount</v>
      </c>
      <c r="H2559" s="2">
        <f t="shared" si="157"/>
        <v>1411.1819999999998</v>
      </c>
      <c r="I2559" s="2">
        <f t="shared" si="158"/>
        <v>2508.768</v>
      </c>
      <c r="J2559" s="2">
        <v>5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tr">
        <f t="shared" si="159"/>
        <v>loss</v>
      </c>
      <c r="Q2559" s="2" t="s">
        <v>39</v>
      </c>
    </row>
    <row r="2560" spans="1:17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 t="shared" si="156"/>
        <v>good sales</v>
      </c>
      <c r="F2560" s="2">
        <v>0.15</v>
      </c>
      <c r="G2560" s="23" t="str">
        <v>geniune profit</v>
      </c>
      <c r="H2560" s="2">
        <f t="shared" si="157"/>
        <v>420.32850000000002</v>
      </c>
      <c r="I2560" s="2">
        <f t="shared" si="158"/>
        <v>2381.8615</v>
      </c>
      <c r="J2560" s="2">
        <v>8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tr">
        <f t="shared" si="159"/>
        <v>loss</v>
      </c>
      <c r="Q2560" s="2" t="s">
        <v>17</v>
      </c>
    </row>
    <row r="2561" spans="1:17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 t="shared" si="156"/>
        <v>good sales</v>
      </c>
      <c r="F2561" s="2">
        <v>0.11</v>
      </c>
      <c r="G2561" s="23" t="str">
        <v>geniune profit</v>
      </c>
      <c r="H2561" s="2">
        <f t="shared" si="157"/>
        <v>108.9044</v>
      </c>
      <c r="I2561" s="2">
        <f t="shared" si="158"/>
        <v>881.13559999999995</v>
      </c>
      <c r="J2561" s="2">
        <v>7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tr">
        <f t="shared" si="159"/>
        <v>loss</v>
      </c>
      <c r="Q2561" s="2" t="s">
        <v>17</v>
      </c>
    </row>
    <row r="2562" spans="1:17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 t="shared" si="156"/>
        <v>good sales</v>
      </c>
      <c r="F2562" s="2">
        <v>0.11</v>
      </c>
      <c r="G2562" s="23" t="str">
        <v>geniune profit</v>
      </c>
      <c r="H2562" s="2">
        <f t="shared" si="157"/>
        <v>243.1781</v>
      </c>
      <c r="I2562" s="2">
        <f t="shared" si="158"/>
        <v>1967.5319</v>
      </c>
      <c r="J2562" s="2">
        <v>7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tr">
        <f t="shared" si="159"/>
        <v>loss</v>
      </c>
      <c r="Q2562" s="2" t="s">
        <v>23</v>
      </c>
    </row>
    <row r="2563" spans="1:17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 t="shared" ref="E2563:E2626" si="160">IF(D2563&gt;800,"good sales","concerning")</f>
        <v>good sales</v>
      </c>
      <c r="F2563" s="2">
        <v>7.0000000000000007E-2</v>
      </c>
      <c r="G2563" s="23" t="str">
        <v>geniune profit</v>
      </c>
      <c r="H2563" s="2">
        <f t="shared" ref="H2563:H2626" si="161">D2563*F2563</f>
        <v>267.05420000000004</v>
      </c>
      <c r="I2563" s="2">
        <f t="shared" ref="I2563:I2626" si="162">D2563-H2563</f>
        <v>3548.0057999999999</v>
      </c>
      <c r="J2563" s="2">
        <v>4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tr">
        <f t="shared" ref="P2563:P2626" si="163">IF(O2563&gt;800,"profit","loss")</f>
        <v>profit</v>
      </c>
      <c r="Q2563" s="2" t="s">
        <v>39</v>
      </c>
    </row>
    <row r="2564" spans="1:17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 t="shared" si="160"/>
        <v>good sales</v>
      </c>
      <c r="F2564" s="2">
        <v>0.21</v>
      </c>
      <c r="G2564" s="23" t="str">
        <v>geniune profit</v>
      </c>
      <c r="H2564" s="2">
        <f t="shared" si="161"/>
        <v>726.61890000000005</v>
      </c>
      <c r="I2564" s="2">
        <f t="shared" si="162"/>
        <v>2733.4711000000002</v>
      </c>
      <c r="J2564" s="2">
        <v>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tr">
        <f t="shared" si="163"/>
        <v>loss</v>
      </c>
      <c r="Q2564" s="2" t="s">
        <v>28</v>
      </c>
    </row>
    <row r="2565" spans="1:17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 t="shared" si="160"/>
        <v>concerning</v>
      </c>
      <c r="F2565" s="2">
        <v>0.13</v>
      </c>
      <c r="G2565" s="23" t="str">
        <v>geniune profit</v>
      </c>
      <c r="H2565" s="2">
        <f t="shared" si="161"/>
        <v>82.984200000000001</v>
      </c>
      <c r="I2565" s="2">
        <f t="shared" si="162"/>
        <v>555.35580000000004</v>
      </c>
      <c r="J2565" s="2">
        <v>3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tr">
        <f t="shared" si="163"/>
        <v>loss</v>
      </c>
      <c r="Q2565" s="2" t="s">
        <v>34</v>
      </c>
    </row>
    <row r="2566" spans="1:17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 t="shared" si="160"/>
        <v>good sales</v>
      </c>
      <c r="F2566" s="2">
        <v>0.45</v>
      </c>
      <c r="G2566" s="23" t="str">
        <v>more discount</v>
      </c>
      <c r="H2566" s="2">
        <f t="shared" si="161"/>
        <v>2181.9690000000001</v>
      </c>
      <c r="I2566" s="2">
        <f t="shared" si="162"/>
        <v>2666.8509999999997</v>
      </c>
      <c r="J2566" s="2">
        <v>9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tr">
        <f t="shared" si="163"/>
        <v>profit</v>
      </c>
      <c r="Q2566" s="2" t="s">
        <v>48</v>
      </c>
    </row>
    <row r="2567" spans="1:17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 t="shared" si="160"/>
        <v>good sales</v>
      </c>
      <c r="F2567" s="2">
        <v>0.34</v>
      </c>
      <c r="G2567" s="23" t="str">
        <v>more discount</v>
      </c>
      <c r="H2567" s="2">
        <f t="shared" si="161"/>
        <v>406.12320000000005</v>
      </c>
      <c r="I2567" s="2">
        <f t="shared" si="162"/>
        <v>788.35680000000002</v>
      </c>
      <c r="J2567" s="2">
        <v>4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tr">
        <f t="shared" si="163"/>
        <v>loss</v>
      </c>
      <c r="Q2567" s="2" t="s">
        <v>17</v>
      </c>
    </row>
    <row r="2568" spans="1:17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 t="shared" si="160"/>
        <v>good sales</v>
      </c>
      <c r="F2568" s="2">
        <v>0.37</v>
      </c>
      <c r="G2568" s="23" t="str">
        <v>more discount</v>
      </c>
      <c r="H2568" s="2">
        <f t="shared" si="161"/>
        <v>436.56670000000003</v>
      </c>
      <c r="I2568" s="2">
        <f t="shared" si="162"/>
        <v>743.3433</v>
      </c>
      <c r="J2568" s="2">
        <v>1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tr">
        <f t="shared" si="163"/>
        <v>loss</v>
      </c>
      <c r="Q2568" s="2" t="s">
        <v>17</v>
      </c>
    </row>
    <row r="2569" spans="1:17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 t="shared" si="160"/>
        <v>good sales</v>
      </c>
      <c r="F2569" s="2">
        <v>0.2</v>
      </c>
      <c r="G2569" s="23" t="str">
        <v>geniune profit</v>
      </c>
      <c r="H2569" s="2">
        <f t="shared" si="161"/>
        <v>470.66000000000008</v>
      </c>
      <c r="I2569" s="2">
        <f t="shared" si="162"/>
        <v>1882.64</v>
      </c>
      <c r="J2569" s="2">
        <v>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tr">
        <f t="shared" si="163"/>
        <v>loss</v>
      </c>
      <c r="Q2569" s="2" t="s">
        <v>28</v>
      </c>
    </row>
    <row r="2570" spans="1:17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 t="shared" si="160"/>
        <v>good sales</v>
      </c>
      <c r="F2570" s="2">
        <v>0.3</v>
      </c>
      <c r="G2570" s="23" t="str">
        <v>more discount</v>
      </c>
      <c r="H2570" s="2">
        <f t="shared" si="161"/>
        <v>511.04699999999997</v>
      </c>
      <c r="I2570" s="2">
        <f t="shared" si="162"/>
        <v>1192.443</v>
      </c>
      <c r="J2570" s="2">
        <v>8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tr">
        <f t="shared" si="163"/>
        <v>loss</v>
      </c>
      <c r="Q2570" s="2" t="s">
        <v>28</v>
      </c>
    </row>
    <row r="2571" spans="1:17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 t="shared" si="160"/>
        <v>good sales</v>
      </c>
      <c r="F2571" s="2">
        <v>0.25</v>
      </c>
      <c r="G2571" s="23" t="str">
        <v>geniune profit</v>
      </c>
      <c r="H2571" s="2">
        <f t="shared" si="161"/>
        <v>1230.3824999999999</v>
      </c>
      <c r="I2571" s="2">
        <f t="shared" si="162"/>
        <v>3691.1475</v>
      </c>
      <c r="J2571" s="2">
        <v>8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tr">
        <f t="shared" si="163"/>
        <v>loss</v>
      </c>
      <c r="Q2571" s="2" t="s">
        <v>17</v>
      </c>
    </row>
    <row r="2572" spans="1:17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 t="shared" si="160"/>
        <v>concerning</v>
      </c>
      <c r="F2572" s="2">
        <v>0.08</v>
      </c>
      <c r="G2572" s="23" t="str">
        <v>geniune profit</v>
      </c>
      <c r="H2572" s="2">
        <f t="shared" si="161"/>
        <v>37.984000000000002</v>
      </c>
      <c r="I2572" s="2">
        <f t="shared" si="162"/>
        <v>436.81600000000003</v>
      </c>
      <c r="J2572" s="2">
        <v>2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tr">
        <f t="shared" si="163"/>
        <v>loss</v>
      </c>
      <c r="Q2572" s="2" t="s">
        <v>39</v>
      </c>
    </row>
    <row r="2573" spans="1:17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 t="shared" si="160"/>
        <v>good sales</v>
      </c>
      <c r="F2573" s="2">
        <v>0.02</v>
      </c>
      <c r="G2573" s="23" t="str">
        <v>geniune profit</v>
      </c>
      <c r="H2573" s="2">
        <f t="shared" si="161"/>
        <v>32.030999999999999</v>
      </c>
      <c r="I2573" s="2">
        <f t="shared" si="162"/>
        <v>1569.519</v>
      </c>
      <c r="J2573" s="2">
        <v>4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tr">
        <f t="shared" si="163"/>
        <v>loss</v>
      </c>
      <c r="Q2573" s="2" t="s">
        <v>39</v>
      </c>
    </row>
    <row r="2574" spans="1:17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 t="shared" si="160"/>
        <v>good sales</v>
      </c>
      <c r="F2574" s="2">
        <v>0.34</v>
      </c>
      <c r="G2574" s="23" t="str">
        <v>more discount</v>
      </c>
      <c r="H2574" s="2">
        <f t="shared" si="161"/>
        <v>671.61559999999997</v>
      </c>
      <c r="I2574" s="2">
        <f t="shared" si="162"/>
        <v>1303.7244000000001</v>
      </c>
      <c r="J2574" s="2">
        <v>7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tr">
        <f t="shared" si="163"/>
        <v>loss</v>
      </c>
      <c r="Q2574" s="2" t="s">
        <v>48</v>
      </c>
    </row>
    <row r="2575" spans="1:17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 t="shared" si="160"/>
        <v>good sales</v>
      </c>
      <c r="F2575" s="2">
        <v>0.06</v>
      </c>
      <c r="G2575" s="23" t="str">
        <v>geniune profit</v>
      </c>
      <c r="H2575" s="2">
        <f t="shared" si="161"/>
        <v>151.07699999999997</v>
      </c>
      <c r="I2575" s="2">
        <f t="shared" si="162"/>
        <v>2366.873</v>
      </c>
      <c r="J2575" s="2">
        <v>8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tr">
        <f t="shared" si="163"/>
        <v>loss</v>
      </c>
      <c r="Q2575" s="2" t="s">
        <v>34</v>
      </c>
    </row>
    <row r="2576" spans="1:17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 t="shared" si="160"/>
        <v>concerning</v>
      </c>
      <c r="F2576" s="2">
        <v>0.03</v>
      </c>
      <c r="G2576" s="23" t="str">
        <v>geniune profit</v>
      </c>
      <c r="H2576" s="2">
        <f t="shared" si="161"/>
        <v>5.4116999999999997</v>
      </c>
      <c r="I2576" s="2">
        <f t="shared" si="162"/>
        <v>174.97829999999999</v>
      </c>
      <c r="J2576" s="2">
        <v>1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tr">
        <f t="shared" si="163"/>
        <v>loss</v>
      </c>
      <c r="Q2576" s="2" t="s">
        <v>28</v>
      </c>
    </row>
    <row r="2577" spans="1:17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 t="shared" si="160"/>
        <v>concerning</v>
      </c>
      <c r="F2577" s="2">
        <v>0.22</v>
      </c>
      <c r="G2577" s="23" t="str">
        <v>geniune profit</v>
      </c>
      <c r="H2577" s="2">
        <f t="shared" si="161"/>
        <v>110.7854</v>
      </c>
      <c r="I2577" s="2">
        <f t="shared" si="162"/>
        <v>392.78460000000001</v>
      </c>
      <c r="J2577" s="2">
        <v>8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tr">
        <f t="shared" si="163"/>
        <v>loss</v>
      </c>
      <c r="Q2577" s="2" t="s">
        <v>17</v>
      </c>
    </row>
    <row r="2578" spans="1:17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 t="shared" si="160"/>
        <v>good sales</v>
      </c>
      <c r="F2578" s="2">
        <v>0.37</v>
      </c>
      <c r="G2578" s="23" t="str">
        <v>more discount</v>
      </c>
      <c r="H2578" s="2">
        <f t="shared" si="161"/>
        <v>504.40989999999999</v>
      </c>
      <c r="I2578" s="2">
        <f t="shared" si="162"/>
        <v>858.86009999999999</v>
      </c>
      <c r="J2578" s="2">
        <v>1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tr">
        <f t="shared" si="163"/>
        <v>loss</v>
      </c>
      <c r="Q2578" s="2" t="s">
        <v>23</v>
      </c>
    </row>
    <row r="2579" spans="1:17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 t="shared" si="160"/>
        <v>good sales</v>
      </c>
      <c r="F2579" s="2">
        <v>0.38</v>
      </c>
      <c r="G2579" s="23" t="str">
        <v>more discount</v>
      </c>
      <c r="H2579" s="2">
        <f t="shared" si="161"/>
        <v>1069.5518</v>
      </c>
      <c r="I2579" s="2">
        <f t="shared" si="162"/>
        <v>1745.0582000000002</v>
      </c>
      <c r="J2579" s="2">
        <v>6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tr">
        <f t="shared" si="163"/>
        <v>loss</v>
      </c>
      <c r="Q2579" s="2" t="s">
        <v>23</v>
      </c>
    </row>
    <row r="2580" spans="1:17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 t="shared" si="160"/>
        <v>good sales</v>
      </c>
      <c r="F2580" s="2">
        <v>0.44</v>
      </c>
      <c r="G2580" s="23" t="str">
        <v>more discount</v>
      </c>
      <c r="H2580" s="2">
        <f t="shared" si="161"/>
        <v>1699.3152</v>
      </c>
      <c r="I2580" s="2">
        <f t="shared" si="162"/>
        <v>2162.7647999999999</v>
      </c>
      <c r="J2580" s="2">
        <v>5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tr">
        <f t="shared" si="163"/>
        <v>profit</v>
      </c>
      <c r="Q2580" s="2" t="s">
        <v>48</v>
      </c>
    </row>
    <row r="2581" spans="1:17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 t="shared" si="160"/>
        <v>good sales</v>
      </c>
      <c r="F2581" s="2">
        <v>0.1</v>
      </c>
      <c r="G2581" s="23" t="str">
        <v>geniune profit</v>
      </c>
      <c r="H2581" s="2">
        <f t="shared" si="161"/>
        <v>346.38300000000004</v>
      </c>
      <c r="I2581" s="2">
        <f t="shared" si="162"/>
        <v>3117.4470000000001</v>
      </c>
      <c r="J2581" s="2">
        <v>7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tr">
        <f t="shared" si="163"/>
        <v>loss</v>
      </c>
      <c r="Q2581" s="2" t="s">
        <v>48</v>
      </c>
    </row>
    <row r="2582" spans="1:17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 t="shared" si="160"/>
        <v>good sales</v>
      </c>
      <c r="F2582" s="2">
        <v>0.49</v>
      </c>
      <c r="G2582" s="23" t="str">
        <v>more discount</v>
      </c>
      <c r="H2582" s="2">
        <f t="shared" si="161"/>
        <v>1410.4258</v>
      </c>
      <c r="I2582" s="2">
        <f t="shared" si="162"/>
        <v>1467.9942000000001</v>
      </c>
      <c r="J2582" s="2">
        <v>6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tr">
        <f t="shared" si="163"/>
        <v>loss</v>
      </c>
      <c r="Q2582" s="2" t="s">
        <v>34</v>
      </c>
    </row>
    <row r="2583" spans="1:17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 t="shared" si="160"/>
        <v>good sales</v>
      </c>
      <c r="F2583" s="2">
        <v>0.38</v>
      </c>
      <c r="G2583" s="23" t="str">
        <v>more discount</v>
      </c>
      <c r="H2583" s="2">
        <f t="shared" si="161"/>
        <v>777.6472</v>
      </c>
      <c r="I2583" s="2">
        <f t="shared" si="162"/>
        <v>1268.7928000000002</v>
      </c>
      <c r="J2583" s="2">
        <v>1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tr">
        <f t="shared" si="163"/>
        <v>loss</v>
      </c>
      <c r="Q2583" s="2" t="s">
        <v>28</v>
      </c>
    </row>
    <row r="2584" spans="1:17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 t="shared" si="160"/>
        <v>good sales</v>
      </c>
      <c r="F2584" s="2">
        <v>0.08</v>
      </c>
      <c r="G2584" s="23" t="str">
        <v>geniune profit</v>
      </c>
      <c r="H2584" s="2">
        <f t="shared" si="161"/>
        <v>349.31199999999995</v>
      </c>
      <c r="I2584" s="2">
        <f t="shared" si="162"/>
        <v>4017.0879999999997</v>
      </c>
      <c r="J2584" s="2">
        <v>6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tr">
        <f t="shared" si="163"/>
        <v>profit</v>
      </c>
      <c r="Q2584" s="2" t="s">
        <v>39</v>
      </c>
    </row>
    <row r="2585" spans="1:17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 t="shared" si="160"/>
        <v>good sales</v>
      </c>
      <c r="F2585" s="2">
        <v>0.42</v>
      </c>
      <c r="G2585" s="23" t="str">
        <v>more discount</v>
      </c>
      <c r="H2585" s="2">
        <f t="shared" si="161"/>
        <v>988.21379999999988</v>
      </c>
      <c r="I2585" s="2">
        <f t="shared" si="162"/>
        <v>1364.6761999999999</v>
      </c>
      <c r="J2585" s="2">
        <v>3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tr">
        <f t="shared" si="163"/>
        <v>loss</v>
      </c>
      <c r="Q2585" s="2" t="s">
        <v>39</v>
      </c>
    </row>
    <row r="2586" spans="1:17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 t="shared" si="160"/>
        <v>good sales</v>
      </c>
      <c r="F2586" s="2">
        <v>0.25</v>
      </c>
      <c r="G2586" s="23" t="str">
        <v>geniune profit</v>
      </c>
      <c r="H2586" s="2">
        <f t="shared" si="161"/>
        <v>391.58499999999998</v>
      </c>
      <c r="I2586" s="2">
        <f t="shared" si="162"/>
        <v>1174.7549999999999</v>
      </c>
      <c r="J2586" s="2">
        <v>6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tr">
        <f t="shared" si="163"/>
        <v>loss</v>
      </c>
      <c r="Q2586" s="2" t="s">
        <v>28</v>
      </c>
    </row>
    <row r="2587" spans="1:17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 t="shared" si="160"/>
        <v>good sales</v>
      </c>
      <c r="F2587" s="2">
        <v>0.03</v>
      </c>
      <c r="G2587" s="23" t="str">
        <v>geniune profit</v>
      </c>
      <c r="H2587" s="2">
        <f t="shared" si="161"/>
        <v>95.512199999999993</v>
      </c>
      <c r="I2587" s="2">
        <f t="shared" si="162"/>
        <v>3088.2277999999997</v>
      </c>
      <c r="J2587" s="2">
        <v>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tr">
        <f t="shared" si="163"/>
        <v>loss</v>
      </c>
      <c r="Q2587" s="2" t="s">
        <v>48</v>
      </c>
    </row>
    <row r="2588" spans="1:17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 t="shared" si="160"/>
        <v>good sales</v>
      </c>
      <c r="F2588" s="2">
        <v>7.0000000000000007E-2</v>
      </c>
      <c r="G2588" s="23" t="str">
        <v>geniune profit</v>
      </c>
      <c r="H2588" s="2">
        <f t="shared" si="161"/>
        <v>244.39520000000005</v>
      </c>
      <c r="I2588" s="2">
        <f t="shared" si="162"/>
        <v>3246.9648000000002</v>
      </c>
      <c r="J2588" s="2">
        <v>6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tr">
        <f t="shared" si="163"/>
        <v>loss</v>
      </c>
      <c r="Q2588" s="2" t="s">
        <v>48</v>
      </c>
    </row>
    <row r="2589" spans="1:17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 t="shared" si="160"/>
        <v>good sales</v>
      </c>
      <c r="F2589" s="2">
        <v>0.22</v>
      </c>
      <c r="G2589" s="23" t="str">
        <v>geniune profit</v>
      </c>
      <c r="H2589" s="2">
        <f t="shared" si="161"/>
        <v>451.55</v>
      </c>
      <c r="I2589" s="2">
        <f t="shared" si="162"/>
        <v>1600.95</v>
      </c>
      <c r="J2589" s="2">
        <v>9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tr">
        <f t="shared" si="163"/>
        <v>loss</v>
      </c>
      <c r="Q2589" s="2" t="s">
        <v>48</v>
      </c>
    </row>
    <row r="2590" spans="1:17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 t="shared" si="160"/>
        <v>concerning</v>
      </c>
      <c r="F2590" s="2">
        <v>0.27</v>
      </c>
      <c r="G2590" s="23" t="str">
        <v>more discount</v>
      </c>
      <c r="H2590" s="2">
        <f t="shared" si="161"/>
        <v>64.233000000000004</v>
      </c>
      <c r="I2590" s="2">
        <f t="shared" si="162"/>
        <v>173.667</v>
      </c>
      <c r="J2590" s="2">
        <v>9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tr">
        <f t="shared" si="163"/>
        <v>loss</v>
      </c>
      <c r="Q2590" s="2" t="s">
        <v>17</v>
      </c>
    </row>
    <row r="2591" spans="1:17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 t="shared" si="160"/>
        <v>concerning</v>
      </c>
      <c r="F2591" s="2">
        <v>0.47</v>
      </c>
      <c r="G2591" s="23" t="str">
        <v>more discount</v>
      </c>
      <c r="H2591" s="2">
        <f t="shared" si="161"/>
        <v>263.78280000000001</v>
      </c>
      <c r="I2591" s="2">
        <f t="shared" si="162"/>
        <v>297.4572</v>
      </c>
      <c r="J2591" s="2">
        <v>8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tr">
        <f t="shared" si="163"/>
        <v>loss</v>
      </c>
      <c r="Q2591" s="2" t="s">
        <v>39</v>
      </c>
    </row>
    <row r="2592" spans="1:17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 t="shared" si="160"/>
        <v>good sales</v>
      </c>
      <c r="F2592" s="2">
        <v>0.11</v>
      </c>
      <c r="G2592" s="23" t="str">
        <v>geniune profit</v>
      </c>
      <c r="H2592" s="2">
        <f t="shared" si="161"/>
        <v>466.77730000000003</v>
      </c>
      <c r="I2592" s="2">
        <f t="shared" si="162"/>
        <v>3776.6527000000001</v>
      </c>
      <c r="J2592" s="2">
        <v>5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tr">
        <f t="shared" si="163"/>
        <v>loss</v>
      </c>
      <c r="Q2592" s="2" t="s">
        <v>17</v>
      </c>
    </row>
    <row r="2593" spans="1:17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 t="shared" si="160"/>
        <v>concerning</v>
      </c>
      <c r="F2593" s="2">
        <v>0.24</v>
      </c>
      <c r="G2593" s="23" t="str">
        <v>geniune profit</v>
      </c>
      <c r="H2593" s="2">
        <f t="shared" si="161"/>
        <v>90.499199999999988</v>
      </c>
      <c r="I2593" s="2">
        <f t="shared" si="162"/>
        <v>286.58080000000001</v>
      </c>
      <c r="J2593" s="2">
        <v>3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tr">
        <f t="shared" si="163"/>
        <v>loss</v>
      </c>
      <c r="Q2593" s="2" t="s">
        <v>34</v>
      </c>
    </row>
    <row r="2594" spans="1:17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 t="shared" si="160"/>
        <v>good sales</v>
      </c>
      <c r="F2594" s="2">
        <v>0.11</v>
      </c>
      <c r="G2594" s="23" t="str">
        <v>geniune profit</v>
      </c>
      <c r="H2594" s="2">
        <f t="shared" si="161"/>
        <v>330.09899999999999</v>
      </c>
      <c r="I2594" s="2">
        <f t="shared" si="162"/>
        <v>2670.8009999999999</v>
      </c>
      <c r="J2594" s="2">
        <v>4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tr">
        <f t="shared" si="163"/>
        <v>loss</v>
      </c>
      <c r="Q2594" s="2" t="s">
        <v>23</v>
      </c>
    </row>
    <row r="2595" spans="1:17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 t="shared" si="160"/>
        <v>good sales</v>
      </c>
      <c r="F2595" s="2">
        <v>0.28000000000000003</v>
      </c>
      <c r="G2595" s="23" t="str">
        <v>more discount</v>
      </c>
      <c r="H2595" s="2">
        <f t="shared" si="161"/>
        <v>280.05040000000002</v>
      </c>
      <c r="I2595" s="2">
        <f t="shared" si="162"/>
        <v>720.12959999999998</v>
      </c>
      <c r="J2595" s="2">
        <v>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tr">
        <f t="shared" si="163"/>
        <v>loss</v>
      </c>
      <c r="Q2595" s="2" t="s">
        <v>39</v>
      </c>
    </row>
    <row r="2596" spans="1:17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 t="shared" si="160"/>
        <v>good sales</v>
      </c>
      <c r="F2596" s="2">
        <v>0.45</v>
      </c>
      <c r="G2596" s="23" t="str">
        <v>more discount</v>
      </c>
      <c r="H2596" s="2">
        <f t="shared" si="161"/>
        <v>549.78300000000002</v>
      </c>
      <c r="I2596" s="2">
        <f t="shared" si="162"/>
        <v>671.95699999999999</v>
      </c>
      <c r="J2596" s="2">
        <v>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tr">
        <f t="shared" si="163"/>
        <v>loss</v>
      </c>
      <c r="Q2596" s="2" t="s">
        <v>28</v>
      </c>
    </row>
    <row r="2597" spans="1:17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 t="shared" si="160"/>
        <v>good sales</v>
      </c>
      <c r="F2597" s="2">
        <v>0.28000000000000003</v>
      </c>
      <c r="G2597" s="23" t="str">
        <v>more discount</v>
      </c>
      <c r="H2597" s="2">
        <f t="shared" si="161"/>
        <v>403.01519999999999</v>
      </c>
      <c r="I2597" s="2">
        <f t="shared" si="162"/>
        <v>1036.3247999999999</v>
      </c>
      <c r="J2597" s="2">
        <v>8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tr">
        <f t="shared" si="163"/>
        <v>loss</v>
      </c>
      <c r="Q2597" s="2" t="s">
        <v>48</v>
      </c>
    </row>
    <row r="2598" spans="1:17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 t="shared" si="160"/>
        <v>concerning</v>
      </c>
      <c r="F2598" s="2">
        <v>0.26</v>
      </c>
      <c r="G2598" s="23" t="str">
        <v>more discount</v>
      </c>
      <c r="H2598" s="2">
        <f t="shared" si="161"/>
        <v>74.783799999999999</v>
      </c>
      <c r="I2598" s="2">
        <f t="shared" si="162"/>
        <v>212.84620000000001</v>
      </c>
      <c r="J2598" s="2">
        <v>3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tr">
        <f t="shared" si="163"/>
        <v>loss</v>
      </c>
      <c r="Q2598" s="2" t="s">
        <v>34</v>
      </c>
    </row>
    <row r="2599" spans="1:17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 t="shared" si="160"/>
        <v>good sales</v>
      </c>
      <c r="F2599" s="2">
        <v>0.38</v>
      </c>
      <c r="G2599" s="23" t="str">
        <v>more discount</v>
      </c>
      <c r="H2599" s="2">
        <f t="shared" si="161"/>
        <v>368.01100000000002</v>
      </c>
      <c r="I2599" s="2">
        <f t="shared" si="162"/>
        <v>600.43900000000008</v>
      </c>
      <c r="J2599" s="2">
        <v>7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tr">
        <f t="shared" si="163"/>
        <v>loss</v>
      </c>
      <c r="Q2599" s="2" t="s">
        <v>28</v>
      </c>
    </row>
    <row r="2600" spans="1:17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 t="shared" si="160"/>
        <v>good sales</v>
      </c>
      <c r="F2600" s="2">
        <v>7.0000000000000007E-2</v>
      </c>
      <c r="G2600" s="23" t="str">
        <v>geniune profit</v>
      </c>
      <c r="H2600" s="2">
        <f t="shared" si="161"/>
        <v>230.1215</v>
      </c>
      <c r="I2600" s="2">
        <f t="shared" si="162"/>
        <v>3057.3284999999996</v>
      </c>
      <c r="J2600" s="2">
        <v>8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tr">
        <f t="shared" si="163"/>
        <v>profit</v>
      </c>
      <c r="Q2600" s="2" t="s">
        <v>17</v>
      </c>
    </row>
    <row r="2601" spans="1:17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 t="shared" si="160"/>
        <v>good sales</v>
      </c>
      <c r="F2601" s="2">
        <v>0.45</v>
      </c>
      <c r="G2601" s="23" t="str">
        <v>more discount</v>
      </c>
      <c r="H2601" s="2">
        <f t="shared" si="161"/>
        <v>1144.6695</v>
      </c>
      <c r="I2601" s="2">
        <f t="shared" si="162"/>
        <v>1399.0405000000001</v>
      </c>
      <c r="J2601" s="2">
        <v>3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tr">
        <f t="shared" si="163"/>
        <v>loss</v>
      </c>
      <c r="Q2601" s="2" t="s">
        <v>17</v>
      </c>
    </row>
    <row r="2602" spans="1:17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 t="shared" si="160"/>
        <v>good sales</v>
      </c>
      <c r="F2602" s="2">
        <v>0.28999999999999998</v>
      </c>
      <c r="G2602" s="23" t="str">
        <v>more discount</v>
      </c>
      <c r="H2602" s="2">
        <f t="shared" si="161"/>
        <v>1162.0038999999999</v>
      </c>
      <c r="I2602" s="2">
        <f t="shared" si="162"/>
        <v>2844.9061000000002</v>
      </c>
      <c r="J2602" s="2">
        <v>1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tr">
        <f t="shared" si="163"/>
        <v>loss</v>
      </c>
      <c r="Q2602" s="2" t="s">
        <v>48</v>
      </c>
    </row>
    <row r="2603" spans="1:17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 t="shared" si="160"/>
        <v>concerning</v>
      </c>
      <c r="F2603" s="2">
        <v>0.34</v>
      </c>
      <c r="G2603" s="23" t="str">
        <v>more discount</v>
      </c>
      <c r="H2603" s="2">
        <f t="shared" si="161"/>
        <v>136.03059999999999</v>
      </c>
      <c r="I2603" s="2">
        <f t="shared" si="162"/>
        <v>264.05939999999998</v>
      </c>
      <c r="J2603" s="2">
        <v>7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tr">
        <f t="shared" si="163"/>
        <v>loss</v>
      </c>
      <c r="Q2603" s="2" t="s">
        <v>28</v>
      </c>
    </row>
    <row r="2604" spans="1:17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 t="shared" si="160"/>
        <v>good sales</v>
      </c>
      <c r="F2604" s="2">
        <v>0.41</v>
      </c>
      <c r="G2604" s="23" t="str">
        <v>more discount</v>
      </c>
      <c r="H2604" s="2">
        <f t="shared" si="161"/>
        <v>1826.796</v>
      </c>
      <c r="I2604" s="2">
        <f t="shared" si="162"/>
        <v>2628.8040000000001</v>
      </c>
      <c r="J2604" s="2">
        <v>3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tr">
        <f t="shared" si="163"/>
        <v>profit</v>
      </c>
      <c r="Q2604" s="2" t="s">
        <v>39</v>
      </c>
    </row>
    <row r="2605" spans="1:17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 t="shared" si="160"/>
        <v>good sales</v>
      </c>
      <c r="F2605" s="2">
        <v>0.32</v>
      </c>
      <c r="G2605" s="23" t="str">
        <v>more discount</v>
      </c>
      <c r="H2605" s="2">
        <f t="shared" si="161"/>
        <v>1594.3520000000001</v>
      </c>
      <c r="I2605" s="2">
        <f t="shared" si="162"/>
        <v>3387.9980000000005</v>
      </c>
      <c r="J2605" s="2">
        <v>1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tr">
        <f t="shared" si="163"/>
        <v>loss</v>
      </c>
      <c r="Q2605" s="2" t="s">
        <v>48</v>
      </c>
    </row>
    <row r="2606" spans="1:17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 t="shared" si="160"/>
        <v>concerning</v>
      </c>
      <c r="F2606" s="2">
        <v>0.32</v>
      </c>
      <c r="G2606" s="23" t="str">
        <v>more discount</v>
      </c>
      <c r="H2606" s="2">
        <f t="shared" si="161"/>
        <v>56.681600000000003</v>
      </c>
      <c r="I2606" s="2">
        <f t="shared" si="162"/>
        <v>120.44839999999999</v>
      </c>
      <c r="J2606" s="2">
        <v>7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tr">
        <f t="shared" si="163"/>
        <v>loss</v>
      </c>
      <c r="Q2606" s="2" t="s">
        <v>39</v>
      </c>
    </row>
    <row r="2607" spans="1:17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 t="shared" si="160"/>
        <v>good sales</v>
      </c>
      <c r="F2607" s="2">
        <v>0.36</v>
      </c>
      <c r="G2607" s="23" t="str">
        <v>more discount</v>
      </c>
      <c r="H2607" s="2">
        <f t="shared" si="161"/>
        <v>1742.9183999999998</v>
      </c>
      <c r="I2607" s="2">
        <f t="shared" si="162"/>
        <v>3098.5216</v>
      </c>
      <c r="J2607" s="2">
        <v>7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tr">
        <f t="shared" si="163"/>
        <v>profit</v>
      </c>
      <c r="Q2607" s="2" t="s">
        <v>23</v>
      </c>
    </row>
    <row r="2608" spans="1:17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 t="shared" si="160"/>
        <v>good sales</v>
      </c>
      <c r="F2608" s="2">
        <v>0.03</v>
      </c>
      <c r="G2608" s="23" t="str">
        <v>geniune profit</v>
      </c>
      <c r="H2608" s="2">
        <f t="shared" si="161"/>
        <v>37.671900000000001</v>
      </c>
      <c r="I2608" s="2">
        <f t="shared" si="162"/>
        <v>1218.0581</v>
      </c>
      <c r="J2608" s="2">
        <v>4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tr">
        <f t="shared" si="163"/>
        <v>loss</v>
      </c>
      <c r="Q2608" s="2" t="s">
        <v>23</v>
      </c>
    </row>
    <row r="2609" spans="1:17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 t="shared" si="160"/>
        <v>good sales</v>
      </c>
      <c r="F2609" s="2">
        <v>0.19</v>
      </c>
      <c r="G2609" s="23" t="str">
        <v>geniune profit</v>
      </c>
      <c r="H2609" s="2">
        <f t="shared" si="161"/>
        <v>663.75739999999996</v>
      </c>
      <c r="I2609" s="2">
        <f t="shared" si="162"/>
        <v>2829.7026000000001</v>
      </c>
      <c r="J2609" s="2">
        <v>2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tr">
        <f t="shared" si="163"/>
        <v>loss</v>
      </c>
      <c r="Q2609" s="2" t="s">
        <v>34</v>
      </c>
    </row>
    <row r="2610" spans="1:17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 t="shared" si="160"/>
        <v>good sales</v>
      </c>
      <c r="F2610" s="2">
        <v>0.48</v>
      </c>
      <c r="G2610" s="23" t="str">
        <v>more discount</v>
      </c>
      <c r="H2610" s="2">
        <f t="shared" si="161"/>
        <v>735.92160000000001</v>
      </c>
      <c r="I2610" s="2">
        <f t="shared" si="162"/>
        <v>797.24840000000006</v>
      </c>
      <c r="J2610" s="2">
        <v>5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tr">
        <f t="shared" si="163"/>
        <v>loss</v>
      </c>
      <c r="Q2610" s="2" t="s">
        <v>48</v>
      </c>
    </row>
    <row r="2611" spans="1:17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 t="shared" si="160"/>
        <v>good sales</v>
      </c>
      <c r="F2611" s="2">
        <v>0.13</v>
      </c>
      <c r="G2611" s="23" t="str">
        <v>geniune profit</v>
      </c>
      <c r="H2611" s="2">
        <f t="shared" si="161"/>
        <v>345.39440000000002</v>
      </c>
      <c r="I2611" s="2">
        <f t="shared" si="162"/>
        <v>2311.4856</v>
      </c>
      <c r="J2611" s="2">
        <v>9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tr">
        <f t="shared" si="163"/>
        <v>loss</v>
      </c>
      <c r="Q2611" s="2" t="s">
        <v>28</v>
      </c>
    </row>
    <row r="2612" spans="1:17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 t="shared" si="160"/>
        <v>good sales</v>
      </c>
      <c r="F2612" s="2">
        <v>0.27</v>
      </c>
      <c r="G2612" s="23" t="str">
        <v>more discount</v>
      </c>
      <c r="H2612" s="2">
        <f t="shared" si="161"/>
        <v>702.28350000000012</v>
      </c>
      <c r="I2612" s="2">
        <f t="shared" si="162"/>
        <v>1898.7665000000002</v>
      </c>
      <c r="J2612" s="2">
        <v>6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tr">
        <f t="shared" si="163"/>
        <v>loss</v>
      </c>
      <c r="Q2612" s="2" t="s">
        <v>39</v>
      </c>
    </row>
    <row r="2613" spans="1:17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 t="shared" si="160"/>
        <v>good sales</v>
      </c>
      <c r="F2613" s="2">
        <v>0.09</v>
      </c>
      <c r="G2613" s="23" t="str">
        <v>geniune profit</v>
      </c>
      <c r="H2613" s="2">
        <f t="shared" si="161"/>
        <v>168.24780000000001</v>
      </c>
      <c r="I2613" s="2">
        <f t="shared" si="162"/>
        <v>1701.1722</v>
      </c>
      <c r="J2613" s="2">
        <v>9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tr">
        <f t="shared" si="163"/>
        <v>loss</v>
      </c>
      <c r="Q2613" s="2" t="s">
        <v>48</v>
      </c>
    </row>
    <row r="2614" spans="1:17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 t="shared" si="160"/>
        <v>good sales</v>
      </c>
      <c r="F2614" s="2">
        <v>0.16</v>
      </c>
      <c r="G2614" s="23" t="str">
        <v>geniune profit</v>
      </c>
      <c r="H2614" s="2">
        <f t="shared" si="161"/>
        <v>578.55680000000007</v>
      </c>
      <c r="I2614" s="2">
        <f t="shared" si="162"/>
        <v>3037.4232000000002</v>
      </c>
      <c r="J2614" s="2">
        <v>1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tr">
        <f t="shared" si="163"/>
        <v>profit</v>
      </c>
      <c r="Q2614" s="2" t="s">
        <v>39</v>
      </c>
    </row>
    <row r="2615" spans="1:17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 t="shared" si="160"/>
        <v>good sales</v>
      </c>
      <c r="F2615" s="2">
        <v>0.36</v>
      </c>
      <c r="G2615" s="23" t="str">
        <v>more discount</v>
      </c>
      <c r="H2615" s="2">
        <f t="shared" si="161"/>
        <v>1093.7592</v>
      </c>
      <c r="I2615" s="2">
        <f t="shared" si="162"/>
        <v>1944.4607999999998</v>
      </c>
      <c r="J2615" s="2">
        <v>2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tr">
        <f t="shared" si="163"/>
        <v>loss</v>
      </c>
      <c r="Q2615" s="2" t="s">
        <v>34</v>
      </c>
    </row>
    <row r="2616" spans="1:17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 t="shared" si="160"/>
        <v>good sales</v>
      </c>
      <c r="F2616" s="2">
        <v>0.32</v>
      </c>
      <c r="G2616" s="23" t="str">
        <v>more discount</v>
      </c>
      <c r="H2616" s="2">
        <f t="shared" si="161"/>
        <v>828.97919999999999</v>
      </c>
      <c r="I2616" s="2">
        <f t="shared" si="162"/>
        <v>1761.5808</v>
      </c>
      <c r="J2616" s="2">
        <v>6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tr">
        <f t="shared" si="163"/>
        <v>loss</v>
      </c>
      <c r="Q2616" s="2" t="s">
        <v>34</v>
      </c>
    </row>
    <row r="2617" spans="1:17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 t="shared" si="160"/>
        <v>good sales</v>
      </c>
      <c r="F2617" s="2">
        <v>0.21</v>
      </c>
      <c r="G2617" s="23" t="str">
        <v>geniune profit</v>
      </c>
      <c r="H2617" s="2">
        <f t="shared" si="161"/>
        <v>1032.3410999999999</v>
      </c>
      <c r="I2617" s="2">
        <f t="shared" si="162"/>
        <v>3883.5689000000002</v>
      </c>
      <c r="J2617" s="2">
        <v>3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tr">
        <f t="shared" si="163"/>
        <v>profit</v>
      </c>
      <c r="Q2617" s="2" t="s">
        <v>34</v>
      </c>
    </row>
    <row r="2618" spans="1:17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 t="shared" si="160"/>
        <v>good sales</v>
      </c>
      <c r="F2618" s="2">
        <v>0.47</v>
      </c>
      <c r="G2618" s="23" t="str">
        <v>more discount</v>
      </c>
      <c r="H2618" s="2">
        <f t="shared" si="161"/>
        <v>2211.8434999999999</v>
      </c>
      <c r="I2618" s="2">
        <f t="shared" si="162"/>
        <v>2494.2065000000002</v>
      </c>
      <c r="J2618" s="2">
        <v>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tr">
        <f t="shared" si="163"/>
        <v>profit</v>
      </c>
      <c r="Q2618" s="2" t="s">
        <v>28</v>
      </c>
    </row>
    <row r="2619" spans="1:17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 t="shared" si="160"/>
        <v>good sales</v>
      </c>
      <c r="F2619" s="2">
        <v>0.39</v>
      </c>
      <c r="G2619" s="23" t="str">
        <v>more discount</v>
      </c>
      <c r="H2619" s="2">
        <f t="shared" si="161"/>
        <v>1864.8396000000002</v>
      </c>
      <c r="I2619" s="2">
        <f t="shared" si="162"/>
        <v>2916.8004000000001</v>
      </c>
      <c r="J2619" s="2">
        <v>6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tr">
        <f t="shared" si="163"/>
        <v>loss</v>
      </c>
      <c r="Q2619" s="2" t="s">
        <v>34</v>
      </c>
    </row>
    <row r="2620" spans="1:17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 t="shared" si="160"/>
        <v>good sales</v>
      </c>
      <c r="F2620" s="2">
        <v>0.13</v>
      </c>
      <c r="G2620" s="23" t="str">
        <v>geniune profit</v>
      </c>
      <c r="H2620" s="2">
        <f t="shared" si="161"/>
        <v>574.40369999999996</v>
      </c>
      <c r="I2620" s="2">
        <f t="shared" si="162"/>
        <v>3844.0862999999999</v>
      </c>
      <c r="J2620" s="2">
        <v>7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tr">
        <f t="shared" si="163"/>
        <v>loss</v>
      </c>
      <c r="Q2620" s="2" t="s">
        <v>34</v>
      </c>
    </row>
    <row r="2621" spans="1:17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 t="shared" si="160"/>
        <v>good sales</v>
      </c>
      <c r="F2621" s="2">
        <v>0.23</v>
      </c>
      <c r="G2621" s="23" t="str">
        <v>geniune profit</v>
      </c>
      <c r="H2621" s="2">
        <f t="shared" si="161"/>
        <v>310.5598</v>
      </c>
      <c r="I2621" s="2">
        <f t="shared" si="162"/>
        <v>1039.7002</v>
      </c>
      <c r="J2621" s="2">
        <v>4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tr">
        <f t="shared" si="163"/>
        <v>loss</v>
      </c>
      <c r="Q2621" s="2" t="s">
        <v>23</v>
      </c>
    </row>
    <row r="2622" spans="1:17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 t="shared" si="160"/>
        <v>good sales</v>
      </c>
      <c r="F2622" s="2">
        <v>0.44</v>
      </c>
      <c r="G2622" s="23" t="str">
        <v>more discount</v>
      </c>
      <c r="H2622" s="2">
        <f t="shared" si="161"/>
        <v>798.54720000000009</v>
      </c>
      <c r="I2622" s="2">
        <f t="shared" si="162"/>
        <v>1016.3328</v>
      </c>
      <c r="J2622" s="2">
        <v>9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tr">
        <f t="shared" si="163"/>
        <v>loss</v>
      </c>
      <c r="Q2622" s="2" t="s">
        <v>48</v>
      </c>
    </row>
    <row r="2623" spans="1:17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 t="shared" si="160"/>
        <v>good sales</v>
      </c>
      <c r="F2623" s="2">
        <v>0.01</v>
      </c>
      <c r="G2623" s="23" t="str">
        <v>geniune profit</v>
      </c>
      <c r="H2623" s="2">
        <f t="shared" si="161"/>
        <v>12.321700000000002</v>
      </c>
      <c r="I2623" s="2">
        <f t="shared" si="162"/>
        <v>1219.8483000000001</v>
      </c>
      <c r="J2623" s="2">
        <v>3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tr">
        <f t="shared" si="163"/>
        <v>loss</v>
      </c>
      <c r="Q2623" s="2" t="s">
        <v>23</v>
      </c>
    </row>
    <row r="2624" spans="1:17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 t="shared" si="160"/>
        <v>good sales</v>
      </c>
      <c r="F2624" s="2">
        <v>0.28999999999999998</v>
      </c>
      <c r="G2624" s="23" t="str">
        <v>more discount</v>
      </c>
      <c r="H2624" s="2">
        <f t="shared" si="161"/>
        <v>1430.3583000000001</v>
      </c>
      <c r="I2624" s="2">
        <f t="shared" si="162"/>
        <v>3501.9117000000006</v>
      </c>
      <c r="J2624" s="2">
        <v>2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tr">
        <f t="shared" si="163"/>
        <v>loss</v>
      </c>
      <c r="Q2624" s="2" t="s">
        <v>17</v>
      </c>
    </row>
    <row r="2625" spans="1:17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 t="shared" si="160"/>
        <v>good sales</v>
      </c>
      <c r="F2625" s="2">
        <v>0.12</v>
      </c>
      <c r="G2625" s="23" t="str">
        <v>geniune profit</v>
      </c>
      <c r="H2625" s="2">
        <f t="shared" si="161"/>
        <v>101.76479999999999</v>
      </c>
      <c r="I2625" s="2">
        <f t="shared" si="162"/>
        <v>746.27519999999993</v>
      </c>
      <c r="J2625" s="2">
        <v>5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tr">
        <f t="shared" si="163"/>
        <v>loss</v>
      </c>
      <c r="Q2625" s="2" t="s">
        <v>48</v>
      </c>
    </row>
    <row r="2626" spans="1:17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 t="shared" si="160"/>
        <v>good sales</v>
      </c>
      <c r="F2626" s="2">
        <v>0.03</v>
      </c>
      <c r="G2626" s="23" t="str">
        <v>geniune profit</v>
      </c>
      <c r="H2626" s="2">
        <f t="shared" si="161"/>
        <v>56.877299999999998</v>
      </c>
      <c r="I2626" s="2">
        <f t="shared" si="162"/>
        <v>1839.0327</v>
      </c>
      <c r="J2626" s="2">
        <v>9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tr">
        <f t="shared" si="163"/>
        <v>loss</v>
      </c>
      <c r="Q2626" s="2" t="s">
        <v>28</v>
      </c>
    </row>
    <row r="2627" spans="1:17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 t="shared" ref="E2627:E2690" si="164">IF(D2627&gt;800,"good sales","concerning")</f>
        <v>good sales</v>
      </c>
      <c r="F2627" s="2">
        <v>0.46</v>
      </c>
      <c r="G2627" s="23" t="str">
        <v>more discount</v>
      </c>
      <c r="H2627" s="2">
        <f t="shared" ref="H2627:H2690" si="165">D2627*F2627</f>
        <v>494.6472</v>
      </c>
      <c r="I2627" s="2">
        <f t="shared" ref="I2627:I2690" si="166">D2627-H2627</f>
        <v>580.67279999999994</v>
      </c>
      <c r="J2627" s="2">
        <v>1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tr">
        <f t="shared" ref="P2627:P2690" si="167">IF(O2627&gt;800,"profit","loss")</f>
        <v>loss</v>
      </c>
      <c r="Q2627" s="2" t="s">
        <v>28</v>
      </c>
    </row>
    <row r="2628" spans="1:17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 t="shared" si="164"/>
        <v>good sales</v>
      </c>
      <c r="F2628" s="2">
        <v>0.41</v>
      </c>
      <c r="G2628" s="23" t="str">
        <v>more discount</v>
      </c>
      <c r="H2628" s="2">
        <f t="shared" si="165"/>
        <v>489.91719999999998</v>
      </c>
      <c r="I2628" s="2">
        <f t="shared" si="166"/>
        <v>705.00280000000009</v>
      </c>
      <c r="J2628" s="2">
        <v>6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tr">
        <f t="shared" si="167"/>
        <v>loss</v>
      </c>
      <c r="Q2628" s="2" t="s">
        <v>23</v>
      </c>
    </row>
    <row r="2629" spans="1:17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 t="shared" si="164"/>
        <v>good sales</v>
      </c>
      <c r="F2629" s="2">
        <v>0.09</v>
      </c>
      <c r="G2629" s="23" t="str">
        <v>geniune profit</v>
      </c>
      <c r="H2629" s="2">
        <f t="shared" si="165"/>
        <v>117.9657</v>
      </c>
      <c r="I2629" s="2">
        <f t="shared" si="166"/>
        <v>1192.7643</v>
      </c>
      <c r="J2629" s="2">
        <v>8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tr">
        <f t="shared" si="167"/>
        <v>loss</v>
      </c>
      <c r="Q2629" s="2" t="s">
        <v>34</v>
      </c>
    </row>
    <row r="2630" spans="1:17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 t="shared" si="164"/>
        <v>good sales</v>
      </c>
      <c r="F2630" s="2">
        <v>0.42</v>
      </c>
      <c r="G2630" s="23" t="str">
        <v>more discount</v>
      </c>
      <c r="H2630" s="2">
        <f t="shared" si="165"/>
        <v>1358.4437999999998</v>
      </c>
      <c r="I2630" s="2">
        <f t="shared" si="166"/>
        <v>1875.9462000000001</v>
      </c>
      <c r="J2630" s="2">
        <v>7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tr">
        <f t="shared" si="167"/>
        <v>loss</v>
      </c>
      <c r="Q2630" s="2" t="s">
        <v>28</v>
      </c>
    </row>
    <row r="2631" spans="1:17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 t="shared" si="164"/>
        <v>concerning</v>
      </c>
      <c r="F2631" s="2">
        <v>7.0000000000000007E-2</v>
      </c>
      <c r="G2631" s="23" t="str">
        <v>geniune profit</v>
      </c>
      <c r="H2631" s="2">
        <f t="shared" si="165"/>
        <v>33.084800000000001</v>
      </c>
      <c r="I2631" s="2">
        <f t="shared" si="166"/>
        <v>439.55520000000001</v>
      </c>
      <c r="J2631" s="2">
        <v>6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tr">
        <f t="shared" si="167"/>
        <v>loss</v>
      </c>
      <c r="Q2631" s="2" t="s">
        <v>39</v>
      </c>
    </row>
    <row r="2632" spans="1:17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 t="shared" si="164"/>
        <v>good sales</v>
      </c>
      <c r="F2632" s="2">
        <v>0.24</v>
      </c>
      <c r="G2632" s="23" t="str">
        <v>geniune profit</v>
      </c>
      <c r="H2632" s="2">
        <f t="shared" si="165"/>
        <v>697.29600000000005</v>
      </c>
      <c r="I2632" s="2">
        <f t="shared" si="166"/>
        <v>2208.1040000000003</v>
      </c>
      <c r="J2632" s="2">
        <v>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tr">
        <f t="shared" si="167"/>
        <v>loss</v>
      </c>
      <c r="Q2632" s="2" t="s">
        <v>39</v>
      </c>
    </row>
    <row r="2633" spans="1:17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 t="shared" si="164"/>
        <v>good sales</v>
      </c>
      <c r="F2633" s="2">
        <v>0.36</v>
      </c>
      <c r="G2633" s="23" t="str">
        <v>more discount</v>
      </c>
      <c r="H2633" s="2">
        <f t="shared" si="165"/>
        <v>1481.22</v>
      </c>
      <c r="I2633" s="2">
        <f t="shared" si="166"/>
        <v>2633.2799999999997</v>
      </c>
      <c r="J2633" s="2">
        <v>9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tr">
        <f t="shared" si="167"/>
        <v>profit</v>
      </c>
      <c r="Q2633" s="2" t="s">
        <v>39</v>
      </c>
    </row>
    <row r="2634" spans="1:17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 t="shared" si="164"/>
        <v>good sales</v>
      </c>
      <c r="F2634" s="2">
        <v>0.27</v>
      </c>
      <c r="G2634" s="23" t="str">
        <v>more discount</v>
      </c>
      <c r="H2634" s="2">
        <f t="shared" si="165"/>
        <v>1041.1119000000001</v>
      </c>
      <c r="I2634" s="2">
        <f t="shared" si="166"/>
        <v>2814.8580999999995</v>
      </c>
      <c r="J2634" s="2">
        <v>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tr">
        <f t="shared" si="167"/>
        <v>loss</v>
      </c>
      <c r="Q2634" s="2" t="s">
        <v>48</v>
      </c>
    </row>
    <row r="2635" spans="1:17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 t="shared" si="164"/>
        <v>good sales</v>
      </c>
      <c r="F2635" s="2">
        <v>0.43</v>
      </c>
      <c r="G2635" s="23" t="str">
        <v>more discount</v>
      </c>
      <c r="H2635" s="2">
        <f t="shared" si="165"/>
        <v>361.51819999999998</v>
      </c>
      <c r="I2635" s="2">
        <f t="shared" si="166"/>
        <v>479.22180000000003</v>
      </c>
      <c r="J2635" s="2">
        <v>1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tr">
        <f t="shared" si="167"/>
        <v>loss</v>
      </c>
      <c r="Q2635" s="2" t="s">
        <v>17</v>
      </c>
    </row>
    <row r="2636" spans="1:17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 t="shared" si="164"/>
        <v>good sales</v>
      </c>
      <c r="F2636" s="2">
        <v>0.31</v>
      </c>
      <c r="G2636" s="23" t="str">
        <v>more discount</v>
      </c>
      <c r="H2636" s="2">
        <f t="shared" si="165"/>
        <v>1420.4788999999998</v>
      </c>
      <c r="I2636" s="2">
        <f t="shared" si="166"/>
        <v>3161.7110999999995</v>
      </c>
      <c r="J2636" s="2">
        <v>9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tr">
        <f t="shared" si="167"/>
        <v>loss</v>
      </c>
      <c r="Q2636" s="2" t="s">
        <v>17</v>
      </c>
    </row>
    <row r="2637" spans="1:17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 t="shared" si="164"/>
        <v>good sales</v>
      </c>
      <c r="F2637" s="2">
        <v>0.22</v>
      </c>
      <c r="G2637" s="23" t="str">
        <v>geniune profit</v>
      </c>
      <c r="H2637" s="2">
        <f t="shared" si="165"/>
        <v>852.15679999999998</v>
      </c>
      <c r="I2637" s="2">
        <f t="shared" si="166"/>
        <v>3021.2831999999999</v>
      </c>
      <c r="J2637" s="2">
        <v>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tr">
        <f t="shared" si="167"/>
        <v>loss</v>
      </c>
      <c r="Q2637" s="2" t="s">
        <v>23</v>
      </c>
    </row>
    <row r="2638" spans="1:17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 t="shared" si="164"/>
        <v>concerning</v>
      </c>
      <c r="F2638" s="2">
        <v>0.46</v>
      </c>
      <c r="G2638" s="23" t="str">
        <v>more discount</v>
      </c>
      <c r="H2638" s="2">
        <f t="shared" si="165"/>
        <v>57.950800000000001</v>
      </c>
      <c r="I2638" s="2">
        <f t="shared" si="166"/>
        <v>68.029200000000003</v>
      </c>
      <c r="J2638" s="2">
        <v>1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tr">
        <f t="shared" si="167"/>
        <v>loss</v>
      </c>
      <c r="Q2638" s="2" t="s">
        <v>17</v>
      </c>
    </row>
    <row r="2639" spans="1:17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 t="shared" si="164"/>
        <v>good sales</v>
      </c>
      <c r="F2639" s="2">
        <v>0.02</v>
      </c>
      <c r="G2639" s="23" t="str">
        <v>geniune profit</v>
      </c>
      <c r="H2639" s="2">
        <f t="shared" si="165"/>
        <v>74.262600000000006</v>
      </c>
      <c r="I2639" s="2">
        <f t="shared" si="166"/>
        <v>3638.8674000000001</v>
      </c>
      <c r="J2639" s="2">
        <v>7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tr">
        <f t="shared" si="167"/>
        <v>loss</v>
      </c>
      <c r="Q2639" s="2" t="s">
        <v>48</v>
      </c>
    </row>
    <row r="2640" spans="1:17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 t="shared" si="164"/>
        <v>good sales</v>
      </c>
      <c r="F2640" s="2">
        <v>0.24</v>
      </c>
      <c r="G2640" s="23" t="str">
        <v>geniune profit</v>
      </c>
      <c r="H2640" s="2">
        <f t="shared" si="165"/>
        <v>891.2088</v>
      </c>
      <c r="I2640" s="2">
        <f t="shared" si="166"/>
        <v>2822.1612</v>
      </c>
      <c r="J2640" s="2">
        <v>9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tr">
        <f t="shared" si="167"/>
        <v>loss</v>
      </c>
      <c r="Q2640" s="2" t="s">
        <v>48</v>
      </c>
    </row>
    <row r="2641" spans="1:17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 t="shared" si="164"/>
        <v>good sales</v>
      </c>
      <c r="F2641" s="2">
        <v>0.33</v>
      </c>
      <c r="G2641" s="23" t="str">
        <v>more discount</v>
      </c>
      <c r="H2641" s="2">
        <f t="shared" si="165"/>
        <v>836.35200000000009</v>
      </c>
      <c r="I2641" s="2">
        <f t="shared" si="166"/>
        <v>1698.048</v>
      </c>
      <c r="J2641" s="2">
        <v>2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tr">
        <f t="shared" si="167"/>
        <v>loss</v>
      </c>
      <c r="Q2641" s="2" t="s">
        <v>39</v>
      </c>
    </row>
    <row r="2642" spans="1:17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 t="shared" si="164"/>
        <v>concerning</v>
      </c>
      <c r="F2642" s="2">
        <v>0.42</v>
      </c>
      <c r="G2642" s="23" t="str">
        <v>more discount</v>
      </c>
      <c r="H2642" s="2">
        <f t="shared" si="165"/>
        <v>136.6302</v>
      </c>
      <c r="I2642" s="2">
        <f t="shared" si="166"/>
        <v>188.6798</v>
      </c>
      <c r="J2642" s="2">
        <v>6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tr">
        <f t="shared" si="167"/>
        <v>loss</v>
      </c>
      <c r="Q2642" s="2" t="s">
        <v>34</v>
      </c>
    </row>
    <row r="2643" spans="1:17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 t="shared" si="164"/>
        <v>good sales</v>
      </c>
      <c r="F2643" s="2">
        <v>0.27</v>
      </c>
      <c r="G2643" s="23" t="str">
        <v>more discount</v>
      </c>
      <c r="H2643" s="2">
        <f t="shared" si="165"/>
        <v>794.21580000000006</v>
      </c>
      <c r="I2643" s="2">
        <f t="shared" si="166"/>
        <v>2147.3242</v>
      </c>
      <c r="J2643" s="2">
        <v>1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tr">
        <f t="shared" si="167"/>
        <v>loss</v>
      </c>
      <c r="Q2643" s="2" t="s">
        <v>23</v>
      </c>
    </row>
    <row r="2644" spans="1:17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 t="shared" si="164"/>
        <v>good sales</v>
      </c>
      <c r="F2644" s="2">
        <v>0.44</v>
      </c>
      <c r="G2644" s="23" t="str">
        <v>more discount</v>
      </c>
      <c r="H2644" s="2">
        <f t="shared" si="165"/>
        <v>1694.9503999999999</v>
      </c>
      <c r="I2644" s="2">
        <f t="shared" si="166"/>
        <v>2157.2096000000001</v>
      </c>
      <c r="J2644" s="2">
        <v>3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tr">
        <f t="shared" si="167"/>
        <v>loss</v>
      </c>
      <c r="Q2644" s="2" t="s">
        <v>48</v>
      </c>
    </row>
    <row r="2645" spans="1:17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 t="shared" si="164"/>
        <v>good sales</v>
      </c>
      <c r="F2645" s="2">
        <v>0.21</v>
      </c>
      <c r="G2645" s="23" t="str">
        <v>geniune profit</v>
      </c>
      <c r="H2645" s="2">
        <f t="shared" si="165"/>
        <v>299.72879999999998</v>
      </c>
      <c r="I2645" s="2">
        <f t="shared" si="166"/>
        <v>1127.5511999999999</v>
      </c>
      <c r="J2645" s="2">
        <v>5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tr">
        <f t="shared" si="167"/>
        <v>loss</v>
      </c>
      <c r="Q2645" s="2" t="s">
        <v>28</v>
      </c>
    </row>
    <row r="2646" spans="1:17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 t="shared" si="164"/>
        <v>good sales</v>
      </c>
      <c r="F2646" s="2">
        <v>0.16</v>
      </c>
      <c r="G2646" s="23" t="str">
        <v>geniune profit</v>
      </c>
      <c r="H2646" s="2">
        <f t="shared" si="165"/>
        <v>538.98080000000004</v>
      </c>
      <c r="I2646" s="2">
        <f t="shared" si="166"/>
        <v>2829.6491999999998</v>
      </c>
      <c r="J2646" s="2">
        <v>7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tr">
        <f t="shared" si="167"/>
        <v>loss</v>
      </c>
      <c r="Q2646" s="2" t="s">
        <v>23</v>
      </c>
    </row>
    <row r="2647" spans="1:17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 t="shared" si="164"/>
        <v>good sales</v>
      </c>
      <c r="F2647" s="2">
        <v>0.49</v>
      </c>
      <c r="G2647" s="23" t="str">
        <v>more discount</v>
      </c>
      <c r="H2647" s="2">
        <f t="shared" si="165"/>
        <v>898.77760000000001</v>
      </c>
      <c r="I2647" s="2">
        <f t="shared" si="166"/>
        <v>935.4624</v>
      </c>
      <c r="J2647" s="2">
        <v>5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tr">
        <f t="shared" si="167"/>
        <v>loss</v>
      </c>
      <c r="Q2647" s="2" t="s">
        <v>34</v>
      </c>
    </row>
    <row r="2648" spans="1:17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 t="shared" si="164"/>
        <v>good sales</v>
      </c>
      <c r="F2648" s="2">
        <v>0.33</v>
      </c>
      <c r="G2648" s="23" t="str">
        <v>more discount</v>
      </c>
      <c r="H2648" s="2">
        <f t="shared" si="165"/>
        <v>960.92370000000005</v>
      </c>
      <c r="I2648" s="2">
        <f t="shared" si="166"/>
        <v>1950.9662999999998</v>
      </c>
      <c r="J2648" s="2">
        <v>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tr">
        <f t="shared" si="167"/>
        <v>profit</v>
      </c>
      <c r="Q2648" s="2" t="s">
        <v>23</v>
      </c>
    </row>
    <row r="2649" spans="1:17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 t="shared" si="164"/>
        <v>good sales</v>
      </c>
      <c r="F2649" s="2">
        <v>0.21</v>
      </c>
      <c r="G2649" s="23" t="str">
        <v>geniune profit</v>
      </c>
      <c r="H2649" s="2">
        <f t="shared" si="165"/>
        <v>416.71769999999998</v>
      </c>
      <c r="I2649" s="2">
        <f t="shared" si="166"/>
        <v>1567.6523</v>
      </c>
      <c r="J2649" s="2">
        <v>5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tr">
        <f t="shared" si="167"/>
        <v>loss</v>
      </c>
      <c r="Q2649" s="2" t="s">
        <v>28</v>
      </c>
    </row>
    <row r="2650" spans="1:17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 t="shared" si="164"/>
        <v>good sales</v>
      </c>
      <c r="F2650" s="2">
        <v>0.44</v>
      </c>
      <c r="G2650" s="23" t="str">
        <v>more discount</v>
      </c>
      <c r="H2650" s="2">
        <f t="shared" si="165"/>
        <v>698.90920000000006</v>
      </c>
      <c r="I2650" s="2">
        <f t="shared" si="166"/>
        <v>889.52080000000001</v>
      </c>
      <c r="J2650" s="2">
        <v>6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tr">
        <f t="shared" si="167"/>
        <v>loss</v>
      </c>
      <c r="Q2650" s="2" t="s">
        <v>28</v>
      </c>
    </row>
    <row r="2651" spans="1:17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 t="shared" si="164"/>
        <v>good sales</v>
      </c>
      <c r="F2651" s="2">
        <v>0.34</v>
      </c>
      <c r="G2651" s="23" t="str">
        <v>more discount</v>
      </c>
      <c r="H2651" s="2">
        <f t="shared" si="165"/>
        <v>1459.9531999999999</v>
      </c>
      <c r="I2651" s="2">
        <f t="shared" si="166"/>
        <v>2834.0267999999996</v>
      </c>
      <c r="J2651" s="2">
        <v>2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tr">
        <f t="shared" si="167"/>
        <v>loss</v>
      </c>
      <c r="Q2651" s="2" t="s">
        <v>28</v>
      </c>
    </row>
    <row r="2652" spans="1:17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 t="shared" si="164"/>
        <v>good sales</v>
      </c>
      <c r="F2652" s="2">
        <v>0.32</v>
      </c>
      <c r="G2652" s="23" t="str">
        <v>more discount</v>
      </c>
      <c r="H2652" s="2">
        <f t="shared" si="165"/>
        <v>1214.0192</v>
      </c>
      <c r="I2652" s="2">
        <f t="shared" si="166"/>
        <v>2579.7907999999998</v>
      </c>
      <c r="J2652" s="2">
        <v>5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tr">
        <f t="shared" si="167"/>
        <v>loss</v>
      </c>
      <c r="Q2652" s="2" t="s">
        <v>17</v>
      </c>
    </row>
    <row r="2653" spans="1:17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 t="shared" si="164"/>
        <v>good sales</v>
      </c>
      <c r="F2653" s="2">
        <v>0.36</v>
      </c>
      <c r="G2653" s="23" t="str">
        <v>more discount</v>
      </c>
      <c r="H2653" s="2">
        <f t="shared" si="165"/>
        <v>645.37199999999996</v>
      </c>
      <c r="I2653" s="2">
        <f t="shared" si="166"/>
        <v>1147.328</v>
      </c>
      <c r="J2653" s="2">
        <v>7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tr">
        <f t="shared" si="167"/>
        <v>loss</v>
      </c>
      <c r="Q2653" s="2" t="s">
        <v>34</v>
      </c>
    </row>
    <row r="2654" spans="1:17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 t="shared" si="164"/>
        <v>good sales</v>
      </c>
      <c r="F2654" s="2">
        <v>0.37</v>
      </c>
      <c r="G2654" s="23" t="str">
        <v>more discount</v>
      </c>
      <c r="H2654" s="2">
        <f t="shared" si="165"/>
        <v>824.98899999999992</v>
      </c>
      <c r="I2654" s="2">
        <f t="shared" si="166"/>
        <v>1404.7109999999998</v>
      </c>
      <c r="J2654" s="2">
        <v>1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tr">
        <f t="shared" si="167"/>
        <v>loss</v>
      </c>
      <c r="Q2654" s="2" t="s">
        <v>48</v>
      </c>
    </row>
    <row r="2655" spans="1:17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 t="shared" si="164"/>
        <v>good sales</v>
      </c>
      <c r="F2655" s="2">
        <v>0.25</v>
      </c>
      <c r="G2655" s="23" t="str">
        <v>geniune profit</v>
      </c>
      <c r="H2655" s="2">
        <f t="shared" si="165"/>
        <v>872.33749999999998</v>
      </c>
      <c r="I2655" s="2">
        <f t="shared" si="166"/>
        <v>2617.0124999999998</v>
      </c>
      <c r="J2655" s="2">
        <v>9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tr">
        <f t="shared" si="167"/>
        <v>profit</v>
      </c>
      <c r="Q2655" s="2" t="s">
        <v>17</v>
      </c>
    </row>
    <row r="2656" spans="1:17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 t="shared" si="164"/>
        <v>good sales</v>
      </c>
      <c r="F2656" s="2">
        <v>0.21</v>
      </c>
      <c r="G2656" s="23" t="str">
        <v>geniune profit</v>
      </c>
      <c r="H2656" s="2">
        <f t="shared" si="165"/>
        <v>855.60089999999991</v>
      </c>
      <c r="I2656" s="2">
        <f t="shared" si="166"/>
        <v>3218.6891000000001</v>
      </c>
      <c r="J2656" s="2">
        <v>9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tr">
        <f t="shared" si="167"/>
        <v>profit</v>
      </c>
      <c r="Q2656" s="2" t="s">
        <v>48</v>
      </c>
    </row>
    <row r="2657" spans="1:17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 t="shared" si="164"/>
        <v>good sales</v>
      </c>
      <c r="F2657" s="2">
        <v>0.45</v>
      </c>
      <c r="G2657" s="23" t="str">
        <v>more discount</v>
      </c>
      <c r="H2657" s="2">
        <f t="shared" si="165"/>
        <v>1553.9715000000001</v>
      </c>
      <c r="I2657" s="2">
        <f t="shared" si="166"/>
        <v>1899.2984999999999</v>
      </c>
      <c r="J2657" s="2">
        <v>8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tr">
        <f t="shared" si="167"/>
        <v>loss</v>
      </c>
      <c r="Q2657" s="2" t="s">
        <v>48</v>
      </c>
    </row>
    <row r="2658" spans="1:17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 t="shared" si="164"/>
        <v>good sales</v>
      </c>
      <c r="F2658" s="2">
        <v>0.25</v>
      </c>
      <c r="G2658" s="23" t="str">
        <v>geniune profit</v>
      </c>
      <c r="H2658" s="2">
        <f t="shared" si="165"/>
        <v>687.64</v>
      </c>
      <c r="I2658" s="2">
        <f t="shared" si="166"/>
        <v>2062.92</v>
      </c>
      <c r="J2658" s="2">
        <v>9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tr">
        <f t="shared" si="167"/>
        <v>loss</v>
      </c>
      <c r="Q2658" s="2" t="s">
        <v>34</v>
      </c>
    </row>
    <row r="2659" spans="1:17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 t="shared" si="164"/>
        <v>good sales</v>
      </c>
      <c r="F2659" s="2">
        <v>0.11</v>
      </c>
      <c r="G2659" s="23" t="str">
        <v>geniune profit</v>
      </c>
      <c r="H2659" s="2">
        <f t="shared" si="165"/>
        <v>525.41390000000001</v>
      </c>
      <c r="I2659" s="2">
        <f t="shared" si="166"/>
        <v>4251.0761000000002</v>
      </c>
      <c r="J2659" s="2">
        <v>5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tr">
        <f t="shared" si="167"/>
        <v>profit</v>
      </c>
      <c r="Q2659" s="2" t="s">
        <v>23</v>
      </c>
    </row>
    <row r="2660" spans="1:17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 t="shared" si="164"/>
        <v>good sales</v>
      </c>
      <c r="F2660" s="2">
        <v>0.26</v>
      </c>
      <c r="G2660" s="23" t="str">
        <v>more discount</v>
      </c>
      <c r="H2660" s="2">
        <f t="shared" si="165"/>
        <v>1012.258</v>
      </c>
      <c r="I2660" s="2">
        <f t="shared" si="166"/>
        <v>2881.0420000000004</v>
      </c>
      <c r="J2660" s="2">
        <v>7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tr">
        <f t="shared" si="167"/>
        <v>profit</v>
      </c>
      <c r="Q2660" s="2" t="s">
        <v>17</v>
      </c>
    </row>
    <row r="2661" spans="1:17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 t="shared" si="164"/>
        <v>concerning</v>
      </c>
      <c r="F2661" s="2">
        <v>0.02</v>
      </c>
      <c r="G2661" s="23" t="str">
        <v>geniune profit</v>
      </c>
      <c r="H2661" s="2">
        <f t="shared" si="165"/>
        <v>13.327999999999999</v>
      </c>
      <c r="I2661" s="2">
        <f t="shared" si="166"/>
        <v>653.072</v>
      </c>
      <c r="J2661" s="2">
        <v>1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tr">
        <f t="shared" si="167"/>
        <v>loss</v>
      </c>
      <c r="Q2661" s="2" t="s">
        <v>39</v>
      </c>
    </row>
    <row r="2662" spans="1:17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 t="shared" si="164"/>
        <v>good sales</v>
      </c>
      <c r="F2662" s="2">
        <v>0.36</v>
      </c>
      <c r="G2662" s="23" t="str">
        <v>more discount</v>
      </c>
      <c r="H2662" s="2">
        <f t="shared" si="165"/>
        <v>1020.5568</v>
      </c>
      <c r="I2662" s="2">
        <f t="shared" si="166"/>
        <v>1814.3232000000003</v>
      </c>
      <c r="J2662" s="2">
        <v>7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tr">
        <f t="shared" si="167"/>
        <v>loss</v>
      </c>
      <c r="Q2662" s="2" t="s">
        <v>28</v>
      </c>
    </row>
    <row r="2663" spans="1:17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 t="shared" si="164"/>
        <v>good sales</v>
      </c>
      <c r="F2663" s="2">
        <v>0.06</v>
      </c>
      <c r="G2663" s="23" t="str">
        <v>geniune profit</v>
      </c>
      <c r="H2663" s="2">
        <f t="shared" si="165"/>
        <v>126.40979999999999</v>
      </c>
      <c r="I2663" s="2">
        <f t="shared" si="166"/>
        <v>1980.4202</v>
      </c>
      <c r="J2663" s="2">
        <v>9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tr">
        <f t="shared" si="167"/>
        <v>loss</v>
      </c>
      <c r="Q2663" s="2" t="s">
        <v>39</v>
      </c>
    </row>
    <row r="2664" spans="1:17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 t="shared" si="164"/>
        <v>good sales</v>
      </c>
      <c r="F2664" s="2">
        <v>0.06</v>
      </c>
      <c r="G2664" s="23" t="str">
        <v>geniune profit</v>
      </c>
      <c r="H2664" s="2">
        <f t="shared" si="165"/>
        <v>239.71079999999998</v>
      </c>
      <c r="I2664" s="2">
        <f t="shared" si="166"/>
        <v>3755.4692</v>
      </c>
      <c r="J2664" s="2">
        <v>3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tr">
        <f t="shared" si="167"/>
        <v>loss</v>
      </c>
      <c r="Q2664" s="2" t="s">
        <v>28</v>
      </c>
    </row>
    <row r="2665" spans="1:17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 t="shared" si="164"/>
        <v>concerning</v>
      </c>
      <c r="F2665" s="2">
        <v>0.47</v>
      </c>
      <c r="G2665" s="23" t="str">
        <v>more discount</v>
      </c>
      <c r="H2665" s="2">
        <f t="shared" si="165"/>
        <v>149.8595</v>
      </c>
      <c r="I2665" s="2">
        <f t="shared" si="166"/>
        <v>168.99050000000003</v>
      </c>
      <c r="J2665" s="2">
        <v>9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tr">
        <f t="shared" si="167"/>
        <v>loss</v>
      </c>
      <c r="Q2665" s="2" t="s">
        <v>28</v>
      </c>
    </row>
    <row r="2666" spans="1:17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 t="shared" si="164"/>
        <v>good sales</v>
      </c>
      <c r="F2666" s="2">
        <v>0.39</v>
      </c>
      <c r="G2666" s="23" t="str">
        <v>more discount</v>
      </c>
      <c r="H2666" s="2">
        <f t="shared" si="165"/>
        <v>823.89450000000011</v>
      </c>
      <c r="I2666" s="2">
        <f t="shared" si="166"/>
        <v>1288.6555000000001</v>
      </c>
      <c r="J2666" s="2">
        <v>5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tr">
        <f t="shared" si="167"/>
        <v>loss</v>
      </c>
      <c r="Q2666" s="2" t="s">
        <v>39</v>
      </c>
    </row>
    <row r="2667" spans="1:17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 t="shared" si="164"/>
        <v>good sales</v>
      </c>
      <c r="F2667" s="2">
        <v>0.21</v>
      </c>
      <c r="G2667" s="23" t="str">
        <v>geniune profit</v>
      </c>
      <c r="H2667" s="2">
        <f t="shared" si="165"/>
        <v>348.50549999999998</v>
      </c>
      <c r="I2667" s="2">
        <f t="shared" si="166"/>
        <v>1311.0445</v>
      </c>
      <c r="J2667" s="2">
        <v>9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tr">
        <f t="shared" si="167"/>
        <v>loss</v>
      </c>
      <c r="Q2667" s="2" t="s">
        <v>48</v>
      </c>
    </row>
    <row r="2668" spans="1:17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 t="shared" si="164"/>
        <v>concerning</v>
      </c>
      <c r="F2668" s="2">
        <v>0.12</v>
      </c>
      <c r="G2668" s="23" t="str">
        <v>geniune profit</v>
      </c>
      <c r="H2668" s="2">
        <f t="shared" si="165"/>
        <v>95.017199999999988</v>
      </c>
      <c r="I2668" s="2">
        <f t="shared" si="166"/>
        <v>696.79279999999994</v>
      </c>
      <c r="J2668" s="2">
        <v>8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tr">
        <f t="shared" si="167"/>
        <v>loss</v>
      </c>
      <c r="Q2668" s="2" t="s">
        <v>23</v>
      </c>
    </row>
    <row r="2669" spans="1:17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 t="shared" si="164"/>
        <v>good sales</v>
      </c>
      <c r="F2669" s="2">
        <v>0.42</v>
      </c>
      <c r="G2669" s="23" t="str">
        <v>more discount</v>
      </c>
      <c r="H2669" s="2">
        <f t="shared" si="165"/>
        <v>821.5788</v>
      </c>
      <c r="I2669" s="2">
        <f t="shared" si="166"/>
        <v>1134.5612000000001</v>
      </c>
      <c r="J2669" s="2">
        <v>7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tr">
        <f t="shared" si="167"/>
        <v>loss</v>
      </c>
      <c r="Q2669" s="2" t="s">
        <v>17</v>
      </c>
    </row>
    <row r="2670" spans="1:17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 t="shared" si="164"/>
        <v>good sales</v>
      </c>
      <c r="F2670" s="2">
        <v>0.48</v>
      </c>
      <c r="G2670" s="23" t="str">
        <v>more discount</v>
      </c>
      <c r="H2670" s="2">
        <f t="shared" si="165"/>
        <v>1630.4255999999998</v>
      </c>
      <c r="I2670" s="2">
        <f t="shared" si="166"/>
        <v>1766.2944</v>
      </c>
      <c r="J2670" s="2">
        <v>6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tr">
        <f t="shared" si="167"/>
        <v>loss</v>
      </c>
      <c r="Q2670" s="2" t="s">
        <v>28</v>
      </c>
    </row>
    <row r="2671" spans="1:17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 t="shared" si="164"/>
        <v>good sales</v>
      </c>
      <c r="F2671" s="2">
        <v>0.25</v>
      </c>
      <c r="G2671" s="23" t="str">
        <v>geniune profit</v>
      </c>
      <c r="H2671" s="2">
        <f t="shared" si="165"/>
        <v>468.05500000000001</v>
      </c>
      <c r="I2671" s="2">
        <f t="shared" si="166"/>
        <v>1404.165</v>
      </c>
      <c r="J2671" s="2">
        <v>2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tr">
        <f t="shared" si="167"/>
        <v>loss</v>
      </c>
      <c r="Q2671" s="2" t="s">
        <v>23</v>
      </c>
    </row>
    <row r="2672" spans="1:17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 t="shared" si="164"/>
        <v>good sales</v>
      </c>
      <c r="F2672" s="2">
        <v>0.28999999999999998</v>
      </c>
      <c r="G2672" s="23" t="str">
        <v>more discount</v>
      </c>
      <c r="H2672" s="2">
        <f t="shared" si="165"/>
        <v>853.18870000000004</v>
      </c>
      <c r="I2672" s="2">
        <f t="shared" si="166"/>
        <v>2088.8413</v>
      </c>
      <c r="J2672" s="2">
        <v>7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tr">
        <f t="shared" si="167"/>
        <v>loss</v>
      </c>
      <c r="Q2672" s="2" t="s">
        <v>17</v>
      </c>
    </row>
    <row r="2673" spans="1:17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 t="shared" si="164"/>
        <v>good sales</v>
      </c>
      <c r="F2673" s="2">
        <v>0.12</v>
      </c>
      <c r="G2673" s="23" t="str">
        <v>geniune profit</v>
      </c>
      <c r="H2673" s="2">
        <f t="shared" si="165"/>
        <v>360.5736</v>
      </c>
      <c r="I2673" s="2">
        <f t="shared" si="166"/>
        <v>2644.2064</v>
      </c>
      <c r="J2673" s="2">
        <v>2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tr">
        <f t="shared" si="167"/>
        <v>loss</v>
      </c>
      <c r="Q2673" s="2" t="s">
        <v>34</v>
      </c>
    </row>
    <row r="2674" spans="1:17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 t="shared" si="164"/>
        <v>good sales</v>
      </c>
      <c r="F2674" s="2">
        <v>0.28999999999999998</v>
      </c>
      <c r="G2674" s="23" t="str">
        <v>more discount</v>
      </c>
      <c r="H2674" s="2">
        <f t="shared" si="165"/>
        <v>863.28359999999998</v>
      </c>
      <c r="I2674" s="2">
        <f t="shared" si="166"/>
        <v>2113.5564000000004</v>
      </c>
      <c r="J2674" s="2">
        <v>6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tr">
        <f t="shared" si="167"/>
        <v>loss</v>
      </c>
      <c r="Q2674" s="2" t="s">
        <v>17</v>
      </c>
    </row>
    <row r="2675" spans="1:17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 t="shared" si="164"/>
        <v>good sales</v>
      </c>
      <c r="F2675" s="2">
        <v>0.2</v>
      </c>
      <c r="G2675" s="23" t="str">
        <v>geniune profit</v>
      </c>
      <c r="H2675" s="2">
        <f t="shared" si="165"/>
        <v>538.94200000000001</v>
      </c>
      <c r="I2675" s="2">
        <f t="shared" si="166"/>
        <v>2155.768</v>
      </c>
      <c r="J2675" s="2">
        <v>6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tr">
        <f t="shared" si="167"/>
        <v>loss</v>
      </c>
      <c r="Q2675" s="2" t="s">
        <v>34</v>
      </c>
    </row>
    <row r="2676" spans="1:17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 t="shared" si="164"/>
        <v>concerning</v>
      </c>
      <c r="F2676" s="2">
        <v>0.42</v>
      </c>
      <c r="G2676" s="23" t="str">
        <v>more discount</v>
      </c>
      <c r="H2676" s="2">
        <f t="shared" si="165"/>
        <v>282.76080000000002</v>
      </c>
      <c r="I2676" s="2">
        <f t="shared" si="166"/>
        <v>390.47919999999999</v>
      </c>
      <c r="J2676" s="2">
        <v>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tr">
        <f t="shared" si="167"/>
        <v>loss</v>
      </c>
      <c r="Q2676" s="2" t="s">
        <v>28</v>
      </c>
    </row>
    <row r="2677" spans="1:17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 t="shared" si="164"/>
        <v>good sales</v>
      </c>
      <c r="F2677" s="2">
        <v>0.19</v>
      </c>
      <c r="G2677" s="23" t="str">
        <v>geniune profit</v>
      </c>
      <c r="H2677" s="2">
        <f t="shared" si="165"/>
        <v>222.38170000000002</v>
      </c>
      <c r="I2677" s="2">
        <f t="shared" si="166"/>
        <v>948.04830000000004</v>
      </c>
      <c r="J2677" s="2">
        <v>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tr">
        <f t="shared" si="167"/>
        <v>loss</v>
      </c>
      <c r="Q2677" s="2" t="s">
        <v>48</v>
      </c>
    </row>
    <row r="2678" spans="1:17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 t="shared" si="164"/>
        <v>good sales</v>
      </c>
      <c r="F2678" s="2">
        <v>0.32</v>
      </c>
      <c r="G2678" s="23" t="str">
        <v>more discount</v>
      </c>
      <c r="H2678" s="2">
        <f t="shared" si="165"/>
        <v>1286.5056</v>
      </c>
      <c r="I2678" s="2">
        <f t="shared" si="166"/>
        <v>2733.8244</v>
      </c>
      <c r="J2678" s="2">
        <v>9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tr">
        <f t="shared" si="167"/>
        <v>loss</v>
      </c>
      <c r="Q2678" s="2" t="s">
        <v>48</v>
      </c>
    </row>
    <row r="2679" spans="1:17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 t="shared" si="164"/>
        <v>good sales</v>
      </c>
      <c r="F2679" s="2">
        <v>0.1</v>
      </c>
      <c r="G2679" s="23" t="str">
        <v>geniune profit</v>
      </c>
      <c r="H2679" s="2">
        <f t="shared" si="165"/>
        <v>256.15900000000005</v>
      </c>
      <c r="I2679" s="2">
        <f t="shared" si="166"/>
        <v>2305.431</v>
      </c>
      <c r="J2679" s="2">
        <v>2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tr">
        <f t="shared" si="167"/>
        <v>loss</v>
      </c>
      <c r="Q2679" s="2" t="s">
        <v>23</v>
      </c>
    </row>
    <row r="2680" spans="1:17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 t="shared" si="164"/>
        <v>good sales</v>
      </c>
      <c r="F2680" s="2">
        <v>0.05</v>
      </c>
      <c r="G2680" s="23" t="str">
        <v>geniune profit</v>
      </c>
      <c r="H2680" s="2">
        <f t="shared" si="165"/>
        <v>177.98850000000002</v>
      </c>
      <c r="I2680" s="2">
        <f t="shared" si="166"/>
        <v>3381.7815000000001</v>
      </c>
      <c r="J2680" s="2">
        <v>5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tr">
        <f t="shared" si="167"/>
        <v>profit</v>
      </c>
      <c r="Q2680" s="2" t="s">
        <v>48</v>
      </c>
    </row>
    <row r="2681" spans="1:17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 t="shared" si="164"/>
        <v>good sales</v>
      </c>
      <c r="F2681" s="2">
        <v>0.02</v>
      </c>
      <c r="G2681" s="23" t="str">
        <v>geniune profit</v>
      </c>
      <c r="H2681" s="2">
        <f t="shared" si="165"/>
        <v>57.851000000000006</v>
      </c>
      <c r="I2681" s="2">
        <f t="shared" si="166"/>
        <v>2834.6990000000001</v>
      </c>
      <c r="J2681" s="2">
        <v>3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tr">
        <f t="shared" si="167"/>
        <v>loss</v>
      </c>
      <c r="Q2681" s="2" t="s">
        <v>23</v>
      </c>
    </row>
    <row r="2682" spans="1:17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 t="shared" si="164"/>
        <v>concerning</v>
      </c>
      <c r="F2682" s="2">
        <v>0.21</v>
      </c>
      <c r="G2682" s="23" t="str">
        <v>geniune profit</v>
      </c>
      <c r="H2682" s="2">
        <f t="shared" si="165"/>
        <v>60.811799999999991</v>
      </c>
      <c r="I2682" s="2">
        <f t="shared" si="166"/>
        <v>228.76819999999998</v>
      </c>
      <c r="J2682" s="2">
        <v>6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tr">
        <f t="shared" si="167"/>
        <v>loss</v>
      </c>
      <c r="Q2682" s="2" t="s">
        <v>34</v>
      </c>
    </row>
    <row r="2683" spans="1:17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 t="shared" si="164"/>
        <v>good sales</v>
      </c>
      <c r="F2683" s="2">
        <v>0.08</v>
      </c>
      <c r="G2683" s="23" t="str">
        <v>geniune profit</v>
      </c>
      <c r="H2683" s="2">
        <f t="shared" si="165"/>
        <v>320.11599999999999</v>
      </c>
      <c r="I2683" s="2">
        <f t="shared" si="166"/>
        <v>3681.3339999999998</v>
      </c>
      <c r="J2683" s="2">
        <v>2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tr">
        <f t="shared" si="167"/>
        <v>loss</v>
      </c>
      <c r="Q2683" s="2" t="s">
        <v>17</v>
      </c>
    </row>
    <row r="2684" spans="1:17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 t="shared" si="164"/>
        <v>concerning</v>
      </c>
      <c r="F2684" s="2">
        <v>0.5</v>
      </c>
      <c r="G2684" s="23" t="str">
        <v>more discount</v>
      </c>
      <c r="H2684" s="2">
        <f t="shared" si="165"/>
        <v>207.595</v>
      </c>
      <c r="I2684" s="2">
        <f t="shared" si="166"/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tr">
        <f t="shared" si="167"/>
        <v>loss</v>
      </c>
      <c r="Q2684" s="2" t="s">
        <v>28</v>
      </c>
    </row>
    <row r="2685" spans="1:17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 t="shared" si="164"/>
        <v>good sales</v>
      </c>
      <c r="F2685" s="2">
        <v>0.4</v>
      </c>
      <c r="G2685" s="23" t="str">
        <v>more discount</v>
      </c>
      <c r="H2685" s="2">
        <f t="shared" si="165"/>
        <v>1888.6200000000001</v>
      </c>
      <c r="I2685" s="2">
        <f t="shared" si="166"/>
        <v>2832.9300000000003</v>
      </c>
      <c r="J2685" s="2">
        <v>4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tr">
        <f t="shared" si="167"/>
        <v>profit</v>
      </c>
      <c r="Q2685" s="2" t="s">
        <v>48</v>
      </c>
    </row>
    <row r="2686" spans="1:17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 t="shared" si="164"/>
        <v>good sales</v>
      </c>
      <c r="F2686" s="2">
        <v>0.35</v>
      </c>
      <c r="G2686" s="23" t="str">
        <v>more discount</v>
      </c>
      <c r="H2686" s="2">
        <f t="shared" si="165"/>
        <v>404.37249999999995</v>
      </c>
      <c r="I2686" s="2">
        <f t="shared" si="166"/>
        <v>750.97749999999996</v>
      </c>
      <c r="J2686" s="2">
        <v>7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tr">
        <f t="shared" si="167"/>
        <v>loss</v>
      </c>
      <c r="Q2686" s="2" t="s">
        <v>28</v>
      </c>
    </row>
    <row r="2687" spans="1:17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 t="shared" si="164"/>
        <v>good sales</v>
      </c>
      <c r="F2687" s="2">
        <v>0.4</v>
      </c>
      <c r="G2687" s="23" t="str">
        <v>more discount</v>
      </c>
      <c r="H2687" s="2">
        <f t="shared" si="165"/>
        <v>1044.316</v>
      </c>
      <c r="I2687" s="2">
        <f t="shared" si="166"/>
        <v>1566.4739999999999</v>
      </c>
      <c r="J2687" s="2">
        <v>5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tr">
        <f t="shared" si="167"/>
        <v>loss</v>
      </c>
      <c r="Q2687" s="2" t="s">
        <v>28</v>
      </c>
    </row>
    <row r="2688" spans="1:17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 t="shared" si="164"/>
        <v>concerning</v>
      </c>
      <c r="F2688" s="2">
        <v>0.13</v>
      </c>
      <c r="G2688" s="23" t="str">
        <v>geniune profit</v>
      </c>
      <c r="H2688" s="2">
        <f t="shared" si="165"/>
        <v>53.505400000000002</v>
      </c>
      <c r="I2688" s="2">
        <f t="shared" si="166"/>
        <v>358.07459999999998</v>
      </c>
      <c r="J2688" s="2">
        <v>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tr">
        <f t="shared" si="167"/>
        <v>loss</v>
      </c>
      <c r="Q2688" s="2" t="s">
        <v>28</v>
      </c>
    </row>
    <row r="2689" spans="1:17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 t="shared" si="164"/>
        <v>good sales</v>
      </c>
      <c r="F2689" s="2">
        <v>0.44</v>
      </c>
      <c r="G2689" s="23" t="str">
        <v>more discount</v>
      </c>
      <c r="H2689" s="2">
        <f t="shared" si="165"/>
        <v>1973.4748</v>
      </c>
      <c r="I2689" s="2">
        <f t="shared" si="166"/>
        <v>2511.6952000000001</v>
      </c>
      <c r="J2689" s="2">
        <v>4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tr">
        <f t="shared" si="167"/>
        <v>profit</v>
      </c>
      <c r="Q2689" s="2" t="s">
        <v>34</v>
      </c>
    </row>
    <row r="2690" spans="1:17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 t="shared" si="164"/>
        <v>good sales</v>
      </c>
      <c r="F2690" s="2">
        <v>0.5</v>
      </c>
      <c r="G2690" s="23" t="str">
        <v>more discount</v>
      </c>
      <c r="H2690" s="2">
        <f t="shared" si="165"/>
        <v>2450.855</v>
      </c>
      <c r="I2690" s="2">
        <f t="shared" si="166"/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tr">
        <f t="shared" si="167"/>
        <v>profit</v>
      </c>
      <c r="Q2690" s="2" t="s">
        <v>17</v>
      </c>
    </row>
    <row r="2691" spans="1:17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 t="shared" ref="E2691:E2754" si="168">IF(D2691&gt;800,"good sales","concerning")</f>
        <v>good sales</v>
      </c>
      <c r="F2691" s="2">
        <v>0.14000000000000001</v>
      </c>
      <c r="G2691" s="23" t="str">
        <v>geniune profit</v>
      </c>
      <c r="H2691" s="2">
        <f t="shared" ref="H2691:H2754" si="169">D2691*F2691</f>
        <v>114.35620000000002</v>
      </c>
      <c r="I2691" s="2">
        <f t="shared" ref="I2691:I2754" si="170">D2691-H2691</f>
        <v>702.47379999999998</v>
      </c>
      <c r="J2691" s="2">
        <v>5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tr">
        <f t="shared" ref="P2691:P2754" si="171">IF(O2691&gt;800,"profit","loss")</f>
        <v>loss</v>
      </c>
      <c r="Q2691" s="2" t="s">
        <v>48</v>
      </c>
    </row>
    <row r="2692" spans="1:17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 t="shared" si="168"/>
        <v>good sales</v>
      </c>
      <c r="F2692" s="2">
        <v>0.49</v>
      </c>
      <c r="G2692" s="23" t="str">
        <v>more discount</v>
      </c>
      <c r="H2692" s="2">
        <f t="shared" si="169"/>
        <v>759.18149999999991</v>
      </c>
      <c r="I2692" s="2">
        <f t="shared" si="170"/>
        <v>790.16849999999999</v>
      </c>
      <c r="J2692" s="2">
        <v>3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tr">
        <f t="shared" si="171"/>
        <v>loss</v>
      </c>
      <c r="Q2692" s="2" t="s">
        <v>17</v>
      </c>
    </row>
    <row r="2693" spans="1:17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 t="shared" si="168"/>
        <v>concerning</v>
      </c>
      <c r="F2693" s="2">
        <v>0.16</v>
      </c>
      <c r="G2693" s="23" t="str">
        <v>geniune profit</v>
      </c>
      <c r="H2693" s="2">
        <f t="shared" si="169"/>
        <v>28.444800000000001</v>
      </c>
      <c r="I2693" s="2">
        <f t="shared" si="170"/>
        <v>149.33519999999999</v>
      </c>
      <c r="J2693" s="2">
        <v>8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tr">
        <f t="shared" si="171"/>
        <v>loss</v>
      </c>
      <c r="Q2693" s="2" t="s">
        <v>48</v>
      </c>
    </row>
    <row r="2694" spans="1:17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 t="shared" si="168"/>
        <v>good sales</v>
      </c>
      <c r="F2694" s="2">
        <v>0.01</v>
      </c>
      <c r="G2694" s="23" t="str">
        <v>geniune profit</v>
      </c>
      <c r="H2694" s="2">
        <f t="shared" si="169"/>
        <v>39.561300000000003</v>
      </c>
      <c r="I2694" s="2">
        <f t="shared" si="170"/>
        <v>3916.5687000000003</v>
      </c>
      <c r="J2694" s="2">
        <v>6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tr">
        <f t="shared" si="171"/>
        <v>loss</v>
      </c>
      <c r="Q2694" s="2" t="s">
        <v>34</v>
      </c>
    </row>
    <row r="2695" spans="1:17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 t="shared" si="168"/>
        <v>good sales</v>
      </c>
      <c r="F2695" s="2">
        <v>0.18</v>
      </c>
      <c r="G2695" s="23" t="str">
        <v>geniune profit</v>
      </c>
      <c r="H2695" s="2">
        <f t="shared" si="169"/>
        <v>292.7124</v>
      </c>
      <c r="I2695" s="2">
        <f t="shared" si="170"/>
        <v>1333.4675999999999</v>
      </c>
      <c r="J2695" s="2">
        <v>4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tr">
        <f t="shared" si="171"/>
        <v>loss</v>
      </c>
      <c r="Q2695" s="2" t="s">
        <v>39</v>
      </c>
    </row>
    <row r="2696" spans="1:17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 t="shared" si="168"/>
        <v>good sales</v>
      </c>
      <c r="F2696" s="2">
        <v>0.5</v>
      </c>
      <c r="G2696" s="23" t="str">
        <v>more discount</v>
      </c>
      <c r="H2696" s="2">
        <f t="shared" si="169"/>
        <v>1492.65</v>
      </c>
      <c r="I2696" s="2">
        <f t="shared" si="170"/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tr">
        <f t="shared" si="171"/>
        <v>loss</v>
      </c>
      <c r="Q2696" s="2" t="s">
        <v>34</v>
      </c>
    </row>
    <row r="2697" spans="1:17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 t="shared" si="168"/>
        <v>concerning</v>
      </c>
      <c r="F2697" s="2">
        <v>0.32</v>
      </c>
      <c r="G2697" s="23" t="str">
        <v>more discount</v>
      </c>
      <c r="H2697" s="2">
        <f t="shared" si="169"/>
        <v>93.494400000000013</v>
      </c>
      <c r="I2697" s="2">
        <f t="shared" si="170"/>
        <v>198.6756</v>
      </c>
      <c r="J2697" s="2">
        <v>9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tr">
        <f t="shared" si="171"/>
        <v>loss</v>
      </c>
      <c r="Q2697" s="2" t="s">
        <v>17</v>
      </c>
    </row>
    <row r="2698" spans="1:17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 t="shared" si="168"/>
        <v>good sales</v>
      </c>
      <c r="F2698" s="2">
        <v>0.35</v>
      </c>
      <c r="G2698" s="23" t="str">
        <v>more discount</v>
      </c>
      <c r="H2698" s="2">
        <f t="shared" si="169"/>
        <v>1262.0160000000001</v>
      </c>
      <c r="I2698" s="2">
        <f t="shared" si="170"/>
        <v>2343.7440000000001</v>
      </c>
      <c r="J2698" s="2">
        <v>2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tr">
        <f t="shared" si="171"/>
        <v>profit</v>
      </c>
      <c r="Q2698" s="2" t="s">
        <v>48</v>
      </c>
    </row>
    <row r="2699" spans="1:17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 t="shared" si="168"/>
        <v>good sales</v>
      </c>
      <c r="F2699" s="2">
        <v>0.12</v>
      </c>
      <c r="G2699" s="23" t="str">
        <v>geniune profit</v>
      </c>
      <c r="H2699" s="2">
        <f t="shared" si="169"/>
        <v>323.28960000000001</v>
      </c>
      <c r="I2699" s="2">
        <f t="shared" si="170"/>
        <v>2370.7903999999999</v>
      </c>
      <c r="J2699" s="2">
        <v>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tr">
        <f t="shared" si="171"/>
        <v>loss</v>
      </c>
      <c r="Q2699" s="2" t="s">
        <v>17</v>
      </c>
    </row>
    <row r="2700" spans="1:17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 t="shared" si="168"/>
        <v>good sales</v>
      </c>
      <c r="F2700" s="2">
        <v>7.0000000000000007E-2</v>
      </c>
      <c r="G2700" s="23" t="str">
        <v>geniune profit</v>
      </c>
      <c r="H2700" s="2">
        <f t="shared" si="169"/>
        <v>255.66800000000003</v>
      </c>
      <c r="I2700" s="2">
        <f t="shared" si="170"/>
        <v>3396.732</v>
      </c>
      <c r="J2700" s="2">
        <v>4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tr">
        <f t="shared" si="171"/>
        <v>loss</v>
      </c>
      <c r="Q2700" s="2" t="s">
        <v>23</v>
      </c>
    </row>
    <row r="2701" spans="1:17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 t="shared" si="168"/>
        <v>good sales</v>
      </c>
      <c r="F2701" s="2">
        <v>0.44</v>
      </c>
      <c r="G2701" s="23" t="str">
        <v>more discount</v>
      </c>
      <c r="H2701" s="2">
        <f t="shared" si="169"/>
        <v>1746.3027999999999</v>
      </c>
      <c r="I2701" s="2">
        <f t="shared" si="170"/>
        <v>2222.5672</v>
      </c>
      <c r="J2701" s="2">
        <v>9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tr">
        <f t="shared" si="171"/>
        <v>profit</v>
      </c>
      <c r="Q2701" s="2" t="s">
        <v>17</v>
      </c>
    </row>
    <row r="2702" spans="1:17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 t="shared" si="168"/>
        <v>concerning</v>
      </c>
      <c r="F2702" s="2">
        <v>0.21</v>
      </c>
      <c r="G2702" s="23" t="str">
        <v>geniune profit</v>
      </c>
      <c r="H2702" s="2">
        <f t="shared" si="169"/>
        <v>112.83089999999999</v>
      </c>
      <c r="I2702" s="2">
        <f t="shared" si="170"/>
        <v>424.45909999999998</v>
      </c>
      <c r="J2702" s="2">
        <v>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tr">
        <f t="shared" si="171"/>
        <v>loss</v>
      </c>
      <c r="Q2702" s="2" t="s">
        <v>34</v>
      </c>
    </row>
    <row r="2703" spans="1:17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 t="shared" si="168"/>
        <v>good sales</v>
      </c>
      <c r="F2703" s="2">
        <v>0</v>
      </c>
      <c r="G2703" s="23" t="str">
        <v>geniune profit</v>
      </c>
      <c r="H2703" s="2">
        <f t="shared" si="169"/>
        <v>0</v>
      </c>
      <c r="I2703" s="2">
        <f t="shared" si="170"/>
        <v>2932.65</v>
      </c>
      <c r="J2703" s="2">
        <v>3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tr">
        <f t="shared" si="171"/>
        <v>loss</v>
      </c>
      <c r="Q2703" s="2" t="s">
        <v>17</v>
      </c>
    </row>
    <row r="2704" spans="1:17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 t="shared" si="168"/>
        <v>good sales</v>
      </c>
      <c r="F2704" s="2">
        <v>0.15</v>
      </c>
      <c r="G2704" s="23" t="str">
        <v>geniune profit</v>
      </c>
      <c r="H2704" s="2">
        <f t="shared" si="169"/>
        <v>492.70949999999999</v>
      </c>
      <c r="I2704" s="2">
        <f t="shared" si="170"/>
        <v>2792.0205000000001</v>
      </c>
      <c r="J2704" s="2">
        <v>7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tr">
        <f t="shared" si="171"/>
        <v>loss</v>
      </c>
      <c r="Q2704" s="2" t="s">
        <v>34</v>
      </c>
    </row>
    <row r="2705" spans="1:17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 t="shared" si="168"/>
        <v>good sales</v>
      </c>
      <c r="F2705" s="2">
        <v>0.1</v>
      </c>
      <c r="G2705" s="23" t="str">
        <v>geniune profit</v>
      </c>
      <c r="H2705" s="2">
        <f t="shared" si="169"/>
        <v>263.19200000000001</v>
      </c>
      <c r="I2705" s="2">
        <f t="shared" si="170"/>
        <v>2368.7280000000001</v>
      </c>
      <c r="J2705" s="2">
        <v>2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tr">
        <f t="shared" si="171"/>
        <v>loss</v>
      </c>
      <c r="Q2705" s="2" t="s">
        <v>17</v>
      </c>
    </row>
    <row r="2706" spans="1:17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 t="shared" si="168"/>
        <v>good sales</v>
      </c>
      <c r="F2706" s="2">
        <v>0.3</v>
      </c>
      <c r="G2706" s="23" t="str">
        <v>more discount</v>
      </c>
      <c r="H2706" s="2">
        <f t="shared" si="169"/>
        <v>298.14299999999997</v>
      </c>
      <c r="I2706" s="2">
        <f t="shared" si="170"/>
        <v>695.66699999999992</v>
      </c>
      <c r="J2706" s="2">
        <v>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tr">
        <f t="shared" si="171"/>
        <v>loss</v>
      </c>
      <c r="Q2706" s="2" t="s">
        <v>39</v>
      </c>
    </row>
    <row r="2707" spans="1:17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 t="shared" si="168"/>
        <v>good sales</v>
      </c>
      <c r="F2707" s="2">
        <v>0.38</v>
      </c>
      <c r="G2707" s="23" t="str">
        <v>more discount</v>
      </c>
      <c r="H2707" s="2">
        <f t="shared" si="169"/>
        <v>1519.4033999999999</v>
      </c>
      <c r="I2707" s="2">
        <f t="shared" si="170"/>
        <v>2479.0266000000001</v>
      </c>
      <c r="J2707" s="2">
        <v>4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tr">
        <f t="shared" si="171"/>
        <v>loss</v>
      </c>
      <c r="Q2707" s="2" t="s">
        <v>23</v>
      </c>
    </row>
    <row r="2708" spans="1:17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 t="shared" si="168"/>
        <v>good sales</v>
      </c>
      <c r="F2708" s="2">
        <v>0.25</v>
      </c>
      <c r="G2708" s="23" t="str">
        <v>geniune profit</v>
      </c>
      <c r="H2708" s="2">
        <f t="shared" si="169"/>
        <v>1246.8875</v>
      </c>
      <c r="I2708" s="2">
        <f t="shared" si="170"/>
        <v>3740.6625000000004</v>
      </c>
      <c r="J2708" s="2">
        <v>7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tr">
        <f t="shared" si="171"/>
        <v>profit</v>
      </c>
      <c r="Q2708" s="2" t="s">
        <v>23</v>
      </c>
    </row>
    <row r="2709" spans="1:17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 t="shared" si="168"/>
        <v>good sales</v>
      </c>
      <c r="F2709" s="2">
        <v>0.09</v>
      </c>
      <c r="G2709" s="23" t="str">
        <v>geniune profit</v>
      </c>
      <c r="H2709" s="2">
        <f t="shared" si="169"/>
        <v>436.44779999999997</v>
      </c>
      <c r="I2709" s="2">
        <f t="shared" si="170"/>
        <v>4412.9722000000002</v>
      </c>
      <c r="J2709" s="2">
        <v>4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tr">
        <f t="shared" si="171"/>
        <v>profit</v>
      </c>
      <c r="Q2709" s="2" t="s">
        <v>28</v>
      </c>
    </row>
    <row r="2710" spans="1:17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 t="shared" si="168"/>
        <v>good sales</v>
      </c>
      <c r="F2710" s="2">
        <v>0.03</v>
      </c>
      <c r="G2710" s="23" t="str">
        <v>geniune profit</v>
      </c>
      <c r="H2710" s="2">
        <f t="shared" si="169"/>
        <v>117.29669999999999</v>
      </c>
      <c r="I2710" s="2">
        <f t="shared" si="170"/>
        <v>3792.5933</v>
      </c>
      <c r="J2710" s="2">
        <v>2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tr">
        <f t="shared" si="171"/>
        <v>profit</v>
      </c>
      <c r="Q2710" s="2" t="s">
        <v>39</v>
      </c>
    </row>
    <row r="2711" spans="1:17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 t="shared" si="168"/>
        <v>good sales</v>
      </c>
      <c r="F2711" s="2">
        <v>0.16</v>
      </c>
      <c r="G2711" s="23" t="str">
        <v>geniune profit</v>
      </c>
      <c r="H2711" s="2">
        <f t="shared" si="169"/>
        <v>343.79680000000002</v>
      </c>
      <c r="I2711" s="2">
        <f t="shared" si="170"/>
        <v>1804.9331999999999</v>
      </c>
      <c r="J2711" s="2">
        <v>2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tr">
        <f t="shared" si="171"/>
        <v>loss</v>
      </c>
      <c r="Q2711" s="2" t="s">
        <v>48</v>
      </c>
    </row>
    <row r="2712" spans="1:17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 t="shared" si="168"/>
        <v>good sales</v>
      </c>
      <c r="F2712" s="2">
        <v>0.4</v>
      </c>
      <c r="G2712" s="23" t="str">
        <v>more discount</v>
      </c>
      <c r="H2712" s="2">
        <f t="shared" si="169"/>
        <v>701.10800000000006</v>
      </c>
      <c r="I2712" s="2">
        <f t="shared" si="170"/>
        <v>1051.6619999999998</v>
      </c>
      <c r="J2712" s="2">
        <v>5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tr">
        <f t="shared" si="171"/>
        <v>loss</v>
      </c>
      <c r="Q2712" s="2" t="s">
        <v>34</v>
      </c>
    </row>
    <row r="2713" spans="1:17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 t="shared" si="168"/>
        <v>concerning</v>
      </c>
      <c r="F2713" s="2">
        <v>0.21</v>
      </c>
      <c r="G2713" s="23" t="str">
        <v>geniune profit</v>
      </c>
      <c r="H2713" s="2">
        <f t="shared" si="169"/>
        <v>91.532699999999991</v>
      </c>
      <c r="I2713" s="2">
        <f t="shared" si="170"/>
        <v>344.33730000000003</v>
      </c>
      <c r="J2713" s="2">
        <v>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tr">
        <f t="shared" si="171"/>
        <v>loss</v>
      </c>
      <c r="Q2713" s="2" t="s">
        <v>28</v>
      </c>
    </row>
    <row r="2714" spans="1:17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 t="shared" si="168"/>
        <v>good sales</v>
      </c>
      <c r="F2714" s="2">
        <v>0.13</v>
      </c>
      <c r="G2714" s="23" t="str">
        <v>geniune profit</v>
      </c>
      <c r="H2714" s="2">
        <f t="shared" si="169"/>
        <v>278.17400000000004</v>
      </c>
      <c r="I2714" s="2">
        <f t="shared" si="170"/>
        <v>1861.6260000000002</v>
      </c>
      <c r="J2714" s="2">
        <v>3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tr">
        <f t="shared" si="171"/>
        <v>loss</v>
      </c>
      <c r="Q2714" s="2" t="s">
        <v>17</v>
      </c>
    </row>
    <row r="2715" spans="1:17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 t="shared" si="168"/>
        <v>good sales</v>
      </c>
      <c r="F2715" s="2">
        <v>0.01</v>
      </c>
      <c r="G2715" s="23" t="str">
        <v>geniune profit</v>
      </c>
      <c r="H2715" s="2">
        <f t="shared" si="169"/>
        <v>8.6463999999999999</v>
      </c>
      <c r="I2715" s="2">
        <f t="shared" si="170"/>
        <v>855.99360000000001</v>
      </c>
      <c r="J2715" s="2">
        <v>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tr">
        <f t="shared" si="171"/>
        <v>loss</v>
      </c>
      <c r="Q2715" s="2" t="s">
        <v>23</v>
      </c>
    </row>
    <row r="2716" spans="1:17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 t="shared" si="168"/>
        <v>good sales</v>
      </c>
      <c r="F2716" s="2">
        <v>0.25</v>
      </c>
      <c r="G2716" s="23" t="str">
        <v>geniune profit</v>
      </c>
      <c r="H2716" s="2">
        <f t="shared" si="169"/>
        <v>336.56</v>
      </c>
      <c r="I2716" s="2">
        <f t="shared" si="170"/>
        <v>1009.6800000000001</v>
      </c>
      <c r="J2716" s="2">
        <v>3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tr">
        <f t="shared" si="171"/>
        <v>loss</v>
      </c>
      <c r="Q2716" s="2" t="s">
        <v>34</v>
      </c>
    </row>
    <row r="2717" spans="1:17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 t="shared" si="168"/>
        <v>good sales</v>
      </c>
      <c r="F2717" s="2">
        <v>0.34</v>
      </c>
      <c r="G2717" s="23" t="str">
        <v>more discount</v>
      </c>
      <c r="H2717" s="2">
        <f t="shared" si="169"/>
        <v>1519.8850000000002</v>
      </c>
      <c r="I2717" s="2">
        <f t="shared" si="170"/>
        <v>2950.3649999999998</v>
      </c>
      <c r="J2717" s="2">
        <v>4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tr">
        <f t="shared" si="171"/>
        <v>loss</v>
      </c>
      <c r="Q2717" s="2" t="s">
        <v>48</v>
      </c>
    </row>
    <row r="2718" spans="1:17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 t="shared" si="168"/>
        <v>good sales</v>
      </c>
      <c r="F2718" s="2">
        <v>0.1</v>
      </c>
      <c r="G2718" s="23" t="str">
        <v>geniune profit</v>
      </c>
      <c r="H2718" s="2">
        <f t="shared" si="169"/>
        <v>484.57799999999997</v>
      </c>
      <c r="I2718" s="2">
        <f t="shared" si="170"/>
        <v>4361.2019999999993</v>
      </c>
      <c r="J2718" s="2">
        <v>6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tr">
        <f t="shared" si="171"/>
        <v>profit</v>
      </c>
      <c r="Q2718" s="2" t="s">
        <v>39</v>
      </c>
    </row>
    <row r="2719" spans="1:17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 t="shared" si="168"/>
        <v>good sales</v>
      </c>
      <c r="F2719" s="2">
        <v>0.27</v>
      </c>
      <c r="G2719" s="23" t="str">
        <v>more discount</v>
      </c>
      <c r="H2719" s="2">
        <f t="shared" si="169"/>
        <v>1281.9438</v>
      </c>
      <c r="I2719" s="2">
        <f t="shared" si="170"/>
        <v>3465.9961999999996</v>
      </c>
      <c r="J2719" s="2">
        <v>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tr">
        <f t="shared" si="171"/>
        <v>loss</v>
      </c>
      <c r="Q2719" s="2" t="s">
        <v>23</v>
      </c>
    </row>
    <row r="2720" spans="1:17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 t="shared" si="168"/>
        <v>good sales</v>
      </c>
      <c r="F2720" s="2">
        <v>0.21</v>
      </c>
      <c r="G2720" s="23" t="str">
        <v>geniune profit</v>
      </c>
      <c r="H2720" s="2">
        <f t="shared" si="169"/>
        <v>219.9624</v>
      </c>
      <c r="I2720" s="2">
        <f t="shared" si="170"/>
        <v>827.47760000000005</v>
      </c>
      <c r="J2720" s="2">
        <v>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tr">
        <f t="shared" si="171"/>
        <v>loss</v>
      </c>
      <c r="Q2720" s="2" t="s">
        <v>17</v>
      </c>
    </row>
    <row r="2721" spans="1:17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 t="shared" si="168"/>
        <v>good sales</v>
      </c>
      <c r="F2721" s="2">
        <v>0.35</v>
      </c>
      <c r="G2721" s="23" t="str">
        <v>more discount</v>
      </c>
      <c r="H2721" s="2">
        <f t="shared" si="169"/>
        <v>1580.0329999999999</v>
      </c>
      <c r="I2721" s="2">
        <f t="shared" si="170"/>
        <v>2934.3470000000002</v>
      </c>
      <c r="J2721" s="2">
        <v>4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tr">
        <f t="shared" si="171"/>
        <v>loss</v>
      </c>
      <c r="Q2721" s="2" t="s">
        <v>48</v>
      </c>
    </row>
    <row r="2722" spans="1:17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 t="shared" si="168"/>
        <v>concerning</v>
      </c>
      <c r="F2722" s="2">
        <v>0.43</v>
      </c>
      <c r="G2722" s="23" t="str">
        <v>more discount</v>
      </c>
      <c r="H2722" s="2">
        <f t="shared" si="169"/>
        <v>341.15339999999998</v>
      </c>
      <c r="I2722" s="2">
        <f t="shared" si="170"/>
        <v>452.22660000000002</v>
      </c>
      <c r="J2722" s="2">
        <v>6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tr">
        <f t="shared" si="171"/>
        <v>loss</v>
      </c>
      <c r="Q2722" s="2" t="s">
        <v>34</v>
      </c>
    </row>
    <row r="2723" spans="1:17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 t="shared" si="168"/>
        <v>good sales</v>
      </c>
      <c r="F2723" s="2">
        <v>0.15</v>
      </c>
      <c r="G2723" s="23" t="str">
        <v>geniune profit</v>
      </c>
      <c r="H2723" s="2">
        <f t="shared" si="169"/>
        <v>388.13099999999997</v>
      </c>
      <c r="I2723" s="2">
        <f t="shared" si="170"/>
        <v>2199.4090000000001</v>
      </c>
      <c r="J2723" s="2">
        <v>5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tr">
        <f t="shared" si="171"/>
        <v>loss</v>
      </c>
      <c r="Q2723" s="2" t="s">
        <v>48</v>
      </c>
    </row>
    <row r="2724" spans="1:17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 t="shared" si="168"/>
        <v>good sales</v>
      </c>
      <c r="F2724" s="2">
        <v>0.45</v>
      </c>
      <c r="G2724" s="23" t="str">
        <v>more discount</v>
      </c>
      <c r="H2724" s="2">
        <f t="shared" si="169"/>
        <v>1464.2774999999999</v>
      </c>
      <c r="I2724" s="2">
        <f t="shared" si="170"/>
        <v>1789.6724999999999</v>
      </c>
      <c r="J2724" s="2">
        <v>1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tr">
        <f t="shared" si="171"/>
        <v>loss</v>
      </c>
      <c r="Q2724" s="2" t="s">
        <v>28</v>
      </c>
    </row>
    <row r="2725" spans="1:17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 t="shared" si="168"/>
        <v>good sales</v>
      </c>
      <c r="F2725" s="2">
        <v>0.35</v>
      </c>
      <c r="G2725" s="23" t="str">
        <v>more discount</v>
      </c>
      <c r="H2725" s="2">
        <f t="shared" si="169"/>
        <v>828.13149999999996</v>
      </c>
      <c r="I2725" s="2">
        <f t="shared" si="170"/>
        <v>1537.9585000000002</v>
      </c>
      <c r="J2725" s="2">
        <v>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tr">
        <f t="shared" si="171"/>
        <v>loss</v>
      </c>
      <c r="Q2725" s="2" t="s">
        <v>28</v>
      </c>
    </row>
    <row r="2726" spans="1:17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 t="shared" si="168"/>
        <v>good sales</v>
      </c>
      <c r="F2726" s="2">
        <v>0.02</v>
      </c>
      <c r="G2726" s="23" t="str">
        <v>geniune profit</v>
      </c>
      <c r="H2726" s="2">
        <f t="shared" si="169"/>
        <v>95.28</v>
      </c>
      <c r="I2726" s="2">
        <f t="shared" si="170"/>
        <v>4668.72</v>
      </c>
      <c r="J2726" s="2">
        <v>9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tr">
        <f t="shared" si="171"/>
        <v>loss</v>
      </c>
      <c r="Q2726" s="2" t="s">
        <v>17</v>
      </c>
    </row>
    <row r="2727" spans="1:17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 t="shared" si="168"/>
        <v>good sales</v>
      </c>
      <c r="F2727" s="2">
        <v>0.4</v>
      </c>
      <c r="G2727" s="23" t="str">
        <v>more discount</v>
      </c>
      <c r="H2727" s="2">
        <f t="shared" si="169"/>
        <v>693.096</v>
      </c>
      <c r="I2727" s="2">
        <f t="shared" si="170"/>
        <v>1039.644</v>
      </c>
      <c r="J2727" s="2">
        <v>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tr">
        <f t="shared" si="171"/>
        <v>loss</v>
      </c>
      <c r="Q2727" s="2" t="s">
        <v>48</v>
      </c>
    </row>
    <row r="2728" spans="1:17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 t="shared" si="168"/>
        <v>good sales</v>
      </c>
      <c r="F2728" s="2">
        <v>0.25</v>
      </c>
      <c r="G2728" s="23" t="str">
        <v>geniune profit</v>
      </c>
      <c r="H2728" s="2">
        <f t="shared" si="169"/>
        <v>671.03750000000002</v>
      </c>
      <c r="I2728" s="2">
        <f t="shared" si="170"/>
        <v>2013.1125000000002</v>
      </c>
      <c r="J2728" s="2">
        <v>6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tr">
        <f t="shared" si="171"/>
        <v>loss</v>
      </c>
      <c r="Q2728" s="2" t="s">
        <v>17</v>
      </c>
    </row>
    <row r="2729" spans="1:17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 t="shared" si="168"/>
        <v>concerning</v>
      </c>
      <c r="F2729" s="2">
        <v>0.47</v>
      </c>
      <c r="G2729" s="23" t="str">
        <v>more discount</v>
      </c>
      <c r="H2729" s="2">
        <f t="shared" si="169"/>
        <v>220.75899999999999</v>
      </c>
      <c r="I2729" s="2">
        <f t="shared" si="170"/>
        <v>248.941</v>
      </c>
      <c r="J2729" s="2">
        <v>5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tr">
        <f t="shared" si="171"/>
        <v>loss</v>
      </c>
      <c r="Q2729" s="2" t="s">
        <v>34</v>
      </c>
    </row>
    <row r="2730" spans="1:17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 t="shared" si="168"/>
        <v>good sales</v>
      </c>
      <c r="F2730" s="2">
        <v>0.16</v>
      </c>
      <c r="G2730" s="23" t="str">
        <v>geniune profit</v>
      </c>
      <c r="H2730" s="2">
        <f t="shared" si="169"/>
        <v>684.14400000000001</v>
      </c>
      <c r="I2730" s="2">
        <f t="shared" si="170"/>
        <v>3591.7559999999994</v>
      </c>
      <c r="J2730" s="2">
        <v>2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tr">
        <f t="shared" si="171"/>
        <v>profit</v>
      </c>
      <c r="Q2730" s="2" t="s">
        <v>48</v>
      </c>
    </row>
    <row r="2731" spans="1:17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 t="shared" si="168"/>
        <v>good sales</v>
      </c>
      <c r="F2731" s="2">
        <v>0.3</v>
      </c>
      <c r="G2731" s="23" t="str">
        <v>more discount</v>
      </c>
      <c r="H2731" s="2">
        <f t="shared" si="169"/>
        <v>637.64400000000001</v>
      </c>
      <c r="I2731" s="2">
        <f t="shared" si="170"/>
        <v>1487.836</v>
      </c>
      <c r="J2731" s="2">
        <v>1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tr">
        <f t="shared" si="171"/>
        <v>loss</v>
      </c>
      <c r="Q2731" s="2" t="s">
        <v>34</v>
      </c>
    </row>
    <row r="2732" spans="1:17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 t="shared" si="168"/>
        <v>good sales</v>
      </c>
      <c r="F2732" s="2">
        <v>0.48</v>
      </c>
      <c r="G2732" s="23" t="str">
        <v>more discount</v>
      </c>
      <c r="H2732" s="2">
        <f t="shared" si="169"/>
        <v>1695.6528000000001</v>
      </c>
      <c r="I2732" s="2">
        <f t="shared" si="170"/>
        <v>1836.9572000000001</v>
      </c>
      <c r="J2732" s="2">
        <v>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tr">
        <f t="shared" si="171"/>
        <v>loss</v>
      </c>
      <c r="Q2732" s="2" t="s">
        <v>34</v>
      </c>
    </row>
    <row r="2733" spans="1:17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 t="shared" si="168"/>
        <v>good sales</v>
      </c>
      <c r="F2733" s="2">
        <v>0.14000000000000001</v>
      </c>
      <c r="G2733" s="23" t="str">
        <v>geniune profit</v>
      </c>
      <c r="H2733" s="2">
        <f t="shared" si="169"/>
        <v>482.02000000000004</v>
      </c>
      <c r="I2733" s="2">
        <f t="shared" si="170"/>
        <v>2960.98</v>
      </c>
      <c r="J2733" s="2">
        <v>1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tr">
        <f t="shared" si="171"/>
        <v>loss</v>
      </c>
      <c r="Q2733" s="2" t="s">
        <v>23</v>
      </c>
    </row>
    <row r="2734" spans="1:17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 t="shared" si="168"/>
        <v>good sales</v>
      </c>
      <c r="F2734" s="2">
        <v>0.24</v>
      </c>
      <c r="G2734" s="23" t="str">
        <v>geniune profit</v>
      </c>
      <c r="H2734" s="2">
        <f t="shared" si="169"/>
        <v>819.28559999999993</v>
      </c>
      <c r="I2734" s="2">
        <f t="shared" si="170"/>
        <v>2594.4044000000004</v>
      </c>
      <c r="J2734" s="2">
        <v>6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tr">
        <f t="shared" si="171"/>
        <v>loss</v>
      </c>
      <c r="Q2734" s="2" t="s">
        <v>48</v>
      </c>
    </row>
    <row r="2735" spans="1:17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 t="shared" si="168"/>
        <v>good sales</v>
      </c>
      <c r="F2735" s="2">
        <v>0.38</v>
      </c>
      <c r="G2735" s="23" t="str">
        <v>more discount</v>
      </c>
      <c r="H2735" s="2">
        <f t="shared" si="169"/>
        <v>981.92</v>
      </c>
      <c r="I2735" s="2">
        <f t="shared" si="170"/>
        <v>1602.08</v>
      </c>
      <c r="J2735" s="2">
        <v>7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tr">
        <f t="shared" si="171"/>
        <v>loss</v>
      </c>
      <c r="Q2735" s="2" t="s">
        <v>34</v>
      </c>
    </row>
    <row r="2736" spans="1:17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 t="shared" si="168"/>
        <v>good sales</v>
      </c>
      <c r="F2736" s="2">
        <v>0.35</v>
      </c>
      <c r="G2736" s="23" t="str">
        <v>more discount</v>
      </c>
      <c r="H2736" s="2">
        <f t="shared" si="169"/>
        <v>510.94399999999996</v>
      </c>
      <c r="I2736" s="2">
        <f t="shared" si="170"/>
        <v>948.89599999999996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tr">
        <f t="shared" si="171"/>
        <v>loss</v>
      </c>
      <c r="Q2736" s="2" t="s">
        <v>28</v>
      </c>
    </row>
    <row r="2737" spans="1:17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 t="shared" si="168"/>
        <v>good sales</v>
      </c>
      <c r="F2737" s="2">
        <v>0.42</v>
      </c>
      <c r="G2737" s="23" t="str">
        <v>more discount</v>
      </c>
      <c r="H2737" s="2">
        <f t="shared" si="169"/>
        <v>1328.4431999999999</v>
      </c>
      <c r="I2737" s="2">
        <f t="shared" si="170"/>
        <v>1834.5168000000001</v>
      </c>
      <c r="J2737" s="2">
        <v>9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tr">
        <f t="shared" si="171"/>
        <v>loss</v>
      </c>
      <c r="Q2737" s="2" t="s">
        <v>17</v>
      </c>
    </row>
    <row r="2738" spans="1:17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 t="shared" si="168"/>
        <v>good sales</v>
      </c>
      <c r="F2738" s="2">
        <v>0.26</v>
      </c>
      <c r="G2738" s="23" t="str">
        <v>more discount</v>
      </c>
      <c r="H2738" s="2">
        <f t="shared" si="169"/>
        <v>1251.3227999999999</v>
      </c>
      <c r="I2738" s="2">
        <f t="shared" si="170"/>
        <v>3561.4571999999998</v>
      </c>
      <c r="J2738" s="2">
        <v>3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tr">
        <f t="shared" si="171"/>
        <v>profit</v>
      </c>
      <c r="Q2738" s="2" t="s">
        <v>17</v>
      </c>
    </row>
    <row r="2739" spans="1:17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 t="shared" si="168"/>
        <v>good sales</v>
      </c>
      <c r="F2739" s="2">
        <v>0.16</v>
      </c>
      <c r="G2739" s="23" t="str">
        <v>geniune profit</v>
      </c>
      <c r="H2739" s="2">
        <f t="shared" si="169"/>
        <v>669.81600000000003</v>
      </c>
      <c r="I2739" s="2">
        <f t="shared" si="170"/>
        <v>3516.5340000000006</v>
      </c>
      <c r="J2739" s="2">
        <v>9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tr">
        <f t="shared" si="171"/>
        <v>loss</v>
      </c>
      <c r="Q2739" s="2" t="s">
        <v>17</v>
      </c>
    </row>
    <row r="2740" spans="1:17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 t="shared" si="168"/>
        <v>concerning</v>
      </c>
      <c r="F2740" s="2">
        <v>0.27</v>
      </c>
      <c r="G2740" s="23" t="str">
        <v>more discount</v>
      </c>
      <c r="H2740" s="2">
        <f t="shared" si="169"/>
        <v>170.89920000000001</v>
      </c>
      <c r="I2740" s="2">
        <f t="shared" si="170"/>
        <v>462.06080000000003</v>
      </c>
      <c r="J2740" s="2">
        <v>1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tr">
        <f t="shared" si="171"/>
        <v>loss</v>
      </c>
      <c r="Q2740" s="2" t="s">
        <v>17</v>
      </c>
    </row>
    <row r="2741" spans="1:17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 t="shared" si="168"/>
        <v>concerning</v>
      </c>
      <c r="F2741" s="2">
        <v>0.17</v>
      </c>
      <c r="G2741" s="23" t="str">
        <v>geniune profit</v>
      </c>
      <c r="H2741" s="2">
        <f t="shared" si="169"/>
        <v>36.315400000000004</v>
      </c>
      <c r="I2741" s="2">
        <f t="shared" si="170"/>
        <v>177.30459999999999</v>
      </c>
      <c r="J2741" s="2">
        <v>2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tr">
        <f t="shared" si="171"/>
        <v>loss</v>
      </c>
      <c r="Q2741" s="2" t="s">
        <v>28</v>
      </c>
    </row>
    <row r="2742" spans="1:17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 t="shared" si="168"/>
        <v>good sales</v>
      </c>
      <c r="F2742" s="2">
        <v>0.09</v>
      </c>
      <c r="G2742" s="23" t="str">
        <v>geniune profit</v>
      </c>
      <c r="H2742" s="2">
        <f t="shared" si="169"/>
        <v>229.04640000000001</v>
      </c>
      <c r="I2742" s="2">
        <f t="shared" si="170"/>
        <v>2315.9135999999999</v>
      </c>
      <c r="J2742" s="2">
        <v>7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tr">
        <f t="shared" si="171"/>
        <v>loss</v>
      </c>
      <c r="Q2742" s="2" t="s">
        <v>48</v>
      </c>
    </row>
    <row r="2743" spans="1:17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 t="shared" si="168"/>
        <v>good sales</v>
      </c>
      <c r="F2743" s="2">
        <v>0.28000000000000003</v>
      </c>
      <c r="G2743" s="23" t="str">
        <v>more discount</v>
      </c>
      <c r="H2743" s="2">
        <f t="shared" si="169"/>
        <v>1092.4368000000002</v>
      </c>
      <c r="I2743" s="2">
        <f t="shared" si="170"/>
        <v>2809.1232</v>
      </c>
      <c r="J2743" s="2">
        <v>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tr">
        <f t="shared" si="171"/>
        <v>loss</v>
      </c>
      <c r="Q2743" s="2" t="s">
        <v>48</v>
      </c>
    </row>
    <row r="2744" spans="1:17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 t="shared" si="168"/>
        <v>good sales</v>
      </c>
      <c r="F2744" s="2">
        <v>0.02</v>
      </c>
      <c r="G2744" s="23" t="str">
        <v>geniune profit</v>
      </c>
      <c r="H2744" s="2">
        <f t="shared" si="169"/>
        <v>32.7624</v>
      </c>
      <c r="I2744" s="2">
        <f t="shared" si="170"/>
        <v>1605.3575999999998</v>
      </c>
      <c r="J2744" s="2">
        <v>4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tr">
        <f t="shared" si="171"/>
        <v>loss</v>
      </c>
      <c r="Q2744" s="2" t="s">
        <v>34</v>
      </c>
    </row>
    <row r="2745" spans="1:17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 t="shared" si="168"/>
        <v>good sales</v>
      </c>
      <c r="F2745" s="2">
        <v>0.02</v>
      </c>
      <c r="G2745" s="23" t="str">
        <v>geniune profit</v>
      </c>
      <c r="H2745" s="2">
        <f t="shared" si="169"/>
        <v>70.721400000000003</v>
      </c>
      <c r="I2745" s="2">
        <f t="shared" si="170"/>
        <v>3465.3486000000003</v>
      </c>
      <c r="J2745" s="2">
        <v>2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tr">
        <f t="shared" si="171"/>
        <v>profit</v>
      </c>
      <c r="Q2745" s="2" t="s">
        <v>34</v>
      </c>
    </row>
    <row r="2746" spans="1:17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 t="shared" si="168"/>
        <v>good sales</v>
      </c>
      <c r="F2746" s="2">
        <v>0.03</v>
      </c>
      <c r="G2746" s="23" t="str">
        <v>geniune profit</v>
      </c>
      <c r="H2746" s="2">
        <f t="shared" si="169"/>
        <v>139.9923</v>
      </c>
      <c r="I2746" s="2">
        <f t="shared" si="170"/>
        <v>4526.4177</v>
      </c>
      <c r="J2746" s="2">
        <v>2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tr">
        <f t="shared" si="171"/>
        <v>profit</v>
      </c>
      <c r="Q2746" s="2" t="s">
        <v>28</v>
      </c>
    </row>
    <row r="2747" spans="1:17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 t="shared" si="168"/>
        <v>good sales</v>
      </c>
      <c r="F2747" s="2">
        <v>0.34</v>
      </c>
      <c r="G2747" s="23" t="str">
        <v>more discount</v>
      </c>
      <c r="H2747" s="2">
        <f t="shared" si="169"/>
        <v>798.66680000000008</v>
      </c>
      <c r="I2747" s="2">
        <f t="shared" si="170"/>
        <v>1550.3532</v>
      </c>
      <c r="J2747" s="2">
        <v>1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tr">
        <f t="shared" si="171"/>
        <v>loss</v>
      </c>
      <c r="Q2747" s="2" t="s">
        <v>39</v>
      </c>
    </row>
    <row r="2748" spans="1:17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 t="shared" si="168"/>
        <v>good sales</v>
      </c>
      <c r="F2748" s="2">
        <v>0.2</v>
      </c>
      <c r="G2748" s="23" t="str">
        <v>geniune profit</v>
      </c>
      <c r="H2748" s="2">
        <f t="shared" si="169"/>
        <v>259.27600000000001</v>
      </c>
      <c r="I2748" s="2">
        <f t="shared" si="170"/>
        <v>1037.104</v>
      </c>
      <c r="J2748" s="2">
        <v>9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tr">
        <f t="shared" si="171"/>
        <v>loss</v>
      </c>
      <c r="Q2748" s="2" t="s">
        <v>48</v>
      </c>
    </row>
    <row r="2749" spans="1:17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 t="shared" si="168"/>
        <v>good sales</v>
      </c>
      <c r="F2749" s="2">
        <v>0.25</v>
      </c>
      <c r="G2749" s="23" t="str">
        <v>geniune profit</v>
      </c>
      <c r="H2749" s="2">
        <f t="shared" si="169"/>
        <v>1149.2525000000001</v>
      </c>
      <c r="I2749" s="2">
        <f t="shared" si="170"/>
        <v>3447.7575000000002</v>
      </c>
      <c r="J2749" s="2">
        <v>3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tr">
        <f t="shared" si="171"/>
        <v>profit</v>
      </c>
      <c r="Q2749" s="2" t="s">
        <v>34</v>
      </c>
    </row>
    <row r="2750" spans="1:17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 t="shared" si="168"/>
        <v>good sales</v>
      </c>
      <c r="F2750" s="2">
        <v>0.17</v>
      </c>
      <c r="G2750" s="23" t="str">
        <v>geniune profit</v>
      </c>
      <c r="H2750" s="2">
        <f t="shared" si="169"/>
        <v>410.39530000000008</v>
      </c>
      <c r="I2750" s="2">
        <f t="shared" si="170"/>
        <v>2003.6947</v>
      </c>
      <c r="J2750" s="2">
        <v>1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tr">
        <f t="shared" si="171"/>
        <v>loss</v>
      </c>
      <c r="Q2750" s="2" t="s">
        <v>28</v>
      </c>
    </row>
    <row r="2751" spans="1:17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 t="shared" si="168"/>
        <v>good sales</v>
      </c>
      <c r="F2751" s="2">
        <v>0.13</v>
      </c>
      <c r="G2751" s="23" t="str">
        <v>geniune profit</v>
      </c>
      <c r="H2751" s="2">
        <f t="shared" si="169"/>
        <v>272.79329999999999</v>
      </c>
      <c r="I2751" s="2">
        <f t="shared" si="170"/>
        <v>1825.6166999999998</v>
      </c>
      <c r="J2751" s="2">
        <v>6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tr">
        <f t="shared" si="171"/>
        <v>loss</v>
      </c>
      <c r="Q2751" s="2" t="s">
        <v>23</v>
      </c>
    </row>
    <row r="2752" spans="1:17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 t="shared" si="168"/>
        <v>good sales</v>
      </c>
      <c r="F2752" s="2">
        <v>0.18</v>
      </c>
      <c r="G2752" s="23" t="str">
        <v>geniune profit</v>
      </c>
      <c r="H2752" s="2">
        <f t="shared" si="169"/>
        <v>329.66460000000001</v>
      </c>
      <c r="I2752" s="2">
        <f t="shared" si="170"/>
        <v>1501.8054</v>
      </c>
      <c r="J2752" s="2">
        <v>8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tr">
        <f t="shared" si="171"/>
        <v>loss</v>
      </c>
      <c r="Q2752" s="2" t="s">
        <v>23</v>
      </c>
    </row>
    <row r="2753" spans="1:17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 t="shared" si="168"/>
        <v>good sales</v>
      </c>
      <c r="F2753" s="2">
        <v>0.1</v>
      </c>
      <c r="G2753" s="23" t="str">
        <v>geniune profit</v>
      </c>
      <c r="H2753" s="2">
        <f t="shared" si="169"/>
        <v>217.27800000000002</v>
      </c>
      <c r="I2753" s="2">
        <f t="shared" si="170"/>
        <v>1955.5020000000002</v>
      </c>
      <c r="J2753" s="2">
        <v>7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tr">
        <f t="shared" si="171"/>
        <v>loss</v>
      </c>
      <c r="Q2753" s="2" t="s">
        <v>48</v>
      </c>
    </row>
    <row r="2754" spans="1:17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 t="shared" si="168"/>
        <v>good sales</v>
      </c>
      <c r="F2754" s="2">
        <v>0.34</v>
      </c>
      <c r="G2754" s="23" t="str">
        <v>more discount</v>
      </c>
      <c r="H2754" s="2">
        <f t="shared" si="169"/>
        <v>1156.3128000000002</v>
      </c>
      <c r="I2754" s="2">
        <f t="shared" si="170"/>
        <v>2244.6071999999999</v>
      </c>
      <c r="J2754" s="2">
        <v>7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tr">
        <f t="shared" si="171"/>
        <v>loss</v>
      </c>
      <c r="Q2754" s="2" t="s">
        <v>28</v>
      </c>
    </row>
    <row r="2755" spans="1:17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 t="shared" ref="E2755:E2818" si="172">IF(D2755&gt;800,"good sales","concerning")</f>
        <v>good sales</v>
      </c>
      <c r="F2755" s="2">
        <v>0.05</v>
      </c>
      <c r="G2755" s="23" t="str">
        <v>geniune profit</v>
      </c>
      <c r="H2755" s="2">
        <f t="shared" ref="H2755:H2818" si="173">D2755*F2755</f>
        <v>111.26150000000001</v>
      </c>
      <c r="I2755" s="2">
        <f t="shared" ref="I2755:I2818" si="174">D2755-H2755</f>
        <v>2113.9684999999999</v>
      </c>
      <c r="J2755" s="2">
        <v>2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tr">
        <f t="shared" ref="P2755:P2818" si="175">IF(O2755&gt;800,"profit","loss")</f>
        <v>loss</v>
      </c>
      <c r="Q2755" s="2" t="s">
        <v>48</v>
      </c>
    </row>
    <row r="2756" spans="1:17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 t="shared" si="172"/>
        <v>good sales</v>
      </c>
      <c r="F2756" s="2">
        <v>0.26</v>
      </c>
      <c r="G2756" s="23" t="str">
        <v>more discount</v>
      </c>
      <c r="H2756" s="2">
        <f t="shared" si="173"/>
        <v>439.06200000000001</v>
      </c>
      <c r="I2756" s="2">
        <f t="shared" si="174"/>
        <v>1249.6379999999999</v>
      </c>
      <c r="J2756" s="2">
        <v>4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tr">
        <f t="shared" si="175"/>
        <v>loss</v>
      </c>
      <c r="Q2756" s="2" t="s">
        <v>28</v>
      </c>
    </row>
    <row r="2757" spans="1:17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 t="shared" si="172"/>
        <v>good sales</v>
      </c>
      <c r="F2757" s="2">
        <v>0.24</v>
      </c>
      <c r="G2757" s="23" t="str">
        <v>geniune profit</v>
      </c>
      <c r="H2757" s="2">
        <f t="shared" si="173"/>
        <v>898.51679999999999</v>
      </c>
      <c r="I2757" s="2">
        <f t="shared" si="174"/>
        <v>2845.3032000000003</v>
      </c>
      <c r="J2757" s="2">
        <v>6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tr">
        <f t="shared" si="175"/>
        <v>loss</v>
      </c>
      <c r="Q2757" s="2" t="s">
        <v>17</v>
      </c>
    </row>
    <row r="2758" spans="1:17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 t="shared" si="172"/>
        <v>good sales</v>
      </c>
      <c r="F2758" s="2">
        <v>0.15</v>
      </c>
      <c r="G2758" s="23" t="str">
        <v>geniune profit</v>
      </c>
      <c r="H2758" s="2">
        <f t="shared" si="173"/>
        <v>164.184</v>
      </c>
      <c r="I2758" s="2">
        <f t="shared" si="174"/>
        <v>930.37599999999998</v>
      </c>
      <c r="J2758" s="2">
        <v>2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tr">
        <f t="shared" si="175"/>
        <v>loss</v>
      </c>
      <c r="Q2758" s="2" t="s">
        <v>23</v>
      </c>
    </row>
    <row r="2759" spans="1:17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 t="shared" si="172"/>
        <v>good sales</v>
      </c>
      <c r="F2759" s="2">
        <v>0.05</v>
      </c>
      <c r="G2759" s="23" t="str">
        <v>geniune profit</v>
      </c>
      <c r="H2759" s="2">
        <f t="shared" si="173"/>
        <v>54.474000000000004</v>
      </c>
      <c r="I2759" s="2">
        <f t="shared" si="174"/>
        <v>1035.0060000000001</v>
      </c>
      <c r="J2759" s="2">
        <v>5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tr">
        <f t="shared" si="175"/>
        <v>loss</v>
      </c>
      <c r="Q2759" s="2" t="s">
        <v>39</v>
      </c>
    </row>
    <row r="2760" spans="1:17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 t="shared" si="172"/>
        <v>good sales</v>
      </c>
      <c r="F2760" s="2">
        <v>0.35</v>
      </c>
      <c r="G2760" s="23" t="str">
        <v>more discount</v>
      </c>
      <c r="H2760" s="2">
        <f t="shared" si="173"/>
        <v>1229.3855000000001</v>
      </c>
      <c r="I2760" s="2">
        <f t="shared" si="174"/>
        <v>2283.1445000000003</v>
      </c>
      <c r="J2760" s="2">
        <v>5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tr">
        <f t="shared" si="175"/>
        <v>loss</v>
      </c>
      <c r="Q2760" s="2" t="s">
        <v>39</v>
      </c>
    </row>
    <row r="2761" spans="1:17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 t="shared" si="172"/>
        <v>good sales</v>
      </c>
      <c r="F2761" s="2">
        <v>0.28000000000000003</v>
      </c>
      <c r="G2761" s="23" t="str">
        <v>more discount</v>
      </c>
      <c r="H2761" s="2">
        <f t="shared" si="173"/>
        <v>1217.1207999999999</v>
      </c>
      <c r="I2761" s="2">
        <f t="shared" si="174"/>
        <v>3129.7392</v>
      </c>
      <c r="J2761" s="2">
        <v>3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tr">
        <f t="shared" si="175"/>
        <v>profit</v>
      </c>
      <c r="Q2761" s="2" t="s">
        <v>48</v>
      </c>
    </row>
    <row r="2762" spans="1:17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 t="shared" si="172"/>
        <v>good sales</v>
      </c>
      <c r="F2762" s="2">
        <v>0.4</v>
      </c>
      <c r="G2762" s="23" t="str">
        <v>more discount</v>
      </c>
      <c r="H2762" s="2">
        <f t="shared" si="173"/>
        <v>512.77200000000005</v>
      </c>
      <c r="I2762" s="2">
        <f t="shared" si="174"/>
        <v>769.15800000000002</v>
      </c>
      <c r="J2762" s="2">
        <v>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tr">
        <f t="shared" si="175"/>
        <v>loss</v>
      </c>
      <c r="Q2762" s="2" t="s">
        <v>28</v>
      </c>
    </row>
    <row r="2763" spans="1:17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 t="shared" si="172"/>
        <v>good sales</v>
      </c>
      <c r="F2763" s="2">
        <v>0.12</v>
      </c>
      <c r="G2763" s="23" t="str">
        <v>geniune profit</v>
      </c>
      <c r="H2763" s="2">
        <f t="shared" si="173"/>
        <v>124.38119999999999</v>
      </c>
      <c r="I2763" s="2">
        <f t="shared" si="174"/>
        <v>912.12879999999996</v>
      </c>
      <c r="J2763" s="2">
        <v>7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tr">
        <f t="shared" si="175"/>
        <v>loss</v>
      </c>
      <c r="Q2763" s="2" t="s">
        <v>23</v>
      </c>
    </row>
    <row r="2764" spans="1:17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 t="shared" si="172"/>
        <v>good sales</v>
      </c>
      <c r="F2764" s="2">
        <v>0.4</v>
      </c>
      <c r="G2764" s="23" t="str">
        <v>more discount</v>
      </c>
      <c r="H2764" s="2">
        <f t="shared" si="173"/>
        <v>1353.8000000000002</v>
      </c>
      <c r="I2764" s="2">
        <f t="shared" si="174"/>
        <v>2030.6999999999998</v>
      </c>
      <c r="J2764" s="2">
        <v>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tr">
        <f t="shared" si="175"/>
        <v>loss</v>
      </c>
      <c r="Q2764" s="2" t="s">
        <v>48</v>
      </c>
    </row>
    <row r="2765" spans="1:17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 t="shared" si="172"/>
        <v>good sales</v>
      </c>
      <c r="F2765" s="2">
        <v>0.15</v>
      </c>
      <c r="G2765" s="23" t="str">
        <v>geniune profit</v>
      </c>
      <c r="H2765" s="2">
        <f t="shared" si="173"/>
        <v>471.28949999999998</v>
      </c>
      <c r="I2765" s="2">
        <f t="shared" si="174"/>
        <v>2670.6405</v>
      </c>
      <c r="J2765" s="2">
        <v>4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tr">
        <f t="shared" si="175"/>
        <v>profit</v>
      </c>
      <c r="Q2765" s="2" t="s">
        <v>28</v>
      </c>
    </row>
    <row r="2766" spans="1:17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 t="shared" si="172"/>
        <v>good sales</v>
      </c>
      <c r="F2766" s="2">
        <v>0.06</v>
      </c>
      <c r="G2766" s="23" t="str">
        <v>geniune profit</v>
      </c>
      <c r="H2766" s="2">
        <f t="shared" si="173"/>
        <v>137.4924</v>
      </c>
      <c r="I2766" s="2">
        <f t="shared" si="174"/>
        <v>2154.0475999999999</v>
      </c>
      <c r="J2766" s="2">
        <v>4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tr">
        <f t="shared" si="175"/>
        <v>loss</v>
      </c>
      <c r="Q2766" s="2" t="s">
        <v>17</v>
      </c>
    </row>
    <row r="2767" spans="1:17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 t="shared" si="172"/>
        <v>concerning</v>
      </c>
      <c r="F2767" s="2">
        <v>7.0000000000000007E-2</v>
      </c>
      <c r="G2767" s="23" t="str">
        <v>geniune profit</v>
      </c>
      <c r="H2767" s="2">
        <f t="shared" si="173"/>
        <v>39.880400000000009</v>
      </c>
      <c r="I2767" s="2">
        <f t="shared" si="174"/>
        <v>529.83960000000002</v>
      </c>
      <c r="J2767" s="2">
        <v>9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tr">
        <f t="shared" si="175"/>
        <v>loss</v>
      </c>
      <c r="Q2767" s="2" t="s">
        <v>48</v>
      </c>
    </row>
    <row r="2768" spans="1:17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 t="shared" si="172"/>
        <v>concerning</v>
      </c>
      <c r="F2768" s="2">
        <v>0.11</v>
      </c>
      <c r="G2768" s="23" t="str">
        <v>geniune profit</v>
      </c>
      <c r="H2768" s="2">
        <f t="shared" si="173"/>
        <v>60.472500000000004</v>
      </c>
      <c r="I2768" s="2">
        <f t="shared" si="174"/>
        <v>489.27749999999997</v>
      </c>
      <c r="J2768" s="2">
        <v>4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tr">
        <f t="shared" si="175"/>
        <v>loss</v>
      </c>
      <c r="Q2768" s="2" t="s">
        <v>28</v>
      </c>
    </row>
    <row r="2769" spans="1:17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 t="shared" si="172"/>
        <v>good sales</v>
      </c>
      <c r="F2769" s="2">
        <v>0.34</v>
      </c>
      <c r="G2769" s="23" t="str">
        <v>more discount</v>
      </c>
      <c r="H2769" s="2">
        <f t="shared" si="173"/>
        <v>1329.0498</v>
      </c>
      <c r="I2769" s="2">
        <f t="shared" si="174"/>
        <v>2579.9201999999996</v>
      </c>
      <c r="J2769" s="2">
        <v>3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tr">
        <f t="shared" si="175"/>
        <v>profit</v>
      </c>
      <c r="Q2769" s="2" t="s">
        <v>28</v>
      </c>
    </row>
    <row r="2770" spans="1:17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 t="shared" si="172"/>
        <v>good sales</v>
      </c>
      <c r="F2770" s="2">
        <v>0.12</v>
      </c>
      <c r="G2770" s="23" t="str">
        <v>geniune profit</v>
      </c>
      <c r="H2770" s="2">
        <f t="shared" si="173"/>
        <v>277.6404</v>
      </c>
      <c r="I2770" s="2">
        <f t="shared" si="174"/>
        <v>2036.0296000000001</v>
      </c>
      <c r="J2770" s="2">
        <v>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tr">
        <f t="shared" si="175"/>
        <v>loss</v>
      </c>
      <c r="Q2770" s="2" t="s">
        <v>39</v>
      </c>
    </row>
    <row r="2771" spans="1:17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 t="shared" si="172"/>
        <v>good sales</v>
      </c>
      <c r="F2771" s="2">
        <v>0.3</v>
      </c>
      <c r="G2771" s="23" t="str">
        <v>more discount</v>
      </c>
      <c r="H2771" s="2">
        <f t="shared" si="173"/>
        <v>1291.212</v>
      </c>
      <c r="I2771" s="2">
        <f t="shared" si="174"/>
        <v>3012.828</v>
      </c>
      <c r="J2771" s="2">
        <v>3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tr">
        <f t="shared" si="175"/>
        <v>loss</v>
      </c>
      <c r="Q2771" s="2" t="s">
        <v>34</v>
      </c>
    </row>
    <row r="2772" spans="1:17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 t="shared" si="172"/>
        <v>good sales</v>
      </c>
      <c r="F2772" s="2">
        <v>0.13</v>
      </c>
      <c r="G2772" s="23" t="str">
        <v>geniune profit</v>
      </c>
      <c r="H2772" s="2">
        <f t="shared" si="173"/>
        <v>379.10470000000004</v>
      </c>
      <c r="I2772" s="2">
        <f t="shared" si="174"/>
        <v>2537.0853000000002</v>
      </c>
      <c r="J2772" s="2">
        <v>5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tr">
        <f t="shared" si="175"/>
        <v>loss</v>
      </c>
      <c r="Q2772" s="2" t="s">
        <v>34</v>
      </c>
    </row>
    <row r="2773" spans="1:17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 t="shared" si="172"/>
        <v>good sales</v>
      </c>
      <c r="F2773" s="2">
        <v>0.18</v>
      </c>
      <c r="G2773" s="23" t="str">
        <v>geniune profit</v>
      </c>
      <c r="H2773" s="2">
        <f t="shared" si="173"/>
        <v>563.72760000000005</v>
      </c>
      <c r="I2773" s="2">
        <f t="shared" si="174"/>
        <v>2568.0924</v>
      </c>
      <c r="J2773" s="2">
        <v>2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tr">
        <f t="shared" si="175"/>
        <v>loss</v>
      </c>
      <c r="Q2773" s="2" t="s">
        <v>34</v>
      </c>
    </row>
    <row r="2774" spans="1:17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 t="shared" si="172"/>
        <v>good sales</v>
      </c>
      <c r="F2774" s="2">
        <v>0.44</v>
      </c>
      <c r="G2774" s="23" t="str">
        <v>more discount</v>
      </c>
      <c r="H2774" s="2">
        <f t="shared" si="173"/>
        <v>2058.1220000000003</v>
      </c>
      <c r="I2774" s="2">
        <f t="shared" si="174"/>
        <v>2619.4279999999999</v>
      </c>
      <c r="J2774" s="2">
        <v>5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tr">
        <f t="shared" si="175"/>
        <v>loss</v>
      </c>
      <c r="Q2774" s="2" t="s">
        <v>23</v>
      </c>
    </row>
    <row r="2775" spans="1:17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 t="shared" si="172"/>
        <v>good sales</v>
      </c>
      <c r="F2775" s="2">
        <v>0.25</v>
      </c>
      <c r="G2775" s="23" t="str">
        <v>geniune profit</v>
      </c>
      <c r="H2775" s="2">
        <f t="shared" si="173"/>
        <v>226.655</v>
      </c>
      <c r="I2775" s="2">
        <f t="shared" si="174"/>
        <v>679.96500000000003</v>
      </c>
      <c r="J2775" s="2">
        <v>9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tr">
        <f t="shared" si="175"/>
        <v>loss</v>
      </c>
      <c r="Q2775" s="2" t="s">
        <v>17</v>
      </c>
    </row>
    <row r="2776" spans="1:17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 t="shared" si="172"/>
        <v>good sales</v>
      </c>
      <c r="F2776" s="2">
        <v>0.3</v>
      </c>
      <c r="G2776" s="23" t="str">
        <v>more discount</v>
      </c>
      <c r="H2776" s="2">
        <f t="shared" si="173"/>
        <v>828.24599999999998</v>
      </c>
      <c r="I2776" s="2">
        <f t="shared" si="174"/>
        <v>1932.5740000000001</v>
      </c>
      <c r="J2776" s="2">
        <v>6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tr">
        <f t="shared" si="175"/>
        <v>loss</v>
      </c>
      <c r="Q2776" s="2" t="s">
        <v>23</v>
      </c>
    </row>
    <row r="2777" spans="1:17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 t="shared" si="172"/>
        <v>concerning</v>
      </c>
      <c r="F2777" s="2">
        <v>0.09</v>
      </c>
      <c r="G2777" s="23" t="str">
        <v>geniune profit</v>
      </c>
      <c r="H2777" s="2">
        <f t="shared" si="173"/>
        <v>34.639199999999995</v>
      </c>
      <c r="I2777" s="2">
        <f t="shared" si="174"/>
        <v>350.24079999999998</v>
      </c>
      <c r="J2777" s="2">
        <v>3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tr">
        <f t="shared" si="175"/>
        <v>loss</v>
      </c>
      <c r="Q2777" s="2" t="s">
        <v>28</v>
      </c>
    </row>
    <row r="2778" spans="1:17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 t="shared" si="172"/>
        <v>good sales</v>
      </c>
      <c r="F2778" s="2">
        <v>7.0000000000000007E-2</v>
      </c>
      <c r="G2778" s="23" t="str">
        <v>geniune profit</v>
      </c>
      <c r="H2778" s="2">
        <f t="shared" si="173"/>
        <v>130.11110000000002</v>
      </c>
      <c r="I2778" s="2">
        <f t="shared" si="174"/>
        <v>1728.6188999999999</v>
      </c>
      <c r="J2778" s="2">
        <v>5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tr">
        <f t="shared" si="175"/>
        <v>loss</v>
      </c>
      <c r="Q2778" s="2" t="s">
        <v>34</v>
      </c>
    </row>
    <row r="2779" spans="1:17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 t="shared" si="172"/>
        <v>good sales</v>
      </c>
      <c r="F2779" s="2">
        <v>0.21</v>
      </c>
      <c r="G2779" s="23" t="str">
        <v>geniune profit</v>
      </c>
      <c r="H2779" s="2">
        <f t="shared" si="173"/>
        <v>173.39279999999999</v>
      </c>
      <c r="I2779" s="2">
        <f t="shared" si="174"/>
        <v>652.28719999999998</v>
      </c>
      <c r="J2779" s="2">
        <v>1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tr">
        <f t="shared" si="175"/>
        <v>loss</v>
      </c>
      <c r="Q2779" s="2" t="s">
        <v>48</v>
      </c>
    </row>
    <row r="2780" spans="1:17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 t="shared" si="172"/>
        <v>good sales</v>
      </c>
      <c r="F2780" s="2">
        <v>0.43</v>
      </c>
      <c r="G2780" s="23" t="str">
        <v>more discount</v>
      </c>
      <c r="H2780" s="2">
        <f t="shared" si="173"/>
        <v>438.77199999999999</v>
      </c>
      <c r="I2780" s="2">
        <f t="shared" si="174"/>
        <v>581.62799999999993</v>
      </c>
      <c r="J2780" s="2">
        <v>8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tr">
        <f t="shared" si="175"/>
        <v>loss</v>
      </c>
      <c r="Q2780" s="2" t="s">
        <v>17</v>
      </c>
    </row>
    <row r="2781" spans="1:17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 t="shared" si="172"/>
        <v>good sales</v>
      </c>
      <c r="F2781" s="2">
        <v>0.12</v>
      </c>
      <c r="G2781" s="23" t="str">
        <v>geniune profit</v>
      </c>
      <c r="H2781" s="2">
        <f t="shared" si="173"/>
        <v>561.65879999999993</v>
      </c>
      <c r="I2781" s="2">
        <f t="shared" si="174"/>
        <v>4118.8311999999996</v>
      </c>
      <c r="J2781" s="2">
        <v>9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tr">
        <f t="shared" si="175"/>
        <v>profit</v>
      </c>
      <c r="Q2781" s="2" t="s">
        <v>48</v>
      </c>
    </row>
    <row r="2782" spans="1:17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 t="shared" si="172"/>
        <v>good sales</v>
      </c>
      <c r="F2782" s="2">
        <v>0.31</v>
      </c>
      <c r="G2782" s="23" t="str">
        <v>more discount</v>
      </c>
      <c r="H2782" s="2">
        <f t="shared" si="173"/>
        <v>958.62540000000001</v>
      </c>
      <c r="I2782" s="2">
        <f t="shared" si="174"/>
        <v>2133.7146000000002</v>
      </c>
      <c r="J2782" s="2">
        <v>5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tr">
        <f t="shared" si="175"/>
        <v>loss</v>
      </c>
      <c r="Q2782" s="2" t="s">
        <v>17</v>
      </c>
    </row>
    <row r="2783" spans="1:17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 t="shared" si="172"/>
        <v>good sales</v>
      </c>
      <c r="F2783" s="2">
        <v>0.44</v>
      </c>
      <c r="G2783" s="23" t="str">
        <v>more discount</v>
      </c>
      <c r="H2783" s="2">
        <f t="shared" si="173"/>
        <v>1967.4907999999998</v>
      </c>
      <c r="I2783" s="2">
        <f t="shared" si="174"/>
        <v>2504.0792000000001</v>
      </c>
      <c r="J2783" s="2">
        <v>9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tr">
        <f t="shared" si="175"/>
        <v>loss</v>
      </c>
      <c r="Q2783" s="2" t="s">
        <v>23</v>
      </c>
    </row>
    <row r="2784" spans="1:17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 t="shared" si="172"/>
        <v>good sales</v>
      </c>
      <c r="F2784" s="2">
        <v>0.47</v>
      </c>
      <c r="G2784" s="23" t="str">
        <v>more discount</v>
      </c>
      <c r="H2784" s="2">
        <f t="shared" si="173"/>
        <v>1068.4275</v>
      </c>
      <c r="I2784" s="2">
        <f t="shared" si="174"/>
        <v>1204.8225</v>
      </c>
      <c r="J2784" s="2">
        <v>8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tr">
        <f t="shared" si="175"/>
        <v>loss</v>
      </c>
      <c r="Q2784" s="2" t="s">
        <v>48</v>
      </c>
    </row>
    <row r="2785" spans="1:17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 t="shared" si="172"/>
        <v>good sales</v>
      </c>
      <c r="F2785" s="2">
        <v>0.5</v>
      </c>
      <c r="G2785" s="23" t="str">
        <v>more discount</v>
      </c>
      <c r="H2785" s="2">
        <f t="shared" si="173"/>
        <v>1514.2249999999999</v>
      </c>
      <c r="I2785" s="2">
        <f t="shared" si="174"/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tr">
        <f t="shared" si="175"/>
        <v>loss</v>
      </c>
      <c r="Q2785" s="2" t="s">
        <v>34</v>
      </c>
    </row>
    <row r="2786" spans="1:17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 t="shared" si="172"/>
        <v>concerning</v>
      </c>
      <c r="F2786" s="2">
        <v>0.38</v>
      </c>
      <c r="G2786" s="23" t="str">
        <v>more discount</v>
      </c>
      <c r="H2786" s="2">
        <f t="shared" si="173"/>
        <v>97.758799999999994</v>
      </c>
      <c r="I2786" s="2">
        <f t="shared" si="174"/>
        <v>159.50119999999998</v>
      </c>
      <c r="J2786" s="2">
        <v>2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tr">
        <f t="shared" si="175"/>
        <v>loss</v>
      </c>
      <c r="Q2786" s="2" t="s">
        <v>17</v>
      </c>
    </row>
    <row r="2787" spans="1:17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 t="shared" si="172"/>
        <v>good sales</v>
      </c>
      <c r="F2787" s="2">
        <v>0.04</v>
      </c>
      <c r="G2787" s="23" t="str">
        <v>geniune profit</v>
      </c>
      <c r="H2787" s="2">
        <f t="shared" si="173"/>
        <v>96.022400000000005</v>
      </c>
      <c r="I2787" s="2">
        <f t="shared" si="174"/>
        <v>2304.5376000000001</v>
      </c>
      <c r="J2787" s="2">
        <v>5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tr">
        <f t="shared" si="175"/>
        <v>loss</v>
      </c>
      <c r="Q2787" s="2" t="s">
        <v>28</v>
      </c>
    </row>
    <row r="2788" spans="1:17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 t="shared" si="172"/>
        <v>good sales</v>
      </c>
      <c r="F2788" s="2">
        <v>0.44</v>
      </c>
      <c r="G2788" s="23" t="str">
        <v>more discount</v>
      </c>
      <c r="H2788" s="2">
        <f t="shared" si="173"/>
        <v>1260.1072000000001</v>
      </c>
      <c r="I2788" s="2">
        <f t="shared" si="174"/>
        <v>1603.7728</v>
      </c>
      <c r="J2788" s="2">
        <v>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tr">
        <f t="shared" si="175"/>
        <v>loss</v>
      </c>
      <c r="Q2788" s="2" t="s">
        <v>17</v>
      </c>
    </row>
    <row r="2789" spans="1:17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 t="shared" si="172"/>
        <v>concerning</v>
      </c>
      <c r="F2789" s="2">
        <v>0.44</v>
      </c>
      <c r="G2789" s="23" t="str">
        <v>more discount</v>
      </c>
      <c r="H2789" s="2">
        <f t="shared" si="173"/>
        <v>80.17240000000001</v>
      </c>
      <c r="I2789" s="2">
        <f t="shared" si="174"/>
        <v>102.0376</v>
      </c>
      <c r="J2789" s="2">
        <v>3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tr">
        <f t="shared" si="175"/>
        <v>loss</v>
      </c>
      <c r="Q2789" s="2" t="s">
        <v>34</v>
      </c>
    </row>
    <row r="2790" spans="1:17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 t="shared" si="172"/>
        <v>good sales</v>
      </c>
      <c r="F2790" s="2">
        <v>0.28000000000000003</v>
      </c>
      <c r="G2790" s="23" t="str">
        <v>more discount</v>
      </c>
      <c r="H2790" s="2">
        <f t="shared" si="173"/>
        <v>1111.18</v>
      </c>
      <c r="I2790" s="2">
        <f t="shared" si="174"/>
        <v>2857.3199999999997</v>
      </c>
      <c r="J2790" s="2">
        <v>1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tr">
        <f t="shared" si="175"/>
        <v>profit</v>
      </c>
      <c r="Q2790" s="2" t="s">
        <v>39</v>
      </c>
    </row>
    <row r="2791" spans="1:17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 t="shared" si="172"/>
        <v>good sales</v>
      </c>
      <c r="F2791" s="2">
        <v>0.03</v>
      </c>
      <c r="G2791" s="23" t="str">
        <v>geniune profit</v>
      </c>
      <c r="H2791" s="2">
        <f t="shared" si="173"/>
        <v>46.427099999999996</v>
      </c>
      <c r="I2791" s="2">
        <f t="shared" si="174"/>
        <v>1501.1428999999998</v>
      </c>
      <c r="J2791" s="2">
        <v>4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tr">
        <f t="shared" si="175"/>
        <v>loss</v>
      </c>
      <c r="Q2791" s="2" t="s">
        <v>28</v>
      </c>
    </row>
    <row r="2792" spans="1:17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 t="shared" si="172"/>
        <v>good sales</v>
      </c>
      <c r="F2792" s="2">
        <v>0.24</v>
      </c>
      <c r="G2792" s="23" t="str">
        <v>geniune profit</v>
      </c>
      <c r="H2792" s="2">
        <f t="shared" si="173"/>
        <v>556.12559999999996</v>
      </c>
      <c r="I2792" s="2">
        <f t="shared" si="174"/>
        <v>1761.0644000000002</v>
      </c>
      <c r="J2792" s="2">
        <v>4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tr">
        <f t="shared" si="175"/>
        <v>loss</v>
      </c>
      <c r="Q2792" s="2" t="s">
        <v>23</v>
      </c>
    </row>
    <row r="2793" spans="1:17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 t="shared" si="172"/>
        <v>good sales</v>
      </c>
      <c r="F2793" s="2">
        <v>0.11</v>
      </c>
      <c r="G2793" s="23" t="str">
        <v>geniune profit</v>
      </c>
      <c r="H2793" s="2">
        <f t="shared" si="173"/>
        <v>299.70490000000001</v>
      </c>
      <c r="I2793" s="2">
        <f t="shared" si="174"/>
        <v>2424.8851</v>
      </c>
      <c r="J2793" s="2">
        <v>4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tr">
        <f t="shared" si="175"/>
        <v>loss</v>
      </c>
      <c r="Q2793" s="2" t="s">
        <v>34</v>
      </c>
    </row>
    <row r="2794" spans="1:17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 t="shared" si="172"/>
        <v>good sales</v>
      </c>
      <c r="F2794" s="2">
        <v>0.22</v>
      </c>
      <c r="G2794" s="23" t="str">
        <v>geniune profit</v>
      </c>
      <c r="H2794" s="2">
        <f t="shared" si="173"/>
        <v>1091.5894000000001</v>
      </c>
      <c r="I2794" s="2">
        <f t="shared" si="174"/>
        <v>3870.1806000000006</v>
      </c>
      <c r="J2794" s="2">
        <v>4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tr">
        <f t="shared" si="175"/>
        <v>loss</v>
      </c>
      <c r="Q2794" s="2" t="s">
        <v>17</v>
      </c>
    </row>
    <row r="2795" spans="1:17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 t="shared" si="172"/>
        <v>concerning</v>
      </c>
      <c r="F2795" s="2">
        <v>0.36</v>
      </c>
      <c r="G2795" s="23" t="str">
        <v>more discount</v>
      </c>
      <c r="H2795" s="2">
        <f t="shared" si="173"/>
        <v>210.95999999999998</v>
      </c>
      <c r="I2795" s="2">
        <f t="shared" si="174"/>
        <v>375.04</v>
      </c>
      <c r="J2795" s="2">
        <v>9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tr">
        <f t="shared" si="175"/>
        <v>loss</v>
      </c>
      <c r="Q2795" s="2" t="s">
        <v>34</v>
      </c>
    </row>
    <row r="2796" spans="1:17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 t="shared" si="172"/>
        <v>good sales</v>
      </c>
      <c r="F2796" s="2">
        <v>0.33</v>
      </c>
      <c r="G2796" s="23" t="str">
        <v>more discount</v>
      </c>
      <c r="H2796" s="2">
        <f t="shared" si="173"/>
        <v>930.88710000000003</v>
      </c>
      <c r="I2796" s="2">
        <f t="shared" si="174"/>
        <v>1889.9829</v>
      </c>
      <c r="J2796" s="2">
        <v>1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tr">
        <f t="shared" si="175"/>
        <v>profit</v>
      </c>
      <c r="Q2796" s="2" t="s">
        <v>17</v>
      </c>
    </row>
    <row r="2797" spans="1:17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 t="shared" si="172"/>
        <v>good sales</v>
      </c>
      <c r="F2797" s="2">
        <v>0.39</v>
      </c>
      <c r="G2797" s="23" t="str">
        <v>more discount</v>
      </c>
      <c r="H2797" s="2">
        <f t="shared" si="173"/>
        <v>1052.9648999999999</v>
      </c>
      <c r="I2797" s="2">
        <f t="shared" si="174"/>
        <v>1646.9450999999999</v>
      </c>
      <c r="J2797" s="2">
        <v>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tr">
        <f t="shared" si="175"/>
        <v>profit</v>
      </c>
      <c r="Q2797" s="2" t="s">
        <v>17</v>
      </c>
    </row>
    <row r="2798" spans="1:17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 t="shared" si="172"/>
        <v>concerning</v>
      </c>
      <c r="F2798" s="2">
        <v>0.24</v>
      </c>
      <c r="G2798" s="23" t="str">
        <v>geniune profit</v>
      </c>
      <c r="H2798" s="2">
        <f t="shared" si="173"/>
        <v>105.0384</v>
      </c>
      <c r="I2798" s="2">
        <f t="shared" si="174"/>
        <v>332.62160000000006</v>
      </c>
      <c r="J2798" s="2">
        <v>7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tr">
        <f t="shared" si="175"/>
        <v>loss</v>
      </c>
      <c r="Q2798" s="2" t="s">
        <v>28</v>
      </c>
    </row>
    <row r="2799" spans="1:17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 t="shared" si="172"/>
        <v>good sales</v>
      </c>
      <c r="F2799" s="2">
        <v>0.26</v>
      </c>
      <c r="G2799" s="23" t="str">
        <v>more discount</v>
      </c>
      <c r="H2799" s="2">
        <f t="shared" si="173"/>
        <v>833.63800000000003</v>
      </c>
      <c r="I2799" s="2">
        <f t="shared" si="174"/>
        <v>2372.6620000000003</v>
      </c>
      <c r="J2799" s="2">
        <v>5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tr">
        <f t="shared" si="175"/>
        <v>profit</v>
      </c>
      <c r="Q2799" s="2" t="s">
        <v>17</v>
      </c>
    </row>
    <row r="2800" spans="1:17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 t="shared" si="172"/>
        <v>good sales</v>
      </c>
      <c r="F2800" s="2">
        <v>0.47</v>
      </c>
      <c r="G2800" s="23" t="str">
        <v>more discount</v>
      </c>
      <c r="H2800" s="2">
        <f t="shared" si="173"/>
        <v>707.62729999999988</v>
      </c>
      <c r="I2800" s="2">
        <f t="shared" si="174"/>
        <v>797.96270000000004</v>
      </c>
      <c r="J2800" s="2">
        <v>2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tr">
        <f t="shared" si="175"/>
        <v>loss</v>
      </c>
      <c r="Q2800" s="2" t="s">
        <v>39</v>
      </c>
    </row>
    <row r="2801" spans="1:17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 t="shared" si="172"/>
        <v>concerning</v>
      </c>
      <c r="F2801" s="2">
        <v>0.32</v>
      </c>
      <c r="G2801" s="23" t="str">
        <v>more discount</v>
      </c>
      <c r="H2801" s="2">
        <f t="shared" si="173"/>
        <v>194.70720000000003</v>
      </c>
      <c r="I2801" s="2">
        <f t="shared" si="174"/>
        <v>413.75279999999998</v>
      </c>
      <c r="J2801" s="2">
        <v>4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tr">
        <f t="shared" si="175"/>
        <v>loss</v>
      </c>
      <c r="Q2801" s="2" t="s">
        <v>34</v>
      </c>
    </row>
    <row r="2802" spans="1:17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 t="shared" si="172"/>
        <v>good sales</v>
      </c>
      <c r="F2802" s="2">
        <v>0.37</v>
      </c>
      <c r="G2802" s="23" t="str">
        <v>more discount</v>
      </c>
      <c r="H2802" s="2">
        <f t="shared" si="173"/>
        <v>360.87950000000001</v>
      </c>
      <c r="I2802" s="2">
        <f t="shared" si="174"/>
        <v>614.47050000000002</v>
      </c>
      <c r="J2802" s="2">
        <v>4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tr">
        <f t="shared" si="175"/>
        <v>loss</v>
      </c>
      <c r="Q2802" s="2" t="s">
        <v>34</v>
      </c>
    </row>
    <row r="2803" spans="1:17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 t="shared" si="172"/>
        <v>good sales</v>
      </c>
      <c r="F2803" s="2">
        <v>0.33</v>
      </c>
      <c r="G2803" s="23" t="str">
        <v>more discount</v>
      </c>
      <c r="H2803" s="2">
        <f t="shared" si="173"/>
        <v>1364.7678000000001</v>
      </c>
      <c r="I2803" s="2">
        <f t="shared" si="174"/>
        <v>2770.8921999999998</v>
      </c>
      <c r="J2803" s="2">
        <v>4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tr">
        <f t="shared" si="175"/>
        <v>loss</v>
      </c>
      <c r="Q2803" s="2" t="s">
        <v>17</v>
      </c>
    </row>
    <row r="2804" spans="1:17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 t="shared" si="172"/>
        <v>concerning</v>
      </c>
      <c r="F2804" s="2">
        <v>0.32</v>
      </c>
      <c r="G2804" s="23" t="str">
        <v>more discount</v>
      </c>
      <c r="H2804" s="2">
        <f t="shared" si="173"/>
        <v>195.2672</v>
      </c>
      <c r="I2804" s="2">
        <f t="shared" si="174"/>
        <v>414.94280000000003</v>
      </c>
      <c r="J2804" s="2">
        <v>2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tr">
        <f t="shared" si="175"/>
        <v>loss</v>
      </c>
      <c r="Q2804" s="2" t="s">
        <v>17</v>
      </c>
    </row>
    <row r="2805" spans="1:17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 t="shared" si="172"/>
        <v>good sales</v>
      </c>
      <c r="F2805" s="2">
        <v>0.46</v>
      </c>
      <c r="G2805" s="23" t="str">
        <v>more discount</v>
      </c>
      <c r="H2805" s="2">
        <f t="shared" si="173"/>
        <v>1098.4524000000001</v>
      </c>
      <c r="I2805" s="2">
        <f t="shared" si="174"/>
        <v>1289.4875999999999</v>
      </c>
      <c r="J2805" s="2">
        <v>8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tr">
        <f t="shared" si="175"/>
        <v>loss</v>
      </c>
      <c r="Q2805" s="2" t="s">
        <v>28</v>
      </c>
    </row>
    <row r="2806" spans="1:17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 t="shared" si="172"/>
        <v>good sales</v>
      </c>
      <c r="F2806" s="2">
        <v>0.18</v>
      </c>
      <c r="G2806" s="23" t="str">
        <v>geniune profit</v>
      </c>
      <c r="H2806" s="2">
        <f t="shared" si="173"/>
        <v>190.23119999999997</v>
      </c>
      <c r="I2806" s="2">
        <f t="shared" si="174"/>
        <v>866.60879999999997</v>
      </c>
      <c r="J2806" s="2">
        <v>4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tr">
        <f t="shared" si="175"/>
        <v>loss</v>
      </c>
      <c r="Q2806" s="2" t="s">
        <v>28</v>
      </c>
    </row>
    <row r="2807" spans="1:17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 t="shared" si="172"/>
        <v>good sales</v>
      </c>
      <c r="F2807" s="2">
        <v>0.21</v>
      </c>
      <c r="G2807" s="23" t="str">
        <v>geniune profit</v>
      </c>
      <c r="H2807" s="2">
        <f t="shared" si="173"/>
        <v>188.02769999999998</v>
      </c>
      <c r="I2807" s="2">
        <f t="shared" si="174"/>
        <v>707.34230000000002</v>
      </c>
      <c r="J2807" s="2">
        <v>9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tr">
        <f t="shared" si="175"/>
        <v>loss</v>
      </c>
      <c r="Q2807" s="2" t="s">
        <v>17</v>
      </c>
    </row>
    <row r="2808" spans="1:17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 t="shared" si="172"/>
        <v>good sales</v>
      </c>
      <c r="F2808" s="2">
        <v>0.19</v>
      </c>
      <c r="G2808" s="23" t="str">
        <v>geniune profit</v>
      </c>
      <c r="H2808" s="2">
        <f t="shared" si="173"/>
        <v>210.5181</v>
      </c>
      <c r="I2808" s="2">
        <f t="shared" si="174"/>
        <v>897.47190000000001</v>
      </c>
      <c r="J2808" s="2">
        <v>2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tr">
        <f t="shared" si="175"/>
        <v>loss</v>
      </c>
      <c r="Q2808" s="2" t="s">
        <v>48</v>
      </c>
    </row>
    <row r="2809" spans="1:17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 t="shared" si="172"/>
        <v>good sales</v>
      </c>
      <c r="F2809" s="2">
        <v>0.38</v>
      </c>
      <c r="G2809" s="23" t="str">
        <v>more discount</v>
      </c>
      <c r="H2809" s="2">
        <f t="shared" si="173"/>
        <v>955.56319999999994</v>
      </c>
      <c r="I2809" s="2">
        <f t="shared" si="174"/>
        <v>1559.0767999999998</v>
      </c>
      <c r="J2809" s="2">
        <v>7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tr">
        <f t="shared" si="175"/>
        <v>loss</v>
      </c>
      <c r="Q2809" s="2" t="s">
        <v>23</v>
      </c>
    </row>
    <row r="2810" spans="1:17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 t="shared" si="172"/>
        <v>good sales</v>
      </c>
      <c r="F2810" s="2">
        <v>0.43</v>
      </c>
      <c r="G2810" s="23" t="str">
        <v>more discount</v>
      </c>
      <c r="H2810" s="2">
        <f t="shared" si="173"/>
        <v>544.01880000000006</v>
      </c>
      <c r="I2810" s="2">
        <f t="shared" si="174"/>
        <v>721.14120000000003</v>
      </c>
      <c r="J2810" s="2">
        <v>5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tr">
        <f t="shared" si="175"/>
        <v>loss</v>
      </c>
      <c r="Q2810" s="2" t="s">
        <v>17</v>
      </c>
    </row>
    <row r="2811" spans="1:17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 t="shared" si="172"/>
        <v>concerning</v>
      </c>
      <c r="F2811" s="2">
        <v>0.18</v>
      </c>
      <c r="G2811" s="23" t="str">
        <v>geniune profit</v>
      </c>
      <c r="H2811" s="2">
        <f t="shared" si="173"/>
        <v>103.3182</v>
      </c>
      <c r="I2811" s="2">
        <f t="shared" si="174"/>
        <v>470.67180000000002</v>
      </c>
      <c r="J2811" s="2">
        <v>5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tr">
        <f t="shared" si="175"/>
        <v>loss</v>
      </c>
      <c r="Q2811" s="2" t="s">
        <v>23</v>
      </c>
    </row>
    <row r="2812" spans="1:17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 t="shared" si="172"/>
        <v>good sales</v>
      </c>
      <c r="F2812" s="2">
        <v>7.0000000000000007E-2</v>
      </c>
      <c r="G2812" s="23" t="str">
        <v>geniune profit</v>
      </c>
      <c r="H2812" s="2">
        <f t="shared" si="173"/>
        <v>281.88020000000006</v>
      </c>
      <c r="I2812" s="2">
        <f t="shared" si="174"/>
        <v>3744.9798000000001</v>
      </c>
      <c r="J2812" s="2">
        <v>7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tr">
        <f t="shared" si="175"/>
        <v>loss</v>
      </c>
      <c r="Q2812" s="2" t="s">
        <v>23</v>
      </c>
    </row>
    <row r="2813" spans="1:17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 t="shared" si="172"/>
        <v>good sales</v>
      </c>
      <c r="F2813" s="2">
        <v>0.25</v>
      </c>
      <c r="G2813" s="23" t="str">
        <v>geniune profit</v>
      </c>
      <c r="H2813" s="2">
        <f t="shared" si="173"/>
        <v>686.28</v>
      </c>
      <c r="I2813" s="2">
        <f t="shared" si="174"/>
        <v>2058.84</v>
      </c>
      <c r="J2813" s="2">
        <v>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tr">
        <f t="shared" si="175"/>
        <v>loss</v>
      </c>
      <c r="Q2813" s="2" t="s">
        <v>39</v>
      </c>
    </row>
    <row r="2814" spans="1:17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 t="shared" si="172"/>
        <v>good sales</v>
      </c>
      <c r="F2814" s="2">
        <v>0.49</v>
      </c>
      <c r="G2814" s="23" t="str">
        <v>more discount</v>
      </c>
      <c r="H2814" s="2">
        <f t="shared" si="173"/>
        <v>425.60419999999999</v>
      </c>
      <c r="I2814" s="2">
        <f t="shared" si="174"/>
        <v>442.97580000000005</v>
      </c>
      <c r="J2814" s="2">
        <v>3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tr">
        <f t="shared" si="175"/>
        <v>loss</v>
      </c>
      <c r="Q2814" s="2" t="s">
        <v>34</v>
      </c>
    </row>
    <row r="2815" spans="1:17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 t="shared" si="172"/>
        <v>good sales</v>
      </c>
      <c r="F2815" s="2">
        <v>0.1</v>
      </c>
      <c r="G2815" s="23" t="str">
        <v>geniune profit</v>
      </c>
      <c r="H2815" s="2">
        <f t="shared" si="173"/>
        <v>241.00100000000003</v>
      </c>
      <c r="I2815" s="2">
        <f t="shared" si="174"/>
        <v>2169.009</v>
      </c>
      <c r="J2815" s="2">
        <v>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tr">
        <f t="shared" si="175"/>
        <v>loss</v>
      </c>
      <c r="Q2815" s="2" t="s">
        <v>48</v>
      </c>
    </row>
    <row r="2816" spans="1:17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 t="shared" si="172"/>
        <v>concerning</v>
      </c>
      <c r="F2816" s="2">
        <v>0.23</v>
      </c>
      <c r="G2816" s="23" t="str">
        <v>geniune profit</v>
      </c>
      <c r="H2816" s="2">
        <f t="shared" si="173"/>
        <v>100.04540000000001</v>
      </c>
      <c r="I2816" s="2">
        <f t="shared" si="174"/>
        <v>334.93459999999999</v>
      </c>
      <c r="J2816" s="2">
        <v>3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tr">
        <f t="shared" si="175"/>
        <v>loss</v>
      </c>
      <c r="Q2816" s="2" t="s">
        <v>48</v>
      </c>
    </row>
    <row r="2817" spans="1:17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 t="shared" si="172"/>
        <v>good sales</v>
      </c>
      <c r="F2817" s="2">
        <v>0.14000000000000001</v>
      </c>
      <c r="G2817" s="23" t="str">
        <v>geniune profit</v>
      </c>
      <c r="H2817" s="2">
        <f t="shared" si="173"/>
        <v>412.17540000000008</v>
      </c>
      <c r="I2817" s="2">
        <f t="shared" si="174"/>
        <v>2531.9346</v>
      </c>
      <c r="J2817" s="2">
        <v>5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tr">
        <f t="shared" si="175"/>
        <v>loss</v>
      </c>
      <c r="Q2817" s="2" t="s">
        <v>48</v>
      </c>
    </row>
    <row r="2818" spans="1:17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 t="shared" si="172"/>
        <v>good sales</v>
      </c>
      <c r="F2818" s="2">
        <v>0.46</v>
      </c>
      <c r="G2818" s="23" t="str">
        <v>more discount</v>
      </c>
      <c r="H2818" s="2">
        <f t="shared" si="173"/>
        <v>813.04540000000009</v>
      </c>
      <c r="I2818" s="2">
        <f t="shared" si="174"/>
        <v>954.44459999999992</v>
      </c>
      <c r="J2818" s="2">
        <v>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tr">
        <f t="shared" si="175"/>
        <v>loss</v>
      </c>
      <c r="Q2818" s="2" t="s">
        <v>34</v>
      </c>
    </row>
    <row r="2819" spans="1:17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 t="shared" ref="E2819:E2882" si="176">IF(D2819&gt;800,"good sales","concerning")</f>
        <v>concerning</v>
      </c>
      <c r="F2819" s="2">
        <v>0.28000000000000003</v>
      </c>
      <c r="G2819" s="23" t="str">
        <v>more discount</v>
      </c>
      <c r="H2819" s="2">
        <f t="shared" ref="H2819:H2882" si="177">D2819*F2819</f>
        <v>170.0412</v>
      </c>
      <c r="I2819" s="2">
        <f t="shared" ref="I2819:I2882" si="178">D2819-H2819</f>
        <v>437.24879999999996</v>
      </c>
      <c r="J2819" s="2">
        <v>7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tr">
        <f t="shared" ref="P2819:P2882" si="179">IF(O2819&gt;800,"profit","loss")</f>
        <v>loss</v>
      </c>
      <c r="Q2819" s="2" t="s">
        <v>28</v>
      </c>
    </row>
    <row r="2820" spans="1:17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 t="shared" si="176"/>
        <v>good sales</v>
      </c>
      <c r="F2820" s="2">
        <v>0.28999999999999998</v>
      </c>
      <c r="G2820" s="23" t="str">
        <v>more discount</v>
      </c>
      <c r="H2820" s="2">
        <f t="shared" si="177"/>
        <v>289.95650000000001</v>
      </c>
      <c r="I2820" s="2">
        <f t="shared" si="178"/>
        <v>709.89350000000002</v>
      </c>
      <c r="J2820" s="2">
        <v>7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tr">
        <f t="shared" si="179"/>
        <v>loss</v>
      </c>
      <c r="Q2820" s="2" t="s">
        <v>48</v>
      </c>
    </row>
    <row r="2821" spans="1:17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 t="shared" si="176"/>
        <v>good sales</v>
      </c>
      <c r="F2821" s="2">
        <v>0</v>
      </c>
      <c r="G2821" s="23" t="str">
        <v>geniune profit</v>
      </c>
      <c r="H2821" s="2">
        <f t="shared" si="177"/>
        <v>0</v>
      </c>
      <c r="I2821" s="2">
        <f t="shared" si="178"/>
        <v>1793.94</v>
      </c>
      <c r="J2821" s="2">
        <v>5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tr">
        <f t="shared" si="179"/>
        <v>loss</v>
      </c>
      <c r="Q2821" s="2" t="s">
        <v>23</v>
      </c>
    </row>
    <row r="2822" spans="1:17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 t="shared" si="176"/>
        <v>good sales</v>
      </c>
      <c r="F2822" s="2">
        <v>0.33</v>
      </c>
      <c r="G2822" s="23" t="str">
        <v>more discount</v>
      </c>
      <c r="H2822" s="2">
        <f t="shared" si="177"/>
        <v>1336.962</v>
      </c>
      <c r="I2822" s="2">
        <f t="shared" si="178"/>
        <v>2714.4380000000001</v>
      </c>
      <c r="J2822" s="2">
        <v>8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tr">
        <f t="shared" si="179"/>
        <v>loss</v>
      </c>
      <c r="Q2822" s="2" t="s">
        <v>39</v>
      </c>
    </row>
    <row r="2823" spans="1:17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 t="shared" si="176"/>
        <v>good sales</v>
      </c>
      <c r="F2823" s="2">
        <v>0.15</v>
      </c>
      <c r="G2823" s="23" t="str">
        <v>geniune profit</v>
      </c>
      <c r="H2823" s="2">
        <f t="shared" si="177"/>
        <v>142.70999999999998</v>
      </c>
      <c r="I2823" s="2">
        <f t="shared" si="178"/>
        <v>808.69</v>
      </c>
      <c r="J2823" s="2">
        <v>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tr">
        <f t="shared" si="179"/>
        <v>loss</v>
      </c>
      <c r="Q2823" s="2" t="s">
        <v>17</v>
      </c>
    </row>
    <row r="2824" spans="1:17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 t="shared" si="176"/>
        <v>concerning</v>
      </c>
      <c r="F2824" s="2">
        <v>0.26</v>
      </c>
      <c r="G2824" s="23" t="str">
        <v>more discount</v>
      </c>
      <c r="H2824" s="2">
        <f t="shared" si="177"/>
        <v>165.71100000000001</v>
      </c>
      <c r="I2824" s="2">
        <f t="shared" si="178"/>
        <v>471.63900000000001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tr">
        <f t="shared" si="179"/>
        <v>loss</v>
      </c>
      <c r="Q2824" s="2" t="s">
        <v>48</v>
      </c>
    </row>
    <row r="2825" spans="1:17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 t="shared" si="176"/>
        <v>good sales</v>
      </c>
      <c r="F2825" s="2">
        <v>0.27</v>
      </c>
      <c r="G2825" s="23" t="str">
        <v>more discount</v>
      </c>
      <c r="H2825" s="2">
        <f t="shared" si="177"/>
        <v>709.58699999999999</v>
      </c>
      <c r="I2825" s="2">
        <f t="shared" si="178"/>
        <v>1918.5129999999999</v>
      </c>
      <c r="J2825" s="2">
        <v>2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tr">
        <f t="shared" si="179"/>
        <v>loss</v>
      </c>
      <c r="Q2825" s="2" t="s">
        <v>34</v>
      </c>
    </row>
    <row r="2826" spans="1:17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 t="shared" si="176"/>
        <v>good sales</v>
      </c>
      <c r="F2826" s="2">
        <v>0.3</v>
      </c>
      <c r="G2826" s="23" t="str">
        <v>more discount</v>
      </c>
      <c r="H2826" s="2">
        <f t="shared" si="177"/>
        <v>851.28599999999994</v>
      </c>
      <c r="I2826" s="2">
        <f t="shared" si="178"/>
        <v>1986.3339999999998</v>
      </c>
      <c r="J2826" s="2">
        <v>2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tr">
        <f t="shared" si="179"/>
        <v>loss</v>
      </c>
      <c r="Q2826" s="2" t="s">
        <v>34</v>
      </c>
    </row>
    <row r="2827" spans="1:17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 t="shared" si="176"/>
        <v>concerning</v>
      </c>
      <c r="F2827" s="2">
        <v>0.41</v>
      </c>
      <c r="G2827" s="23" t="str">
        <v>more discount</v>
      </c>
      <c r="H2827" s="2">
        <f t="shared" si="177"/>
        <v>222.29379999999998</v>
      </c>
      <c r="I2827" s="2">
        <f t="shared" si="178"/>
        <v>319.88619999999997</v>
      </c>
      <c r="J2827" s="2">
        <v>4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tr">
        <f t="shared" si="179"/>
        <v>loss</v>
      </c>
      <c r="Q2827" s="2" t="s">
        <v>23</v>
      </c>
    </row>
    <row r="2828" spans="1:17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 t="shared" si="176"/>
        <v>good sales</v>
      </c>
      <c r="F2828" s="2">
        <v>0.15</v>
      </c>
      <c r="G2828" s="23" t="str">
        <v>geniune profit</v>
      </c>
      <c r="H2828" s="2">
        <f t="shared" si="177"/>
        <v>224.09549999999999</v>
      </c>
      <c r="I2828" s="2">
        <f t="shared" si="178"/>
        <v>1269.8745000000001</v>
      </c>
      <c r="J2828" s="2">
        <v>6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tr">
        <f t="shared" si="179"/>
        <v>loss</v>
      </c>
      <c r="Q2828" s="2" t="s">
        <v>39</v>
      </c>
    </row>
    <row r="2829" spans="1:17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 t="shared" si="176"/>
        <v>good sales</v>
      </c>
      <c r="F2829" s="2">
        <v>0.13</v>
      </c>
      <c r="G2829" s="23" t="str">
        <v>geniune profit</v>
      </c>
      <c r="H2829" s="2">
        <f t="shared" si="177"/>
        <v>180.3802</v>
      </c>
      <c r="I2829" s="2">
        <f t="shared" si="178"/>
        <v>1207.1597999999999</v>
      </c>
      <c r="J2829" s="2">
        <v>6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tr">
        <f t="shared" si="179"/>
        <v>loss</v>
      </c>
      <c r="Q2829" s="2" t="s">
        <v>48</v>
      </c>
    </row>
    <row r="2830" spans="1:17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 t="shared" si="176"/>
        <v>good sales</v>
      </c>
      <c r="F2830" s="2">
        <v>0.4</v>
      </c>
      <c r="G2830" s="23" t="str">
        <v>more discount</v>
      </c>
      <c r="H2830" s="2">
        <f t="shared" si="177"/>
        <v>404.99600000000004</v>
      </c>
      <c r="I2830" s="2">
        <f t="shared" si="178"/>
        <v>607.49399999999991</v>
      </c>
      <c r="J2830" s="2">
        <v>2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tr">
        <f t="shared" si="179"/>
        <v>loss</v>
      </c>
      <c r="Q2830" s="2" t="s">
        <v>28</v>
      </c>
    </row>
    <row r="2831" spans="1:17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 t="shared" si="176"/>
        <v>good sales</v>
      </c>
      <c r="F2831" s="2">
        <v>0.36</v>
      </c>
      <c r="G2831" s="23" t="str">
        <v>more discount</v>
      </c>
      <c r="H2831" s="2">
        <f t="shared" si="177"/>
        <v>592.78679999999997</v>
      </c>
      <c r="I2831" s="2">
        <f t="shared" si="178"/>
        <v>1053.8432000000003</v>
      </c>
      <c r="J2831" s="2">
        <v>1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tr">
        <f t="shared" si="179"/>
        <v>loss</v>
      </c>
      <c r="Q2831" s="2" t="s">
        <v>34</v>
      </c>
    </row>
    <row r="2832" spans="1:17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 t="shared" si="176"/>
        <v>concerning</v>
      </c>
      <c r="F2832" s="2">
        <v>0.11</v>
      </c>
      <c r="G2832" s="23" t="str">
        <v>geniune profit</v>
      </c>
      <c r="H2832" s="2">
        <f t="shared" si="177"/>
        <v>31.001299999999997</v>
      </c>
      <c r="I2832" s="2">
        <f t="shared" si="178"/>
        <v>250.8287</v>
      </c>
      <c r="J2832" s="2">
        <v>2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tr">
        <f t="shared" si="179"/>
        <v>loss</v>
      </c>
      <c r="Q2832" s="2" t="s">
        <v>34</v>
      </c>
    </row>
    <row r="2833" spans="1:17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 t="shared" si="176"/>
        <v>good sales</v>
      </c>
      <c r="F2833" s="2">
        <v>0</v>
      </c>
      <c r="G2833" s="23" t="str">
        <v>geniune profit</v>
      </c>
      <c r="H2833" s="2">
        <f t="shared" si="177"/>
        <v>0</v>
      </c>
      <c r="I2833" s="2">
        <f t="shared" si="178"/>
        <v>3292.59</v>
      </c>
      <c r="J2833" s="2">
        <v>8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tr">
        <f t="shared" si="179"/>
        <v>loss</v>
      </c>
      <c r="Q2833" s="2" t="s">
        <v>39</v>
      </c>
    </row>
    <row r="2834" spans="1:17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 t="shared" si="176"/>
        <v>good sales</v>
      </c>
      <c r="F2834" s="2">
        <v>0.33</v>
      </c>
      <c r="G2834" s="23" t="str">
        <v>more discount</v>
      </c>
      <c r="H2834" s="2">
        <f t="shared" si="177"/>
        <v>1631.3847000000001</v>
      </c>
      <c r="I2834" s="2">
        <f t="shared" si="178"/>
        <v>3312.2053000000001</v>
      </c>
      <c r="J2834" s="2">
        <v>5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tr">
        <f t="shared" si="179"/>
        <v>loss</v>
      </c>
      <c r="Q2834" s="2" t="s">
        <v>23</v>
      </c>
    </row>
    <row r="2835" spans="1:17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 t="shared" si="176"/>
        <v>good sales</v>
      </c>
      <c r="F2835" s="2">
        <v>0.08</v>
      </c>
      <c r="G2835" s="23" t="str">
        <v>geniune profit</v>
      </c>
      <c r="H2835" s="2">
        <f t="shared" si="177"/>
        <v>256.54640000000001</v>
      </c>
      <c r="I2835" s="2">
        <f t="shared" si="178"/>
        <v>2950.2835999999998</v>
      </c>
      <c r="J2835" s="2">
        <v>3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tr">
        <f t="shared" si="179"/>
        <v>loss</v>
      </c>
      <c r="Q2835" s="2" t="s">
        <v>48</v>
      </c>
    </row>
    <row r="2836" spans="1:17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 t="shared" si="176"/>
        <v>good sales</v>
      </c>
      <c r="F2836" s="2">
        <v>0.48</v>
      </c>
      <c r="G2836" s="23" t="str">
        <v>more discount</v>
      </c>
      <c r="H2836" s="2">
        <f t="shared" si="177"/>
        <v>897.24959999999999</v>
      </c>
      <c r="I2836" s="2">
        <f t="shared" si="178"/>
        <v>972.0204</v>
      </c>
      <c r="J2836" s="2">
        <v>9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tr">
        <f t="shared" si="179"/>
        <v>loss</v>
      </c>
      <c r="Q2836" s="2" t="s">
        <v>39</v>
      </c>
    </row>
    <row r="2837" spans="1:17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 t="shared" si="176"/>
        <v>good sales</v>
      </c>
      <c r="F2837" s="2">
        <v>0.3</v>
      </c>
      <c r="G2837" s="23" t="str">
        <v>more discount</v>
      </c>
      <c r="H2837" s="2">
        <f t="shared" si="177"/>
        <v>1011.828</v>
      </c>
      <c r="I2837" s="2">
        <f t="shared" si="178"/>
        <v>2360.9320000000002</v>
      </c>
      <c r="J2837" s="2">
        <v>7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tr">
        <f t="shared" si="179"/>
        <v>loss</v>
      </c>
      <c r="Q2837" s="2" t="s">
        <v>28</v>
      </c>
    </row>
    <row r="2838" spans="1:17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 t="shared" si="176"/>
        <v>good sales</v>
      </c>
      <c r="F2838" s="2">
        <v>0.42</v>
      </c>
      <c r="G2838" s="23" t="str">
        <v>more discount</v>
      </c>
      <c r="H2838" s="2">
        <f t="shared" si="177"/>
        <v>1218.1805999999999</v>
      </c>
      <c r="I2838" s="2">
        <f t="shared" si="178"/>
        <v>1682.2493999999999</v>
      </c>
      <c r="J2838" s="2">
        <v>8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tr">
        <f t="shared" si="179"/>
        <v>loss</v>
      </c>
      <c r="Q2838" s="2" t="s">
        <v>34</v>
      </c>
    </row>
    <row r="2839" spans="1:17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 t="shared" si="176"/>
        <v>good sales</v>
      </c>
      <c r="F2839" s="2">
        <v>0.4</v>
      </c>
      <c r="G2839" s="23" t="str">
        <v>more discount</v>
      </c>
      <c r="H2839" s="2">
        <f t="shared" si="177"/>
        <v>1699.644</v>
      </c>
      <c r="I2839" s="2">
        <f t="shared" si="178"/>
        <v>2549.4659999999994</v>
      </c>
      <c r="J2839" s="2">
        <v>6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tr">
        <f t="shared" si="179"/>
        <v>profit</v>
      </c>
      <c r="Q2839" s="2" t="s">
        <v>17</v>
      </c>
    </row>
    <row r="2840" spans="1:17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 t="shared" si="176"/>
        <v>good sales</v>
      </c>
      <c r="F2840" s="2">
        <v>0.28000000000000003</v>
      </c>
      <c r="G2840" s="23" t="str">
        <v>more discount</v>
      </c>
      <c r="H2840" s="2">
        <f t="shared" si="177"/>
        <v>881.21320000000014</v>
      </c>
      <c r="I2840" s="2">
        <f t="shared" si="178"/>
        <v>2265.9767999999999</v>
      </c>
      <c r="J2840" s="2">
        <v>7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tr">
        <f t="shared" si="179"/>
        <v>loss</v>
      </c>
      <c r="Q2840" s="2" t="s">
        <v>17</v>
      </c>
    </row>
    <row r="2841" spans="1:17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 t="shared" si="176"/>
        <v>good sales</v>
      </c>
      <c r="F2841" s="2">
        <v>0.22</v>
      </c>
      <c r="G2841" s="23" t="str">
        <v>geniune profit</v>
      </c>
      <c r="H2841" s="2">
        <f t="shared" si="177"/>
        <v>705.53339999999992</v>
      </c>
      <c r="I2841" s="2">
        <f t="shared" si="178"/>
        <v>2501.4366</v>
      </c>
      <c r="J2841" s="2">
        <v>3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tr">
        <f t="shared" si="179"/>
        <v>loss</v>
      </c>
      <c r="Q2841" s="2" t="s">
        <v>17</v>
      </c>
    </row>
    <row r="2842" spans="1:17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 t="shared" si="176"/>
        <v>good sales</v>
      </c>
      <c r="F2842" s="2">
        <v>0.25</v>
      </c>
      <c r="G2842" s="23" t="str">
        <v>geniune profit</v>
      </c>
      <c r="H2842" s="2">
        <f t="shared" si="177"/>
        <v>296.53750000000002</v>
      </c>
      <c r="I2842" s="2">
        <f t="shared" si="178"/>
        <v>889.61250000000007</v>
      </c>
      <c r="J2842" s="2">
        <v>1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tr">
        <f t="shared" si="179"/>
        <v>loss</v>
      </c>
      <c r="Q2842" s="2" t="s">
        <v>39</v>
      </c>
    </row>
    <row r="2843" spans="1:17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 t="shared" si="176"/>
        <v>good sales</v>
      </c>
      <c r="F2843" s="2">
        <v>0.4</v>
      </c>
      <c r="G2843" s="23" t="str">
        <v>more discount</v>
      </c>
      <c r="H2843" s="2">
        <f t="shared" si="177"/>
        <v>854.62800000000016</v>
      </c>
      <c r="I2843" s="2">
        <f t="shared" si="178"/>
        <v>1281.942</v>
      </c>
      <c r="J2843" s="2">
        <v>1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tr">
        <f t="shared" si="179"/>
        <v>loss</v>
      </c>
      <c r="Q2843" s="2" t="s">
        <v>28</v>
      </c>
    </row>
    <row r="2844" spans="1:17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 t="shared" si="176"/>
        <v>good sales</v>
      </c>
      <c r="F2844" s="2">
        <v>0.32</v>
      </c>
      <c r="G2844" s="23" t="str">
        <v>more discount</v>
      </c>
      <c r="H2844" s="2">
        <f t="shared" si="177"/>
        <v>572.04480000000001</v>
      </c>
      <c r="I2844" s="2">
        <f t="shared" si="178"/>
        <v>1215.5952000000002</v>
      </c>
      <c r="J2844" s="2">
        <v>1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tr">
        <f t="shared" si="179"/>
        <v>loss</v>
      </c>
      <c r="Q2844" s="2" t="s">
        <v>17</v>
      </c>
    </row>
    <row r="2845" spans="1:17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 t="shared" si="176"/>
        <v>concerning</v>
      </c>
      <c r="F2845" s="2">
        <v>0.1</v>
      </c>
      <c r="G2845" s="23" t="str">
        <v>geniune profit</v>
      </c>
      <c r="H2845" s="2">
        <f t="shared" si="177"/>
        <v>15.597999999999999</v>
      </c>
      <c r="I2845" s="2">
        <f t="shared" si="178"/>
        <v>140.38200000000001</v>
      </c>
      <c r="J2845" s="2">
        <v>7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tr">
        <f t="shared" si="179"/>
        <v>loss</v>
      </c>
      <c r="Q2845" s="2" t="s">
        <v>34</v>
      </c>
    </row>
    <row r="2846" spans="1:17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 t="shared" si="176"/>
        <v>good sales</v>
      </c>
      <c r="F2846" s="2">
        <v>0.3</v>
      </c>
      <c r="G2846" s="23" t="str">
        <v>more discount</v>
      </c>
      <c r="H2846" s="2">
        <f t="shared" si="177"/>
        <v>490.52399999999994</v>
      </c>
      <c r="I2846" s="2">
        <f t="shared" si="178"/>
        <v>1144.556</v>
      </c>
      <c r="J2846" s="2">
        <v>2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tr">
        <f t="shared" si="179"/>
        <v>loss</v>
      </c>
      <c r="Q2846" s="2" t="s">
        <v>48</v>
      </c>
    </row>
    <row r="2847" spans="1:17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 t="shared" si="176"/>
        <v>good sales</v>
      </c>
      <c r="F2847" s="2">
        <v>0.2</v>
      </c>
      <c r="G2847" s="23" t="str">
        <v>geniune profit</v>
      </c>
      <c r="H2847" s="2">
        <f t="shared" si="177"/>
        <v>496.34</v>
      </c>
      <c r="I2847" s="2">
        <f t="shared" si="178"/>
        <v>1985.36</v>
      </c>
      <c r="J2847" s="2">
        <v>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tr">
        <f t="shared" si="179"/>
        <v>loss</v>
      </c>
      <c r="Q2847" s="2" t="s">
        <v>39</v>
      </c>
    </row>
    <row r="2848" spans="1:17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 t="shared" si="176"/>
        <v>good sales</v>
      </c>
      <c r="F2848" s="2">
        <v>0.03</v>
      </c>
      <c r="G2848" s="23" t="str">
        <v>geniune profit</v>
      </c>
      <c r="H2848" s="2">
        <f t="shared" si="177"/>
        <v>91.177800000000005</v>
      </c>
      <c r="I2848" s="2">
        <f t="shared" si="178"/>
        <v>2948.0822000000003</v>
      </c>
      <c r="J2848" s="2">
        <v>1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tr">
        <f t="shared" si="179"/>
        <v>loss</v>
      </c>
      <c r="Q2848" s="2" t="s">
        <v>28</v>
      </c>
    </row>
    <row r="2849" spans="1:17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 t="shared" si="176"/>
        <v>good sales</v>
      </c>
      <c r="F2849" s="2">
        <v>0.19</v>
      </c>
      <c r="G2849" s="23" t="str">
        <v>geniune profit</v>
      </c>
      <c r="H2849" s="2">
        <f t="shared" si="177"/>
        <v>889.08410000000003</v>
      </c>
      <c r="I2849" s="2">
        <f t="shared" si="178"/>
        <v>3790.3059000000003</v>
      </c>
      <c r="J2849" s="2">
        <v>8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tr">
        <f t="shared" si="179"/>
        <v>profit</v>
      </c>
      <c r="Q2849" s="2" t="s">
        <v>28</v>
      </c>
    </row>
    <row r="2850" spans="1:17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 t="shared" si="176"/>
        <v>good sales</v>
      </c>
      <c r="F2850" s="2">
        <v>0.11</v>
      </c>
      <c r="G2850" s="23" t="str">
        <v>geniune profit</v>
      </c>
      <c r="H2850" s="2">
        <f t="shared" si="177"/>
        <v>139.8826</v>
      </c>
      <c r="I2850" s="2">
        <f t="shared" si="178"/>
        <v>1131.7774000000002</v>
      </c>
      <c r="J2850" s="2">
        <v>5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tr">
        <f t="shared" si="179"/>
        <v>loss</v>
      </c>
      <c r="Q2850" s="2" t="s">
        <v>17</v>
      </c>
    </row>
    <row r="2851" spans="1:17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 t="shared" si="176"/>
        <v>good sales</v>
      </c>
      <c r="F2851" s="2">
        <v>0.42</v>
      </c>
      <c r="G2851" s="23" t="str">
        <v>more discount</v>
      </c>
      <c r="H2851" s="2">
        <f t="shared" si="177"/>
        <v>355.69799999999998</v>
      </c>
      <c r="I2851" s="2">
        <f t="shared" si="178"/>
        <v>491.202</v>
      </c>
      <c r="J2851" s="2">
        <v>9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tr">
        <f t="shared" si="179"/>
        <v>loss</v>
      </c>
      <c r="Q2851" s="2" t="s">
        <v>17</v>
      </c>
    </row>
    <row r="2852" spans="1:17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 t="shared" si="176"/>
        <v>good sales</v>
      </c>
      <c r="F2852" s="2">
        <v>0.05</v>
      </c>
      <c r="G2852" s="23" t="str">
        <v>geniune profit</v>
      </c>
      <c r="H2852" s="2">
        <f t="shared" si="177"/>
        <v>218.01400000000001</v>
      </c>
      <c r="I2852" s="2">
        <f t="shared" si="178"/>
        <v>4142.2659999999996</v>
      </c>
      <c r="J2852" s="2">
        <v>3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tr">
        <f t="shared" si="179"/>
        <v>profit</v>
      </c>
      <c r="Q2852" s="2" t="s">
        <v>34</v>
      </c>
    </row>
    <row r="2853" spans="1:17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 t="shared" si="176"/>
        <v>good sales</v>
      </c>
      <c r="F2853" s="2">
        <v>0.18</v>
      </c>
      <c r="G2853" s="23" t="str">
        <v>geniune profit</v>
      </c>
      <c r="H2853" s="2">
        <f t="shared" si="177"/>
        <v>848.70899999999995</v>
      </c>
      <c r="I2853" s="2">
        <f t="shared" si="178"/>
        <v>3866.3410000000003</v>
      </c>
      <c r="J2853" s="2">
        <v>2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tr">
        <f t="shared" si="179"/>
        <v>loss</v>
      </c>
      <c r="Q2853" s="2" t="s">
        <v>28</v>
      </c>
    </row>
    <row r="2854" spans="1:17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 t="shared" si="176"/>
        <v>good sales</v>
      </c>
      <c r="F2854" s="2">
        <v>0.35</v>
      </c>
      <c r="G2854" s="23" t="str">
        <v>more discount</v>
      </c>
      <c r="H2854" s="2">
        <f t="shared" si="177"/>
        <v>871.84299999999996</v>
      </c>
      <c r="I2854" s="2">
        <f t="shared" si="178"/>
        <v>1619.1370000000002</v>
      </c>
      <c r="J2854" s="2">
        <v>8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tr">
        <f t="shared" si="179"/>
        <v>loss</v>
      </c>
      <c r="Q2854" s="2" t="s">
        <v>48</v>
      </c>
    </row>
    <row r="2855" spans="1:17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 t="shared" si="176"/>
        <v>concerning</v>
      </c>
      <c r="F2855" s="2">
        <v>0.45</v>
      </c>
      <c r="G2855" s="23" t="str">
        <v>more discount</v>
      </c>
      <c r="H2855" s="2">
        <f t="shared" si="177"/>
        <v>299.05199999999996</v>
      </c>
      <c r="I2855" s="2">
        <f t="shared" si="178"/>
        <v>365.50799999999998</v>
      </c>
      <c r="J2855" s="2">
        <v>5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tr">
        <f t="shared" si="179"/>
        <v>loss</v>
      </c>
      <c r="Q2855" s="2" t="s">
        <v>28</v>
      </c>
    </row>
    <row r="2856" spans="1:17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 t="shared" si="176"/>
        <v>good sales</v>
      </c>
      <c r="F2856" s="2">
        <v>0.17</v>
      </c>
      <c r="G2856" s="23" t="str">
        <v>geniune profit</v>
      </c>
      <c r="H2856" s="2">
        <f t="shared" si="177"/>
        <v>421.32800000000003</v>
      </c>
      <c r="I2856" s="2">
        <f t="shared" si="178"/>
        <v>2057.0720000000001</v>
      </c>
      <c r="J2856" s="2">
        <v>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tr">
        <f t="shared" si="179"/>
        <v>loss</v>
      </c>
      <c r="Q2856" s="2" t="s">
        <v>23</v>
      </c>
    </row>
    <row r="2857" spans="1:17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 t="shared" si="176"/>
        <v>concerning</v>
      </c>
      <c r="F2857" s="2">
        <v>0.3</v>
      </c>
      <c r="G2857" s="23" t="str">
        <v>more discount</v>
      </c>
      <c r="H2857" s="2">
        <f t="shared" si="177"/>
        <v>190.881</v>
      </c>
      <c r="I2857" s="2">
        <f t="shared" si="178"/>
        <v>445.38900000000001</v>
      </c>
      <c r="J2857" s="2">
        <v>6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tr">
        <f t="shared" si="179"/>
        <v>loss</v>
      </c>
      <c r="Q2857" s="2" t="s">
        <v>39</v>
      </c>
    </row>
    <row r="2858" spans="1:17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 t="shared" si="176"/>
        <v>good sales</v>
      </c>
      <c r="F2858" s="2">
        <v>0.19</v>
      </c>
      <c r="G2858" s="23" t="str">
        <v>geniune profit</v>
      </c>
      <c r="H2858" s="2">
        <f t="shared" si="177"/>
        <v>841.24589999999989</v>
      </c>
      <c r="I2858" s="2">
        <f t="shared" si="178"/>
        <v>3586.3640999999998</v>
      </c>
      <c r="J2858" s="2">
        <v>3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tr">
        <f t="shared" si="179"/>
        <v>loss</v>
      </c>
      <c r="Q2858" s="2" t="s">
        <v>39</v>
      </c>
    </row>
    <row r="2859" spans="1:17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 t="shared" si="176"/>
        <v>good sales</v>
      </c>
      <c r="F2859" s="2">
        <v>0.1</v>
      </c>
      <c r="G2859" s="23" t="str">
        <v>geniune profit</v>
      </c>
      <c r="H2859" s="2">
        <f t="shared" si="177"/>
        <v>356.99400000000003</v>
      </c>
      <c r="I2859" s="2">
        <f t="shared" si="178"/>
        <v>3212.9459999999999</v>
      </c>
      <c r="J2859" s="2">
        <v>8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tr">
        <f t="shared" si="179"/>
        <v>profit</v>
      </c>
      <c r="Q2859" s="2" t="s">
        <v>28</v>
      </c>
    </row>
    <row r="2860" spans="1:17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 t="shared" si="176"/>
        <v>good sales</v>
      </c>
      <c r="F2860" s="2">
        <v>0.16</v>
      </c>
      <c r="G2860" s="23" t="str">
        <v>geniune profit</v>
      </c>
      <c r="H2860" s="2">
        <f t="shared" si="177"/>
        <v>205.05119999999999</v>
      </c>
      <c r="I2860" s="2">
        <f t="shared" si="178"/>
        <v>1076.5187999999998</v>
      </c>
      <c r="J2860" s="2">
        <v>6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tr">
        <f t="shared" si="179"/>
        <v>loss</v>
      </c>
      <c r="Q2860" s="2" t="s">
        <v>17</v>
      </c>
    </row>
    <row r="2861" spans="1:17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 t="shared" si="176"/>
        <v>good sales</v>
      </c>
      <c r="F2861" s="2">
        <v>0.32</v>
      </c>
      <c r="G2861" s="23" t="str">
        <v>more discount</v>
      </c>
      <c r="H2861" s="2">
        <f t="shared" si="177"/>
        <v>1422.3296</v>
      </c>
      <c r="I2861" s="2">
        <f t="shared" si="178"/>
        <v>3022.4503999999997</v>
      </c>
      <c r="J2861" s="2">
        <v>2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tr">
        <f t="shared" si="179"/>
        <v>loss</v>
      </c>
      <c r="Q2861" s="2" t="s">
        <v>17</v>
      </c>
    </row>
    <row r="2862" spans="1:17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 t="shared" si="176"/>
        <v>good sales</v>
      </c>
      <c r="F2862" s="2">
        <v>0.36</v>
      </c>
      <c r="G2862" s="23" t="str">
        <v>more discount</v>
      </c>
      <c r="H2862" s="2">
        <f t="shared" si="177"/>
        <v>1161.2592</v>
      </c>
      <c r="I2862" s="2">
        <f t="shared" si="178"/>
        <v>2064.4607999999998</v>
      </c>
      <c r="J2862" s="2">
        <v>6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tr">
        <f t="shared" si="179"/>
        <v>profit</v>
      </c>
      <c r="Q2862" s="2" t="s">
        <v>17</v>
      </c>
    </row>
    <row r="2863" spans="1:17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 t="shared" si="176"/>
        <v>good sales</v>
      </c>
      <c r="F2863" s="2">
        <v>0.19</v>
      </c>
      <c r="G2863" s="23" t="str">
        <v>geniune profit</v>
      </c>
      <c r="H2863" s="2">
        <f t="shared" si="177"/>
        <v>906.48809999999992</v>
      </c>
      <c r="I2863" s="2">
        <f t="shared" si="178"/>
        <v>3864.5018999999998</v>
      </c>
      <c r="J2863" s="2">
        <v>3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tr">
        <f t="shared" si="179"/>
        <v>loss</v>
      </c>
      <c r="Q2863" s="2" t="s">
        <v>23</v>
      </c>
    </row>
    <row r="2864" spans="1:17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 t="shared" si="176"/>
        <v>good sales</v>
      </c>
      <c r="F2864" s="2">
        <v>0.08</v>
      </c>
      <c r="G2864" s="23" t="str">
        <v>geniune profit</v>
      </c>
      <c r="H2864" s="2">
        <f t="shared" si="177"/>
        <v>392.34800000000001</v>
      </c>
      <c r="I2864" s="2">
        <f t="shared" si="178"/>
        <v>4512.0020000000004</v>
      </c>
      <c r="J2864" s="2">
        <v>7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tr">
        <f t="shared" si="179"/>
        <v>loss</v>
      </c>
      <c r="Q2864" s="2" t="s">
        <v>17</v>
      </c>
    </row>
    <row r="2865" spans="1:17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 t="shared" si="176"/>
        <v>concerning</v>
      </c>
      <c r="F2865" s="2">
        <v>7.0000000000000007E-2</v>
      </c>
      <c r="G2865" s="23" t="str">
        <v>geniune profit</v>
      </c>
      <c r="H2865" s="2">
        <f t="shared" si="177"/>
        <v>8.1256000000000004</v>
      </c>
      <c r="I2865" s="2">
        <f t="shared" si="178"/>
        <v>107.95439999999999</v>
      </c>
      <c r="J2865" s="2">
        <v>1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tr">
        <f t="shared" si="179"/>
        <v>loss</v>
      </c>
      <c r="Q2865" s="2" t="s">
        <v>17</v>
      </c>
    </row>
    <row r="2866" spans="1:17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 t="shared" si="176"/>
        <v>concerning</v>
      </c>
      <c r="F2866" s="2">
        <v>0.41</v>
      </c>
      <c r="G2866" s="23" t="str">
        <v>more discount</v>
      </c>
      <c r="H2866" s="2">
        <f t="shared" si="177"/>
        <v>282.51049999999998</v>
      </c>
      <c r="I2866" s="2">
        <f t="shared" si="178"/>
        <v>406.53949999999998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tr">
        <f t="shared" si="179"/>
        <v>loss</v>
      </c>
      <c r="Q2866" s="2" t="s">
        <v>23</v>
      </c>
    </row>
    <row r="2867" spans="1:17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 t="shared" si="176"/>
        <v>good sales</v>
      </c>
      <c r="F2867" s="2">
        <v>0.33</v>
      </c>
      <c r="G2867" s="23" t="str">
        <v>more discount</v>
      </c>
      <c r="H2867" s="2">
        <f t="shared" si="177"/>
        <v>917.37360000000012</v>
      </c>
      <c r="I2867" s="2">
        <f t="shared" si="178"/>
        <v>1862.5463999999999</v>
      </c>
      <c r="J2867" s="2">
        <v>4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tr">
        <f t="shared" si="179"/>
        <v>loss</v>
      </c>
      <c r="Q2867" s="2" t="s">
        <v>34</v>
      </c>
    </row>
    <row r="2868" spans="1:17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 t="shared" si="176"/>
        <v>good sales</v>
      </c>
      <c r="F2868" s="2">
        <v>0.36</v>
      </c>
      <c r="G2868" s="23" t="str">
        <v>more discount</v>
      </c>
      <c r="H2868" s="2">
        <f t="shared" si="177"/>
        <v>1722.1248000000001</v>
      </c>
      <c r="I2868" s="2">
        <f t="shared" si="178"/>
        <v>3061.5552000000002</v>
      </c>
      <c r="J2868" s="2">
        <v>7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tr">
        <f t="shared" si="179"/>
        <v>profit</v>
      </c>
      <c r="Q2868" s="2" t="s">
        <v>48</v>
      </c>
    </row>
    <row r="2869" spans="1:17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 t="shared" si="176"/>
        <v>good sales</v>
      </c>
      <c r="F2869" s="2">
        <v>0.24</v>
      </c>
      <c r="G2869" s="23" t="str">
        <v>geniune profit</v>
      </c>
      <c r="H2869" s="2">
        <f t="shared" si="177"/>
        <v>1193.2175999999999</v>
      </c>
      <c r="I2869" s="2">
        <f t="shared" si="178"/>
        <v>3778.5223999999998</v>
      </c>
      <c r="J2869" s="2">
        <v>4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tr">
        <f t="shared" si="179"/>
        <v>loss</v>
      </c>
      <c r="Q2869" s="2" t="s">
        <v>28</v>
      </c>
    </row>
    <row r="2870" spans="1:17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 t="shared" si="176"/>
        <v>good sales</v>
      </c>
      <c r="F2870" s="2">
        <v>0.23</v>
      </c>
      <c r="G2870" s="23" t="str">
        <v>geniune profit</v>
      </c>
      <c r="H2870" s="2">
        <f t="shared" si="177"/>
        <v>662.46900000000005</v>
      </c>
      <c r="I2870" s="2">
        <f t="shared" si="178"/>
        <v>2217.8310000000001</v>
      </c>
      <c r="J2870" s="2">
        <v>9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tr">
        <f t="shared" si="179"/>
        <v>profit</v>
      </c>
      <c r="Q2870" s="2" t="s">
        <v>39</v>
      </c>
    </row>
    <row r="2871" spans="1:17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 t="shared" si="176"/>
        <v>good sales</v>
      </c>
      <c r="F2871" s="2">
        <v>0.11</v>
      </c>
      <c r="G2871" s="23" t="str">
        <v>geniune profit</v>
      </c>
      <c r="H2871" s="2">
        <f t="shared" si="177"/>
        <v>104.6793</v>
      </c>
      <c r="I2871" s="2">
        <f t="shared" si="178"/>
        <v>846.95069999999998</v>
      </c>
      <c r="J2871" s="2">
        <v>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tr">
        <f t="shared" si="179"/>
        <v>loss</v>
      </c>
      <c r="Q2871" s="2" t="s">
        <v>39</v>
      </c>
    </row>
    <row r="2872" spans="1:17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 t="shared" si="176"/>
        <v>good sales</v>
      </c>
      <c r="F2872" s="2">
        <v>0.08</v>
      </c>
      <c r="G2872" s="23" t="str">
        <v>geniune profit</v>
      </c>
      <c r="H2872" s="2">
        <f t="shared" si="177"/>
        <v>71.916000000000011</v>
      </c>
      <c r="I2872" s="2">
        <f t="shared" si="178"/>
        <v>827.03399999999999</v>
      </c>
      <c r="J2872" s="2">
        <v>5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tr">
        <f t="shared" si="179"/>
        <v>loss</v>
      </c>
      <c r="Q2872" s="2" t="s">
        <v>23</v>
      </c>
    </row>
    <row r="2873" spans="1:17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 t="shared" si="176"/>
        <v>good sales</v>
      </c>
      <c r="F2873" s="2">
        <v>0.08</v>
      </c>
      <c r="G2873" s="23" t="str">
        <v>geniune profit</v>
      </c>
      <c r="H2873" s="2">
        <f t="shared" si="177"/>
        <v>307.43200000000002</v>
      </c>
      <c r="I2873" s="2">
        <f t="shared" si="178"/>
        <v>3535.4679999999998</v>
      </c>
      <c r="J2873" s="2">
        <v>1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tr">
        <f t="shared" si="179"/>
        <v>profit</v>
      </c>
      <c r="Q2873" s="2" t="s">
        <v>48</v>
      </c>
    </row>
    <row r="2874" spans="1:17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 t="shared" si="176"/>
        <v>good sales</v>
      </c>
      <c r="F2874" s="2">
        <v>0.5</v>
      </c>
      <c r="G2874" s="23" t="str">
        <v>more discount</v>
      </c>
      <c r="H2874" s="2">
        <f t="shared" si="177"/>
        <v>1500.2449999999999</v>
      </c>
      <c r="I2874" s="2">
        <f t="shared" si="178"/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tr">
        <f t="shared" si="179"/>
        <v>loss</v>
      </c>
      <c r="Q2874" s="2" t="s">
        <v>23</v>
      </c>
    </row>
    <row r="2875" spans="1:17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 t="shared" si="176"/>
        <v>good sales</v>
      </c>
      <c r="F2875" s="2">
        <v>0.41</v>
      </c>
      <c r="G2875" s="23" t="str">
        <v>more discount</v>
      </c>
      <c r="H2875" s="2">
        <f t="shared" si="177"/>
        <v>1143.4858999999999</v>
      </c>
      <c r="I2875" s="2">
        <f t="shared" si="178"/>
        <v>1645.5040999999999</v>
      </c>
      <c r="J2875" s="2">
        <v>8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tr">
        <f t="shared" si="179"/>
        <v>loss</v>
      </c>
      <c r="Q2875" s="2" t="s">
        <v>28</v>
      </c>
    </row>
    <row r="2876" spans="1:17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 t="shared" si="176"/>
        <v>good sales</v>
      </c>
      <c r="F2876" s="2">
        <v>0.31</v>
      </c>
      <c r="G2876" s="23" t="str">
        <v>more discount</v>
      </c>
      <c r="H2876" s="2">
        <f t="shared" si="177"/>
        <v>738.49749999999995</v>
      </c>
      <c r="I2876" s="2">
        <f t="shared" si="178"/>
        <v>1643.7525000000001</v>
      </c>
      <c r="J2876" s="2">
        <v>7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tr">
        <f t="shared" si="179"/>
        <v>loss</v>
      </c>
      <c r="Q2876" s="2" t="s">
        <v>34</v>
      </c>
    </row>
    <row r="2877" spans="1:17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 t="shared" si="176"/>
        <v>good sales</v>
      </c>
      <c r="F2877" s="2">
        <v>0.11</v>
      </c>
      <c r="G2877" s="23" t="str">
        <v>geniune profit</v>
      </c>
      <c r="H2877" s="2">
        <f t="shared" si="177"/>
        <v>401.8476</v>
      </c>
      <c r="I2877" s="2">
        <f t="shared" si="178"/>
        <v>3251.3123999999998</v>
      </c>
      <c r="J2877" s="2">
        <v>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tr">
        <f t="shared" si="179"/>
        <v>loss</v>
      </c>
      <c r="Q2877" s="2" t="s">
        <v>39</v>
      </c>
    </row>
    <row r="2878" spans="1:17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 t="shared" si="176"/>
        <v>good sales</v>
      </c>
      <c r="F2878" s="2">
        <v>0.17</v>
      </c>
      <c r="G2878" s="23" t="str">
        <v>geniune profit</v>
      </c>
      <c r="H2878" s="2">
        <f t="shared" si="177"/>
        <v>731.75990000000013</v>
      </c>
      <c r="I2878" s="2">
        <f t="shared" si="178"/>
        <v>3572.7101000000002</v>
      </c>
      <c r="J2878" s="2">
        <v>1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tr">
        <f t="shared" si="179"/>
        <v>loss</v>
      </c>
      <c r="Q2878" s="2" t="s">
        <v>39</v>
      </c>
    </row>
    <row r="2879" spans="1:17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 t="shared" si="176"/>
        <v>good sales</v>
      </c>
      <c r="F2879" s="2">
        <v>0.18</v>
      </c>
      <c r="G2879" s="23" t="str">
        <v>geniune profit</v>
      </c>
      <c r="H2879" s="2">
        <f t="shared" si="177"/>
        <v>285.20819999999998</v>
      </c>
      <c r="I2879" s="2">
        <f t="shared" si="178"/>
        <v>1299.2818</v>
      </c>
      <c r="J2879" s="2">
        <v>2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tr">
        <f t="shared" si="179"/>
        <v>loss</v>
      </c>
      <c r="Q2879" s="2" t="s">
        <v>34</v>
      </c>
    </row>
    <row r="2880" spans="1:17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 t="shared" si="176"/>
        <v>good sales</v>
      </c>
      <c r="F2880" s="2">
        <v>0.24</v>
      </c>
      <c r="G2880" s="23" t="str">
        <v>geniune profit</v>
      </c>
      <c r="H2880" s="2">
        <f t="shared" si="177"/>
        <v>283.8</v>
      </c>
      <c r="I2880" s="2">
        <f t="shared" si="178"/>
        <v>898.7</v>
      </c>
      <c r="J2880" s="2">
        <v>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tr">
        <f t="shared" si="179"/>
        <v>loss</v>
      </c>
      <c r="Q2880" s="2" t="s">
        <v>48</v>
      </c>
    </row>
    <row r="2881" spans="1:17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 t="shared" si="176"/>
        <v>good sales</v>
      </c>
      <c r="F2881" s="2">
        <v>0.21</v>
      </c>
      <c r="G2881" s="23" t="str">
        <v>geniune profit</v>
      </c>
      <c r="H2881" s="2">
        <f t="shared" si="177"/>
        <v>710.63580000000002</v>
      </c>
      <c r="I2881" s="2">
        <f t="shared" si="178"/>
        <v>2673.3442</v>
      </c>
      <c r="J2881" s="2">
        <v>5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tr">
        <f t="shared" si="179"/>
        <v>profit</v>
      </c>
      <c r="Q2881" s="2" t="s">
        <v>39</v>
      </c>
    </row>
    <row r="2882" spans="1:17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 t="shared" si="176"/>
        <v>good sales</v>
      </c>
      <c r="F2882" s="2">
        <v>0.47</v>
      </c>
      <c r="G2882" s="23" t="str">
        <v>more discount</v>
      </c>
      <c r="H2882" s="2">
        <f t="shared" si="177"/>
        <v>2153.6292999999996</v>
      </c>
      <c r="I2882" s="2">
        <f t="shared" si="178"/>
        <v>2428.5607</v>
      </c>
      <c r="J2882" s="2">
        <v>5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tr">
        <f t="shared" si="179"/>
        <v>profit</v>
      </c>
      <c r="Q2882" s="2" t="s">
        <v>28</v>
      </c>
    </row>
    <row r="2883" spans="1:17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 t="shared" ref="E2883:E2946" si="180">IF(D2883&gt;800,"good sales","concerning")</f>
        <v>good sales</v>
      </c>
      <c r="F2883" s="2">
        <v>0.36</v>
      </c>
      <c r="G2883" s="23" t="str">
        <v>more discount</v>
      </c>
      <c r="H2883" s="2">
        <f t="shared" ref="H2883:H2946" si="181">D2883*F2883</f>
        <v>650.14919999999995</v>
      </c>
      <c r="I2883" s="2">
        <f t="shared" ref="I2883:I2946" si="182">D2883-H2883</f>
        <v>1155.8208</v>
      </c>
      <c r="J2883" s="2">
        <v>9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tr">
        <f t="shared" ref="P2883:P2946" si="183">IF(O2883&gt;800,"profit","loss")</f>
        <v>loss</v>
      </c>
      <c r="Q2883" s="2" t="s">
        <v>28</v>
      </c>
    </row>
    <row r="2884" spans="1:17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 t="shared" si="180"/>
        <v>good sales</v>
      </c>
      <c r="F2884" s="2">
        <v>0.04</v>
      </c>
      <c r="G2884" s="23" t="str">
        <v>geniune profit</v>
      </c>
      <c r="H2884" s="2">
        <f t="shared" si="181"/>
        <v>57.4</v>
      </c>
      <c r="I2884" s="2">
        <f t="shared" si="182"/>
        <v>1377.6</v>
      </c>
      <c r="J2884" s="2">
        <v>1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tr">
        <f t="shared" si="183"/>
        <v>loss</v>
      </c>
      <c r="Q2884" s="2" t="s">
        <v>39</v>
      </c>
    </row>
    <row r="2885" spans="1:17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 t="shared" si="180"/>
        <v>good sales</v>
      </c>
      <c r="F2885" s="2">
        <v>0.18</v>
      </c>
      <c r="G2885" s="23" t="str">
        <v>geniune profit</v>
      </c>
      <c r="H2885" s="2">
        <f t="shared" si="181"/>
        <v>217.43279999999999</v>
      </c>
      <c r="I2885" s="2">
        <f t="shared" si="182"/>
        <v>990.52719999999999</v>
      </c>
      <c r="J2885" s="2">
        <v>5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tr">
        <f t="shared" si="183"/>
        <v>loss</v>
      </c>
      <c r="Q2885" s="2" t="s">
        <v>17</v>
      </c>
    </row>
    <row r="2886" spans="1:17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 t="shared" si="180"/>
        <v>good sales</v>
      </c>
      <c r="F2886" s="2">
        <v>7.0000000000000007E-2</v>
      </c>
      <c r="G2886" s="23" t="str">
        <v>geniune profit</v>
      </c>
      <c r="H2886" s="2">
        <f t="shared" si="181"/>
        <v>94.290700000000015</v>
      </c>
      <c r="I2886" s="2">
        <f t="shared" si="182"/>
        <v>1252.7193</v>
      </c>
      <c r="J2886" s="2">
        <v>7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tr">
        <f t="shared" si="183"/>
        <v>loss</v>
      </c>
      <c r="Q2886" s="2" t="s">
        <v>34</v>
      </c>
    </row>
    <row r="2887" spans="1:17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 t="shared" si="180"/>
        <v>concerning</v>
      </c>
      <c r="F2887" s="2">
        <v>0.14000000000000001</v>
      </c>
      <c r="G2887" s="23" t="str">
        <v>geniune profit</v>
      </c>
      <c r="H2887" s="2">
        <f t="shared" si="181"/>
        <v>106.5638</v>
      </c>
      <c r="I2887" s="2">
        <f t="shared" si="182"/>
        <v>654.60619999999994</v>
      </c>
      <c r="J2887" s="2">
        <v>5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tr">
        <f t="shared" si="183"/>
        <v>loss</v>
      </c>
      <c r="Q2887" s="2" t="s">
        <v>28</v>
      </c>
    </row>
    <row r="2888" spans="1:17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 t="shared" si="180"/>
        <v>good sales</v>
      </c>
      <c r="F2888" s="2">
        <v>0.48</v>
      </c>
      <c r="G2888" s="23" t="str">
        <v>more discount</v>
      </c>
      <c r="H2888" s="2">
        <f t="shared" si="181"/>
        <v>1451.6207999999999</v>
      </c>
      <c r="I2888" s="2">
        <f t="shared" si="182"/>
        <v>1572.5892000000001</v>
      </c>
      <c r="J2888" s="2">
        <v>7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tr">
        <f t="shared" si="183"/>
        <v>loss</v>
      </c>
      <c r="Q2888" s="2" t="s">
        <v>34</v>
      </c>
    </row>
    <row r="2889" spans="1:17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 t="shared" si="180"/>
        <v>good sales</v>
      </c>
      <c r="F2889" s="2">
        <v>0.35</v>
      </c>
      <c r="G2889" s="23" t="str">
        <v>more discount</v>
      </c>
      <c r="H2889" s="2">
        <f t="shared" si="181"/>
        <v>516.61749999999995</v>
      </c>
      <c r="I2889" s="2">
        <f t="shared" si="182"/>
        <v>959.4325</v>
      </c>
      <c r="J2889" s="2">
        <v>1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tr">
        <f t="shared" si="183"/>
        <v>loss</v>
      </c>
      <c r="Q2889" s="2" t="s">
        <v>48</v>
      </c>
    </row>
    <row r="2890" spans="1:17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 t="shared" si="180"/>
        <v>good sales</v>
      </c>
      <c r="F2890" s="2">
        <v>0</v>
      </c>
      <c r="G2890" s="23" t="str">
        <v>geniune profit</v>
      </c>
      <c r="H2890" s="2">
        <f t="shared" si="181"/>
        <v>0</v>
      </c>
      <c r="I2890" s="2">
        <f t="shared" si="182"/>
        <v>3113.23</v>
      </c>
      <c r="J2890" s="2">
        <v>5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tr">
        <f t="shared" si="183"/>
        <v>loss</v>
      </c>
      <c r="Q2890" s="2" t="s">
        <v>39</v>
      </c>
    </row>
    <row r="2891" spans="1:17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 t="shared" si="180"/>
        <v>concerning</v>
      </c>
      <c r="F2891" s="2">
        <v>0.16</v>
      </c>
      <c r="G2891" s="23" t="str">
        <v>geniune profit</v>
      </c>
      <c r="H2891" s="2">
        <f t="shared" si="181"/>
        <v>81.0976</v>
      </c>
      <c r="I2891" s="2">
        <f t="shared" si="182"/>
        <v>425.76240000000001</v>
      </c>
      <c r="J2891" s="2">
        <v>6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tr">
        <f t="shared" si="183"/>
        <v>loss</v>
      </c>
      <c r="Q2891" s="2" t="s">
        <v>39</v>
      </c>
    </row>
    <row r="2892" spans="1:17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 t="shared" si="180"/>
        <v>concerning</v>
      </c>
      <c r="F2892" s="2">
        <v>0.22</v>
      </c>
      <c r="G2892" s="23" t="str">
        <v>geniune profit</v>
      </c>
      <c r="H2892" s="2">
        <f t="shared" si="181"/>
        <v>146.46280000000002</v>
      </c>
      <c r="I2892" s="2">
        <f t="shared" si="182"/>
        <v>519.27719999999999</v>
      </c>
      <c r="J2892" s="2">
        <v>6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tr">
        <f t="shared" si="183"/>
        <v>loss</v>
      </c>
      <c r="Q2892" s="2" t="s">
        <v>17</v>
      </c>
    </row>
    <row r="2893" spans="1:17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 t="shared" si="180"/>
        <v>good sales</v>
      </c>
      <c r="F2893" s="2">
        <v>0.3</v>
      </c>
      <c r="G2893" s="23" t="str">
        <v>more discount</v>
      </c>
      <c r="H2893" s="2">
        <f t="shared" si="181"/>
        <v>818.13</v>
      </c>
      <c r="I2893" s="2">
        <f t="shared" si="182"/>
        <v>1908.9699999999998</v>
      </c>
      <c r="J2893" s="2">
        <v>4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tr">
        <f t="shared" si="183"/>
        <v>loss</v>
      </c>
      <c r="Q2893" s="2" t="s">
        <v>23</v>
      </c>
    </row>
    <row r="2894" spans="1:17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 t="shared" si="180"/>
        <v>good sales</v>
      </c>
      <c r="F2894" s="2">
        <v>0.25</v>
      </c>
      <c r="G2894" s="23" t="str">
        <v>geniune profit</v>
      </c>
      <c r="H2894" s="2">
        <f t="shared" si="181"/>
        <v>651.625</v>
      </c>
      <c r="I2894" s="2">
        <f t="shared" si="182"/>
        <v>1954.875</v>
      </c>
      <c r="J2894" s="2">
        <v>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tr">
        <f t="shared" si="183"/>
        <v>loss</v>
      </c>
      <c r="Q2894" s="2" t="s">
        <v>39</v>
      </c>
    </row>
    <row r="2895" spans="1:17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 t="shared" si="180"/>
        <v>good sales</v>
      </c>
      <c r="F2895" s="2">
        <v>0.03</v>
      </c>
      <c r="G2895" s="23" t="str">
        <v>geniune profit</v>
      </c>
      <c r="H2895" s="2">
        <f t="shared" si="181"/>
        <v>42.911999999999999</v>
      </c>
      <c r="I2895" s="2">
        <f t="shared" si="182"/>
        <v>1387.4880000000001</v>
      </c>
      <c r="J2895" s="2">
        <v>8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tr">
        <f t="shared" si="183"/>
        <v>loss</v>
      </c>
      <c r="Q2895" s="2" t="s">
        <v>17</v>
      </c>
    </row>
    <row r="2896" spans="1:17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 t="shared" si="180"/>
        <v>good sales</v>
      </c>
      <c r="F2896" s="2">
        <v>0.26</v>
      </c>
      <c r="G2896" s="23" t="str">
        <v>more discount</v>
      </c>
      <c r="H2896" s="2">
        <f t="shared" si="181"/>
        <v>1079.7644</v>
      </c>
      <c r="I2896" s="2">
        <f t="shared" si="182"/>
        <v>3073.1755999999996</v>
      </c>
      <c r="J2896" s="2">
        <v>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tr">
        <f t="shared" si="183"/>
        <v>profit</v>
      </c>
      <c r="Q2896" s="2" t="s">
        <v>39</v>
      </c>
    </row>
    <row r="2897" spans="1:17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 t="shared" si="180"/>
        <v>good sales</v>
      </c>
      <c r="F2897" s="2">
        <v>7.0000000000000007E-2</v>
      </c>
      <c r="G2897" s="23" t="str">
        <v>geniune profit</v>
      </c>
      <c r="H2897" s="2">
        <f t="shared" si="181"/>
        <v>71.1571</v>
      </c>
      <c r="I2897" s="2">
        <f t="shared" si="182"/>
        <v>945.37289999999996</v>
      </c>
      <c r="J2897" s="2">
        <v>1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tr">
        <f t="shared" si="183"/>
        <v>loss</v>
      </c>
      <c r="Q2897" s="2" t="s">
        <v>17</v>
      </c>
    </row>
    <row r="2898" spans="1:17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 t="shared" si="180"/>
        <v>good sales</v>
      </c>
      <c r="F2898" s="2">
        <v>0.26</v>
      </c>
      <c r="G2898" s="23" t="str">
        <v>more discount</v>
      </c>
      <c r="H2898" s="2">
        <f t="shared" si="181"/>
        <v>485.48240000000004</v>
      </c>
      <c r="I2898" s="2">
        <f t="shared" si="182"/>
        <v>1381.7575999999999</v>
      </c>
      <c r="J2898" s="2">
        <v>5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tr">
        <f t="shared" si="183"/>
        <v>loss</v>
      </c>
      <c r="Q2898" s="2" t="s">
        <v>48</v>
      </c>
    </row>
    <row r="2899" spans="1:17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 t="shared" si="180"/>
        <v>good sales</v>
      </c>
      <c r="F2899" s="2">
        <v>0.12</v>
      </c>
      <c r="G2899" s="23" t="str">
        <v>geniune profit</v>
      </c>
      <c r="H2899" s="2">
        <f t="shared" si="181"/>
        <v>338.64120000000003</v>
      </c>
      <c r="I2899" s="2">
        <f t="shared" si="182"/>
        <v>2483.3688000000002</v>
      </c>
      <c r="J2899" s="2">
        <v>7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tr">
        <f t="shared" si="183"/>
        <v>loss</v>
      </c>
      <c r="Q2899" s="2" t="s">
        <v>23</v>
      </c>
    </row>
    <row r="2900" spans="1:17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 t="shared" si="180"/>
        <v>good sales</v>
      </c>
      <c r="F2900" s="2">
        <v>7.0000000000000007E-2</v>
      </c>
      <c r="G2900" s="23" t="str">
        <v>geniune profit</v>
      </c>
      <c r="H2900" s="2">
        <f t="shared" si="181"/>
        <v>304.45310000000001</v>
      </c>
      <c r="I2900" s="2">
        <f t="shared" si="182"/>
        <v>4044.8768999999998</v>
      </c>
      <c r="J2900" s="2">
        <v>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tr">
        <f t="shared" si="183"/>
        <v>loss</v>
      </c>
      <c r="Q2900" s="2" t="s">
        <v>28</v>
      </c>
    </row>
    <row r="2901" spans="1:17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 t="shared" si="180"/>
        <v>good sales</v>
      </c>
      <c r="F2901" s="2">
        <v>0.14000000000000001</v>
      </c>
      <c r="G2901" s="23" t="str">
        <v>geniune profit</v>
      </c>
      <c r="H2901" s="2">
        <f t="shared" si="181"/>
        <v>301.12600000000003</v>
      </c>
      <c r="I2901" s="2">
        <f t="shared" si="182"/>
        <v>1849.7740000000001</v>
      </c>
      <c r="J2901" s="2">
        <v>4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tr">
        <f t="shared" si="183"/>
        <v>loss</v>
      </c>
      <c r="Q2901" s="2" t="s">
        <v>34</v>
      </c>
    </row>
    <row r="2902" spans="1:17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 t="shared" si="180"/>
        <v>good sales</v>
      </c>
      <c r="F2902" s="2">
        <v>0.05</v>
      </c>
      <c r="G2902" s="23" t="str">
        <v>geniune profit</v>
      </c>
      <c r="H2902" s="2">
        <f t="shared" si="181"/>
        <v>102.657</v>
      </c>
      <c r="I2902" s="2">
        <f t="shared" si="182"/>
        <v>1950.4829999999999</v>
      </c>
      <c r="J2902" s="2">
        <v>2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tr">
        <f t="shared" si="183"/>
        <v>loss</v>
      </c>
      <c r="Q2902" s="2" t="s">
        <v>48</v>
      </c>
    </row>
    <row r="2903" spans="1:17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 t="shared" si="180"/>
        <v>good sales</v>
      </c>
      <c r="F2903" s="2">
        <v>0.14000000000000001</v>
      </c>
      <c r="G2903" s="23" t="str">
        <v>geniune profit</v>
      </c>
      <c r="H2903" s="2">
        <f t="shared" si="181"/>
        <v>411.56220000000002</v>
      </c>
      <c r="I2903" s="2">
        <f t="shared" si="182"/>
        <v>2528.1678000000002</v>
      </c>
      <c r="J2903" s="2">
        <v>4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tr">
        <f t="shared" si="183"/>
        <v>loss</v>
      </c>
      <c r="Q2903" s="2" t="s">
        <v>23</v>
      </c>
    </row>
    <row r="2904" spans="1:17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 t="shared" si="180"/>
        <v>good sales</v>
      </c>
      <c r="F2904" s="2">
        <v>0.43</v>
      </c>
      <c r="G2904" s="23" t="str">
        <v>more discount</v>
      </c>
      <c r="H2904" s="2">
        <f t="shared" si="181"/>
        <v>710.27829999999994</v>
      </c>
      <c r="I2904" s="2">
        <f t="shared" si="182"/>
        <v>941.5317</v>
      </c>
      <c r="J2904" s="2">
        <v>6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tr">
        <f t="shared" si="183"/>
        <v>loss</v>
      </c>
      <c r="Q2904" s="2" t="s">
        <v>48</v>
      </c>
    </row>
    <row r="2905" spans="1:17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 t="shared" si="180"/>
        <v>good sales</v>
      </c>
      <c r="F2905" s="2">
        <v>0.15</v>
      </c>
      <c r="G2905" s="23" t="str">
        <v>geniune profit</v>
      </c>
      <c r="H2905" s="2">
        <f t="shared" si="181"/>
        <v>536.24249999999995</v>
      </c>
      <c r="I2905" s="2">
        <f t="shared" si="182"/>
        <v>3038.7075</v>
      </c>
      <c r="J2905" s="2">
        <v>6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tr">
        <f t="shared" si="183"/>
        <v>loss</v>
      </c>
      <c r="Q2905" s="2" t="s">
        <v>28</v>
      </c>
    </row>
    <row r="2906" spans="1:17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 t="shared" si="180"/>
        <v>good sales</v>
      </c>
      <c r="F2906" s="2">
        <v>0.24</v>
      </c>
      <c r="G2906" s="23" t="str">
        <v>geniune profit</v>
      </c>
      <c r="H2906" s="2">
        <f t="shared" si="181"/>
        <v>316.46639999999996</v>
      </c>
      <c r="I2906" s="2">
        <f t="shared" si="182"/>
        <v>1002.1435999999999</v>
      </c>
      <c r="J2906" s="2">
        <v>6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tr">
        <f t="shared" si="183"/>
        <v>loss</v>
      </c>
      <c r="Q2906" s="2" t="s">
        <v>28</v>
      </c>
    </row>
    <row r="2907" spans="1:17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 t="shared" si="180"/>
        <v>good sales</v>
      </c>
      <c r="F2907" s="2">
        <v>0.26</v>
      </c>
      <c r="G2907" s="23" t="str">
        <v>more discount</v>
      </c>
      <c r="H2907" s="2">
        <f t="shared" si="181"/>
        <v>1074.7516000000001</v>
      </c>
      <c r="I2907" s="2">
        <f t="shared" si="182"/>
        <v>3058.9083999999998</v>
      </c>
      <c r="J2907" s="2">
        <v>1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tr">
        <f t="shared" si="183"/>
        <v>loss</v>
      </c>
      <c r="Q2907" s="2" t="s">
        <v>39</v>
      </c>
    </row>
    <row r="2908" spans="1:17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 t="shared" si="180"/>
        <v>good sales</v>
      </c>
      <c r="F2908" s="2">
        <v>0.09</v>
      </c>
      <c r="G2908" s="23" t="str">
        <v>geniune profit</v>
      </c>
      <c r="H2908" s="2">
        <f t="shared" si="181"/>
        <v>129.10769999999999</v>
      </c>
      <c r="I2908" s="2">
        <f t="shared" si="182"/>
        <v>1305.4223</v>
      </c>
      <c r="J2908" s="2">
        <v>7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tr">
        <f t="shared" si="183"/>
        <v>loss</v>
      </c>
      <c r="Q2908" s="2" t="s">
        <v>48</v>
      </c>
    </row>
    <row r="2909" spans="1:17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 t="shared" si="180"/>
        <v>good sales</v>
      </c>
      <c r="F2909" s="2">
        <v>0.22</v>
      </c>
      <c r="G2909" s="23" t="str">
        <v>geniune profit</v>
      </c>
      <c r="H2909" s="2">
        <f t="shared" si="181"/>
        <v>1092.1327999999999</v>
      </c>
      <c r="I2909" s="2">
        <f t="shared" si="182"/>
        <v>3872.1071999999999</v>
      </c>
      <c r="J2909" s="2">
        <v>7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tr">
        <f t="shared" si="183"/>
        <v>loss</v>
      </c>
      <c r="Q2909" s="2" t="s">
        <v>17</v>
      </c>
    </row>
    <row r="2910" spans="1:17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 t="shared" si="180"/>
        <v>good sales</v>
      </c>
      <c r="F2910" s="2">
        <v>0.43</v>
      </c>
      <c r="G2910" s="23" t="str">
        <v>more discount</v>
      </c>
      <c r="H2910" s="2">
        <f t="shared" si="181"/>
        <v>709.78809999999999</v>
      </c>
      <c r="I2910" s="2">
        <f t="shared" si="182"/>
        <v>940.88190000000009</v>
      </c>
      <c r="J2910" s="2">
        <v>5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tr">
        <f t="shared" si="183"/>
        <v>loss</v>
      </c>
      <c r="Q2910" s="2" t="s">
        <v>34</v>
      </c>
    </row>
    <row r="2911" spans="1:17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 t="shared" si="180"/>
        <v>good sales</v>
      </c>
      <c r="F2911" s="2">
        <v>0.04</v>
      </c>
      <c r="G2911" s="23" t="str">
        <v>geniune profit</v>
      </c>
      <c r="H2911" s="2">
        <f t="shared" si="181"/>
        <v>176.25</v>
      </c>
      <c r="I2911" s="2">
        <f t="shared" si="182"/>
        <v>4230</v>
      </c>
      <c r="J2911" s="2">
        <v>4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tr">
        <f t="shared" si="183"/>
        <v>loss</v>
      </c>
      <c r="Q2911" s="2" t="s">
        <v>17</v>
      </c>
    </row>
    <row r="2912" spans="1:17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 t="shared" si="180"/>
        <v>good sales</v>
      </c>
      <c r="F2912" s="2">
        <v>0.46</v>
      </c>
      <c r="G2912" s="23" t="str">
        <v>more discount</v>
      </c>
      <c r="H2912" s="2">
        <f t="shared" si="181"/>
        <v>941.63840000000005</v>
      </c>
      <c r="I2912" s="2">
        <f t="shared" si="182"/>
        <v>1105.4015999999999</v>
      </c>
      <c r="J2912" s="2">
        <v>3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tr">
        <f t="shared" si="183"/>
        <v>loss</v>
      </c>
      <c r="Q2912" s="2" t="s">
        <v>23</v>
      </c>
    </row>
    <row r="2913" spans="1:17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 t="shared" si="180"/>
        <v>good sales</v>
      </c>
      <c r="F2913" s="2">
        <v>0.44</v>
      </c>
      <c r="G2913" s="23" t="str">
        <v>more discount</v>
      </c>
      <c r="H2913" s="2">
        <f t="shared" si="181"/>
        <v>574.49480000000005</v>
      </c>
      <c r="I2913" s="2">
        <f t="shared" si="182"/>
        <v>731.17520000000002</v>
      </c>
      <c r="J2913" s="2">
        <v>8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tr">
        <f t="shared" si="183"/>
        <v>loss</v>
      </c>
      <c r="Q2913" s="2" t="s">
        <v>17</v>
      </c>
    </row>
    <row r="2914" spans="1:17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 t="shared" si="180"/>
        <v>good sales</v>
      </c>
      <c r="F2914" s="2">
        <v>0.43</v>
      </c>
      <c r="G2914" s="23" t="str">
        <v>more discount</v>
      </c>
      <c r="H2914" s="2">
        <f t="shared" si="181"/>
        <v>519.52600000000007</v>
      </c>
      <c r="I2914" s="2">
        <f t="shared" si="182"/>
        <v>688.67399999999998</v>
      </c>
      <c r="J2914" s="2">
        <v>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tr">
        <f t="shared" si="183"/>
        <v>loss</v>
      </c>
      <c r="Q2914" s="2" t="s">
        <v>39</v>
      </c>
    </row>
    <row r="2915" spans="1:17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 t="shared" si="180"/>
        <v>good sales</v>
      </c>
      <c r="F2915" s="2">
        <v>0.1</v>
      </c>
      <c r="G2915" s="23" t="str">
        <v>geniune profit</v>
      </c>
      <c r="H2915" s="2">
        <f t="shared" si="181"/>
        <v>426.59399999999999</v>
      </c>
      <c r="I2915" s="2">
        <f t="shared" si="182"/>
        <v>3839.3459999999995</v>
      </c>
      <c r="J2915" s="2">
        <v>3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tr">
        <f t="shared" si="183"/>
        <v>loss</v>
      </c>
      <c r="Q2915" s="2" t="s">
        <v>39</v>
      </c>
    </row>
    <row r="2916" spans="1:17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 t="shared" si="180"/>
        <v>good sales</v>
      </c>
      <c r="F2916" s="2">
        <v>0.24</v>
      </c>
      <c r="G2916" s="23" t="str">
        <v>geniune profit</v>
      </c>
      <c r="H2916" s="2">
        <f t="shared" si="181"/>
        <v>387.09360000000004</v>
      </c>
      <c r="I2916" s="2">
        <f t="shared" si="182"/>
        <v>1225.7964000000002</v>
      </c>
      <c r="J2916" s="2">
        <v>5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tr">
        <f t="shared" si="183"/>
        <v>loss</v>
      </c>
      <c r="Q2916" s="2" t="s">
        <v>48</v>
      </c>
    </row>
    <row r="2917" spans="1:17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 t="shared" si="180"/>
        <v>good sales</v>
      </c>
      <c r="F2917" s="2">
        <v>0.31</v>
      </c>
      <c r="G2917" s="23" t="str">
        <v>more discount</v>
      </c>
      <c r="H2917" s="2">
        <f t="shared" si="181"/>
        <v>545.27760000000001</v>
      </c>
      <c r="I2917" s="2">
        <f t="shared" si="182"/>
        <v>1213.6824000000001</v>
      </c>
      <c r="J2917" s="2">
        <v>8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tr">
        <f t="shared" si="183"/>
        <v>loss</v>
      </c>
      <c r="Q2917" s="2" t="s">
        <v>23</v>
      </c>
    </row>
    <row r="2918" spans="1:17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 t="shared" si="180"/>
        <v>good sales</v>
      </c>
      <c r="F2918" s="2">
        <v>0.05</v>
      </c>
      <c r="G2918" s="23" t="str">
        <v>geniune profit</v>
      </c>
      <c r="H2918" s="2">
        <f t="shared" si="181"/>
        <v>53.263500000000001</v>
      </c>
      <c r="I2918" s="2">
        <f t="shared" si="182"/>
        <v>1012.0065</v>
      </c>
      <c r="J2918" s="2">
        <v>6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tr">
        <f t="shared" si="183"/>
        <v>loss</v>
      </c>
      <c r="Q2918" s="2" t="s">
        <v>17</v>
      </c>
    </row>
    <row r="2919" spans="1:17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 t="shared" si="180"/>
        <v>good sales</v>
      </c>
      <c r="F2919" s="2">
        <v>0.28000000000000003</v>
      </c>
      <c r="G2919" s="23" t="str">
        <v>more discount</v>
      </c>
      <c r="H2919" s="2">
        <f t="shared" si="181"/>
        <v>1346.9372000000001</v>
      </c>
      <c r="I2919" s="2">
        <f t="shared" si="182"/>
        <v>3463.5527999999995</v>
      </c>
      <c r="J2919" s="2">
        <v>2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tr">
        <f t="shared" si="183"/>
        <v>loss</v>
      </c>
      <c r="Q2919" s="2" t="s">
        <v>17</v>
      </c>
    </row>
    <row r="2920" spans="1:17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 t="shared" si="180"/>
        <v>good sales</v>
      </c>
      <c r="F2920" s="2">
        <v>0.42</v>
      </c>
      <c r="G2920" s="23" t="str">
        <v>more discount</v>
      </c>
      <c r="H2920" s="2">
        <f t="shared" si="181"/>
        <v>545.68499999999995</v>
      </c>
      <c r="I2920" s="2">
        <f t="shared" si="182"/>
        <v>753.56500000000005</v>
      </c>
      <c r="J2920" s="2">
        <v>1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tr">
        <f t="shared" si="183"/>
        <v>loss</v>
      </c>
      <c r="Q2920" s="2" t="s">
        <v>39</v>
      </c>
    </row>
    <row r="2921" spans="1:17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 t="shared" si="180"/>
        <v>good sales</v>
      </c>
      <c r="F2921" s="2">
        <v>0.47</v>
      </c>
      <c r="G2921" s="23" t="str">
        <v>more discount</v>
      </c>
      <c r="H2921" s="2">
        <f t="shared" si="181"/>
        <v>616.86090000000002</v>
      </c>
      <c r="I2921" s="2">
        <f t="shared" si="182"/>
        <v>695.60910000000001</v>
      </c>
      <c r="J2921" s="2">
        <v>7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tr">
        <f t="shared" si="183"/>
        <v>loss</v>
      </c>
      <c r="Q2921" s="2" t="s">
        <v>23</v>
      </c>
    </row>
    <row r="2922" spans="1:17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 t="shared" si="180"/>
        <v>good sales</v>
      </c>
      <c r="F2922" s="2">
        <v>0.14000000000000001</v>
      </c>
      <c r="G2922" s="23" t="str">
        <v>geniune profit</v>
      </c>
      <c r="H2922" s="2">
        <f t="shared" si="181"/>
        <v>661.51400000000012</v>
      </c>
      <c r="I2922" s="2">
        <f t="shared" si="182"/>
        <v>4063.5860000000002</v>
      </c>
      <c r="J2922" s="2">
        <v>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tr">
        <f t="shared" si="183"/>
        <v>profit</v>
      </c>
      <c r="Q2922" s="2" t="s">
        <v>48</v>
      </c>
    </row>
    <row r="2923" spans="1:17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 t="shared" si="180"/>
        <v>good sales</v>
      </c>
      <c r="F2923" s="2">
        <v>0.14000000000000001</v>
      </c>
      <c r="G2923" s="23" t="str">
        <v>geniune profit</v>
      </c>
      <c r="H2923" s="2">
        <f t="shared" si="181"/>
        <v>632.01599999999996</v>
      </c>
      <c r="I2923" s="2">
        <f t="shared" si="182"/>
        <v>3882.3839999999996</v>
      </c>
      <c r="J2923" s="2">
        <v>4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tr">
        <f t="shared" si="183"/>
        <v>profit</v>
      </c>
      <c r="Q2923" s="2" t="s">
        <v>23</v>
      </c>
    </row>
    <row r="2924" spans="1:17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 t="shared" si="180"/>
        <v>good sales</v>
      </c>
      <c r="F2924" s="2">
        <v>0.14000000000000001</v>
      </c>
      <c r="G2924" s="23" t="str">
        <v>geniune profit</v>
      </c>
      <c r="H2924" s="2">
        <f t="shared" si="181"/>
        <v>184.75240000000002</v>
      </c>
      <c r="I2924" s="2">
        <f t="shared" si="182"/>
        <v>1134.9076</v>
      </c>
      <c r="J2924" s="2">
        <v>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tr">
        <f t="shared" si="183"/>
        <v>loss</v>
      </c>
      <c r="Q2924" s="2" t="s">
        <v>48</v>
      </c>
    </row>
    <row r="2925" spans="1:17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 t="shared" si="180"/>
        <v>good sales</v>
      </c>
      <c r="F2925" s="2">
        <v>0.08</v>
      </c>
      <c r="G2925" s="23" t="str">
        <v>geniune profit</v>
      </c>
      <c r="H2925" s="2">
        <f t="shared" si="181"/>
        <v>346.97280000000001</v>
      </c>
      <c r="I2925" s="2">
        <f t="shared" si="182"/>
        <v>3990.1871999999998</v>
      </c>
      <c r="J2925" s="2">
        <v>7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tr">
        <f t="shared" si="183"/>
        <v>loss</v>
      </c>
      <c r="Q2925" s="2" t="s">
        <v>34</v>
      </c>
    </row>
    <row r="2926" spans="1:17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 t="shared" si="180"/>
        <v>good sales</v>
      </c>
      <c r="F2926" s="2">
        <v>0.22</v>
      </c>
      <c r="G2926" s="23" t="str">
        <v>geniune profit</v>
      </c>
      <c r="H2926" s="2">
        <f t="shared" si="181"/>
        <v>291.30860000000001</v>
      </c>
      <c r="I2926" s="2">
        <f t="shared" si="182"/>
        <v>1032.8214</v>
      </c>
      <c r="J2926" s="2">
        <v>7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tr">
        <f t="shared" si="183"/>
        <v>loss</v>
      </c>
      <c r="Q2926" s="2" t="s">
        <v>23</v>
      </c>
    </row>
    <row r="2927" spans="1:17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 t="shared" si="180"/>
        <v>concerning</v>
      </c>
      <c r="F2927" s="2">
        <v>0.39</v>
      </c>
      <c r="G2927" s="23" t="str">
        <v>more discount</v>
      </c>
      <c r="H2927" s="2">
        <f t="shared" si="181"/>
        <v>200.4093</v>
      </c>
      <c r="I2927" s="2">
        <f t="shared" si="182"/>
        <v>313.46069999999997</v>
      </c>
      <c r="J2927" s="2">
        <v>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tr">
        <f t="shared" si="183"/>
        <v>loss</v>
      </c>
      <c r="Q2927" s="2" t="s">
        <v>28</v>
      </c>
    </row>
    <row r="2928" spans="1:17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 t="shared" si="180"/>
        <v>good sales</v>
      </c>
      <c r="F2928" s="2">
        <v>0.36</v>
      </c>
      <c r="G2928" s="23" t="str">
        <v>more discount</v>
      </c>
      <c r="H2928" s="2">
        <f t="shared" si="181"/>
        <v>1483.1172000000001</v>
      </c>
      <c r="I2928" s="2">
        <f t="shared" si="182"/>
        <v>2636.6528000000003</v>
      </c>
      <c r="J2928" s="2">
        <v>4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tr">
        <f t="shared" si="183"/>
        <v>profit</v>
      </c>
      <c r="Q2928" s="2" t="s">
        <v>39</v>
      </c>
    </row>
    <row r="2929" spans="1:17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 t="shared" si="180"/>
        <v>good sales</v>
      </c>
      <c r="F2929" s="2">
        <v>0.45</v>
      </c>
      <c r="G2929" s="23" t="str">
        <v>more discount</v>
      </c>
      <c r="H2929" s="2">
        <f t="shared" si="181"/>
        <v>1746.2835</v>
      </c>
      <c r="I2929" s="2">
        <f t="shared" si="182"/>
        <v>2134.3465000000001</v>
      </c>
      <c r="J2929" s="2">
        <v>6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tr">
        <f t="shared" si="183"/>
        <v>profit</v>
      </c>
      <c r="Q2929" s="2" t="s">
        <v>39</v>
      </c>
    </row>
    <row r="2930" spans="1:17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 t="shared" si="180"/>
        <v>good sales</v>
      </c>
      <c r="F2930" s="2">
        <v>0.18</v>
      </c>
      <c r="G2930" s="23" t="str">
        <v>geniune profit</v>
      </c>
      <c r="H2930" s="2">
        <f t="shared" si="181"/>
        <v>277.89659999999998</v>
      </c>
      <c r="I2930" s="2">
        <f t="shared" si="182"/>
        <v>1265.9733999999999</v>
      </c>
      <c r="J2930" s="2">
        <v>3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tr">
        <f t="shared" si="183"/>
        <v>loss</v>
      </c>
      <c r="Q2930" s="2" t="s">
        <v>17</v>
      </c>
    </row>
    <row r="2931" spans="1:17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 t="shared" si="180"/>
        <v>concerning</v>
      </c>
      <c r="F2931" s="2">
        <v>0.28999999999999998</v>
      </c>
      <c r="G2931" s="23" t="str">
        <v>more discount</v>
      </c>
      <c r="H2931" s="2">
        <f t="shared" si="181"/>
        <v>157.08719999999997</v>
      </c>
      <c r="I2931" s="2">
        <f t="shared" si="182"/>
        <v>384.59280000000001</v>
      </c>
      <c r="J2931" s="2">
        <v>8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tr">
        <f t="shared" si="183"/>
        <v>loss</v>
      </c>
      <c r="Q2931" s="2" t="s">
        <v>28</v>
      </c>
    </row>
    <row r="2932" spans="1:17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 t="shared" si="180"/>
        <v>good sales</v>
      </c>
      <c r="F2932" s="2">
        <v>0.38</v>
      </c>
      <c r="G2932" s="23" t="str">
        <v>more discount</v>
      </c>
      <c r="H2932" s="2">
        <f t="shared" si="181"/>
        <v>422.38900000000001</v>
      </c>
      <c r="I2932" s="2">
        <f t="shared" si="182"/>
        <v>689.16099999999994</v>
      </c>
      <c r="J2932" s="2">
        <v>1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tr">
        <f t="shared" si="183"/>
        <v>loss</v>
      </c>
      <c r="Q2932" s="2" t="s">
        <v>17</v>
      </c>
    </row>
    <row r="2933" spans="1:17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 t="shared" si="180"/>
        <v>good sales</v>
      </c>
      <c r="F2933" s="2">
        <v>0.45</v>
      </c>
      <c r="G2933" s="23" t="str">
        <v>more discount</v>
      </c>
      <c r="H2933" s="2">
        <f t="shared" si="181"/>
        <v>1745.181</v>
      </c>
      <c r="I2933" s="2">
        <f t="shared" si="182"/>
        <v>2132.9989999999998</v>
      </c>
      <c r="J2933" s="2">
        <v>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tr">
        <f t="shared" si="183"/>
        <v>profit</v>
      </c>
      <c r="Q2933" s="2" t="s">
        <v>39</v>
      </c>
    </row>
    <row r="2934" spans="1:17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 t="shared" si="180"/>
        <v>good sales</v>
      </c>
      <c r="F2934" s="2">
        <v>0.44</v>
      </c>
      <c r="G2934" s="23" t="str">
        <v>more discount</v>
      </c>
      <c r="H2934" s="2">
        <f t="shared" si="181"/>
        <v>2123.9944</v>
      </c>
      <c r="I2934" s="2">
        <f t="shared" si="182"/>
        <v>2703.2656000000002</v>
      </c>
      <c r="J2934" s="2">
        <v>5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tr">
        <f t="shared" si="183"/>
        <v>profit</v>
      </c>
      <c r="Q2934" s="2" t="s">
        <v>28</v>
      </c>
    </row>
    <row r="2935" spans="1:17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 t="shared" si="180"/>
        <v>good sales</v>
      </c>
      <c r="F2935" s="2">
        <v>0.23</v>
      </c>
      <c r="G2935" s="23" t="str">
        <v>geniune profit</v>
      </c>
      <c r="H2935" s="2">
        <f t="shared" si="181"/>
        <v>314.89529999999996</v>
      </c>
      <c r="I2935" s="2">
        <f t="shared" si="182"/>
        <v>1054.2147</v>
      </c>
      <c r="J2935" s="2">
        <v>8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tr">
        <f t="shared" si="183"/>
        <v>loss</v>
      </c>
      <c r="Q2935" s="2" t="s">
        <v>39</v>
      </c>
    </row>
    <row r="2936" spans="1:17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 t="shared" si="180"/>
        <v>good sales</v>
      </c>
      <c r="F2936" s="2">
        <v>0.45</v>
      </c>
      <c r="G2936" s="23" t="str">
        <v>more discount</v>
      </c>
      <c r="H2936" s="2">
        <f t="shared" si="181"/>
        <v>1849.2615000000001</v>
      </c>
      <c r="I2936" s="2">
        <f t="shared" si="182"/>
        <v>2260.2085000000002</v>
      </c>
      <c r="J2936" s="2">
        <v>4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tr">
        <f t="shared" si="183"/>
        <v>profit</v>
      </c>
      <c r="Q2936" s="2" t="s">
        <v>23</v>
      </c>
    </row>
    <row r="2937" spans="1:17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 t="shared" si="180"/>
        <v>good sales</v>
      </c>
      <c r="F2937" s="2">
        <v>0.22</v>
      </c>
      <c r="G2937" s="23" t="str">
        <v>geniune profit</v>
      </c>
      <c r="H2937" s="2">
        <f t="shared" si="181"/>
        <v>267.71139999999997</v>
      </c>
      <c r="I2937" s="2">
        <f t="shared" si="182"/>
        <v>949.15859999999998</v>
      </c>
      <c r="J2937" s="2">
        <v>2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tr">
        <f t="shared" si="183"/>
        <v>loss</v>
      </c>
      <c r="Q2937" s="2" t="s">
        <v>34</v>
      </c>
    </row>
    <row r="2938" spans="1:17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 t="shared" si="180"/>
        <v>good sales</v>
      </c>
      <c r="F2938" s="2">
        <v>0.45</v>
      </c>
      <c r="G2938" s="23" t="str">
        <v>more discount</v>
      </c>
      <c r="H2938" s="2">
        <f t="shared" si="181"/>
        <v>1543.518</v>
      </c>
      <c r="I2938" s="2">
        <f t="shared" si="182"/>
        <v>1886.5219999999999</v>
      </c>
      <c r="J2938" s="2">
        <v>4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tr">
        <f t="shared" si="183"/>
        <v>profit</v>
      </c>
      <c r="Q2938" s="2" t="s">
        <v>39</v>
      </c>
    </row>
    <row r="2939" spans="1:17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 t="shared" si="180"/>
        <v>concerning</v>
      </c>
      <c r="F2939" s="2">
        <v>0.39</v>
      </c>
      <c r="G2939" s="23" t="str">
        <v>more discount</v>
      </c>
      <c r="H2939" s="2">
        <f t="shared" si="181"/>
        <v>198.7869</v>
      </c>
      <c r="I2939" s="2">
        <f t="shared" si="182"/>
        <v>310.92309999999998</v>
      </c>
      <c r="J2939" s="2">
        <v>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tr">
        <f t="shared" si="183"/>
        <v>loss</v>
      </c>
      <c r="Q2939" s="2" t="s">
        <v>48</v>
      </c>
    </row>
    <row r="2940" spans="1:17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 t="shared" si="180"/>
        <v>good sales</v>
      </c>
      <c r="F2940" s="2">
        <v>0.11</v>
      </c>
      <c r="G2940" s="23" t="str">
        <v>geniune profit</v>
      </c>
      <c r="H2940" s="2">
        <f t="shared" si="181"/>
        <v>326.47449999999998</v>
      </c>
      <c r="I2940" s="2">
        <f t="shared" si="182"/>
        <v>2641.4755</v>
      </c>
      <c r="J2940" s="2">
        <v>1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tr">
        <f t="shared" si="183"/>
        <v>loss</v>
      </c>
      <c r="Q2940" s="2" t="s">
        <v>34</v>
      </c>
    </row>
    <row r="2941" spans="1:17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 t="shared" si="180"/>
        <v>good sales</v>
      </c>
      <c r="F2941" s="2">
        <v>0.46</v>
      </c>
      <c r="G2941" s="23" t="str">
        <v>more discount</v>
      </c>
      <c r="H2941" s="2">
        <f t="shared" si="181"/>
        <v>652.75380000000007</v>
      </c>
      <c r="I2941" s="2">
        <f t="shared" si="182"/>
        <v>766.2761999999999</v>
      </c>
      <c r="J2941" s="2">
        <v>5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tr">
        <f t="shared" si="183"/>
        <v>loss</v>
      </c>
      <c r="Q2941" s="2" t="s">
        <v>34</v>
      </c>
    </row>
    <row r="2942" spans="1:17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 t="shared" si="180"/>
        <v>good sales</v>
      </c>
      <c r="F2942" s="2">
        <v>0.12</v>
      </c>
      <c r="G2942" s="23" t="str">
        <v>geniune profit</v>
      </c>
      <c r="H2942" s="2">
        <f t="shared" si="181"/>
        <v>556.39799999999991</v>
      </c>
      <c r="I2942" s="2">
        <f t="shared" si="182"/>
        <v>4080.2519999999995</v>
      </c>
      <c r="J2942" s="2">
        <v>6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tr">
        <f t="shared" si="183"/>
        <v>profit</v>
      </c>
      <c r="Q2942" s="2" t="s">
        <v>28</v>
      </c>
    </row>
    <row r="2943" spans="1:17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 t="shared" si="180"/>
        <v>good sales</v>
      </c>
      <c r="F2943" s="2">
        <v>0.45</v>
      </c>
      <c r="G2943" s="23" t="str">
        <v>more discount</v>
      </c>
      <c r="H2943" s="2">
        <f t="shared" si="181"/>
        <v>683.90099999999995</v>
      </c>
      <c r="I2943" s="2">
        <f t="shared" si="182"/>
        <v>835.87900000000002</v>
      </c>
      <c r="J2943" s="2">
        <v>4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tr">
        <f t="shared" si="183"/>
        <v>loss</v>
      </c>
      <c r="Q2943" s="2" t="s">
        <v>28</v>
      </c>
    </row>
    <row r="2944" spans="1:17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 t="shared" si="180"/>
        <v>good sales</v>
      </c>
      <c r="F2944" s="2">
        <v>0.31</v>
      </c>
      <c r="G2944" s="23" t="str">
        <v>more discount</v>
      </c>
      <c r="H2944" s="2">
        <f t="shared" si="181"/>
        <v>636.23160000000007</v>
      </c>
      <c r="I2944" s="2">
        <f t="shared" si="182"/>
        <v>1416.1284000000001</v>
      </c>
      <c r="J2944" s="2">
        <v>4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tr">
        <f t="shared" si="183"/>
        <v>loss</v>
      </c>
      <c r="Q2944" s="2" t="s">
        <v>28</v>
      </c>
    </row>
    <row r="2945" spans="1:17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 t="shared" si="180"/>
        <v>good sales</v>
      </c>
      <c r="F2945" s="2">
        <v>0.33</v>
      </c>
      <c r="G2945" s="23" t="str">
        <v>more discount</v>
      </c>
      <c r="H2945" s="2">
        <f t="shared" si="181"/>
        <v>1392.3788999999999</v>
      </c>
      <c r="I2945" s="2">
        <f t="shared" si="182"/>
        <v>2826.9511000000002</v>
      </c>
      <c r="J2945" s="2">
        <v>4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tr">
        <f t="shared" si="183"/>
        <v>profit</v>
      </c>
      <c r="Q2945" s="2" t="s">
        <v>48</v>
      </c>
    </row>
    <row r="2946" spans="1:17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 t="shared" si="180"/>
        <v>good sales</v>
      </c>
      <c r="F2946" s="2">
        <v>0.05</v>
      </c>
      <c r="G2946" s="23" t="str">
        <v>geniune profit</v>
      </c>
      <c r="H2946" s="2">
        <f t="shared" si="181"/>
        <v>112.37750000000001</v>
      </c>
      <c r="I2946" s="2">
        <f t="shared" si="182"/>
        <v>2135.1725000000001</v>
      </c>
      <c r="J2946" s="2">
        <v>3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tr">
        <f t="shared" si="183"/>
        <v>loss</v>
      </c>
      <c r="Q2946" s="2" t="s">
        <v>23</v>
      </c>
    </row>
    <row r="2947" spans="1:17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 t="shared" ref="E2947:E3010" si="184">IF(D2947&gt;800,"good sales","concerning")</f>
        <v>good sales</v>
      </c>
      <c r="F2947" s="2">
        <v>0.03</v>
      </c>
      <c r="G2947" s="23" t="str">
        <v>geniune profit</v>
      </c>
      <c r="H2947" s="2">
        <f t="shared" ref="H2947:H3010" si="185">D2947*F2947</f>
        <v>38.046599999999998</v>
      </c>
      <c r="I2947" s="2">
        <f t="shared" ref="I2947:I3010" si="186">D2947-H2947</f>
        <v>1230.1734000000001</v>
      </c>
      <c r="J2947" s="2">
        <v>5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tr">
        <f t="shared" ref="P2947:P3010" si="187">IF(O2947&gt;800,"profit","loss")</f>
        <v>loss</v>
      </c>
      <c r="Q2947" s="2" t="s">
        <v>28</v>
      </c>
    </row>
    <row r="2948" spans="1:17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 t="shared" si="184"/>
        <v>good sales</v>
      </c>
      <c r="F2948" s="2">
        <v>0.48</v>
      </c>
      <c r="G2948" s="23" t="str">
        <v>more discount</v>
      </c>
      <c r="H2948" s="2">
        <f t="shared" si="185"/>
        <v>1335.8255999999999</v>
      </c>
      <c r="I2948" s="2">
        <f t="shared" si="186"/>
        <v>1447.1443999999999</v>
      </c>
      <c r="J2948" s="2">
        <v>6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tr">
        <f t="shared" si="187"/>
        <v>loss</v>
      </c>
      <c r="Q2948" s="2" t="s">
        <v>34</v>
      </c>
    </row>
    <row r="2949" spans="1:17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 t="shared" si="184"/>
        <v>good sales</v>
      </c>
      <c r="F2949" s="2">
        <v>0.17</v>
      </c>
      <c r="G2949" s="23" t="str">
        <v>geniune profit</v>
      </c>
      <c r="H2949" s="2">
        <f t="shared" si="185"/>
        <v>716.71320000000003</v>
      </c>
      <c r="I2949" s="2">
        <f t="shared" si="186"/>
        <v>3499.2467999999999</v>
      </c>
      <c r="J2949" s="2">
        <v>3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tr">
        <f t="shared" si="187"/>
        <v>profit</v>
      </c>
      <c r="Q2949" s="2" t="s">
        <v>28</v>
      </c>
    </row>
    <row r="2950" spans="1:17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 t="shared" si="184"/>
        <v>good sales</v>
      </c>
      <c r="F2950" s="2">
        <v>0.42</v>
      </c>
      <c r="G2950" s="23" t="str">
        <v>more discount</v>
      </c>
      <c r="H2950" s="2">
        <f t="shared" si="185"/>
        <v>933.47940000000006</v>
      </c>
      <c r="I2950" s="2">
        <f t="shared" si="186"/>
        <v>1289.0906</v>
      </c>
      <c r="J2950" s="2">
        <v>3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tr">
        <f t="shared" si="187"/>
        <v>loss</v>
      </c>
      <c r="Q2950" s="2" t="s">
        <v>28</v>
      </c>
    </row>
    <row r="2951" spans="1:17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 t="shared" si="184"/>
        <v>concerning</v>
      </c>
      <c r="F2951" s="2">
        <v>0.35</v>
      </c>
      <c r="G2951" s="23" t="str">
        <v>more discount</v>
      </c>
      <c r="H2951" s="2">
        <f t="shared" si="185"/>
        <v>262.90249999999997</v>
      </c>
      <c r="I2951" s="2">
        <f t="shared" si="186"/>
        <v>488.2475</v>
      </c>
      <c r="J2951" s="2">
        <v>9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tr">
        <f t="shared" si="187"/>
        <v>loss</v>
      </c>
      <c r="Q2951" s="2" t="s">
        <v>23</v>
      </c>
    </row>
    <row r="2952" spans="1:17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 t="shared" si="184"/>
        <v>good sales</v>
      </c>
      <c r="F2952" s="2">
        <v>0.3</v>
      </c>
      <c r="G2952" s="23" t="str">
        <v>more discount</v>
      </c>
      <c r="H2952" s="2">
        <f t="shared" si="185"/>
        <v>593.13900000000001</v>
      </c>
      <c r="I2952" s="2">
        <f t="shared" si="186"/>
        <v>1383.991</v>
      </c>
      <c r="J2952" s="2">
        <v>2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tr">
        <f t="shared" si="187"/>
        <v>loss</v>
      </c>
      <c r="Q2952" s="2" t="s">
        <v>28</v>
      </c>
    </row>
    <row r="2953" spans="1:17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 t="shared" si="184"/>
        <v>good sales</v>
      </c>
      <c r="F2953" s="2">
        <v>0.34</v>
      </c>
      <c r="G2953" s="23" t="str">
        <v>more discount</v>
      </c>
      <c r="H2953" s="2">
        <f t="shared" si="185"/>
        <v>1624.1562000000001</v>
      </c>
      <c r="I2953" s="2">
        <f t="shared" si="186"/>
        <v>3152.7737999999999</v>
      </c>
      <c r="J2953" s="2">
        <v>6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tr">
        <f t="shared" si="187"/>
        <v>loss</v>
      </c>
      <c r="Q2953" s="2" t="s">
        <v>48</v>
      </c>
    </row>
    <row r="2954" spans="1:17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 t="shared" si="184"/>
        <v>concerning</v>
      </c>
      <c r="F2954" s="2">
        <v>0.04</v>
      </c>
      <c r="G2954" s="23" t="str">
        <v>geniune profit</v>
      </c>
      <c r="H2954" s="2">
        <f t="shared" si="185"/>
        <v>18.116400000000002</v>
      </c>
      <c r="I2954" s="2">
        <f t="shared" si="186"/>
        <v>434.79360000000003</v>
      </c>
      <c r="J2954" s="2">
        <v>8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tr">
        <f t="shared" si="187"/>
        <v>loss</v>
      </c>
      <c r="Q2954" s="2" t="s">
        <v>34</v>
      </c>
    </row>
    <row r="2955" spans="1:17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 t="shared" si="184"/>
        <v>good sales</v>
      </c>
      <c r="F2955" s="2">
        <v>0.21</v>
      </c>
      <c r="G2955" s="23" t="str">
        <v>geniune profit</v>
      </c>
      <c r="H2955" s="2">
        <f t="shared" si="185"/>
        <v>441.28980000000001</v>
      </c>
      <c r="I2955" s="2">
        <f t="shared" si="186"/>
        <v>1660.0902000000001</v>
      </c>
      <c r="J2955" s="2">
        <v>8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tr">
        <f t="shared" si="187"/>
        <v>loss</v>
      </c>
      <c r="Q2955" s="2" t="s">
        <v>17</v>
      </c>
    </row>
    <row r="2956" spans="1:17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 t="shared" si="184"/>
        <v>good sales</v>
      </c>
      <c r="F2956" s="2">
        <v>0.3</v>
      </c>
      <c r="G2956" s="23" t="str">
        <v>more discount</v>
      </c>
      <c r="H2956" s="2">
        <f t="shared" si="185"/>
        <v>982.60199999999998</v>
      </c>
      <c r="I2956" s="2">
        <f t="shared" si="186"/>
        <v>2292.7380000000003</v>
      </c>
      <c r="J2956" s="2">
        <v>1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tr">
        <f t="shared" si="187"/>
        <v>loss</v>
      </c>
      <c r="Q2956" s="2" t="s">
        <v>34</v>
      </c>
    </row>
    <row r="2957" spans="1:17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 t="shared" si="184"/>
        <v>concerning</v>
      </c>
      <c r="F2957" s="2">
        <v>0.43</v>
      </c>
      <c r="G2957" s="23" t="str">
        <v>more discount</v>
      </c>
      <c r="H2957" s="2">
        <f t="shared" si="185"/>
        <v>208.43819999999999</v>
      </c>
      <c r="I2957" s="2">
        <f t="shared" si="186"/>
        <v>276.30180000000001</v>
      </c>
      <c r="J2957" s="2">
        <v>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tr">
        <f t="shared" si="187"/>
        <v>loss</v>
      </c>
      <c r="Q2957" s="2" t="s">
        <v>17</v>
      </c>
    </row>
    <row r="2958" spans="1:17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 t="shared" si="184"/>
        <v>good sales</v>
      </c>
      <c r="F2958" s="2">
        <v>0.36</v>
      </c>
      <c r="G2958" s="23" t="str">
        <v>more discount</v>
      </c>
      <c r="H2958" s="2">
        <f t="shared" si="185"/>
        <v>644.49720000000002</v>
      </c>
      <c r="I2958" s="2">
        <f t="shared" si="186"/>
        <v>1145.7728</v>
      </c>
      <c r="J2958" s="2">
        <v>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tr">
        <f t="shared" si="187"/>
        <v>loss</v>
      </c>
      <c r="Q2958" s="2" t="s">
        <v>39</v>
      </c>
    </row>
    <row r="2959" spans="1:17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 t="shared" si="184"/>
        <v>good sales</v>
      </c>
      <c r="F2959" s="2">
        <v>0.13</v>
      </c>
      <c r="G2959" s="23" t="str">
        <v>geniune profit</v>
      </c>
      <c r="H2959" s="2">
        <f t="shared" si="185"/>
        <v>612.14790000000005</v>
      </c>
      <c r="I2959" s="2">
        <f t="shared" si="186"/>
        <v>4096.6821</v>
      </c>
      <c r="J2959" s="2">
        <v>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tr">
        <f t="shared" si="187"/>
        <v>profit</v>
      </c>
      <c r="Q2959" s="2" t="s">
        <v>28</v>
      </c>
    </row>
    <row r="2960" spans="1:17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 t="shared" si="184"/>
        <v>concerning</v>
      </c>
      <c r="F2960" s="2">
        <v>0.49</v>
      </c>
      <c r="G2960" s="23" t="str">
        <v>more discount</v>
      </c>
      <c r="H2960" s="2">
        <f t="shared" si="185"/>
        <v>122.5539</v>
      </c>
      <c r="I2960" s="2">
        <f t="shared" si="186"/>
        <v>127.55610000000001</v>
      </c>
      <c r="J2960" s="2">
        <v>3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tr">
        <f t="shared" si="187"/>
        <v>loss</v>
      </c>
      <c r="Q2960" s="2" t="s">
        <v>34</v>
      </c>
    </row>
    <row r="2961" spans="1:17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 t="shared" si="184"/>
        <v>good sales</v>
      </c>
      <c r="F2961" s="2">
        <v>0.32</v>
      </c>
      <c r="G2961" s="23" t="str">
        <v>more discount</v>
      </c>
      <c r="H2961" s="2">
        <f t="shared" si="185"/>
        <v>1210.7328</v>
      </c>
      <c r="I2961" s="2">
        <f t="shared" si="186"/>
        <v>2572.8072000000002</v>
      </c>
      <c r="J2961" s="2">
        <v>9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tr">
        <f t="shared" si="187"/>
        <v>loss</v>
      </c>
      <c r="Q2961" s="2" t="s">
        <v>39</v>
      </c>
    </row>
    <row r="2962" spans="1:17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 t="shared" si="184"/>
        <v>good sales</v>
      </c>
      <c r="F2962" s="2">
        <v>0.25</v>
      </c>
      <c r="G2962" s="23" t="str">
        <v>geniune profit</v>
      </c>
      <c r="H2962" s="2">
        <f t="shared" si="185"/>
        <v>1055.6849999999999</v>
      </c>
      <c r="I2962" s="2">
        <f t="shared" si="186"/>
        <v>3167.0549999999998</v>
      </c>
      <c r="J2962" s="2">
        <v>3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tr">
        <f t="shared" si="187"/>
        <v>loss</v>
      </c>
      <c r="Q2962" s="2" t="s">
        <v>28</v>
      </c>
    </row>
    <row r="2963" spans="1:17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 t="shared" si="184"/>
        <v>good sales</v>
      </c>
      <c r="F2963" s="2">
        <v>0.39</v>
      </c>
      <c r="G2963" s="23" t="str">
        <v>more discount</v>
      </c>
      <c r="H2963" s="2">
        <f t="shared" si="185"/>
        <v>568.46399999999994</v>
      </c>
      <c r="I2963" s="2">
        <f t="shared" si="186"/>
        <v>889.13599999999997</v>
      </c>
      <c r="J2963" s="2">
        <v>2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tr">
        <f t="shared" si="187"/>
        <v>loss</v>
      </c>
      <c r="Q2963" s="2" t="s">
        <v>39</v>
      </c>
    </row>
    <row r="2964" spans="1:17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 t="shared" si="184"/>
        <v>good sales</v>
      </c>
      <c r="F2964" s="2">
        <v>0.3</v>
      </c>
      <c r="G2964" s="23" t="str">
        <v>more discount</v>
      </c>
      <c r="H2964" s="2">
        <f t="shared" si="185"/>
        <v>345.62999999999994</v>
      </c>
      <c r="I2964" s="2">
        <f t="shared" si="186"/>
        <v>806.47</v>
      </c>
      <c r="J2964" s="2">
        <v>1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tr">
        <f t="shared" si="187"/>
        <v>loss</v>
      </c>
      <c r="Q2964" s="2" t="s">
        <v>23</v>
      </c>
    </row>
    <row r="2965" spans="1:17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 t="shared" si="184"/>
        <v>good sales</v>
      </c>
      <c r="F2965" s="2">
        <v>0.35</v>
      </c>
      <c r="G2965" s="23" t="str">
        <v>more discount</v>
      </c>
      <c r="H2965" s="2">
        <f t="shared" si="185"/>
        <v>1603.9169999999999</v>
      </c>
      <c r="I2965" s="2">
        <f t="shared" si="186"/>
        <v>2978.703</v>
      </c>
      <c r="J2965" s="2">
        <v>1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tr">
        <f t="shared" si="187"/>
        <v>profit</v>
      </c>
      <c r="Q2965" s="2" t="s">
        <v>17</v>
      </c>
    </row>
    <row r="2966" spans="1:17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 t="shared" si="184"/>
        <v>good sales</v>
      </c>
      <c r="F2966" s="2">
        <v>0.31</v>
      </c>
      <c r="G2966" s="23" t="str">
        <v>more discount</v>
      </c>
      <c r="H2966" s="2">
        <f t="shared" si="185"/>
        <v>1191.5191</v>
      </c>
      <c r="I2966" s="2">
        <f t="shared" si="186"/>
        <v>2652.0909000000001</v>
      </c>
      <c r="J2966" s="2">
        <v>3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tr">
        <f t="shared" si="187"/>
        <v>loss</v>
      </c>
      <c r="Q2966" s="2" t="s">
        <v>39</v>
      </c>
    </row>
    <row r="2967" spans="1:17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 t="shared" si="184"/>
        <v>concerning</v>
      </c>
      <c r="F2967" s="2">
        <v>0.09</v>
      </c>
      <c r="G2967" s="23" t="str">
        <v>geniune profit</v>
      </c>
      <c r="H2967" s="2">
        <f t="shared" si="185"/>
        <v>59.001300000000001</v>
      </c>
      <c r="I2967" s="2">
        <f t="shared" si="186"/>
        <v>596.56870000000004</v>
      </c>
      <c r="J2967" s="2">
        <v>6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tr">
        <f t="shared" si="187"/>
        <v>loss</v>
      </c>
      <c r="Q2967" s="2" t="s">
        <v>39</v>
      </c>
    </row>
    <row r="2968" spans="1:17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 t="shared" si="184"/>
        <v>good sales</v>
      </c>
      <c r="F2968" s="2">
        <v>0.27</v>
      </c>
      <c r="G2968" s="23" t="str">
        <v>more discount</v>
      </c>
      <c r="H2968" s="2">
        <f t="shared" si="185"/>
        <v>307.73790000000002</v>
      </c>
      <c r="I2968" s="2">
        <f t="shared" si="186"/>
        <v>832.0320999999999</v>
      </c>
      <c r="J2968" s="2">
        <v>7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tr">
        <f t="shared" si="187"/>
        <v>loss</v>
      </c>
      <c r="Q2968" s="2" t="s">
        <v>17</v>
      </c>
    </row>
    <row r="2969" spans="1:17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 t="shared" si="184"/>
        <v>good sales</v>
      </c>
      <c r="F2969" s="2">
        <v>0.14000000000000001</v>
      </c>
      <c r="G2969" s="23" t="str">
        <v>geniune profit</v>
      </c>
      <c r="H2969" s="2">
        <f t="shared" si="185"/>
        <v>440.24960000000004</v>
      </c>
      <c r="I2969" s="2">
        <f t="shared" si="186"/>
        <v>2704.3903999999998</v>
      </c>
      <c r="J2969" s="2">
        <v>6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tr">
        <f t="shared" si="187"/>
        <v>profit</v>
      </c>
      <c r="Q2969" s="2" t="s">
        <v>39</v>
      </c>
    </row>
    <row r="2970" spans="1:17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 t="shared" si="184"/>
        <v>good sales</v>
      </c>
      <c r="F2970" s="2">
        <v>0.28999999999999998</v>
      </c>
      <c r="G2970" s="23" t="str">
        <v>more discount</v>
      </c>
      <c r="H2970" s="2">
        <f t="shared" si="185"/>
        <v>624.99059999999997</v>
      </c>
      <c r="I2970" s="2">
        <f t="shared" si="186"/>
        <v>1530.1493999999998</v>
      </c>
      <c r="J2970" s="2">
        <v>6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tr">
        <f t="shared" si="187"/>
        <v>loss</v>
      </c>
      <c r="Q2970" s="2" t="s">
        <v>28</v>
      </c>
    </row>
    <row r="2971" spans="1:17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 t="shared" si="184"/>
        <v>good sales</v>
      </c>
      <c r="F2971" s="2">
        <v>0.06</v>
      </c>
      <c r="G2971" s="23" t="str">
        <v>geniune profit</v>
      </c>
      <c r="H2971" s="2">
        <f t="shared" si="185"/>
        <v>154.22699999999998</v>
      </c>
      <c r="I2971" s="2">
        <f t="shared" si="186"/>
        <v>2416.223</v>
      </c>
      <c r="J2971" s="2">
        <v>9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tr">
        <f t="shared" si="187"/>
        <v>loss</v>
      </c>
      <c r="Q2971" s="2" t="s">
        <v>28</v>
      </c>
    </row>
    <row r="2972" spans="1:17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 t="shared" si="184"/>
        <v>good sales</v>
      </c>
      <c r="F2972" s="2">
        <v>0.12</v>
      </c>
      <c r="G2972" s="23" t="str">
        <v>geniune profit</v>
      </c>
      <c r="H2972" s="2">
        <f t="shared" si="185"/>
        <v>571.50720000000001</v>
      </c>
      <c r="I2972" s="2">
        <f t="shared" si="186"/>
        <v>4191.0528000000004</v>
      </c>
      <c r="J2972" s="2">
        <v>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tr">
        <f t="shared" si="187"/>
        <v>profit</v>
      </c>
      <c r="Q2972" s="2" t="s">
        <v>23</v>
      </c>
    </row>
    <row r="2973" spans="1:17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 t="shared" si="184"/>
        <v>good sales</v>
      </c>
      <c r="F2973" s="2">
        <v>0.4</v>
      </c>
      <c r="G2973" s="23" t="str">
        <v>more discount</v>
      </c>
      <c r="H2973" s="2">
        <f t="shared" si="185"/>
        <v>863.66000000000008</v>
      </c>
      <c r="I2973" s="2">
        <f t="shared" si="186"/>
        <v>1295.49</v>
      </c>
      <c r="J2973" s="2">
        <v>5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tr">
        <f t="shared" si="187"/>
        <v>loss</v>
      </c>
      <c r="Q2973" s="2" t="s">
        <v>39</v>
      </c>
    </row>
    <row r="2974" spans="1:17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 t="shared" si="184"/>
        <v>good sales</v>
      </c>
      <c r="F2974" s="2">
        <v>0.2</v>
      </c>
      <c r="G2974" s="23" t="str">
        <v>geniune profit</v>
      </c>
      <c r="H2974" s="2">
        <f t="shared" si="185"/>
        <v>884.048</v>
      </c>
      <c r="I2974" s="2">
        <f t="shared" si="186"/>
        <v>3536.192</v>
      </c>
      <c r="J2974" s="2">
        <v>1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tr">
        <f t="shared" si="187"/>
        <v>loss</v>
      </c>
      <c r="Q2974" s="2" t="s">
        <v>48</v>
      </c>
    </row>
    <row r="2975" spans="1:17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 t="shared" si="184"/>
        <v>good sales</v>
      </c>
      <c r="F2975" s="2">
        <v>0.34</v>
      </c>
      <c r="G2975" s="23" t="str">
        <v>more discount</v>
      </c>
      <c r="H2975" s="2">
        <f t="shared" si="185"/>
        <v>1134.8010000000002</v>
      </c>
      <c r="I2975" s="2">
        <f t="shared" si="186"/>
        <v>2202.8490000000002</v>
      </c>
      <c r="J2975" s="2">
        <v>4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tr">
        <f t="shared" si="187"/>
        <v>loss</v>
      </c>
      <c r="Q2975" s="2" t="s">
        <v>39</v>
      </c>
    </row>
    <row r="2976" spans="1:17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 t="shared" si="184"/>
        <v>concerning</v>
      </c>
      <c r="F2976" s="2">
        <v>0.25</v>
      </c>
      <c r="G2976" s="23" t="str">
        <v>geniune profit</v>
      </c>
      <c r="H2976" s="2">
        <f t="shared" si="185"/>
        <v>173.98500000000001</v>
      </c>
      <c r="I2976" s="2">
        <f t="shared" si="186"/>
        <v>521.95500000000004</v>
      </c>
      <c r="J2976" s="2">
        <v>6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tr">
        <f t="shared" si="187"/>
        <v>loss</v>
      </c>
      <c r="Q2976" s="2" t="s">
        <v>28</v>
      </c>
    </row>
    <row r="2977" spans="1:17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 t="shared" si="184"/>
        <v>good sales</v>
      </c>
      <c r="F2977" s="2">
        <v>0.17</v>
      </c>
      <c r="G2977" s="23" t="str">
        <v>geniune profit</v>
      </c>
      <c r="H2977" s="2">
        <f t="shared" si="185"/>
        <v>637.17360000000008</v>
      </c>
      <c r="I2977" s="2">
        <f t="shared" si="186"/>
        <v>3110.9063999999998</v>
      </c>
      <c r="J2977" s="2">
        <v>7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tr">
        <f t="shared" si="187"/>
        <v>profit</v>
      </c>
      <c r="Q2977" s="2" t="s">
        <v>23</v>
      </c>
    </row>
    <row r="2978" spans="1:17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 t="shared" si="184"/>
        <v>good sales</v>
      </c>
      <c r="F2978" s="2">
        <v>0.25</v>
      </c>
      <c r="G2978" s="23" t="str">
        <v>geniune profit</v>
      </c>
      <c r="H2978" s="2">
        <f t="shared" si="185"/>
        <v>662.255</v>
      </c>
      <c r="I2978" s="2">
        <f t="shared" si="186"/>
        <v>1986.7649999999999</v>
      </c>
      <c r="J2978" s="2">
        <v>2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tr">
        <f t="shared" si="187"/>
        <v>loss</v>
      </c>
      <c r="Q2978" s="2" t="s">
        <v>39</v>
      </c>
    </row>
    <row r="2979" spans="1:17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 t="shared" si="184"/>
        <v>good sales</v>
      </c>
      <c r="F2979" s="2">
        <v>0.41</v>
      </c>
      <c r="G2979" s="23" t="str">
        <v>more discount</v>
      </c>
      <c r="H2979" s="2">
        <f t="shared" si="185"/>
        <v>493.22179999999997</v>
      </c>
      <c r="I2979" s="2">
        <f t="shared" si="186"/>
        <v>709.75819999999999</v>
      </c>
      <c r="J2979" s="2">
        <v>6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tr">
        <f t="shared" si="187"/>
        <v>loss</v>
      </c>
      <c r="Q2979" s="2" t="s">
        <v>39</v>
      </c>
    </row>
    <row r="2980" spans="1:17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 t="shared" si="184"/>
        <v>good sales</v>
      </c>
      <c r="F2980" s="2">
        <v>0.14000000000000001</v>
      </c>
      <c r="G2980" s="23" t="str">
        <v>geniune profit</v>
      </c>
      <c r="H2980" s="2">
        <f t="shared" si="185"/>
        <v>212.63060000000002</v>
      </c>
      <c r="I2980" s="2">
        <f t="shared" si="186"/>
        <v>1306.1594</v>
      </c>
      <c r="J2980" s="2">
        <v>3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tr">
        <f t="shared" si="187"/>
        <v>loss</v>
      </c>
      <c r="Q2980" s="2" t="s">
        <v>28</v>
      </c>
    </row>
    <row r="2981" spans="1:17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 t="shared" si="184"/>
        <v>good sales</v>
      </c>
      <c r="F2981" s="2">
        <v>0.21</v>
      </c>
      <c r="G2981" s="23" t="str">
        <v>geniune profit</v>
      </c>
      <c r="H2981" s="2">
        <f t="shared" si="185"/>
        <v>594.49529999999993</v>
      </c>
      <c r="I2981" s="2">
        <f t="shared" si="186"/>
        <v>2236.4346999999998</v>
      </c>
      <c r="J2981" s="2">
        <v>7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tr">
        <f t="shared" si="187"/>
        <v>loss</v>
      </c>
      <c r="Q2981" s="2" t="s">
        <v>39</v>
      </c>
    </row>
    <row r="2982" spans="1:17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 t="shared" si="184"/>
        <v>good sales</v>
      </c>
      <c r="F2982" s="2">
        <v>0.1</v>
      </c>
      <c r="G2982" s="23" t="str">
        <v>geniune profit</v>
      </c>
      <c r="H2982" s="2">
        <f t="shared" si="185"/>
        <v>304.834</v>
      </c>
      <c r="I2982" s="2">
        <f t="shared" si="186"/>
        <v>2743.5060000000003</v>
      </c>
      <c r="J2982" s="2">
        <v>9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tr">
        <f t="shared" si="187"/>
        <v>profit</v>
      </c>
      <c r="Q2982" s="2" t="s">
        <v>34</v>
      </c>
    </row>
    <row r="2983" spans="1:17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 t="shared" si="184"/>
        <v>good sales</v>
      </c>
      <c r="F2983" s="2">
        <v>0.18</v>
      </c>
      <c r="G2983" s="23" t="str">
        <v>geniune profit</v>
      </c>
      <c r="H2983" s="2">
        <f t="shared" si="185"/>
        <v>871.93080000000009</v>
      </c>
      <c r="I2983" s="2">
        <f t="shared" si="186"/>
        <v>3972.1292000000003</v>
      </c>
      <c r="J2983" s="2">
        <v>4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tr">
        <f t="shared" si="187"/>
        <v>loss</v>
      </c>
      <c r="Q2983" s="2" t="s">
        <v>23</v>
      </c>
    </row>
    <row r="2984" spans="1:17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 t="shared" si="184"/>
        <v>good sales</v>
      </c>
      <c r="F2984" s="2">
        <v>0.44</v>
      </c>
      <c r="G2984" s="23" t="str">
        <v>more discount</v>
      </c>
      <c r="H2984" s="2">
        <f t="shared" si="185"/>
        <v>1886.7772</v>
      </c>
      <c r="I2984" s="2">
        <f t="shared" si="186"/>
        <v>2401.3528000000001</v>
      </c>
      <c r="J2984" s="2">
        <v>8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tr">
        <f t="shared" si="187"/>
        <v>loss</v>
      </c>
      <c r="Q2984" s="2" t="s">
        <v>39</v>
      </c>
    </row>
    <row r="2985" spans="1:17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 t="shared" si="184"/>
        <v>good sales</v>
      </c>
      <c r="F2985" s="2">
        <v>0.39</v>
      </c>
      <c r="G2985" s="23" t="str">
        <v>more discount</v>
      </c>
      <c r="H2985" s="2">
        <f t="shared" si="185"/>
        <v>432.35789999999997</v>
      </c>
      <c r="I2985" s="2">
        <f t="shared" si="186"/>
        <v>676.25209999999993</v>
      </c>
      <c r="J2985" s="2">
        <v>6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tr">
        <f t="shared" si="187"/>
        <v>loss</v>
      </c>
      <c r="Q2985" s="2" t="s">
        <v>48</v>
      </c>
    </row>
    <row r="2986" spans="1:17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 t="shared" si="184"/>
        <v>good sales</v>
      </c>
      <c r="F2986" s="2">
        <v>0.19</v>
      </c>
      <c r="G2986" s="23" t="str">
        <v>geniune profit</v>
      </c>
      <c r="H2986" s="2">
        <f t="shared" si="185"/>
        <v>739.58640000000003</v>
      </c>
      <c r="I2986" s="2">
        <f t="shared" si="186"/>
        <v>3152.9735999999998</v>
      </c>
      <c r="J2986" s="2">
        <v>3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tr">
        <f t="shared" si="187"/>
        <v>loss</v>
      </c>
      <c r="Q2986" s="2" t="s">
        <v>17</v>
      </c>
    </row>
    <row r="2987" spans="1:17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 t="shared" si="184"/>
        <v>concerning</v>
      </c>
      <c r="F2987" s="2">
        <v>7.0000000000000007E-2</v>
      </c>
      <c r="G2987" s="23" t="str">
        <v>geniune profit</v>
      </c>
      <c r="H2987" s="2">
        <f t="shared" si="185"/>
        <v>9.844100000000001</v>
      </c>
      <c r="I2987" s="2">
        <f t="shared" si="186"/>
        <v>130.7859</v>
      </c>
      <c r="J2987" s="2">
        <v>3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tr">
        <f t="shared" si="187"/>
        <v>loss</v>
      </c>
      <c r="Q2987" s="2" t="s">
        <v>28</v>
      </c>
    </row>
    <row r="2988" spans="1:17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 t="shared" si="184"/>
        <v>concerning</v>
      </c>
      <c r="F2988" s="2">
        <v>0.21</v>
      </c>
      <c r="G2988" s="23" t="str">
        <v>geniune profit</v>
      </c>
      <c r="H2988" s="2">
        <f t="shared" si="185"/>
        <v>154.57259999999999</v>
      </c>
      <c r="I2988" s="2">
        <f t="shared" si="186"/>
        <v>581.48739999999998</v>
      </c>
      <c r="J2988" s="2">
        <v>3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tr">
        <f t="shared" si="187"/>
        <v>loss</v>
      </c>
      <c r="Q2988" s="2" t="s">
        <v>17</v>
      </c>
    </row>
    <row r="2989" spans="1:17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 t="shared" si="184"/>
        <v>good sales</v>
      </c>
      <c r="F2989" s="2">
        <v>0.39</v>
      </c>
      <c r="G2989" s="23" t="str">
        <v>more discount</v>
      </c>
      <c r="H2989" s="2">
        <f t="shared" si="185"/>
        <v>420.62670000000003</v>
      </c>
      <c r="I2989" s="2">
        <f t="shared" si="186"/>
        <v>657.90329999999994</v>
      </c>
      <c r="J2989" s="2">
        <v>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tr">
        <f t="shared" si="187"/>
        <v>loss</v>
      </c>
      <c r="Q2989" s="2" t="s">
        <v>17</v>
      </c>
    </row>
    <row r="2990" spans="1:17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 t="shared" si="184"/>
        <v>good sales</v>
      </c>
      <c r="F2990" s="2">
        <v>0.02</v>
      </c>
      <c r="G2990" s="23" t="str">
        <v>geniune profit</v>
      </c>
      <c r="H2990" s="2">
        <f t="shared" si="185"/>
        <v>60.525600000000004</v>
      </c>
      <c r="I2990" s="2">
        <f t="shared" si="186"/>
        <v>2965.7544000000003</v>
      </c>
      <c r="J2990" s="2">
        <v>2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tr">
        <f t="shared" si="187"/>
        <v>loss</v>
      </c>
      <c r="Q2990" s="2" t="s">
        <v>28</v>
      </c>
    </row>
    <row r="2991" spans="1:17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 t="shared" si="184"/>
        <v>good sales</v>
      </c>
      <c r="F2991" s="2">
        <v>0.37</v>
      </c>
      <c r="G2991" s="23" t="str">
        <v>more discount</v>
      </c>
      <c r="H2991" s="2">
        <f t="shared" si="185"/>
        <v>389.96519999999998</v>
      </c>
      <c r="I2991" s="2">
        <f t="shared" si="186"/>
        <v>663.99480000000005</v>
      </c>
      <c r="J2991" s="2">
        <v>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tr">
        <f t="shared" si="187"/>
        <v>loss</v>
      </c>
      <c r="Q2991" s="2" t="s">
        <v>17</v>
      </c>
    </row>
    <row r="2992" spans="1:17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 t="shared" si="184"/>
        <v>good sales</v>
      </c>
      <c r="F2992" s="2">
        <v>0.34</v>
      </c>
      <c r="G2992" s="23" t="str">
        <v>more discount</v>
      </c>
      <c r="H2992" s="2">
        <f t="shared" si="185"/>
        <v>642.54560000000004</v>
      </c>
      <c r="I2992" s="2">
        <f t="shared" si="186"/>
        <v>1247.2943999999998</v>
      </c>
      <c r="J2992" s="2">
        <v>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tr">
        <f t="shared" si="187"/>
        <v>loss</v>
      </c>
      <c r="Q2992" s="2" t="s">
        <v>34</v>
      </c>
    </row>
    <row r="2993" spans="1:17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 t="shared" si="184"/>
        <v>good sales</v>
      </c>
      <c r="F2993" s="2">
        <v>0.03</v>
      </c>
      <c r="G2993" s="23" t="str">
        <v>geniune profit</v>
      </c>
      <c r="H2993" s="2">
        <f t="shared" si="185"/>
        <v>38.688599999999994</v>
      </c>
      <c r="I2993" s="2">
        <f t="shared" si="186"/>
        <v>1250.9313999999999</v>
      </c>
      <c r="J2993" s="2">
        <v>7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tr">
        <f t="shared" si="187"/>
        <v>loss</v>
      </c>
      <c r="Q2993" s="2" t="s">
        <v>23</v>
      </c>
    </row>
    <row r="2994" spans="1:17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 t="shared" si="184"/>
        <v>good sales</v>
      </c>
      <c r="F2994" s="2">
        <v>0.32</v>
      </c>
      <c r="G2994" s="23" t="str">
        <v>more discount</v>
      </c>
      <c r="H2994" s="2">
        <f t="shared" si="185"/>
        <v>561.06880000000001</v>
      </c>
      <c r="I2994" s="2">
        <f t="shared" si="186"/>
        <v>1192.2711999999999</v>
      </c>
      <c r="J2994" s="2">
        <v>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tr">
        <f t="shared" si="187"/>
        <v>loss</v>
      </c>
      <c r="Q2994" s="2" t="s">
        <v>48</v>
      </c>
    </row>
    <row r="2995" spans="1:17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 t="shared" si="184"/>
        <v>good sales</v>
      </c>
      <c r="F2995" s="2">
        <v>0.15</v>
      </c>
      <c r="G2995" s="23" t="str">
        <v>geniune profit</v>
      </c>
      <c r="H2995" s="2">
        <f t="shared" si="185"/>
        <v>707.70150000000001</v>
      </c>
      <c r="I2995" s="2">
        <f t="shared" si="186"/>
        <v>4010.3085000000001</v>
      </c>
      <c r="J2995" s="2">
        <v>3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tr">
        <f t="shared" si="187"/>
        <v>profit</v>
      </c>
      <c r="Q2995" s="2" t="s">
        <v>28</v>
      </c>
    </row>
    <row r="2996" spans="1:17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 t="shared" si="184"/>
        <v>good sales</v>
      </c>
      <c r="F2996" s="2">
        <v>0.09</v>
      </c>
      <c r="G2996" s="23" t="str">
        <v>geniune profit</v>
      </c>
      <c r="H2996" s="2">
        <f t="shared" si="185"/>
        <v>448.8426</v>
      </c>
      <c r="I2996" s="2">
        <f t="shared" si="186"/>
        <v>4538.2974000000004</v>
      </c>
      <c r="J2996" s="2">
        <v>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tr">
        <f t="shared" si="187"/>
        <v>loss</v>
      </c>
      <c r="Q2996" s="2" t="s">
        <v>23</v>
      </c>
    </row>
    <row r="2997" spans="1:17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 t="shared" si="184"/>
        <v>good sales</v>
      </c>
      <c r="F2997" s="2">
        <v>0.19</v>
      </c>
      <c r="G2997" s="23" t="str">
        <v>geniune profit</v>
      </c>
      <c r="H2997" s="2">
        <f t="shared" si="185"/>
        <v>657.4076</v>
      </c>
      <c r="I2997" s="2">
        <f t="shared" si="186"/>
        <v>2802.6324</v>
      </c>
      <c r="J2997" s="2">
        <v>8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tr">
        <f t="shared" si="187"/>
        <v>loss</v>
      </c>
      <c r="Q2997" s="2" t="s">
        <v>39</v>
      </c>
    </row>
    <row r="2998" spans="1:17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 t="shared" si="184"/>
        <v>good sales</v>
      </c>
      <c r="F2998" s="2">
        <v>0.1</v>
      </c>
      <c r="G2998" s="23" t="str">
        <v>geniune profit</v>
      </c>
      <c r="H2998" s="2">
        <f t="shared" si="185"/>
        <v>290.43099999999998</v>
      </c>
      <c r="I2998" s="2">
        <f t="shared" si="186"/>
        <v>2613.8789999999999</v>
      </c>
      <c r="J2998" s="2">
        <v>3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tr">
        <f t="shared" si="187"/>
        <v>loss</v>
      </c>
      <c r="Q2998" s="2" t="s">
        <v>28</v>
      </c>
    </row>
    <row r="2999" spans="1:17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 t="shared" si="184"/>
        <v>good sales</v>
      </c>
      <c r="F2999" s="2">
        <v>0.41</v>
      </c>
      <c r="G2999" s="23" t="str">
        <v>more discount</v>
      </c>
      <c r="H2999" s="2">
        <f t="shared" si="185"/>
        <v>1464.2698999999998</v>
      </c>
      <c r="I2999" s="2">
        <f t="shared" si="186"/>
        <v>2107.1201000000001</v>
      </c>
      <c r="J2999" s="2">
        <v>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tr">
        <f t="shared" si="187"/>
        <v>loss</v>
      </c>
      <c r="Q2999" s="2" t="s">
        <v>28</v>
      </c>
    </row>
    <row r="3000" spans="1:17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 t="shared" si="184"/>
        <v>good sales</v>
      </c>
      <c r="F3000" s="2">
        <v>0.37</v>
      </c>
      <c r="G3000" s="23" t="str">
        <v>more discount</v>
      </c>
      <c r="H3000" s="2">
        <f t="shared" si="185"/>
        <v>1436.0070000000001</v>
      </c>
      <c r="I3000" s="2">
        <f t="shared" si="186"/>
        <v>2445.0929999999998</v>
      </c>
      <c r="J3000" s="2">
        <v>2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tr">
        <f t="shared" si="187"/>
        <v>loss</v>
      </c>
      <c r="Q3000" s="2" t="s">
        <v>28</v>
      </c>
    </row>
    <row r="3001" spans="1:17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 t="shared" si="184"/>
        <v>good sales</v>
      </c>
      <c r="F3001" s="2">
        <v>0.49</v>
      </c>
      <c r="G3001" s="23" t="str">
        <v>more discount</v>
      </c>
      <c r="H3001" s="2">
        <f t="shared" si="185"/>
        <v>1823.3683999999998</v>
      </c>
      <c r="I3001" s="2">
        <f t="shared" si="186"/>
        <v>1897.7916</v>
      </c>
      <c r="J3001" s="2">
        <v>8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tr">
        <f t="shared" si="187"/>
        <v>profit</v>
      </c>
      <c r="Q3001" s="2" t="s">
        <v>48</v>
      </c>
    </row>
    <row r="3002" spans="1:17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 t="shared" si="184"/>
        <v>concerning</v>
      </c>
      <c r="F3002" s="2">
        <v>0.27</v>
      </c>
      <c r="G3002" s="23" t="str">
        <v>more discount</v>
      </c>
      <c r="H3002" s="2">
        <f t="shared" si="185"/>
        <v>135.34290000000001</v>
      </c>
      <c r="I3002" s="2">
        <f t="shared" si="186"/>
        <v>365.9271</v>
      </c>
      <c r="J3002" s="2">
        <v>7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tr">
        <f t="shared" si="187"/>
        <v>loss</v>
      </c>
      <c r="Q3002" s="2" t="s">
        <v>48</v>
      </c>
    </row>
    <row r="3003" spans="1:17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 t="shared" si="184"/>
        <v>good sales</v>
      </c>
      <c r="F3003" s="2">
        <v>0.04</v>
      </c>
      <c r="G3003" s="23" t="str">
        <v>geniune profit</v>
      </c>
      <c r="H3003" s="2">
        <f t="shared" si="185"/>
        <v>64.817599999999999</v>
      </c>
      <c r="I3003" s="2">
        <f t="shared" si="186"/>
        <v>1555.6224</v>
      </c>
      <c r="J3003" s="2">
        <v>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tr">
        <f t="shared" si="187"/>
        <v>loss</v>
      </c>
      <c r="Q3003" s="2" t="s">
        <v>39</v>
      </c>
    </row>
    <row r="3004" spans="1:17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 t="shared" si="184"/>
        <v>good sales</v>
      </c>
      <c r="F3004" s="2">
        <v>0.18</v>
      </c>
      <c r="G3004" s="23" t="str">
        <v>geniune profit</v>
      </c>
      <c r="H3004" s="2">
        <f t="shared" si="185"/>
        <v>320.9058</v>
      </c>
      <c r="I3004" s="2">
        <f t="shared" si="186"/>
        <v>1461.9041999999999</v>
      </c>
      <c r="J3004" s="2">
        <v>8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tr">
        <f t="shared" si="187"/>
        <v>loss</v>
      </c>
      <c r="Q3004" s="2" t="s">
        <v>23</v>
      </c>
    </row>
    <row r="3005" spans="1:17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 t="shared" si="184"/>
        <v>good sales</v>
      </c>
      <c r="F3005" s="2">
        <v>0.42</v>
      </c>
      <c r="G3005" s="23" t="str">
        <v>more discount</v>
      </c>
      <c r="H3005" s="2">
        <f t="shared" si="185"/>
        <v>801.92699999999991</v>
      </c>
      <c r="I3005" s="2">
        <f t="shared" si="186"/>
        <v>1107.423</v>
      </c>
      <c r="J3005" s="2">
        <v>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tr">
        <f t="shared" si="187"/>
        <v>loss</v>
      </c>
      <c r="Q3005" s="2" t="s">
        <v>34</v>
      </c>
    </row>
    <row r="3006" spans="1:17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 t="shared" si="184"/>
        <v>good sales</v>
      </c>
      <c r="F3006" s="2">
        <v>0.2</v>
      </c>
      <c r="G3006" s="23" t="str">
        <v>geniune profit</v>
      </c>
      <c r="H3006" s="2">
        <f t="shared" si="185"/>
        <v>357.42800000000005</v>
      </c>
      <c r="I3006" s="2">
        <f t="shared" si="186"/>
        <v>1429.712</v>
      </c>
      <c r="J3006" s="2">
        <v>1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tr">
        <f t="shared" si="187"/>
        <v>loss</v>
      </c>
      <c r="Q3006" s="2" t="s">
        <v>28</v>
      </c>
    </row>
    <row r="3007" spans="1:17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 t="shared" si="184"/>
        <v>good sales</v>
      </c>
      <c r="F3007" s="2">
        <v>0.23</v>
      </c>
      <c r="G3007" s="23" t="str">
        <v>geniune profit</v>
      </c>
      <c r="H3007" s="2">
        <f t="shared" si="185"/>
        <v>910.05250000000001</v>
      </c>
      <c r="I3007" s="2">
        <f t="shared" si="186"/>
        <v>3046.6975000000002</v>
      </c>
      <c r="J3007" s="2">
        <v>4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tr">
        <f t="shared" si="187"/>
        <v>loss</v>
      </c>
      <c r="Q3007" s="2" t="s">
        <v>48</v>
      </c>
    </row>
    <row r="3008" spans="1:17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 t="shared" si="184"/>
        <v>good sales</v>
      </c>
      <c r="F3008" s="2">
        <v>0.21</v>
      </c>
      <c r="G3008" s="23" t="str">
        <v>geniune profit</v>
      </c>
      <c r="H3008" s="2">
        <f t="shared" si="185"/>
        <v>790.28460000000007</v>
      </c>
      <c r="I3008" s="2">
        <f t="shared" si="186"/>
        <v>2972.9754000000003</v>
      </c>
      <c r="J3008" s="2">
        <v>6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tr">
        <f t="shared" si="187"/>
        <v>profit</v>
      </c>
      <c r="Q3008" s="2" t="s">
        <v>39</v>
      </c>
    </row>
    <row r="3009" spans="1:17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 t="shared" si="184"/>
        <v>concerning</v>
      </c>
      <c r="F3009" s="2">
        <v>0.12</v>
      </c>
      <c r="G3009" s="23" t="str">
        <v>geniune profit</v>
      </c>
      <c r="H3009" s="2">
        <f t="shared" si="185"/>
        <v>14.704800000000001</v>
      </c>
      <c r="I3009" s="2">
        <f t="shared" si="186"/>
        <v>107.8352</v>
      </c>
      <c r="J3009" s="2">
        <v>6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tr">
        <f t="shared" si="187"/>
        <v>loss</v>
      </c>
      <c r="Q3009" s="2" t="s">
        <v>34</v>
      </c>
    </row>
    <row r="3010" spans="1:17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 t="shared" si="184"/>
        <v>good sales</v>
      </c>
      <c r="F3010" s="2">
        <v>0.04</v>
      </c>
      <c r="G3010" s="23" t="str">
        <v>geniune profit</v>
      </c>
      <c r="H3010" s="2">
        <f t="shared" si="185"/>
        <v>62.090800000000002</v>
      </c>
      <c r="I3010" s="2">
        <f t="shared" si="186"/>
        <v>1490.1792</v>
      </c>
      <c r="J3010" s="2">
        <v>4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tr">
        <f t="shared" si="187"/>
        <v>loss</v>
      </c>
      <c r="Q3010" s="2" t="s">
        <v>28</v>
      </c>
    </row>
    <row r="3011" spans="1:17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 t="shared" ref="E3011:E3074" si="188">IF(D3011&gt;800,"good sales","concerning")</f>
        <v>good sales</v>
      </c>
      <c r="F3011" s="2">
        <v>0.09</v>
      </c>
      <c r="G3011" s="23" t="str">
        <v>geniune profit</v>
      </c>
      <c r="H3011" s="2">
        <f t="shared" ref="H3011:H3074" si="189">D3011*F3011</f>
        <v>284.03549999999996</v>
      </c>
      <c r="I3011" s="2">
        <f t="shared" ref="I3011:I3074" si="190">D3011-H3011</f>
        <v>2871.9144999999999</v>
      </c>
      <c r="J3011" s="2">
        <v>8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tr">
        <f t="shared" ref="P3011:P3074" si="191">IF(O3011&gt;800,"profit","loss")</f>
        <v>loss</v>
      </c>
      <c r="Q3011" s="2" t="s">
        <v>39</v>
      </c>
    </row>
    <row r="3012" spans="1:17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 t="shared" si="188"/>
        <v>concerning</v>
      </c>
      <c r="F3012" s="2">
        <v>0.18</v>
      </c>
      <c r="G3012" s="23" t="str">
        <v>geniune profit</v>
      </c>
      <c r="H3012" s="2">
        <f t="shared" si="189"/>
        <v>124.07399999999998</v>
      </c>
      <c r="I3012" s="2">
        <f t="shared" si="190"/>
        <v>565.226</v>
      </c>
      <c r="J3012" s="2">
        <v>9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tr">
        <f t="shared" si="191"/>
        <v>loss</v>
      </c>
      <c r="Q3012" s="2" t="s">
        <v>39</v>
      </c>
    </row>
    <row r="3013" spans="1:17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 t="shared" si="188"/>
        <v>concerning</v>
      </c>
      <c r="F3013" s="2">
        <v>0.12</v>
      </c>
      <c r="G3013" s="23" t="str">
        <v>geniune profit</v>
      </c>
      <c r="H3013" s="2">
        <f t="shared" si="189"/>
        <v>53.864399999999996</v>
      </c>
      <c r="I3013" s="2">
        <f t="shared" si="190"/>
        <v>395.00560000000002</v>
      </c>
      <c r="J3013" s="2">
        <v>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tr">
        <f t="shared" si="191"/>
        <v>loss</v>
      </c>
      <c r="Q3013" s="2" t="s">
        <v>23</v>
      </c>
    </row>
    <row r="3014" spans="1:17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 t="shared" si="188"/>
        <v>good sales</v>
      </c>
      <c r="F3014" s="2">
        <v>0.28999999999999998</v>
      </c>
      <c r="G3014" s="23" t="str">
        <v>more discount</v>
      </c>
      <c r="H3014" s="2">
        <f t="shared" si="189"/>
        <v>1206.1534999999999</v>
      </c>
      <c r="I3014" s="2">
        <f t="shared" si="190"/>
        <v>2952.9964999999997</v>
      </c>
      <c r="J3014" s="2">
        <v>3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tr">
        <f t="shared" si="191"/>
        <v>profit</v>
      </c>
      <c r="Q3014" s="2" t="s">
        <v>39</v>
      </c>
    </row>
    <row r="3015" spans="1:17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 t="shared" si="188"/>
        <v>good sales</v>
      </c>
      <c r="F3015" s="2">
        <v>0.31</v>
      </c>
      <c r="G3015" s="23" t="str">
        <v>more discount</v>
      </c>
      <c r="H3015" s="2">
        <f t="shared" si="189"/>
        <v>718.62650000000008</v>
      </c>
      <c r="I3015" s="2">
        <f t="shared" si="190"/>
        <v>1599.5235</v>
      </c>
      <c r="J3015" s="2">
        <v>8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tr">
        <f t="shared" si="191"/>
        <v>loss</v>
      </c>
      <c r="Q3015" s="2" t="s">
        <v>48</v>
      </c>
    </row>
    <row r="3016" spans="1:17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 t="shared" si="188"/>
        <v>good sales</v>
      </c>
      <c r="F3016" s="2">
        <v>0.28999999999999998</v>
      </c>
      <c r="G3016" s="23" t="str">
        <v>more discount</v>
      </c>
      <c r="H3016" s="2">
        <f t="shared" si="189"/>
        <v>1244.9322999999999</v>
      </c>
      <c r="I3016" s="2">
        <f t="shared" si="190"/>
        <v>3047.9376999999999</v>
      </c>
      <c r="J3016" s="2">
        <v>1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tr">
        <f t="shared" si="191"/>
        <v>profit</v>
      </c>
      <c r="Q3016" s="2" t="s">
        <v>17</v>
      </c>
    </row>
    <row r="3017" spans="1:17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 t="shared" si="188"/>
        <v>good sales</v>
      </c>
      <c r="F3017" s="2">
        <v>0.04</v>
      </c>
      <c r="G3017" s="23" t="str">
        <v>geniune profit</v>
      </c>
      <c r="H3017" s="2">
        <f t="shared" si="189"/>
        <v>165.41640000000001</v>
      </c>
      <c r="I3017" s="2">
        <f t="shared" si="190"/>
        <v>3969.9935999999998</v>
      </c>
      <c r="J3017" s="2">
        <v>1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tr">
        <f t="shared" si="191"/>
        <v>profit</v>
      </c>
      <c r="Q3017" s="2" t="s">
        <v>28</v>
      </c>
    </row>
    <row r="3018" spans="1:17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 t="shared" si="188"/>
        <v>good sales</v>
      </c>
      <c r="F3018" s="2">
        <v>0.33</v>
      </c>
      <c r="G3018" s="23" t="str">
        <v>more discount</v>
      </c>
      <c r="H3018" s="2">
        <f t="shared" si="189"/>
        <v>1477.5816000000002</v>
      </c>
      <c r="I3018" s="2">
        <f t="shared" si="190"/>
        <v>2999.9384</v>
      </c>
      <c r="J3018" s="2">
        <v>7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tr">
        <f t="shared" si="191"/>
        <v>loss</v>
      </c>
      <c r="Q3018" s="2" t="s">
        <v>17</v>
      </c>
    </row>
    <row r="3019" spans="1:17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 t="shared" si="188"/>
        <v>concerning</v>
      </c>
      <c r="F3019" s="2">
        <v>0.19</v>
      </c>
      <c r="G3019" s="23" t="str">
        <v>geniune profit</v>
      </c>
      <c r="H3019" s="2">
        <f t="shared" si="189"/>
        <v>63.944500000000005</v>
      </c>
      <c r="I3019" s="2">
        <f t="shared" si="190"/>
        <v>272.60550000000001</v>
      </c>
      <c r="J3019" s="2">
        <v>7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tr">
        <f t="shared" si="191"/>
        <v>loss</v>
      </c>
      <c r="Q3019" s="2" t="s">
        <v>34</v>
      </c>
    </row>
    <row r="3020" spans="1:17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 t="shared" si="188"/>
        <v>good sales</v>
      </c>
      <c r="F3020" s="2">
        <v>0.44</v>
      </c>
      <c r="G3020" s="23" t="str">
        <v>more discount</v>
      </c>
      <c r="H3020" s="2">
        <f t="shared" si="189"/>
        <v>445.29759999999999</v>
      </c>
      <c r="I3020" s="2">
        <f t="shared" si="190"/>
        <v>566.74239999999998</v>
      </c>
      <c r="J3020" s="2">
        <v>7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tr">
        <f t="shared" si="191"/>
        <v>loss</v>
      </c>
      <c r="Q3020" s="2" t="s">
        <v>23</v>
      </c>
    </row>
    <row r="3021" spans="1:17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 t="shared" si="188"/>
        <v>good sales</v>
      </c>
      <c r="F3021" s="2">
        <v>0.26</v>
      </c>
      <c r="G3021" s="23" t="str">
        <v>more discount</v>
      </c>
      <c r="H3021" s="2">
        <f t="shared" si="189"/>
        <v>403.286</v>
      </c>
      <c r="I3021" s="2">
        <f t="shared" si="190"/>
        <v>1147.8139999999999</v>
      </c>
      <c r="J3021" s="2">
        <v>5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tr">
        <f t="shared" si="191"/>
        <v>loss</v>
      </c>
      <c r="Q3021" s="2" t="s">
        <v>23</v>
      </c>
    </row>
    <row r="3022" spans="1:17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 t="shared" si="188"/>
        <v>concerning</v>
      </c>
      <c r="F3022" s="2">
        <v>0.04</v>
      </c>
      <c r="G3022" s="23" t="str">
        <v>geniune profit</v>
      </c>
      <c r="H3022" s="2">
        <f t="shared" si="189"/>
        <v>30.7012</v>
      </c>
      <c r="I3022" s="2">
        <f t="shared" si="190"/>
        <v>736.8288</v>
      </c>
      <c r="J3022" s="2">
        <v>7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tr">
        <f t="shared" si="191"/>
        <v>loss</v>
      </c>
      <c r="Q3022" s="2" t="s">
        <v>23</v>
      </c>
    </row>
    <row r="3023" spans="1:17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 t="shared" si="188"/>
        <v>good sales</v>
      </c>
      <c r="F3023" s="2">
        <v>0</v>
      </c>
      <c r="G3023" s="23" t="str">
        <v>geniune profit</v>
      </c>
      <c r="H3023" s="2">
        <f t="shared" si="189"/>
        <v>0</v>
      </c>
      <c r="I3023" s="2">
        <f t="shared" si="190"/>
        <v>2478.8000000000002</v>
      </c>
      <c r="J3023" s="2">
        <v>9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tr">
        <f t="shared" si="191"/>
        <v>loss</v>
      </c>
      <c r="Q3023" s="2" t="s">
        <v>48</v>
      </c>
    </row>
    <row r="3024" spans="1:17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 t="shared" si="188"/>
        <v>good sales</v>
      </c>
      <c r="F3024" s="2">
        <v>0.35</v>
      </c>
      <c r="G3024" s="23" t="str">
        <v>more discount</v>
      </c>
      <c r="H3024" s="2">
        <f t="shared" si="189"/>
        <v>1405.2464999999997</v>
      </c>
      <c r="I3024" s="2">
        <f t="shared" si="190"/>
        <v>2609.7435</v>
      </c>
      <c r="J3024" s="2">
        <v>6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tr">
        <f t="shared" si="191"/>
        <v>loss</v>
      </c>
      <c r="Q3024" s="2" t="s">
        <v>34</v>
      </c>
    </row>
    <row r="3025" spans="1:17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 t="shared" si="188"/>
        <v>good sales</v>
      </c>
      <c r="F3025" s="2">
        <v>0.2</v>
      </c>
      <c r="G3025" s="23" t="str">
        <v>geniune profit</v>
      </c>
      <c r="H3025" s="2">
        <f t="shared" si="189"/>
        <v>952.15800000000002</v>
      </c>
      <c r="I3025" s="2">
        <f t="shared" si="190"/>
        <v>3808.6320000000001</v>
      </c>
      <c r="J3025" s="2">
        <v>6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tr">
        <f t="shared" si="191"/>
        <v>profit</v>
      </c>
      <c r="Q3025" s="2" t="s">
        <v>48</v>
      </c>
    </row>
    <row r="3026" spans="1:17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 t="shared" si="188"/>
        <v>good sales</v>
      </c>
      <c r="F3026" s="2">
        <v>0.14000000000000001</v>
      </c>
      <c r="G3026" s="23" t="str">
        <v>geniune profit</v>
      </c>
      <c r="H3026" s="2">
        <f t="shared" si="189"/>
        <v>624.24740000000008</v>
      </c>
      <c r="I3026" s="2">
        <f t="shared" si="190"/>
        <v>3834.6625999999997</v>
      </c>
      <c r="J3026" s="2">
        <v>3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tr">
        <f t="shared" si="191"/>
        <v>loss</v>
      </c>
      <c r="Q3026" s="2" t="s">
        <v>28</v>
      </c>
    </row>
    <row r="3027" spans="1:17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 t="shared" si="188"/>
        <v>good sales</v>
      </c>
      <c r="F3027" s="2">
        <v>0.22</v>
      </c>
      <c r="G3027" s="23" t="str">
        <v>geniune profit</v>
      </c>
      <c r="H3027" s="2">
        <f t="shared" si="189"/>
        <v>515.00900000000001</v>
      </c>
      <c r="I3027" s="2">
        <f t="shared" si="190"/>
        <v>1825.9409999999998</v>
      </c>
      <c r="J3027" s="2">
        <v>7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tr">
        <f t="shared" si="191"/>
        <v>loss</v>
      </c>
      <c r="Q3027" s="2" t="s">
        <v>23</v>
      </c>
    </row>
    <row r="3028" spans="1:17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 t="shared" si="188"/>
        <v>good sales</v>
      </c>
      <c r="F3028" s="2">
        <v>0.04</v>
      </c>
      <c r="G3028" s="23" t="str">
        <v>geniune profit</v>
      </c>
      <c r="H3028" s="2">
        <f t="shared" si="189"/>
        <v>128.75239999999999</v>
      </c>
      <c r="I3028" s="2">
        <f t="shared" si="190"/>
        <v>3090.0576000000001</v>
      </c>
      <c r="J3028" s="2">
        <v>6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tr">
        <f t="shared" si="191"/>
        <v>profit</v>
      </c>
      <c r="Q3028" s="2" t="s">
        <v>48</v>
      </c>
    </row>
    <row r="3029" spans="1:17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 t="shared" si="188"/>
        <v>good sales</v>
      </c>
      <c r="F3029" s="2">
        <v>0.2</v>
      </c>
      <c r="G3029" s="23" t="str">
        <v>geniune profit</v>
      </c>
      <c r="H3029" s="2">
        <f t="shared" si="189"/>
        <v>246.08200000000002</v>
      </c>
      <c r="I3029" s="2">
        <f t="shared" si="190"/>
        <v>984.32800000000009</v>
      </c>
      <c r="J3029" s="2">
        <v>5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tr">
        <f t="shared" si="191"/>
        <v>loss</v>
      </c>
      <c r="Q3029" s="2" t="s">
        <v>17</v>
      </c>
    </row>
    <row r="3030" spans="1:17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 t="shared" si="188"/>
        <v>good sales</v>
      </c>
      <c r="F3030" s="2">
        <v>0.16</v>
      </c>
      <c r="G3030" s="23" t="str">
        <v>geniune profit</v>
      </c>
      <c r="H3030" s="2">
        <f t="shared" si="189"/>
        <v>331.95839999999998</v>
      </c>
      <c r="I3030" s="2">
        <f t="shared" si="190"/>
        <v>1742.7815999999998</v>
      </c>
      <c r="J3030" s="2">
        <v>3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tr">
        <f t="shared" si="191"/>
        <v>loss</v>
      </c>
      <c r="Q3030" s="2" t="s">
        <v>39</v>
      </c>
    </row>
    <row r="3031" spans="1:17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 t="shared" si="188"/>
        <v>good sales</v>
      </c>
      <c r="F3031" s="2">
        <v>0.4</v>
      </c>
      <c r="G3031" s="23" t="str">
        <v>more discount</v>
      </c>
      <c r="H3031" s="2">
        <f t="shared" si="189"/>
        <v>1747.5160000000001</v>
      </c>
      <c r="I3031" s="2">
        <f t="shared" si="190"/>
        <v>2621.2739999999999</v>
      </c>
      <c r="J3031" s="2">
        <v>3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tr">
        <f t="shared" si="191"/>
        <v>profit</v>
      </c>
      <c r="Q3031" s="2" t="s">
        <v>48</v>
      </c>
    </row>
    <row r="3032" spans="1:17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 t="shared" si="188"/>
        <v>concerning</v>
      </c>
      <c r="F3032" s="2">
        <v>0.09</v>
      </c>
      <c r="G3032" s="23" t="str">
        <v>geniune profit</v>
      </c>
      <c r="H3032" s="2">
        <f t="shared" si="189"/>
        <v>21.876299999999997</v>
      </c>
      <c r="I3032" s="2">
        <f t="shared" si="190"/>
        <v>221.19370000000001</v>
      </c>
      <c r="J3032" s="2">
        <v>6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tr">
        <f t="shared" si="191"/>
        <v>loss</v>
      </c>
      <c r="Q3032" s="2" t="s">
        <v>28</v>
      </c>
    </row>
    <row r="3033" spans="1:17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 t="shared" si="188"/>
        <v>good sales</v>
      </c>
      <c r="F3033" s="2">
        <v>0.38</v>
      </c>
      <c r="G3033" s="23" t="str">
        <v>more discount</v>
      </c>
      <c r="H3033" s="2">
        <f t="shared" si="189"/>
        <v>1029.9975999999999</v>
      </c>
      <c r="I3033" s="2">
        <f t="shared" si="190"/>
        <v>1680.5224000000001</v>
      </c>
      <c r="J3033" s="2">
        <v>6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tr">
        <f t="shared" si="191"/>
        <v>loss</v>
      </c>
      <c r="Q3033" s="2" t="s">
        <v>39</v>
      </c>
    </row>
    <row r="3034" spans="1:17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 t="shared" si="188"/>
        <v>good sales</v>
      </c>
      <c r="F3034" s="2">
        <v>0.25</v>
      </c>
      <c r="G3034" s="23" t="str">
        <v>geniune profit</v>
      </c>
      <c r="H3034" s="2">
        <f t="shared" si="189"/>
        <v>1094.1775</v>
      </c>
      <c r="I3034" s="2">
        <f t="shared" si="190"/>
        <v>3282.5325000000003</v>
      </c>
      <c r="J3034" s="2">
        <v>5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tr">
        <f t="shared" si="191"/>
        <v>profit</v>
      </c>
      <c r="Q3034" s="2" t="s">
        <v>28</v>
      </c>
    </row>
    <row r="3035" spans="1:17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 t="shared" si="188"/>
        <v>concerning</v>
      </c>
      <c r="F3035" s="2">
        <v>0.04</v>
      </c>
      <c r="G3035" s="23" t="str">
        <v>geniune profit</v>
      </c>
      <c r="H3035" s="2">
        <f t="shared" si="189"/>
        <v>27.914000000000001</v>
      </c>
      <c r="I3035" s="2">
        <f t="shared" si="190"/>
        <v>669.93600000000004</v>
      </c>
      <c r="J3035" s="2">
        <v>3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tr">
        <f t="shared" si="191"/>
        <v>loss</v>
      </c>
      <c r="Q3035" s="2" t="s">
        <v>17</v>
      </c>
    </row>
    <row r="3036" spans="1:17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 t="shared" si="188"/>
        <v>good sales</v>
      </c>
      <c r="F3036" s="2">
        <v>0.48</v>
      </c>
      <c r="G3036" s="23" t="str">
        <v>more discount</v>
      </c>
      <c r="H3036" s="2">
        <f t="shared" si="189"/>
        <v>2358.9503999999997</v>
      </c>
      <c r="I3036" s="2">
        <f t="shared" si="190"/>
        <v>2555.5295999999998</v>
      </c>
      <c r="J3036" s="2">
        <v>2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tr">
        <f t="shared" si="191"/>
        <v>loss</v>
      </c>
      <c r="Q3036" s="2" t="s">
        <v>28</v>
      </c>
    </row>
    <row r="3037" spans="1:17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 t="shared" si="188"/>
        <v>concerning</v>
      </c>
      <c r="F3037" s="2">
        <v>0.37</v>
      </c>
      <c r="G3037" s="23" t="str">
        <v>more discount</v>
      </c>
      <c r="H3037" s="2">
        <f t="shared" si="189"/>
        <v>59.4664</v>
      </c>
      <c r="I3037" s="2">
        <f t="shared" si="190"/>
        <v>101.25360000000001</v>
      </c>
      <c r="J3037" s="2">
        <v>4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tr">
        <f t="shared" si="191"/>
        <v>loss</v>
      </c>
      <c r="Q3037" s="2" t="s">
        <v>23</v>
      </c>
    </row>
    <row r="3038" spans="1:17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 t="shared" si="188"/>
        <v>good sales</v>
      </c>
      <c r="F3038" s="2">
        <v>0.13</v>
      </c>
      <c r="G3038" s="23" t="str">
        <v>geniune profit</v>
      </c>
      <c r="H3038" s="2">
        <f t="shared" si="189"/>
        <v>577.45870000000002</v>
      </c>
      <c r="I3038" s="2">
        <f t="shared" si="190"/>
        <v>3864.5312999999996</v>
      </c>
      <c r="J3038" s="2">
        <v>4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tr">
        <f t="shared" si="191"/>
        <v>loss</v>
      </c>
      <c r="Q3038" s="2" t="s">
        <v>17</v>
      </c>
    </row>
    <row r="3039" spans="1:17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 t="shared" si="188"/>
        <v>good sales</v>
      </c>
      <c r="F3039" s="2">
        <v>0.28999999999999998</v>
      </c>
      <c r="G3039" s="23" t="str">
        <v>more discount</v>
      </c>
      <c r="H3039" s="2">
        <f t="shared" si="189"/>
        <v>531.56999999999994</v>
      </c>
      <c r="I3039" s="2">
        <f t="shared" si="190"/>
        <v>1301.43</v>
      </c>
      <c r="J3039" s="2">
        <v>2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tr">
        <f t="shared" si="191"/>
        <v>loss</v>
      </c>
      <c r="Q3039" s="2" t="s">
        <v>23</v>
      </c>
    </row>
    <row r="3040" spans="1:17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 t="shared" si="188"/>
        <v>concerning</v>
      </c>
      <c r="F3040" s="2">
        <v>0.45</v>
      </c>
      <c r="G3040" s="23" t="str">
        <v>more discount</v>
      </c>
      <c r="H3040" s="2">
        <f t="shared" si="189"/>
        <v>337.58099999999996</v>
      </c>
      <c r="I3040" s="2">
        <f t="shared" si="190"/>
        <v>412.59899999999999</v>
      </c>
      <c r="J3040" s="2">
        <v>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tr">
        <f t="shared" si="191"/>
        <v>loss</v>
      </c>
      <c r="Q3040" s="2" t="s">
        <v>39</v>
      </c>
    </row>
    <row r="3041" spans="1:17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 t="shared" si="188"/>
        <v>good sales</v>
      </c>
      <c r="F3041" s="2">
        <v>0.47</v>
      </c>
      <c r="G3041" s="23" t="str">
        <v>more discount</v>
      </c>
      <c r="H3041" s="2">
        <f t="shared" si="189"/>
        <v>409.39819999999997</v>
      </c>
      <c r="I3041" s="2">
        <f t="shared" si="190"/>
        <v>461.66179999999997</v>
      </c>
      <c r="J3041" s="2">
        <v>3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tr">
        <f t="shared" si="191"/>
        <v>loss</v>
      </c>
      <c r="Q3041" s="2" t="s">
        <v>39</v>
      </c>
    </row>
    <row r="3042" spans="1:17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 t="shared" si="188"/>
        <v>good sales</v>
      </c>
      <c r="F3042" s="2">
        <v>0.37</v>
      </c>
      <c r="G3042" s="23" t="str">
        <v>more discount</v>
      </c>
      <c r="H3042" s="2">
        <f t="shared" si="189"/>
        <v>1308.2386000000001</v>
      </c>
      <c r="I3042" s="2">
        <f t="shared" si="190"/>
        <v>2227.5414000000001</v>
      </c>
      <c r="J3042" s="2">
        <v>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tr">
        <f t="shared" si="191"/>
        <v>loss</v>
      </c>
      <c r="Q3042" s="2" t="s">
        <v>39</v>
      </c>
    </row>
    <row r="3043" spans="1:17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 t="shared" si="188"/>
        <v>good sales</v>
      </c>
      <c r="F3043" s="2">
        <v>0.36</v>
      </c>
      <c r="G3043" s="23" t="str">
        <v>more discount</v>
      </c>
      <c r="H3043" s="2">
        <f t="shared" si="189"/>
        <v>1571.9507999999998</v>
      </c>
      <c r="I3043" s="2">
        <f t="shared" si="190"/>
        <v>2794.5792000000001</v>
      </c>
      <c r="J3043" s="2">
        <v>5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tr">
        <f t="shared" si="191"/>
        <v>loss</v>
      </c>
      <c r="Q3043" s="2" t="s">
        <v>28</v>
      </c>
    </row>
    <row r="3044" spans="1:17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 t="shared" si="188"/>
        <v>good sales</v>
      </c>
      <c r="F3044" s="2">
        <v>0.14000000000000001</v>
      </c>
      <c r="G3044" s="23" t="str">
        <v>geniune profit</v>
      </c>
      <c r="H3044" s="2">
        <f t="shared" si="189"/>
        <v>453.77220000000005</v>
      </c>
      <c r="I3044" s="2">
        <f t="shared" si="190"/>
        <v>2787.4578000000001</v>
      </c>
      <c r="J3044" s="2">
        <v>3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tr">
        <f t="shared" si="191"/>
        <v>loss</v>
      </c>
      <c r="Q3044" s="2" t="s">
        <v>39</v>
      </c>
    </row>
    <row r="3045" spans="1:17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 t="shared" si="188"/>
        <v>good sales</v>
      </c>
      <c r="F3045" s="2">
        <v>0.49</v>
      </c>
      <c r="G3045" s="23" t="str">
        <v>more discount</v>
      </c>
      <c r="H3045" s="2">
        <f t="shared" si="189"/>
        <v>2278.8674999999998</v>
      </c>
      <c r="I3045" s="2">
        <f t="shared" si="190"/>
        <v>2371.8825000000002</v>
      </c>
      <c r="J3045" s="2">
        <v>6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tr">
        <f t="shared" si="191"/>
        <v>profit</v>
      </c>
      <c r="Q3045" s="2" t="s">
        <v>34</v>
      </c>
    </row>
    <row r="3046" spans="1:17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 t="shared" si="188"/>
        <v>good sales</v>
      </c>
      <c r="F3046" s="2">
        <v>0.12</v>
      </c>
      <c r="G3046" s="23" t="str">
        <v>geniune profit</v>
      </c>
      <c r="H3046" s="2">
        <f t="shared" si="189"/>
        <v>507.37799999999993</v>
      </c>
      <c r="I3046" s="2">
        <f t="shared" si="190"/>
        <v>3720.7719999999999</v>
      </c>
      <c r="J3046" s="2">
        <v>1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tr">
        <f t="shared" si="191"/>
        <v>loss</v>
      </c>
      <c r="Q3046" s="2" t="s">
        <v>28</v>
      </c>
    </row>
    <row r="3047" spans="1:17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 t="shared" si="188"/>
        <v>concerning</v>
      </c>
      <c r="F3047" s="2">
        <v>0.04</v>
      </c>
      <c r="G3047" s="23" t="str">
        <v>geniune profit</v>
      </c>
      <c r="H3047" s="2">
        <f t="shared" si="189"/>
        <v>5.7703999999999995</v>
      </c>
      <c r="I3047" s="2">
        <f t="shared" si="190"/>
        <v>138.4896</v>
      </c>
      <c r="J3047" s="2">
        <v>4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tr">
        <f t="shared" si="191"/>
        <v>loss</v>
      </c>
      <c r="Q3047" s="2" t="s">
        <v>28</v>
      </c>
    </row>
    <row r="3048" spans="1:17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 t="shared" si="188"/>
        <v>good sales</v>
      </c>
      <c r="F3048" s="2">
        <v>0.49</v>
      </c>
      <c r="G3048" s="23" t="str">
        <v>more discount</v>
      </c>
      <c r="H3048" s="2">
        <f t="shared" si="189"/>
        <v>1656.3028999999999</v>
      </c>
      <c r="I3048" s="2">
        <f t="shared" si="190"/>
        <v>1723.9071000000001</v>
      </c>
      <c r="J3048" s="2">
        <v>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tr">
        <f t="shared" si="191"/>
        <v>loss</v>
      </c>
      <c r="Q3048" s="2" t="s">
        <v>17</v>
      </c>
    </row>
    <row r="3049" spans="1:17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 t="shared" si="188"/>
        <v>good sales</v>
      </c>
      <c r="F3049" s="2">
        <v>0.08</v>
      </c>
      <c r="G3049" s="23" t="str">
        <v>geniune profit</v>
      </c>
      <c r="H3049" s="2">
        <f t="shared" si="189"/>
        <v>127.41680000000001</v>
      </c>
      <c r="I3049" s="2">
        <f t="shared" si="190"/>
        <v>1465.2932000000001</v>
      </c>
      <c r="J3049" s="2">
        <v>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tr">
        <f t="shared" si="191"/>
        <v>loss</v>
      </c>
      <c r="Q3049" s="2" t="s">
        <v>48</v>
      </c>
    </row>
    <row r="3050" spans="1:17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 t="shared" si="188"/>
        <v>good sales</v>
      </c>
      <c r="F3050" s="2">
        <v>0.26</v>
      </c>
      <c r="G3050" s="23" t="str">
        <v>more discount</v>
      </c>
      <c r="H3050" s="2">
        <f t="shared" si="189"/>
        <v>605.03300000000002</v>
      </c>
      <c r="I3050" s="2">
        <f t="shared" si="190"/>
        <v>1722.0170000000003</v>
      </c>
      <c r="J3050" s="2">
        <v>8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tr">
        <f t="shared" si="191"/>
        <v>loss</v>
      </c>
      <c r="Q3050" s="2" t="s">
        <v>39</v>
      </c>
    </row>
    <row r="3051" spans="1:17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 t="shared" si="188"/>
        <v>concerning</v>
      </c>
      <c r="F3051" s="2">
        <v>0.23</v>
      </c>
      <c r="G3051" s="23" t="str">
        <v>geniune profit</v>
      </c>
      <c r="H3051" s="2">
        <f t="shared" si="189"/>
        <v>128.9725</v>
      </c>
      <c r="I3051" s="2">
        <f t="shared" si="190"/>
        <v>431.77750000000003</v>
      </c>
      <c r="J3051" s="2">
        <v>4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tr">
        <f t="shared" si="191"/>
        <v>loss</v>
      </c>
      <c r="Q3051" s="2" t="s">
        <v>17</v>
      </c>
    </row>
    <row r="3052" spans="1:17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 t="shared" si="188"/>
        <v>good sales</v>
      </c>
      <c r="F3052" s="2">
        <v>0.42</v>
      </c>
      <c r="G3052" s="23" t="str">
        <v>more discount</v>
      </c>
      <c r="H3052" s="2">
        <f t="shared" si="189"/>
        <v>622.56179999999995</v>
      </c>
      <c r="I3052" s="2">
        <f t="shared" si="190"/>
        <v>859.72820000000002</v>
      </c>
      <c r="J3052" s="2">
        <v>3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tr">
        <f t="shared" si="191"/>
        <v>loss</v>
      </c>
      <c r="Q3052" s="2" t="s">
        <v>28</v>
      </c>
    </row>
    <row r="3053" spans="1:17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 t="shared" si="188"/>
        <v>good sales</v>
      </c>
      <c r="F3053" s="2">
        <v>0.2</v>
      </c>
      <c r="G3053" s="23" t="str">
        <v>geniune profit</v>
      </c>
      <c r="H3053" s="2">
        <f t="shared" si="189"/>
        <v>640.03200000000004</v>
      </c>
      <c r="I3053" s="2">
        <f t="shared" si="190"/>
        <v>2560.1279999999997</v>
      </c>
      <c r="J3053" s="2">
        <v>6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tr">
        <f t="shared" si="191"/>
        <v>loss</v>
      </c>
      <c r="Q3053" s="2" t="s">
        <v>39</v>
      </c>
    </row>
    <row r="3054" spans="1:17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 t="shared" si="188"/>
        <v>good sales</v>
      </c>
      <c r="F3054" s="2">
        <v>0.25</v>
      </c>
      <c r="G3054" s="23" t="str">
        <v>geniune profit</v>
      </c>
      <c r="H3054" s="2">
        <f t="shared" si="189"/>
        <v>292.51749999999998</v>
      </c>
      <c r="I3054" s="2">
        <f t="shared" si="190"/>
        <v>877.55250000000001</v>
      </c>
      <c r="J3054" s="2">
        <v>9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tr">
        <f t="shared" si="191"/>
        <v>loss</v>
      </c>
      <c r="Q3054" s="2" t="s">
        <v>39</v>
      </c>
    </row>
    <row r="3055" spans="1:17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 t="shared" si="188"/>
        <v>good sales</v>
      </c>
      <c r="F3055" s="2">
        <v>0.02</v>
      </c>
      <c r="G3055" s="23" t="str">
        <v>geniune profit</v>
      </c>
      <c r="H3055" s="2">
        <f t="shared" si="189"/>
        <v>65.458600000000004</v>
      </c>
      <c r="I3055" s="2">
        <f t="shared" si="190"/>
        <v>3207.4713999999999</v>
      </c>
      <c r="J3055" s="2">
        <v>6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tr">
        <f t="shared" si="191"/>
        <v>loss</v>
      </c>
      <c r="Q3055" s="2" t="s">
        <v>48</v>
      </c>
    </row>
    <row r="3056" spans="1:17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 t="shared" si="188"/>
        <v>good sales</v>
      </c>
      <c r="F3056" s="2">
        <v>0.1</v>
      </c>
      <c r="G3056" s="23" t="str">
        <v>geniune profit</v>
      </c>
      <c r="H3056" s="2">
        <f t="shared" si="189"/>
        <v>462.286</v>
      </c>
      <c r="I3056" s="2">
        <f t="shared" si="190"/>
        <v>4160.5739999999996</v>
      </c>
      <c r="J3056" s="2">
        <v>1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tr">
        <f t="shared" si="191"/>
        <v>loss</v>
      </c>
      <c r="Q3056" s="2" t="s">
        <v>48</v>
      </c>
    </row>
    <row r="3057" spans="1:17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 t="shared" si="188"/>
        <v>concerning</v>
      </c>
      <c r="F3057" s="2">
        <v>0.42</v>
      </c>
      <c r="G3057" s="23" t="str">
        <v>more discount</v>
      </c>
      <c r="H3057" s="2">
        <f t="shared" si="189"/>
        <v>52.168199999999999</v>
      </c>
      <c r="I3057" s="2">
        <f t="shared" si="190"/>
        <v>72.041799999999995</v>
      </c>
      <c r="J3057" s="2">
        <v>8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tr">
        <f t="shared" si="191"/>
        <v>loss</v>
      </c>
      <c r="Q3057" s="2" t="s">
        <v>17</v>
      </c>
    </row>
    <row r="3058" spans="1:17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 t="shared" si="188"/>
        <v>good sales</v>
      </c>
      <c r="F3058" s="2">
        <v>0.24</v>
      </c>
      <c r="G3058" s="23" t="str">
        <v>geniune profit</v>
      </c>
      <c r="H3058" s="2">
        <f t="shared" si="189"/>
        <v>948.06719999999996</v>
      </c>
      <c r="I3058" s="2">
        <f t="shared" si="190"/>
        <v>3002.2128000000002</v>
      </c>
      <c r="J3058" s="2">
        <v>1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tr">
        <f t="shared" si="191"/>
        <v>loss</v>
      </c>
      <c r="Q3058" s="2" t="s">
        <v>28</v>
      </c>
    </row>
    <row r="3059" spans="1:17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 t="shared" si="188"/>
        <v>good sales</v>
      </c>
      <c r="F3059" s="2">
        <v>0.12</v>
      </c>
      <c r="G3059" s="23" t="str">
        <v>geniune profit</v>
      </c>
      <c r="H3059" s="2">
        <f t="shared" si="189"/>
        <v>389.09519999999998</v>
      </c>
      <c r="I3059" s="2">
        <f t="shared" si="190"/>
        <v>2853.3648000000003</v>
      </c>
      <c r="J3059" s="2">
        <v>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tr">
        <f t="shared" si="191"/>
        <v>loss</v>
      </c>
      <c r="Q3059" s="2" t="s">
        <v>23</v>
      </c>
    </row>
    <row r="3060" spans="1:17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 t="shared" si="188"/>
        <v>concerning</v>
      </c>
      <c r="F3060" s="2">
        <v>0.18</v>
      </c>
      <c r="G3060" s="23" t="str">
        <v>geniune profit</v>
      </c>
      <c r="H3060" s="2">
        <f t="shared" si="189"/>
        <v>59.129999999999995</v>
      </c>
      <c r="I3060" s="2">
        <f t="shared" si="190"/>
        <v>269.37</v>
      </c>
      <c r="J3060" s="2">
        <v>9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tr">
        <f t="shared" si="191"/>
        <v>loss</v>
      </c>
      <c r="Q3060" s="2" t="s">
        <v>23</v>
      </c>
    </row>
    <row r="3061" spans="1:17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 t="shared" si="188"/>
        <v>good sales</v>
      </c>
      <c r="F3061" s="2">
        <v>0.14000000000000001</v>
      </c>
      <c r="G3061" s="23" t="str">
        <v>geniune profit</v>
      </c>
      <c r="H3061" s="2">
        <f t="shared" si="189"/>
        <v>556.05480000000011</v>
      </c>
      <c r="I3061" s="2">
        <f t="shared" si="190"/>
        <v>3415.7651999999998</v>
      </c>
      <c r="J3061" s="2">
        <v>4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tr">
        <f t="shared" si="191"/>
        <v>loss</v>
      </c>
      <c r="Q3061" s="2" t="s">
        <v>28</v>
      </c>
    </row>
    <row r="3062" spans="1:17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 t="shared" si="188"/>
        <v>good sales</v>
      </c>
      <c r="F3062" s="2">
        <v>0.28000000000000003</v>
      </c>
      <c r="G3062" s="23" t="str">
        <v>more discount</v>
      </c>
      <c r="H3062" s="2">
        <f t="shared" si="189"/>
        <v>336.04200000000003</v>
      </c>
      <c r="I3062" s="2">
        <f t="shared" si="190"/>
        <v>864.10800000000006</v>
      </c>
      <c r="J3062" s="2">
        <v>8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tr">
        <f t="shared" si="191"/>
        <v>loss</v>
      </c>
      <c r="Q3062" s="2" t="s">
        <v>23</v>
      </c>
    </row>
    <row r="3063" spans="1:17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 t="shared" si="188"/>
        <v>good sales</v>
      </c>
      <c r="F3063" s="2">
        <v>0.03</v>
      </c>
      <c r="G3063" s="23" t="str">
        <v>geniune profit</v>
      </c>
      <c r="H3063" s="2">
        <f t="shared" si="189"/>
        <v>42.075600000000001</v>
      </c>
      <c r="I3063" s="2">
        <f t="shared" si="190"/>
        <v>1360.4444000000001</v>
      </c>
      <c r="J3063" s="2">
        <v>9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tr">
        <f t="shared" si="191"/>
        <v>loss</v>
      </c>
      <c r="Q3063" s="2" t="s">
        <v>48</v>
      </c>
    </row>
    <row r="3064" spans="1:17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 t="shared" si="188"/>
        <v>concerning</v>
      </c>
      <c r="F3064" s="2">
        <v>0.11</v>
      </c>
      <c r="G3064" s="23" t="str">
        <v>geniune profit</v>
      </c>
      <c r="H3064" s="2">
        <f t="shared" si="189"/>
        <v>61.405300000000004</v>
      </c>
      <c r="I3064" s="2">
        <f t="shared" si="190"/>
        <v>496.82470000000001</v>
      </c>
      <c r="J3064" s="2">
        <v>8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tr">
        <f t="shared" si="191"/>
        <v>loss</v>
      </c>
      <c r="Q3064" s="2" t="s">
        <v>23</v>
      </c>
    </row>
    <row r="3065" spans="1:17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 t="shared" si="188"/>
        <v>good sales</v>
      </c>
      <c r="F3065" s="2">
        <v>0.18</v>
      </c>
      <c r="G3065" s="23" t="str">
        <v>geniune profit</v>
      </c>
      <c r="H3065" s="2">
        <f t="shared" si="189"/>
        <v>489.32279999999997</v>
      </c>
      <c r="I3065" s="2">
        <f t="shared" si="190"/>
        <v>2229.1372000000001</v>
      </c>
      <c r="J3065" s="2">
        <v>6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tr">
        <f t="shared" si="191"/>
        <v>loss</v>
      </c>
      <c r="Q3065" s="2" t="s">
        <v>34</v>
      </c>
    </row>
    <row r="3066" spans="1:17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 t="shared" si="188"/>
        <v>good sales</v>
      </c>
      <c r="F3066" s="2">
        <v>0.46</v>
      </c>
      <c r="G3066" s="23" t="str">
        <v>more discount</v>
      </c>
      <c r="H3066" s="2">
        <f t="shared" si="189"/>
        <v>1168.998</v>
      </c>
      <c r="I3066" s="2">
        <f t="shared" si="190"/>
        <v>1372.3020000000001</v>
      </c>
      <c r="J3066" s="2">
        <v>9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tr">
        <f t="shared" si="191"/>
        <v>loss</v>
      </c>
      <c r="Q3066" s="2" t="s">
        <v>28</v>
      </c>
    </row>
    <row r="3067" spans="1:17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 t="shared" si="188"/>
        <v>good sales</v>
      </c>
      <c r="F3067" s="2">
        <v>0.31</v>
      </c>
      <c r="G3067" s="23" t="str">
        <v>more discount</v>
      </c>
      <c r="H3067" s="2">
        <f t="shared" si="189"/>
        <v>558.3596</v>
      </c>
      <c r="I3067" s="2">
        <f t="shared" si="190"/>
        <v>1242.8004000000001</v>
      </c>
      <c r="J3067" s="2">
        <v>6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tr">
        <f t="shared" si="191"/>
        <v>loss</v>
      </c>
      <c r="Q3067" s="2" t="s">
        <v>39</v>
      </c>
    </row>
    <row r="3068" spans="1:17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 t="shared" si="188"/>
        <v>good sales</v>
      </c>
      <c r="F3068" s="2">
        <v>0.25</v>
      </c>
      <c r="G3068" s="23" t="str">
        <v>geniune profit</v>
      </c>
      <c r="H3068" s="2">
        <f t="shared" si="189"/>
        <v>231.7225</v>
      </c>
      <c r="I3068" s="2">
        <f t="shared" si="190"/>
        <v>695.16750000000002</v>
      </c>
      <c r="J3068" s="2">
        <v>5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tr">
        <f t="shared" si="191"/>
        <v>loss</v>
      </c>
      <c r="Q3068" s="2" t="s">
        <v>48</v>
      </c>
    </row>
    <row r="3069" spans="1:17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 t="shared" si="188"/>
        <v>good sales</v>
      </c>
      <c r="F3069" s="2">
        <v>0.1</v>
      </c>
      <c r="G3069" s="23" t="str">
        <v>geniune profit</v>
      </c>
      <c r="H3069" s="2">
        <f t="shared" si="189"/>
        <v>420.59700000000004</v>
      </c>
      <c r="I3069" s="2">
        <f t="shared" si="190"/>
        <v>3785.373</v>
      </c>
      <c r="J3069" s="2">
        <v>8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tr">
        <f t="shared" si="191"/>
        <v>loss</v>
      </c>
      <c r="Q3069" s="2" t="s">
        <v>17</v>
      </c>
    </row>
    <row r="3070" spans="1:17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 t="shared" si="188"/>
        <v>good sales</v>
      </c>
      <c r="F3070" s="2">
        <v>0.28000000000000003</v>
      </c>
      <c r="G3070" s="23" t="str">
        <v>more discount</v>
      </c>
      <c r="H3070" s="2">
        <f t="shared" si="189"/>
        <v>1230.3900000000001</v>
      </c>
      <c r="I3070" s="2">
        <f t="shared" si="190"/>
        <v>3163.8599999999997</v>
      </c>
      <c r="J3070" s="2">
        <v>4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tr">
        <f t="shared" si="191"/>
        <v>loss</v>
      </c>
      <c r="Q3070" s="2" t="s">
        <v>17</v>
      </c>
    </row>
    <row r="3071" spans="1:17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 t="shared" si="188"/>
        <v>good sales</v>
      </c>
      <c r="F3071" s="2">
        <v>0.46</v>
      </c>
      <c r="G3071" s="23" t="str">
        <v>more discount</v>
      </c>
      <c r="H3071" s="2">
        <f t="shared" si="189"/>
        <v>1264.4664</v>
      </c>
      <c r="I3071" s="2">
        <f t="shared" si="190"/>
        <v>1484.3736000000001</v>
      </c>
      <c r="J3071" s="2">
        <v>3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tr">
        <f t="shared" si="191"/>
        <v>loss</v>
      </c>
      <c r="Q3071" s="2" t="s">
        <v>23</v>
      </c>
    </row>
    <row r="3072" spans="1:17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 t="shared" si="188"/>
        <v>good sales</v>
      </c>
      <c r="F3072" s="2">
        <v>0.28000000000000003</v>
      </c>
      <c r="G3072" s="23" t="str">
        <v>more discount</v>
      </c>
      <c r="H3072" s="2">
        <f t="shared" si="189"/>
        <v>363.07600000000002</v>
      </c>
      <c r="I3072" s="2">
        <f t="shared" si="190"/>
        <v>933.62400000000002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tr">
        <f t="shared" si="191"/>
        <v>loss</v>
      </c>
      <c r="Q3072" s="2" t="s">
        <v>28</v>
      </c>
    </row>
    <row r="3073" spans="1:17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 t="shared" si="188"/>
        <v>concerning</v>
      </c>
      <c r="F3073" s="2">
        <v>0.08</v>
      </c>
      <c r="G3073" s="23" t="str">
        <v>geniune profit</v>
      </c>
      <c r="H3073" s="2">
        <f t="shared" si="189"/>
        <v>45.675200000000004</v>
      </c>
      <c r="I3073" s="2">
        <f t="shared" si="190"/>
        <v>525.26480000000004</v>
      </c>
      <c r="J3073" s="2">
        <v>9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tr">
        <f t="shared" si="191"/>
        <v>loss</v>
      </c>
      <c r="Q3073" s="2" t="s">
        <v>34</v>
      </c>
    </row>
    <row r="3074" spans="1:17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 t="shared" si="188"/>
        <v>good sales</v>
      </c>
      <c r="F3074" s="2">
        <v>0.5</v>
      </c>
      <c r="G3074" s="23" t="str">
        <v>more discount</v>
      </c>
      <c r="H3074" s="2">
        <f t="shared" si="189"/>
        <v>2177.9349999999999</v>
      </c>
      <c r="I3074" s="2">
        <f t="shared" si="190"/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tr">
        <f t="shared" si="191"/>
        <v>loss</v>
      </c>
      <c r="Q3074" s="2" t="s">
        <v>34</v>
      </c>
    </row>
    <row r="3075" spans="1:17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 t="shared" ref="E3075:E3138" si="192">IF(D3075&gt;800,"good sales","concerning")</f>
        <v>concerning</v>
      </c>
      <c r="F3075" s="2">
        <v>0.25</v>
      </c>
      <c r="G3075" s="23" t="str">
        <v>geniune profit</v>
      </c>
      <c r="H3075" s="2">
        <f t="shared" ref="H3075:H3138" si="193">D3075*F3075</f>
        <v>142.66499999999999</v>
      </c>
      <c r="I3075" s="2">
        <f t="shared" ref="I3075:I3138" si="194">D3075-H3075</f>
        <v>427.995</v>
      </c>
      <c r="J3075" s="2">
        <v>7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tr">
        <f t="shared" ref="P3075:P3138" si="195">IF(O3075&gt;800,"profit","loss")</f>
        <v>loss</v>
      </c>
      <c r="Q3075" s="2" t="s">
        <v>17</v>
      </c>
    </row>
    <row r="3076" spans="1:17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 t="shared" si="192"/>
        <v>concerning</v>
      </c>
      <c r="F3076" s="2">
        <v>0.16</v>
      </c>
      <c r="G3076" s="23" t="str">
        <v>geniune profit</v>
      </c>
      <c r="H3076" s="2">
        <f t="shared" si="193"/>
        <v>26.332800000000002</v>
      </c>
      <c r="I3076" s="2">
        <f t="shared" si="194"/>
        <v>138.24720000000002</v>
      </c>
      <c r="J3076" s="2">
        <v>1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tr">
        <f t="shared" si="195"/>
        <v>loss</v>
      </c>
      <c r="Q3076" s="2" t="s">
        <v>34</v>
      </c>
    </row>
    <row r="3077" spans="1:17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 t="shared" si="192"/>
        <v>good sales</v>
      </c>
      <c r="F3077" s="2">
        <v>0.25</v>
      </c>
      <c r="G3077" s="23" t="str">
        <v>geniune profit</v>
      </c>
      <c r="H3077" s="2">
        <f t="shared" si="193"/>
        <v>600.01250000000005</v>
      </c>
      <c r="I3077" s="2">
        <f t="shared" si="194"/>
        <v>1800.0375000000001</v>
      </c>
      <c r="J3077" s="2">
        <v>6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tr">
        <f t="shared" si="195"/>
        <v>loss</v>
      </c>
      <c r="Q3077" s="2" t="s">
        <v>17</v>
      </c>
    </row>
    <row r="3078" spans="1:17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 t="shared" si="192"/>
        <v>good sales</v>
      </c>
      <c r="F3078" s="2">
        <v>0.13</v>
      </c>
      <c r="G3078" s="23" t="str">
        <v>geniune profit</v>
      </c>
      <c r="H3078" s="2">
        <f t="shared" si="193"/>
        <v>478.81990000000002</v>
      </c>
      <c r="I3078" s="2">
        <f t="shared" si="194"/>
        <v>3204.4101000000001</v>
      </c>
      <c r="J3078" s="2">
        <v>8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tr">
        <f t="shared" si="195"/>
        <v>loss</v>
      </c>
      <c r="Q3078" s="2" t="s">
        <v>39</v>
      </c>
    </row>
    <row r="3079" spans="1:17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 t="shared" si="192"/>
        <v>good sales</v>
      </c>
      <c r="F3079" s="2">
        <v>0.02</v>
      </c>
      <c r="G3079" s="23" t="str">
        <v>geniune profit</v>
      </c>
      <c r="H3079" s="2">
        <f t="shared" si="193"/>
        <v>46.8386</v>
      </c>
      <c r="I3079" s="2">
        <f t="shared" si="194"/>
        <v>2295.0913999999998</v>
      </c>
      <c r="J3079" s="2">
        <v>7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tr">
        <f t="shared" si="195"/>
        <v>loss</v>
      </c>
      <c r="Q3079" s="2" t="s">
        <v>39</v>
      </c>
    </row>
    <row r="3080" spans="1:17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 t="shared" si="192"/>
        <v>concerning</v>
      </c>
      <c r="F3080" s="2">
        <v>0.44</v>
      </c>
      <c r="G3080" s="23" t="str">
        <v>more discount</v>
      </c>
      <c r="H3080" s="2">
        <f t="shared" si="193"/>
        <v>154.84040000000002</v>
      </c>
      <c r="I3080" s="2">
        <f t="shared" si="194"/>
        <v>197.06960000000001</v>
      </c>
      <c r="J3080" s="2">
        <v>5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tr">
        <f t="shared" si="195"/>
        <v>loss</v>
      </c>
      <c r="Q3080" s="2" t="s">
        <v>23</v>
      </c>
    </row>
    <row r="3081" spans="1:17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 t="shared" si="192"/>
        <v>good sales</v>
      </c>
      <c r="F3081" s="2">
        <v>0.21</v>
      </c>
      <c r="G3081" s="23" t="str">
        <v>geniune profit</v>
      </c>
      <c r="H3081" s="2">
        <f t="shared" si="193"/>
        <v>731.0394</v>
      </c>
      <c r="I3081" s="2">
        <f t="shared" si="194"/>
        <v>2750.1005999999998</v>
      </c>
      <c r="J3081" s="2">
        <v>4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tr">
        <f t="shared" si="195"/>
        <v>profit</v>
      </c>
      <c r="Q3081" s="2" t="s">
        <v>23</v>
      </c>
    </row>
    <row r="3082" spans="1:17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 t="shared" si="192"/>
        <v>good sales</v>
      </c>
      <c r="F3082" s="2">
        <v>0.38</v>
      </c>
      <c r="G3082" s="23" t="str">
        <v>more discount</v>
      </c>
      <c r="H3082" s="2">
        <f t="shared" si="193"/>
        <v>1234.0234</v>
      </c>
      <c r="I3082" s="2">
        <f t="shared" si="194"/>
        <v>2013.4065999999998</v>
      </c>
      <c r="J3082" s="2">
        <v>2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tr">
        <f t="shared" si="195"/>
        <v>loss</v>
      </c>
      <c r="Q3082" s="2" t="s">
        <v>34</v>
      </c>
    </row>
    <row r="3083" spans="1:17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 t="shared" si="192"/>
        <v>good sales</v>
      </c>
      <c r="F3083" s="2">
        <v>0.49</v>
      </c>
      <c r="G3083" s="23" t="str">
        <v>more discount</v>
      </c>
      <c r="H3083" s="2">
        <f t="shared" si="193"/>
        <v>1685.355</v>
      </c>
      <c r="I3083" s="2">
        <f t="shared" si="194"/>
        <v>1754.145</v>
      </c>
      <c r="J3083" s="2">
        <v>1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tr">
        <f t="shared" si="195"/>
        <v>profit</v>
      </c>
      <c r="Q3083" s="2" t="s">
        <v>28</v>
      </c>
    </row>
    <row r="3084" spans="1:17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 t="shared" si="192"/>
        <v>good sales</v>
      </c>
      <c r="F3084" s="2">
        <v>0.32</v>
      </c>
      <c r="G3084" s="23" t="str">
        <v>more discount</v>
      </c>
      <c r="H3084" s="2">
        <f t="shared" si="193"/>
        <v>363.16480000000001</v>
      </c>
      <c r="I3084" s="2">
        <f t="shared" si="194"/>
        <v>771.72520000000009</v>
      </c>
      <c r="J3084" s="2">
        <v>1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tr">
        <f t="shared" si="195"/>
        <v>loss</v>
      </c>
      <c r="Q3084" s="2" t="s">
        <v>28</v>
      </c>
    </row>
    <row r="3085" spans="1:17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 t="shared" si="192"/>
        <v>good sales</v>
      </c>
      <c r="F3085" s="2">
        <v>0.35</v>
      </c>
      <c r="G3085" s="23" t="str">
        <v>more discount</v>
      </c>
      <c r="H3085" s="2">
        <f t="shared" si="193"/>
        <v>1399.6219999999998</v>
      </c>
      <c r="I3085" s="2">
        <f t="shared" si="194"/>
        <v>2599.2980000000002</v>
      </c>
      <c r="J3085" s="2">
        <v>5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tr">
        <f t="shared" si="195"/>
        <v>loss</v>
      </c>
      <c r="Q3085" s="2" t="s">
        <v>28</v>
      </c>
    </row>
    <row r="3086" spans="1:17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 t="shared" si="192"/>
        <v>good sales</v>
      </c>
      <c r="F3086" s="2">
        <v>0.47</v>
      </c>
      <c r="G3086" s="23" t="str">
        <v>more discount</v>
      </c>
      <c r="H3086" s="2">
        <f t="shared" si="193"/>
        <v>1150.5224000000001</v>
      </c>
      <c r="I3086" s="2">
        <f t="shared" si="194"/>
        <v>1297.3976</v>
      </c>
      <c r="J3086" s="2">
        <v>9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tr">
        <f t="shared" si="195"/>
        <v>loss</v>
      </c>
      <c r="Q3086" s="2" t="s">
        <v>48</v>
      </c>
    </row>
    <row r="3087" spans="1:17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 t="shared" si="192"/>
        <v>good sales</v>
      </c>
      <c r="F3087" s="2">
        <v>0.26</v>
      </c>
      <c r="G3087" s="23" t="str">
        <v>more discount</v>
      </c>
      <c r="H3087" s="2">
        <f t="shared" si="193"/>
        <v>709.31380000000001</v>
      </c>
      <c r="I3087" s="2">
        <f t="shared" si="194"/>
        <v>2018.8162000000002</v>
      </c>
      <c r="J3087" s="2">
        <v>7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tr">
        <f t="shared" si="195"/>
        <v>loss</v>
      </c>
      <c r="Q3087" s="2" t="s">
        <v>39</v>
      </c>
    </row>
    <row r="3088" spans="1:17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 t="shared" si="192"/>
        <v>good sales</v>
      </c>
      <c r="F3088" s="2">
        <v>0.16</v>
      </c>
      <c r="G3088" s="23" t="str">
        <v>geniune profit</v>
      </c>
      <c r="H3088" s="2">
        <f t="shared" si="193"/>
        <v>443.93120000000005</v>
      </c>
      <c r="I3088" s="2">
        <f t="shared" si="194"/>
        <v>2330.6388000000002</v>
      </c>
      <c r="J3088" s="2">
        <v>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tr">
        <f t="shared" si="195"/>
        <v>loss</v>
      </c>
      <c r="Q3088" s="2" t="s">
        <v>48</v>
      </c>
    </row>
    <row r="3089" spans="1:17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 t="shared" si="192"/>
        <v>good sales</v>
      </c>
      <c r="F3089" s="2">
        <v>0.46</v>
      </c>
      <c r="G3089" s="23" t="str">
        <v>more discount</v>
      </c>
      <c r="H3089" s="2">
        <f t="shared" si="193"/>
        <v>692.46100000000001</v>
      </c>
      <c r="I3089" s="2">
        <f t="shared" si="194"/>
        <v>812.8889999999999</v>
      </c>
      <c r="J3089" s="2">
        <v>6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tr">
        <f t="shared" si="195"/>
        <v>loss</v>
      </c>
      <c r="Q3089" s="2" t="s">
        <v>48</v>
      </c>
    </row>
    <row r="3090" spans="1:17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 t="shared" si="192"/>
        <v>good sales</v>
      </c>
      <c r="F3090" s="2">
        <v>0.03</v>
      </c>
      <c r="G3090" s="23" t="str">
        <v>geniune profit</v>
      </c>
      <c r="H3090" s="2">
        <f t="shared" si="193"/>
        <v>39.769800000000004</v>
      </c>
      <c r="I3090" s="2">
        <f t="shared" si="194"/>
        <v>1285.8902</v>
      </c>
      <c r="J3090" s="2">
        <v>7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tr">
        <f t="shared" si="195"/>
        <v>loss</v>
      </c>
      <c r="Q3090" s="2" t="s">
        <v>28</v>
      </c>
    </row>
    <row r="3091" spans="1:17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 t="shared" si="192"/>
        <v>concerning</v>
      </c>
      <c r="F3091" s="2">
        <v>0.11</v>
      </c>
      <c r="G3091" s="23" t="str">
        <v>geniune profit</v>
      </c>
      <c r="H3091" s="2">
        <f t="shared" si="193"/>
        <v>13.5685</v>
      </c>
      <c r="I3091" s="2">
        <f t="shared" si="194"/>
        <v>109.78149999999999</v>
      </c>
      <c r="J3091" s="2">
        <v>8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tr">
        <f t="shared" si="195"/>
        <v>loss</v>
      </c>
      <c r="Q3091" s="2" t="s">
        <v>48</v>
      </c>
    </row>
    <row r="3092" spans="1:17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 t="shared" si="192"/>
        <v>good sales</v>
      </c>
      <c r="F3092" s="2">
        <v>0.17</v>
      </c>
      <c r="G3092" s="23" t="str">
        <v>geniune profit</v>
      </c>
      <c r="H3092" s="2">
        <f t="shared" si="193"/>
        <v>347.37630000000001</v>
      </c>
      <c r="I3092" s="2">
        <f t="shared" si="194"/>
        <v>1696.0137</v>
      </c>
      <c r="J3092" s="2">
        <v>9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tr">
        <f t="shared" si="195"/>
        <v>loss</v>
      </c>
      <c r="Q3092" s="2" t="s">
        <v>28</v>
      </c>
    </row>
    <row r="3093" spans="1:17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 t="shared" si="192"/>
        <v>good sales</v>
      </c>
      <c r="F3093" s="2">
        <v>0.39</v>
      </c>
      <c r="G3093" s="23" t="str">
        <v>more discount</v>
      </c>
      <c r="H3093" s="2">
        <f t="shared" si="193"/>
        <v>966.03000000000009</v>
      </c>
      <c r="I3093" s="2">
        <f t="shared" si="194"/>
        <v>1510.9699999999998</v>
      </c>
      <c r="J3093" s="2">
        <v>3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tr">
        <f t="shared" si="195"/>
        <v>loss</v>
      </c>
      <c r="Q3093" s="2" t="s">
        <v>28</v>
      </c>
    </row>
    <row r="3094" spans="1:17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 t="shared" si="192"/>
        <v>good sales</v>
      </c>
      <c r="F3094" s="2">
        <v>0.45</v>
      </c>
      <c r="G3094" s="23" t="str">
        <v>more discount</v>
      </c>
      <c r="H3094" s="2">
        <f t="shared" si="193"/>
        <v>1682.883</v>
      </c>
      <c r="I3094" s="2">
        <f t="shared" si="194"/>
        <v>2056.857</v>
      </c>
      <c r="J3094" s="2">
        <v>2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tr">
        <f t="shared" si="195"/>
        <v>profit</v>
      </c>
      <c r="Q3094" s="2" t="s">
        <v>23</v>
      </c>
    </row>
    <row r="3095" spans="1:17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 t="shared" si="192"/>
        <v>concerning</v>
      </c>
      <c r="F3095" s="2">
        <v>0.23</v>
      </c>
      <c r="G3095" s="23" t="str">
        <v>geniune profit</v>
      </c>
      <c r="H3095" s="2">
        <f t="shared" si="193"/>
        <v>98.088100000000011</v>
      </c>
      <c r="I3095" s="2">
        <f t="shared" si="194"/>
        <v>328.38190000000003</v>
      </c>
      <c r="J3095" s="2">
        <v>7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tr">
        <f t="shared" si="195"/>
        <v>loss</v>
      </c>
      <c r="Q3095" s="2" t="s">
        <v>34</v>
      </c>
    </row>
    <row r="3096" spans="1:17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 t="shared" si="192"/>
        <v>good sales</v>
      </c>
      <c r="F3096" s="2">
        <v>0.14000000000000001</v>
      </c>
      <c r="G3096" s="23" t="str">
        <v>geniune profit</v>
      </c>
      <c r="H3096" s="2">
        <f t="shared" si="193"/>
        <v>647.85700000000008</v>
      </c>
      <c r="I3096" s="2">
        <f t="shared" si="194"/>
        <v>3979.6930000000002</v>
      </c>
      <c r="J3096" s="2">
        <v>8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tr">
        <f t="shared" si="195"/>
        <v>profit</v>
      </c>
      <c r="Q3096" s="2" t="s">
        <v>39</v>
      </c>
    </row>
    <row r="3097" spans="1:17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 t="shared" si="192"/>
        <v>good sales</v>
      </c>
      <c r="F3097" s="2">
        <v>0.18</v>
      </c>
      <c r="G3097" s="23" t="str">
        <v>geniune profit</v>
      </c>
      <c r="H3097" s="2">
        <f t="shared" si="193"/>
        <v>250.81200000000001</v>
      </c>
      <c r="I3097" s="2">
        <f t="shared" si="194"/>
        <v>1142.5880000000002</v>
      </c>
      <c r="J3097" s="2">
        <v>9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tr">
        <f t="shared" si="195"/>
        <v>loss</v>
      </c>
      <c r="Q3097" s="2" t="s">
        <v>28</v>
      </c>
    </row>
    <row r="3098" spans="1:17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 t="shared" si="192"/>
        <v>good sales</v>
      </c>
      <c r="F3098" s="2">
        <v>0.33</v>
      </c>
      <c r="G3098" s="23" t="str">
        <v>more discount</v>
      </c>
      <c r="H3098" s="2">
        <f t="shared" si="193"/>
        <v>625.98690000000011</v>
      </c>
      <c r="I3098" s="2">
        <f t="shared" si="194"/>
        <v>1270.9431</v>
      </c>
      <c r="J3098" s="2">
        <v>5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tr">
        <f t="shared" si="195"/>
        <v>loss</v>
      </c>
      <c r="Q3098" s="2" t="s">
        <v>48</v>
      </c>
    </row>
    <row r="3099" spans="1:17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 t="shared" si="192"/>
        <v>concerning</v>
      </c>
      <c r="F3099" s="2">
        <v>0.08</v>
      </c>
      <c r="G3099" s="23" t="str">
        <v>geniune profit</v>
      </c>
      <c r="H3099" s="2">
        <f t="shared" si="193"/>
        <v>26.958400000000001</v>
      </c>
      <c r="I3099" s="2">
        <f t="shared" si="194"/>
        <v>310.02160000000003</v>
      </c>
      <c r="J3099" s="2">
        <v>9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tr">
        <f t="shared" si="195"/>
        <v>loss</v>
      </c>
      <c r="Q3099" s="2" t="s">
        <v>34</v>
      </c>
    </row>
    <row r="3100" spans="1:17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 t="shared" si="192"/>
        <v>good sales</v>
      </c>
      <c r="F3100" s="2">
        <v>0.27</v>
      </c>
      <c r="G3100" s="23" t="str">
        <v>more discount</v>
      </c>
      <c r="H3100" s="2">
        <f t="shared" si="193"/>
        <v>891.09990000000005</v>
      </c>
      <c r="I3100" s="2">
        <f t="shared" si="194"/>
        <v>2409.2700999999997</v>
      </c>
      <c r="J3100" s="2">
        <v>1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tr">
        <f t="shared" si="195"/>
        <v>profit</v>
      </c>
      <c r="Q3100" s="2" t="s">
        <v>28</v>
      </c>
    </row>
    <row r="3101" spans="1:17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 t="shared" si="192"/>
        <v>good sales</v>
      </c>
      <c r="F3101" s="2">
        <v>0.28999999999999998</v>
      </c>
      <c r="G3101" s="23" t="str">
        <v>more discount</v>
      </c>
      <c r="H3101" s="2">
        <f t="shared" si="193"/>
        <v>1036.3788</v>
      </c>
      <c r="I3101" s="2">
        <f t="shared" si="194"/>
        <v>2537.3411999999998</v>
      </c>
      <c r="J3101" s="2">
        <v>9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tr">
        <f t="shared" si="195"/>
        <v>loss</v>
      </c>
      <c r="Q3101" s="2" t="s">
        <v>34</v>
      </c>
    </row>
    <row r="3102" spans="1:17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 t="shared" si="192"/>
        <v>good sales</v>
      </c>
      <c r="F3102" s="2">
        <v>0.35</v>
      </c>
      <c r="G3102" s="23" t="str">
        <v>more discount</v>
      </c>
      <c r="H3102" s="2">
        <f t="shared" si="193"/>
        <v>1627.8779999999999</v>
      </c>
      <c r="I3102" s="2">
        <f t="shared" si="194"/>
        <v>3023.2020000000002</v>
      </c>
      <c r="J3102" s="2">
        <v>5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tr">
        <f t="shared" si="195"/>
        <v>profit</v>
      </c>
      <c r="Q3102" s="2" t="s">
        <v>17</v>
      </c>
    </row>
    <row r="3103" spans="1:17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 t="shared" si="192"/>
        <v>good sales</v>
      </c>
      <c r="F3103" s="2">
        <v>0.3</v>
      </c>
      <c r="G3103" s="23" t="str">
        <v>more discount</v>
      </c>
      <c r="H3103" s="2">
        <f t="shared" si="193"/>
        <v>525.13800000000003</v>
      </c>
      <c r="I3103" s="2">
        <f t="shared" si="194"/>
        <v>1225.3220000000001</v>
      </c>
      <c r="J3103" s="2">
        <v>2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tr">
        <f t="shared" si="195"/>
        <v>loss</v>
      </c>
      <c r="Q3103" s="2" t="s">
        <v>23</v>
      </c>
    </row>
    <row r="3104" spans="1:17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 t="shared" si="192"/>
        <v>good sales</v>
      </c>
      <c r="F3104" s="2">
        <v>0.05</v>
      </c>
      <c r="G3104" s="23" t="str">
        <v>geniune profit</v>
      </c>
      <c r="H3104" s="2">
        <f t="shared" si="193"/>
        <v>68.055499999999995</v>
      </c>
      <c r="I3104" s="2">
        <f t="shared" si="194"/>
        <v>1293.0545</v>
      </c>
      <c r="J3104" s="2">
        <v>6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tr">
        <f t="shared" si="195"/>
        <v>loss</v>
      </c>
      <c r="Q3104" s="2" t="s">
        <v>28</v>
      </c>
    </row>
    <row r="3105" spans="1:17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 t="shared" si="192"/>
        <v>good sales</v>
      </c>
      <c r="F3105" s="2">
        <v>0.34</v>
      </c>
      <c r="G3105" s="23" t="str">
        <v>more discount</v>
      </c>
      <c r="H3105" s="2">
        <f t="shared" si="193"/>
        <v>1243.6588000000002</v>
      </c>
      <c r="I3105" s="2">
        <f t="shared" si="194"/>
        <v>2414.1612</v>
      </c>
      <c r="J3105" s="2">
        <v>1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tr">
        <f t="shared" si="195"/>
        <v>loss</v>
      </c>
      <c r="Q3105" s="2" t="s">
        <v>39</v>
      </c>
    </row>
    <row r="3106" spans="1:17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 t="shared" si="192"/>
        <v>good sales</v>
      </c>
      <c r="F3106" s="2">
        <v>0.01</v>
      </c>
      <c r="G3106" s="23" t="str">
        <v>geniune profit</v>
      </c>
      <c r="H3106" s="2">
        <f t="shared" si="193"/>
        <v>35.633200000000002</v>
      </c>
      <c r="I3106" s="2">
        <f t="shared" si="194"/>
        <v>3527.6867999999999</v>
      </c>
      <c r="J3106" s="2">
        <v>7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tr">
        <f t="shared" si="195"/>
        <v>profit</v>
      </c>
      <c r="Q3106" s="2" t="s">
        <v>34</v>
      </c>
    </row>
    <row r="3107" spans="1:17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 t="shared" si="192"/>
        <v>good sales</v>
      </c>
      <c r="F3107" s="2">
        <v>0.2</v>
      </c>
      <c r="G3107" s="23" t="str">
        <v>geniune profit</v>
      </c>
      <c r="H3107" s="2">
        <f t="shared" si="193"/>
        <v>938.38200000000006</v>
      </c>
      <c r="I3107" s="2">
        <f t="shared" si="194"/>
        <v>3753.5279999999998</v>
      </c>
      <c r="J3107" s="2">
        <v>7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tr">
        <f t="shared" si="195"/>
        <v>loss</v>
      </c>
      <c r="Q3107" s="2" t="s">
        <v>23</v>
      </c>
    </row>
    <row r="3108" spans="1:17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 t="shared" si="192"/>
        <v>good sales</v>
      </c>
      <c r="F3108" s="2">
        <v>0.21</v>
      </c>
      <c r="G3108" s="23" t="str">
        <v>geniune profit</v>
      </c>
      <c r="H3108" s="2">
        <f t="shared" si="193"/>
        <v>232.27259999999998</v>
      </c>
      <c r="I3108" s="2">
        <f t="shared" si="194"/>
        <v>873.78739999999993</v>
      </c>
      <c r="J3108" s="2">
        <v>8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tr">
        <f t="shared" si="195"/>
        <v>loss</v>
      </c>
      <c r="Q3108" s="2" t="s">
        <v>39</v>
      </c>
    </row>
    <row r="3109" spans="1:17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 t="shared" si="192"/>
        <v>good sales</v>
      </c>
      <c r="F3109" s="2">
        <v>0.06</v>
      </c>
      <c r="G3109" s="23" t="str">
        <v>geniune profit</v>
      </c>
      <c r="H3109" s="2">
        <f t="shared" si="193"/>
        <v>213.35579999999999</v>
      </c>
      <c r="I3109" s="2">
        <f t="shared" si="194"/>
        <v>3342.5742</v>
      </c>
      <c r="J3109" s="2">
        <v>1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tr">
        <f t="shared" si="195"/>
        <v>loss</v>
      </c>
      <c r="Q3109" s="2" t="s">
        <v>23</v>
      </c>
    </row>
    <row r="3110" spans="1:17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 t="shared" si="192"/>
        <v>concerning</v>
      </c>
      <c r="F3110" s="2">
        <v>0</v>
      </c>
      <c r="G3110" s="23" t="str">
        <v>geniune profit</v>
      </c>
      <c r="H3110" s="2">
        <f t="shared" si="193"/>
        <v>0</v>
      </c>
      <c r="I3110" s="2">
        <f t="shared" si="194"/>
        <v>427.66</v>
      </c>
      <c r="J3110" s="2">
        <v>2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tr">
        <f t="shared" si="195"/>
        <v>loss</v>
      </c>
      <c r="Q3110" s="2" t="s">
        <v>34</v>
      </c>
    </row>
    <row r="3111" spans="1:17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 t="shared" si="192"/>
        <v>good sales</v>
      </c>
      <c r="F3111" s="2">
        <v>0.04</v>
      </c>
      <c r="G3111" s="23" t="str">
        <v>geniune profit</v>
      </c>
      <c r="H3111" s="2">
        <f t="shared" si="193"/>
        <v>98.152000000000015</v>
      </c>
      <c r="I3111" s="2">
        <f t="shared" si="194"/>
        <v>2355.6480000000001</v>
      </c>
      <c r="J3111" s="2">
        <v>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tr">
        <f t="shared" si="195"/>
        <v>loss</v>
      </c>
      <c r="Q3111" s="2" t="s">
        <v>39</v>
      </c>
    </row>
    <row r="3112" spans="1:17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 t="shared" si="192"/>
        <v>concerning</v>
      </c>
      <c r="F3112" s="2">
        <v>0.22</v>
      </c>
      <c r="G3112" s="23" t="str">
        <v>geniune profit</v>
      </c>
      <c r="H3112" s="2">
        <f t="shared" si="193"/>
        <v>150.7022</v>
      </c>
      <c r="I3112" s="2">
        <f t="shared" si="194"/>
        <v>534.30780000000004</v>
      </c>
      <c r="J3112" s="2">
        <v>8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tr">
        <f t="shared" si="195"/>
        <v>loss</v>
      </c>
      <c r="Q3112" s="2" t="s">
        <v>23</v>
      </c>
    </row>
    <row r="3113" spans="1:17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 t="shared" si="192"/>
        <v>good sales</v>
      </c>
      <c r="F3113" s="2">
        <v>0.12</v>
      </c>
      <c r="G3113" s="23" t="str">
        <v>geniune profit</v>
      </c>
      <c r="H3113" s="2">
        <f t="shared" si="193"/>
        <v>396.05039999999997</v>
      </c>
      <c r="I3113" s="2">
        <f t="shared" si="194"/>
        <v>2904.3696</v>
      </c>
      <c r="J3113" s="2">
        <v>8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tr">
        <f t="shared" si="195"/>
        <v>profit</v>
      </c>
      <c r="Q3113" s="2" t="s">
        <v>48</v>
      </c>
    </row>
    <row r="3114" spans="1:17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 t="shared" si="192"/>
        <v>good sales</v>
      </c>
      <c r="F3114" s="2">
        <v>0.03</v>
      </c>
      <c r="G3114" s="23" t="str">
        <v>geniune profit</v>
      </c>
      <c r="H3114" s="2">
        <f t="shared" si="193"/>
        <v>91.415700000000001</v>
      </c>
      <c r="I3114" s="2">
        <f t="shared" si="194"/>
        <v>2955.7743</v>
      </c>
      <c r="J3114" s="2">
        <v>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tr">
        <f t="shared" si="195"/>
        <v>loss</v>
      </c>
      <c r="Q3114" s="2" t="s">
        <v>48</v>
      </c>
    </row>
    <row r="3115" spans="1:17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 t="shared" si="192"/>
        <v>concerning</v>
      </c>
      <c r="F3115" s="2">
        <v>0.13</v>
      </c>
      <c r="G3115" s="23" t="str">
        <v>geniune profit</v>
      </c>
      <c r="H3115" s="2">
        <f t="shared" si="193"/>
        <v>44.106400000000001</v>
      </c>
      <c r="I3115" s="2">
        <f t="shared" si="194"/>
        <v>295.17359999999996</v>
      </c>
      <c r="J3115" s="2">
        <v>2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tr">
        <f t="shared" si="195"/>
        <v>loss</v>
      </c>
      <c r="Q3115" s="2" t="s">
        <v>48</v>
      </c>
    </row>
    <row r="3116" spans="1:17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 t="shared" si="192"/>
        <v>good sales</v>
      </c>
      <c r="F3116" s="2">
        <v>0.26</v>
      </c>
      <c r="G3116" s="23" t="str">
        <v>more discount</v>
      </c>
      <c r="H3116" s="2">
        <f t="shared" si="193"/>
        <v>433.19380000000007</v>
      </c>
      <c r="I3116" s="2">
        <f t="shared" si="194"/>
        <v>1232.9362000000001</v>
      </c>
      <c r="J3116" s="2">
        <v>9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tr">
        <f t="shared" si="195"/>
        <v>loss</v>
      </c>
      <c r="Q3116" s="2" t="s">
        <v>28</v>
      </c>
    </row>
    <row r="3117" spans="1:17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 t="shared" si="192"/>
        <v>good sales</v>
      </c>
      <c r="F3117" s="2">
        <v>0.37</v>
      </c>
      <c r="G3117" s="23" t="str">
        <v>more discount</v>
      </c>
      <c r="H3117" s="2">
        <f t="shared" si="193"/>
        <v>753.19420000000002</v>
      </c>
      <c r="I3117" s="2">
        <f t="shared" si="194"/>
        <v>1282.4657999999999</v>
      </c>
      <c r="J3117" s="2">
        <v>5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tr">
        <f t="shared" si="195"/>
        <v>loss</v>
      </c>
      <c r="Q3117" s="2" t="s">
        <v>17</v>
      </c>
    </row>
    <row r="3118" spans="1:17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 t="shared" si="192"/>
        <v>good sales</v>
      </c>
      <c r="F3118" s="2">
        <v>0.21</v>
      </c>
      <c r="G3118" s="23" t="str">
        <v>geniune profit</v>
      </c>
      <c r="H3118" s="2">
        <f t="shared" si="193"/>
        <v>276.255</v>
      </c>
      <c r="I3118" s="2">
        <f t="shared" si="194"/>
        <v>1039.2449999999999</v>
      </c>
      <c r="J3118" s="2">
        <v>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tr">
        <f t="shared" si="195"/>
        <v>loss</v>
      </c>
      <c r="Q3118" s="2" t="s">
        <v>39</v>
      </c>
    </row>
    <row r="3119" spans="1:17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 t="shared" si="192"/>
        <v>concerning</v>
      </c>
      <c r="F3119" s="2">
        <v>0.31</v>
      </c>
      <c r="G3119" s="23" t="str">
        <v>more discount</v>
      </c>
      <c r="H3119" s="2">
        <f t="shared" si="193"/>
        <v>89.738800000000012</v>
      </c>
      <c r="I3119" s="2">
        <f t="shared" si="194"/>
        <v>199.74119999999999</v>
      </c>
      <c r="J3119" s="2">
        <v>2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tr">
        <f t="shared" si="195"/>
        <v>loss</v>
      </c>
      <c r="Q3119" s="2" t="s">
        <v>23</v>
      </c>
    </row>
    <row r="3120" spans="1:17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 t="shared" si="192"/>
        <v>good sales</v>
      </c>
      <c r="F3120" s="2">
        <v>0.3</v>
      </c>
      <c r="G3120" s="23" t="str">
        <v>more discount</v>
      </c>
      <c r="H3120" s="2">
        <f t="shared" si="193"/>
        <v>498.66899999999998</v>
      </c>
      <c r="I3120" s="2">
        <f t="shared" si="194"/>
        <v>1163.5610000000001</v>
      </c>
      <c r="J3120" s="2">
        <v>6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tr">
        <f t="shared" si="195"/>
        <v>loss</v>
      </c>
      <c r="Q3120" s="2" t="s">
        <v>28</v>
      </c>
    </row>
    <row r="3121" spans="1:17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 t="shared" si="192"/>
        <v>good sales</v>
      </c>
      <c r="F3121" s="2">
        <v>0.45</v>
      </c>
      <c r="G3121" s="23" t="str">
        <v>more discount</v>
      </c>
      <c r="H3121" s="2">
        <f t="shared" si="193"/>
        <v>1792.7370000000001</v>
      </c>
      <c r="I3121" s="2">
        <f t="shared" si="194"/>
        <v>2191.123</v>
      </c>
      <c r="J3121" s="2">
        <v>1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tr">
        <f t="shared" si="195"/>
        <v>loss</v>
      </c>
      <c r="Q3121" s="2" t="s">
        <v>17</v>
      </c>
    </row>
    <row r="3122" spans="1:17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 t="shared" si="192"/>
        <v>good sales</v>
      </c>
      <c r="F3122" s="2">
        <v>0.09</v>
      </c>
      <c r="G3122" s="23" t="str">
        <v>geniune profit</v>
      </c>
      <c r="H3122" s="2">
        <f t="shared" si="193"/>
        <v>167.80769999999998</v>
      </c>
      <c r="I3122" s="2">
        <f t="shared" si="194"/>
        <v>1696.7222999999999</v>
      </c>
      <c r="J3122" s="2">
        <v>7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tr">
        <f t="shared" si="195"/>
        <v>loss</v>
      </c>
      <c r="Q3122" s="2" t="s">
        <v>17</v>
      </c>
    </row>
    <row r="3123" spans="1:17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 t="shared" si="192"/>
        <v>good sales</v>
      </c>
      <c r="F3123" s="2">
        <v>0.24</v>
      </c>
      <c r="G3123" s="23" t="str">
        <v>geniune profit</v>
      </c>
      <c r="H3123" s="2">
        <f t="shared" si="193"/>
        <v>404.2824</v>
      </c>
      <c r="I3123" s="2">
        <f t="shared" si="194"/>
        <v>1280.2275999999999</v>
      </c>
      <c r="J3123" s="2">
        <v>4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tr">
        <f t="shared" si="195"/>
        <v>loss</v>
      </c>
      <c r="Q3123" s="2" t="s">
        <v>17</v>
      </c>
    </row>
    <row r="3124" spans="1:17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 t="shared" si="192"/>
        <v>good sales</v>
      </c>
      <c r="F3124" s="2">
        <v>0.32</v>
      </c>
      <c r="G3124" s="23" t="str">
        <v>more discount</v>
      </c>
      <c r="H3124" s="2">
        <f t="shared" si="193"/>
        <v>1508.6688000000001</v>
      </c>
      <c r="I3124" s="2">
        <f t="shared" si="194"/>
        <v>3205.9211999999998</v>
      </c>
      <c r="J3124" s="2">
        <v>7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tr">
        <f t="shared" si="195"/>
        <v>loss</v>
      </c>
      <c r="Q3124" s="2" t="s">
        <v>23</v>
      </c>
    </row>
    <row r="3125" spans="1:17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 t="shared" si="192"/>
        <v>concerning</v>
      </c>
      <c r="F3125" s="2">
        <v>0.26</v>
      </c>
      <c r="G3125" s="23" t="str">
        <v>more discount</v>
      </c>
      <c r="H3125" s="2">
        <f t="shared" si="193"/>
        <v>79.037400000000005</v>
      </c>
      <c r="I3125" s="2">
        <f t="shared" si="194"/>
        <v>224.95260000000002</v>
      </c>
      <c r="J3125" s="2">
        <v>9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tr">
        <f t="shared" si="195"/>
        <v>loss</v>
      </c>
      <c r="Q3125" s="2" t="s">
        <v>28</v>
      </c>
    </row>
    <row r="3126" spans="1:17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 t="shared" si="192"/>
        <v>good sales</v>
      </c>
      <c r="F3126" s="2">
        <v>0.23</v>
      </c>
      <c r="G3126" s="23" t="str">
        <v>geniune profit</v>
      </c>
      <c r="H3126" s="2">
        <f t="shared" si="193"/>
        <v>887.7333000000001</v>
      </c>
      <c r="I3126" s="2">
        <f t="shared" si="194"/>
        <v>2971.9767000000002</v>
      </c>
      <c r="J3126" s="2">
        <v>1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tr">
        <f t="shared" si="195"/>
        <v>profit</v>
      </c>
      <c r="Q3126" s="2" t="s">
        <v>48</v>
      </c>
    </row>
    <row r="3127" spans="1:17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 t="shared" si="192"/>
        <v>good sales</v>
      </c>
      <c r="F3127" s="2">
        <v>0.49</v>
      </c>
      <c r="G3127" s="23" t="str">
        <v>more discount</v>
      </c>
      <c r="H3127" s="2">
        <f t="shared" si="193"/>
        <v>1208.9083999999998</v>
      </c>
      <c r="I3127" s="2">
        <f t="shared" si="194"/>
        <v>1258.2516000000001</v>
      </c>
      <c r="J3127" s="2">
        <v>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tr">
        <f t="shared" si="195"/>
        <v>loss</v>
      </c>
      <c r="Q3127" s="2" t="s">
        <v>23</v>
      </c>
    </row>
    <row r="3128" spans="1:17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 t="shared" si="192"/>
        <v>good sales</v>
      </c>
      <c r="F3128" s="2">
        <v>0.47</v>
      </c>
      <c r="G3128" s="23" t="str">
        <v>more discount</v>
      </c>
      <c r="H3128" s="2">
        <f t="shared" si="193"/>
        <v>2222.0989</v>
      </c>
      <c r="I3128" s="2">
        <f t="shared" si="194"/>
        <v>2505.7710999999999</v>
      </c>
      <c r="J3128" s="2">
        <v>7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tr">
        <f t="shared" si="195"/>
        <v>loss</v>
      </c>
      <c r="Q3128" s="2" t="s">
        <v>48</v>
      </c>
    </row>
    <row r="3129" spans="1:17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 t="shared" si="192"/>
        <v>good sales</v>
      </c>
      <c r="F3129" s="2">
        <v>0.31</v>
      </c>
      <c r="G3129" s="23" t="str">
        <v>more discount</v>
      </c>
      <c r="H3129" s="2">
        <f t="shared" si="193"/>
        <v>628.68309999999997</v>
      </c>
      <c r="I3129" s="2">
        <f t="shared" si="194"/>
        <v>1399.3269</v>
      </c>
      <c r="J3129" s="2">
        <v>2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tr">
        <f t="shared" si="195"/>
        <v>loss</v>
      </c>
      <c r="Q3129" s="2" t="s">
        <v>23</v>
      </c>
    </row>
    <row r="3130" spans="1:17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 t="shared" si="192"/>
        <v>good sales</v>
      </c>
      <c r="F3130" s="2">
        <v>0.22</v>
      </c>
      <c r="G3130" s="23" t="str">
        <v>geniune profit</v>
      </c>
      <c r="H3130" s="2">
        <f t="shared" si="193"/>
        <v>785.27019999999993</v>
      </c>
      <c r="I3130" s="2">
        <f t="shared" si="194"/>
        <v>2784.1397999999999</v>
      </c>
      <c r="J3130" s="2">
        <v>8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tr">
        <f t="shared" si="195"/>
        <v>loss</v>
      </c>
      <c r="Q3130" s="2" t="s">
        <v>34</v>
      </c>
    </row>
    <row r="3131" spans="1:17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 t="shared" si="192"/>
        <v>concerning</v>
      </c>
      <c r="F3131" s="2">
        <v>0.38</v>
      </c>
      <c r="G3131" s="23" t="str">
        <v>more discount</v>
      </c>
      <c r="H3131" s="2">
        <f t="shared" si="193"/>
        <v>168.2184</v>
      </c>
      <c r="I3131" s="2">
        <f t="shared" si="194"/>
        <v>274.46159999999998</v>
      </c>
      <c r="J3131" s="2">
        <v>4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tr">
        <f t="shared" si="195"/>
        <v>loss</v>
      </c>
      <c r="Q3131" s="2" t="s">
        <v>17</v>
      </c>
    </row>
    <row r="3132" spans="1:17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 t="shared" si="192"/>
        <v>good sales</v>
      </c>
      <c r="F3132" s="2">
        <v>0.26</v>
      </c>
      <c r="G3132" s="23" t="str">
        <v>more discount</v>
      </c>
      <c r="H3132" s="2">
        <f t="shared" si="193"/>
        <v>1209.2547999999999</v>
      </c>
      <c r="I3132" s="2">
        <f t="shared" si="194"/>
        <v>3441.7251999999999</v>
      </c>
      <c r="J3132" s="2">
        <v>7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tr">
        <f t="shared" si="195"/>
        <v>profit</v>
      </c>
      <c r="Q3132" s="2" t="s">
        <v>48</v>
      </c>
    </row>
    <row r="3133" spans="1:17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 t="shared" si="192"/>
        <v>good sales</v>
      </c>
      <c r="F3133" s="2">
        <v>0.5</v>
      </c>
      <c r="G3133" s="23" t="str">
        <v>more discount</v>
      </c>
      <c r="H3133" s="2">
        <f t="shared" si="193"/>
        <v>894.13</v>
      </c>
      <c r="I3133" s="2">
        <f t="shared" si="194"/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tr">
        <f t="shared" si="195"/>
        <v>loss</v>
      </c>
      <c r="Q3133" s="2" t="s">
        <v>28</v>
      </c>
    </row>
    <row r="3134" spans="1:17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 t="shared" si="192"/>
        <v>good sales</v>
      </c>
      <c r="F3134" s="2">
        <v>0.34</v>
      </c>
      <c r="G3134" s="23" t="str">
        <v>more discount</v>
      </c>
      <c r="H3134" s="2">
        <f t="shared" si="193"/>
        <v>906.99080000000004</v>
      </c>
      <c r="I3134" s="2">
        <f t="shared" si="194"/>
        <v>1760.6291999999999</v>
      </c>
      <c r="J3134" s="2">
        <v>8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tr">
        <f t="shared" si="195"/>
        <v>loss</v>
      </c>
      <c r="Q3134" s="2" t="s">
        <v>39</v>
      </c>
    </row>
    <row r="3135" spans="1:17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 t="shared" si="192"/>
        <v>concerning</v>
      </c>
      <c r="F3135" s="2">
        <v>0.03</v>
      </c>
      <c r="G3135" s="23" t="str">
        <v>geniune profit</v>
      </c>
      <c r="H3135" s="2">
        <f t="shared" si="193"/>
        <v>23.356799999999996</v>
      </c>
      <c r="I3135" s="2">
        <f t="shared" si="194"/>
        <v>755.20319999999992</v>
      </c>
      <c r="J3135" s="2">
        <v>6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tr">
        <f t="shared" si="195"/>
        <v>loss</v>
      </c>
      <c r="Q3135" s="2" t="s">
        <v>48</v>
      </c>
    </row>
    <row r="3136" spans="1:17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 t="shared" si="192"/>
        <v>good sales</v>
      </c>
      <c r="F3136" s="2">
        <v>0.2</v>
      </c>
      <c r="G3136" s="23" t="str">
        <v>geniune profit</v>
      </c>
      <c r="H3136" s="2">
        <f t="shared" si="193"/>
        <v>946.64599999999996</v>
      </c>
      <c r="I3136" s="2">
        <f t="shared" si="194"/>
        <v>3786.5839999999998</v>
      </c>
      <c r="J3136" s="2">
        <v>1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tr">
        <f t="shared" si="195"/>
        <v>profit</v>
      </c>
      <c r="Q3136" s="2" t="s">
        <v>39</v>
      </c>
    </row>
    <row r="3137" spans="1:17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 t="shared" si="192"/>
        <v>good sales</v>
      </c>
      <c r="F3137" s="2">
        <v>0.37</v>
      </c>
      <c r="G3137" s="23" t="str">
        <v>more discount</v>
      </c>
      <c r="H3137" s="2">
        <f t="shared" si="193"/>
        <v>1257.0934999999999</v>
      </c>
      <c r="I3137" s="2">
        <f t="shared" si="194"/>
        <v>2140.4565000000002</v>
      </c>
      <c r="J3137" s="2">
        <v>9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tr">
        <f t="shared" si="195"/>
        <v>loss</v>
      </c>
      <c r="Q3137" s="2" t="s">
        <v>28</v>
      </c>
    </row>
    <row r="3138" spans="1:17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 t="shared" si="192"/>
        <v>concerning</v>
      </c>
      <c r="F3138" s="2">
        <v>0.42</v>
      </c>
      <c r="G3138" s="23" t="str">
        <v>more discount</v>
      </c>
      <c r="H3138" s="2">
        <f t="shared" si="193"/>
        <v>153.02279999999999</v>
      </c>
      <c r="I3138" s="2">
        <f t="shared" si="194"/>
        <v>211.31719999999999</v>
      </c>
      <c r="J3138" s="2">
        <v>2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tr">
        <f t="shared" si="195"/>
        <v>loss</v>
      </c>
      <c r="Q3138" s="2" t="s">
        <v>17</v>
      </c>
    </row>
    <row r="3139" spans="1:17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 t="shared" ref="E3139:E3202" si="196">IF(D3139&gt;800,"good sales","concerning")</f>
        <v>good sales</v>
      </c>
      <c r="F3139" s="2">
        <v>0.41</v>
      </c>
      <c r="G3139" s="23" t="str">
        <v>more discount</v>
      </c>
      <c r="H3139" s="2">
        <f t="shared" ref="H3139:H3202" si="197">D3139*F3139</f>
        <v>352.8091</v>
      </c>
      <c r="I3139" s="2">
        <f t="shared" ref="I3139:I3202" si="198">D3139-H3139</f>
        <v>507.70089999999999</v>
      </c>
      <c r="J3139" s="2">
        <v>4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tr">
        <f t="shared" ref="P3139:P3202" si="199">IF(O3139&gt;800,"profit","loss")</f>
        <v>loss</v>
      </c>
      <c r="Q3139" s="2" t="s">
        <v>39</v>
      </c>
    </row>
    <row r="3140" spans="1:17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 t="shared" si="196"/>
        <v>good sales</v>
      </c>
      <c r="F3140" s="2">
        <v>0.49</v>
      </c>
      <c r="G3140" s="23" t="str">
        <v>more discount</v>
      </c>
      <c r="H3140" s="2">
        <f t="shared" si="197"/>
        <v>1009.0031</v>
      </c>
      <c r="I3140" s="2">
        <f t="shared" si="198"/>
        <v>1050.1869000000002</v>
      </c>
      <c r="J3140" s="2">
        <v>9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tr">
        <f t="shared" si="199"/>
        <v>loss</v>
      </c>
      <c r="Q3140" s="2" t="s">
        <v>23</v>
      </c>
    </row>
    <row r="3141" spans="1:17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 t="shared" si="196"/>
        <v>good sales</v>
      </c>
      <c r="F3141" s="2">
        <v>0.24</v>
      </c>
      <c r="G3141" s="23" t="str">
        <v>geniune profit</v>
      </c>
      <c r="H3141" s="2">
        <f t="shared" si="197"/>
        <v>278.92320000000001</v>
      </c>
      <c r="I3141" s="2">
        <f t="shared" si="198"/>
        <v>883.25680000000011</v>
      </c>
      <c r="J3141" s="2">
        <v>8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tr">
        <f t="shared" si="199"/>
        <v>loss</v>
      </c>
      <c r="Q3141" s="2" t="s">
        <v>39</v>
      </c>
    </row>
    <row r="3142" spans="1:17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 t="shared" si="196"/>
        <v>good sales</v>
      </c>
      <c r="F3142" s="2">
        <v>7.0000000000000007E-2</v>
      </c>
      <c r="G3142" s="23" t="str">
        <v>geniune profit</v>
      </c>
      <c r="H3142" s="2">
        <f t="shared" si="197"/>
        <v>111.48690000000002</v>
      </c>
      <c r="I3142" s="2">
        <f t="shared" si="198"/>
        <v>1481.1831</v>
      </c>
      <c r="J3142" s="2">
        <v>8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tr">
        <f t="shared" si="199"/>
        <v>loss</v>
      </c>
      <c r="Q3142" s="2" t="s">
        <v>28</v>
      </c>
    </row>
    <row r="3143" spans="1:17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 t="shared" si="196"/>
        <v>good sales</v>
      </c>
      <c r="F3143" s="2">
        <v>0.33</v>
      </c>
      <c r="G3143" s="23" t="str">
        <v>more discount</v>
      </c>
      <c r="H3143" s="2">
        <f t="shared" si="197"/>
        <v>1645.9443000000001</v>
      </c>
      <c r="I3143" s="2">
        <f t="shared" si="198"/>
        <v>3341.7656999999999</v>
      </c>
      <c r="J3143" s="2">
        <v>4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tr">
        <f t="shared" si="199"/>
        <v>loss</v>
      </c>
      <c r="Q3143" s="2" t="s">
        <v>17</v>
      </c>
    </row>
    <row r="3144" spans="1:17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 t="shared" si="196"/>
        <v>good sales</v>
      </c>
      <c r="F3144" s="2">
        <v>0.04</v>
      </c>
      <c r="G3144" s="23" t="str">
        <v>geniune profit</v>
      </c>
      <c r="H3144" s="2">
        <f t="shared" si="197"/>
        <v>133.09520000000001</v>
      </c>
      <c r="I3144" s="2">
        <f t="shared" si="198"/>
        <v>3194.2847999999999</v>
      </c>
      <c r="J3144" s="2">
        <v>1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tr">
        <f t="shared" si="199"/>
        <v>profit</v>
      </c>
      <c r="Q3144" s="2" t="s">
        <v>48</v>
      </c>
    </row>
    <row r="3145" spans="1:17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 t="shared" si="196"/>
        <v>good sales</v>
      </c>
      <c r="F3145" s="2">
        <v>0.49</v>
      </c>
      <c r="G3145" s="23" t="str">
        <v>more discount</v>
      </c>
      <c r="H3145" s="2">
        <f t="shared" si="197"/>
        <v>2263.2462999999998</v>
      </c>
      <c r="I3145" s="2">
        <f t="shared" si="198"/>
        <v>2355.6237000000001</v>
      </c>
      <c r="J3145" s="2">
        <v>4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tr">
        <f t="shared" si="199"/>
        <v>profit</v>
      </c>
      <c r="Q3145" s="2" t="s">
        <v>48</v>
      </c>
    </row>
    <row r="3146" spans="1:17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 t="shared" si="196"/>
        <v>good sales</v>
      </c>
      <c r="F3146" s="2">
        <v>0.38</v>
      </c>
      <c r="G3146" s="23" t="str">
        <v>more discount</v>
      </c>
      <c r="H3146" s="2">
        <f t="shared" si="197"/>
        <v>849.45579999999995</v>
      </c>
      <c r="I3146" s="2">
        <f t="shared" si="198"/>
        <v>1385.9541999999999</v>
      </c>
      <c r="J3146" s="2">
        <v>3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tr">
        <f t="shared" si="199"/>
        <v>loss</v>
      </c>
      <c r="Q3146" s="2" t="s">
        <v>23</v>
      </c>
    </row>
    <row r="3147" spans="1:17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 t="shared" si="196"/>
        <v>good sales</v>
      </c>
      <c r="F3147" s="2">
        <v>0.49</v>
      </c>
      <c r="G3147" s="23" t="str">
        <v>more discount</v>
      </c>
      <c r="H3147" s="2">
        <f t="shared" si="197"/>
        <v>1754.3861999999999</v>
      </c>
      <c r="I3147" s="2">
        <f t="shared" si="198"/>
        <v>1825.9938000000002</v>
      </c>
      <c r="J3147" s="2">
        <v>3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tr">
        <f t="shared" si="199"/>
        <v>profit</v>
      </c>
      <c r="Q3147" s="2" t="s">
        <v>17</v>
      </c>
    </row>
    <row r="3148" spans="1:17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 t="shared" si="196"/>
        <v>good sales</v>
      </c>
      <c r="F3148" s="2">
        <v>0.19</v>
      </c>
      <c r="G3148" s="23" t="str">
        <v>geniune profit</v>
      </c>
      <c r="H3148" s="2">
        <f t="shared" si="197"/>
        <v>446.97120000000001</v>
      </c>
      <c r="I3148" s="2">
        <f t="shared" si="198"/>
        <v>1905.5088000000001</v>
      </c>
      <c r="J3148" s="2">
        <v>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tr">
        <f t="shared" si="199"/>
        <v>loss</v>
      </c>
      <c r="Q3148" s="2" t="s">
        <v>17</v>
      </c>
    </row>
    <row r="3149" spans="1:17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 t="shared" si="196"/>
        <v>good sales</v>
      </c>
      <c r="F3149" s="2">
        <v>0.01</v>
      </c>
      <c r="G3149" s="23" t="str">
        <v>geniune profit</v>
      </c>
      <c r="H3149" s="2">
        <f t="shared" si="197"/>
        <v>17.082999999999998</v>
      </c>
      <c r="I3149" s="2">
        <f t="shared" si="198"/>
        <v>1691.2169999999999</v>
      </c>
      <c r="J3149" s="2">
        <v>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tr">
        <f t="shared" si="199"/>
        <v>loss</v>
      </c>
      <c r="Q3149" s="2" t="s">
        <v>23</v>
      </c>
    </row>
    <row r="3150" spans="1:17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 t="shared" si="196"/>
        <v>good sales</v>
      </c>
      <c r="F3150" s="2">
        <v>0.26</v>
      </c>
      <c r="G3150" s="23" t="str">
        <v>more discount</v>
      </c>
      <c r="H3150" s="2">
        <f t="shared" si="197"/>
        <v>687.42700000000002</v>
      </c>
      <c r="I3150" s="2">
        <f t="shared" si="198"/>
        <v>1956.5229999999997</v>
      </c>
      <c r="J3150" s="2">
        <v>3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tr">
        <f t="shared" si="199"/>
        <v>loss</v>
      </c>
      <c r="Q3150" s="2" t="s">
        <v>28</v>
      </c>
    </row>
    <row r="3151" spans="1:17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 t="shared" si="196"/>
        <v>good sales</v>
      </c>
      <c r="F3151" s="2">
        <v>0.06</v>
      </c>
      <c r="G3151" s="23" t="str">
        <v>geniune profit</v>
      </c>
      <c r="H3151" s="2">
        <f t="shared" si="197"/>
        <v>131.6292</v>
      </c>
      <c r="I3151" s="2">
        <f t="shared" si="198"/>
        <v>2062.1908000000003</v>
      </c>
      <c r="J3151" s="2">
        <v>4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tr">
        <f t="shared" si="199"/>
        <v>loss</v>
      </c>
      <c r="Q3151" s="2" t="s">
        <v>48</v>
      </c>
    </row>
    <row r="3152" spans="1:17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 t="shared" si="196"/>
        <v>good sales</v>
      </c>
      <c r="F3152" s="2">
        <v>0.34</v>
      </c>
      <c r="G3152" s="23" t="str">
        <v>more discount</v>
      </c>
      <c r="H3152" s="2">
        <f t="shared" si="197"/>
        <v>1667.5809999999999</v>
      </c>
      <c r="I3152" s="2">
        <f t="shared" si="198"/>
        <v>3237.0689999999995</v>
      </c>
      <c r="J3152" s="2">
        <v>1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tr">
        <f t="shared" si="199"/>
        <v>profit</v>
      </c>
      <c r="Q3152" s="2" t="s">
        <v>23</v>
      </c>
    </row>
    <row r="3153" spans="1:17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 t="shared" si="196"/>
        <v>good sales</v>
      </c>
      <c r="F3153" s="2">
        <v>0.25</v>
      </c>
      <c r="G3153" s="23" t="str">
        <v>geniune profit</v>
      </c>
      <c r="H3153" s="2">
        <f t="shared" si="197"/>
        <v>632.80499999999995</v>
      </c>
      <c r="I3153" s="2">
        <f t="shared" si="198"/>
        <v>1898.415</v>
      </c>
      <c r="J3153" s="2">
        <v>3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tr">
        <f t="shared" si="199"/>
        <v>loss</v>
      </c>
      <c r="Q3153" s="2" t="s">
        <v>48</v>
      </c>
    </row>
    <row r="3154" spans="1:17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 t="shared" si="196"/>
        <v>good sales</v>
      </c>
      <c r="F3154" s="2">
        <v>0.38</v>
      </c>
      <c r="G3154" s="23" t="str">
        <v>more discount</v>
      </c>
      <c r="H3154" s="2">
        <f t="shared" si="197"/>
        <v>1548.2909999999999</v>
      </c>
      <c r="I3154" s="2">
        <f t="shared" si="198"/>
        <v>2526.1589999999997</v>
      </c>
      <c r="J3154" s="2">
        <v>1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tr">
        <f t="shared" si="199"/>
        <v>loss</v>
      </c>
      <c r="Q3154" s="2" t="s">
        <v>23</v>
      </c>
    </row>
    <row r="3155" spans="1:17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 t="shared" si="196"/>
        <v>good sales</v>
      </c>
      <c r="F3155" s="2">
        <v>0.15</v>
      </c>
      <c r="G3155" s="23" t="str">
        <v>geniune profit</v>
      </c>
      <c r="H3155" s="2">
        <f t="shared" si="197"/>
        <v>505.113</v>
      </c>
      <c r="I3155" s="2">
        <f t="shared" si="198"/>
        <v>2862.3070000000002</v>
      </c>
      <c r="J3155" s="2">
        <v>4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tr">
        <f t="shared" si="199"/>
        <v>loss</v>
      </c>
      <c r="Q3155" s="2" t="s">
        <v>34</v>
      </c>
    </row>
    <row r="3156" spans="1:17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 t="shared" si="196"/>
        <v>good sales</v>
      </c>
      <c r="F3156" s="2">
        <v>0.41</v>
      </c>
      <c r="G3156" s="23" t="str">
        <v>more discount</v>
      </c>
      <c r="H3156" s="2">
        <f t="shared" si="197"/>
        <v>1004.5697</v>
      </c>
      <c r="I3156" s="2">
        <f t="shared" si="198"/>
        <v>1445.6003000000001</v>
      </c>
      <c r="J3156" s="2">
        <v>7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tr">
        <f t="shared" si="199"/>
        <v>loss</v>
      </c>
      <c r="Q3156" s="2" t="s">
        <v>23</v>
      </c>
    </row>
    <row r="3157" spans="1:17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 t="shared" si="196"/>
        <v>good sales</v>
      </c>
      <c r="F3157" s="2">
        <v>0.33</v>
      </c>
      <c r="G3157" s="23" t="str">
        <v>more discount</v>
      </c>
      <c r="H3157" s="2">
        <f t="shared" si="197"/>
        <v>799.70220000000006</v>
      </c>
      <c r="I3157" s="2">
        <f t="shared" si="198"/>
        <v>1623.6378</v>
      </c>
      <c r="J3157" s="2">
        <v>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tr">
        <f t="shared" si="199"/>
        <v>loss</v>
      </c>
      <c r="Q3157" s="2" t="s">
        <v>23</v>
      </c>
    </row>
    <row r="3158" spans="1:17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 t="shared" si="196"/>
        <v>good sales</v>
      </c>
      <c r="F3158" s="2">
        <v>0.49</v>
      </c>
      <c r="G3158" s="23" t="str">
        <v>more discount</v>
      </c>
      <c r="H3158" s="2">
        <f t="shared" si="197"/>
        <v>869.87739999999997</v>
      </c>
      <c r="I3158" s="2">
        <f t="shared" si="198"/>
        <v>905.38260000000002</v>
      </c>
      <c r="J3158" s="2">
        <v>8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tr">
        <f t="shared" si="199"/>
        <v>loss</v>
      </c>
      <c r="Q3158" s="2" t="s">
        <v>39</v>
      </c>
    </row>
    <row r="3159" spans="1:17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 t="shared" si="196"/>
        <v>concerning</v>
      </c>
      <c r="F3159" s="2">
        <v>0.09</v>
      </c>
      <c r="G3159" s="23" t="str">
        <v>geniune profit</v>
      </c>
      <c r="H3159" s="2">
        <f t="shared" si="197"/>
        <v>56.178899999999999</v>
      </c>
      <c r="I3159" s="2">
        <f t="shared" si="198"/>
        <v>568.03110000000004</v>
      </c>
      <c r="J3159" s="2">
        <v>1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tr">
        <f t="shared" si="199"/>
        <v>loss</v>
      </c>
      <c r="Q3159" s="2" t="s">
        <v>34</v>
      </c>
    </row>
    <row r="3160" spans="1:17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 t="shared" si="196"/>
        <v>good sales</v>
      </c>
      <c r="F3160" s="2">
        <v>0.03</v>
      </c>
      <c r="G3160" s="23" t="str">
        <v>geniune profit</v>
      </c>
      <c r="H3160" s="2">
        <f t="shared" si="197"/>
        <v>114.93599999999999</v>
      </c>
      <c r="I3160" s="2">
        <f t="shared" si="198"/>
        <v>3716.2639999999997</v>
      </c>
      <c r="J3160" s="2">
        <v>6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tr">
        <f t="shared" si="199"/>
        <v>loss</v>
      </c>
      <c r="Q3160" s="2" t="s">
        <v>28</v>
      </c>
    </row>
    <row r="3161" spans="1:17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 t="shared" si="196"/>
        <v>good sales</v>
      </c>
      <c r="F3161" s="2">
        <v>0.43</v>
      </c>
      <c r="G3161" s="23" t="str">
        <v>more discount</v>
      </c>
      <c r="H3161" s="2">
        <f t="shared" si="197"/>
        <v>1977.4237999999998</v>
      </c>
      <c r="I3161" s="2">
        <f t="shared" si="198"/>
        <v>2621.2362000000003</v>
      </c>
      <c r="J3161" s="2">
        <v>8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tr">
        <f t="shared" si="199"/>
        <v>profit</v>
      </c>
      <c r="Q3161" s="2" t="s">
        <v>34</v>
      </c>
    </row>
    <row r="3162" spans="1:17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 t="shared" si="196"/>
        <v>good sales</v>
      </c>
      <c r="F3162" s="2">
        <v>0.17</v>
      </c>
      <c r="G3162" s="23" t="str">
        <v>geniune profit</v>
      </c>
      <c r="H3162" s="2">
        <f t="shared" si="197"/>
        <v>198.55660000000003</v>
      </c>
      <c r="I3162" s="2">
        <f t="shared" si="198"/>
        <v>969.42340000000002</v>
      </c>
      <c r="J3162" s="2">
        <v>8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tr">
        <f t="shared" si="199"/>
        <v>loss</v>
      </c>
      <c r="Q3162" s="2" t="s">
        <v>17</v>
      </c>
    </row>
    <row r="3163" spans="1:17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 t="shared" si="196"/>
        <v>good sales</v>
      </c>
      <c r="F3163" s="2">
        <v>0.22</v>
      </c>
      <c r="G3163" s="23" t="str">
        <v>geniune profit</v>
      </c>
      <c r="H3163" s="2">
        <f t="shared" si="197"/>
        <v>1019.8760000000001</v>
      </c>
      <c r="I3163" s="2">
        <f t="shared" si="198"/>
        <v>3615.924</v>
      </c>
      <c r="J3163" s="2">
        <v>9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tr">
        <f t="shared" si="199"/>
        <v>loss</v>
      </c>
      <c r="Q3163" s="2" t="s">
        <v>23</v>
      </c>
    </row>
    <row r="3164" spans="1:17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 t="shared" si="196"/>
        <v>good sales</v>
      </c>
      <c r="F3164" s="2">
        <v>0.46</v>
      </c>
      <c r="G3164" s="23" t="str">
        <v>more discount</v>
      </c>
      <c r="H3164" s="2">
        <f t="shared" si="197"/>
        <v>569.61339999999996</v>
      </c>
      <c r="I3164" s="2">
        <f t="shared" si="198"/>
        <v>668.67660000000001</v>
      </c>
      <c r="J3164" s="2">
        <v>8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tr">
        <f t="shared" si="199"/>
        <v>loss</v>
      </c>
      <c r="Q3164" s="2" t="s">
        <v>23</v>
      </c>
    </row>
    <row r="3165" spans="1:17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 t="shared" si="196"/>
        <v>good sales</v>
      </c>
      <c r="F3165" s="2">
        <v>0.22</v>
      </c>
      <c r="G3165" s="23" t="str">
        <v>geniune profit</v>
      </c>
      <c r="H3165" s="2">
        <f t="shared" si="197"/>
        <v>593.42579999999998</v>
      </c>
      <c r="I3165" s="2">
        <f t="shared" si="198"/>
        <v>2103.9641999999999</v>
      </c>
      <c r="J3165" s="2">
        <v>5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tr">
        <f t="shared" si="199"/>
        <v>loss</v>
      </c>
      <c r="Q3165" s="2" t="s">
        <v>23</v>
      </c>
    </row>
    <row r="3166" spans="1:17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 t="shared" si="196"/>
        <v>good sales</v>
      </c>
      <c r="F3166" s="2">
        <v>0.15</v>
      </c>
      <c r="G3166" s="23" t="str">
        <v>geniune profit</v>
      </c>
      <c r="H3166" s="2">
        <f t="shared" si="197"/>
        <v>267.5625</v>
      </c>
      <c r="I3166" s="2">
        <f t="shared" si="198"/>
        <v>1516.1875</v>
      </c>
      <c r="J3166" s="2">
        <v>1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tr">
        <f t="shared" si="199"/>
        <v>loss</v>
      </c>
      <c r="Q3166" s="2" t="s">
        <v>39</v>
      </c>
    </row>
    <row r="3167" spans="1:17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 t="shared" si="196"/>
        <v>concerning</v>
      </c>
      <c r="F3167" s="2">
        <v>0.03</v>
      </c>
      <c r="G3167" s="23" t="str">
        <v>geniune profit</v>
      </c>
      <c r="H3167" s="2">
        <f t="shared" si="197"/>
        <v>19.832699999999999</v>
      </c>
      <c r="I3167" s="2">
        <f t="shared" si="198"/>
        <v>641.25729999999999</v>
      </c>
      <c r="J3167" s="2">
        <v>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tr">
        <f t="shared" si="199"/>
        <v>loss</v>
      </c>
      <c r="Q3167" s="2" t="s">
        <v>23</v>
      </c>
    </row>
    <row r="3168" spans="1:17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 t="shared" si="196"/>
        <v>concerning</v>
      </c>
      <c r="F3168" s="2">
        <v>0.22</v>
      </c>
      <c r="G3168" s="23" t="str">
        <v>geniune profit</v>
      </c>
      <c r="H3168" s="2">
        <f t="shared" si="197"/>
        <v>78.9602</v>
      </c>
      <c r="I3168" s="2">
        <f t="shared" si="198"/>
        <v>279.94980000000004</v>
      </c>
      <c r="J3168" s="2">
        <v>5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tr">
        <f t="shared" si="199"/>
        <v>loss</v>
      </c>
      <c r="Q3168" s="2" t="s">
        <v>39</v>
      </c>
    </row>
    <row r="3169" spans="1:17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 t="shared" si="196"/>
        <v>good sales</v>
      </c>
      <c r="F3169" s="2">
        <v>0.33</v>
      </c>
      <c r="G3169" s="23" t="str">
        <v>more discount</v>
      </c>
      <c r="H3169" s="2">
        <f t="shared" si="197"/>
        <v>623.76600000000008</v>
      </c>
      <c r="I3169" s="2">
        <f t="shared" si="198"/>
        <v>1266.434</v>
      </c>
      <c r="J3169" s="2">
        <v>7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tr">
        <f t="shared" si="199"/>
        <v>loss</v>
      </c>
      <c r="Q3169" s="2" t="s">
        <v>28</v>
      </c>
    </row>
    <row r="3170" spans="1:17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 t="shared" si="196"/>
        <v>concerning</v>
      </c>
      <c r="F3170" s="2">
        <v>0.13</v>
      </c>
      <c r="G3170" s="23" t="str">
        <v>geniune profit</v>
      </c>
      <c r="H3170" s="2">
        <f t="shared" si="197"/>
        <v>43.157400000000003</v>
      </c>
      <c r="I3170" s="2">
        <f t="shared" si="198"/>
        <v>288.82260000000002</v>
      </c>
      <c r="J3170" s="2">
        <v>7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tr">
        <f t="shared" si="199"/>
        <v>loss</v>
      </c>
      <c r="Q3170" s="2" t="s">
        <v>28</v>
      </c>
    </row>
    <row r="3171" spans="1:17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 t="shared" si="196"/>
        <v>concerning</v>
      </c>
      <c r="F3171" s="2">
        <v>0.36</v>
      </c>
      <c r="G3171" s="23" t="str">
        <v>more discount</v>
      </c>
      <c r="H3171" s="2">
        <f t="shared" si="197"/>
        <v>219.81960000000001</v>
      </c>
      <c r="I3171" s="2">
        <f t="shared" si="198"/>
        <v>390.79039999999998</v>
      </c>
      <c r="J3171" s="2">
        <v>4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tr">
        <f t="shared" si="199"/>
        <v>loss</v>
      </c>
      <c r="Q3171" s="2" t="s">
        <v>39</v>
      </c>
    </row>
    <row r="3172" spans="1:17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 t="shared" si="196"/>
        <v>concerning</v>
      </c>
      <c r="F3172" s="2">
        <v>0.24</v>
      </c>
      <c r="G3172" s="23" t="str">
        <v>geniune profit</v>
      </c>
      <c r="H3172" s="2">
        <f t="shared" si="197"/>
        <v>191.3424</v>
      </c>
      <c r="I3172" s="2">
        <f t="shared" si="198"/>
        <v>605.91759999999999</v>
      </c>
      <c r="J3172" s="2">
        <v>8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tr">
        <f t="shared" si="199"/>
        <v>loss</v>
      </c>
      <c r="Q3172" s="2" t="s">
        <v>28</v>
      </c>
    </row>
    <row r="3173" spans="1:17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 t="shared" si="196"/>
        <v>concerning</v>
      </c>
      <c r="F3173" s="2">
        <v>0.43</v>
      </c>
      <c r="G3173" s="23" t="str">
        <v>more discount</v>
      </c>
      <c r="H3173" s="2">
        <f t="shared" si="197"/>
        <v>47.037700000000001</v>
      </c>
      <c r="I3173" s="2">
        <f t="shared" si="198"/>
        <v>62.3523</v>
      </c>
      <c r="J3173" s="2">
        <v>9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tr">
        <f t="shared" si="199"/>
        <v>loss</v>
      </c>
      <c r="Q3173" s="2" t="s">
        <v>39</v>
      </c>
    </row>
    <row r="3174" spans="1:17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 t="shared" si="196"/>
        <v>good sales</v>
      </c>
      <c r="F3174" s="2">
        <v>0.08</v>
      </c>
      <c r="G3174" s="23" t="str">
        <v>geniune profit</v>
      </c>
      <c r="H3174" s="2">
        <f t="shared" si="197"/>
        <v>68.075200000000009</v>
      </c>
      <c r="I3174" s="2">
        <f t="shared" si="198"/>
        <v>782.86480000000006</v>
      </c>
      <c r="J3174" s="2">
        <v>4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tr">
        <f t="shared" si="199"/>
        <v>loss</v>
      </c>
      <c r="Q3174" s="2" t="s">
        <v>39</v>
      </c>
    </row>
    <row r="3175" spans="1:17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 t="shared" si="196"/>
        <v>good sales</v>
      </c>
      <c r="F3175" s="2">
        <v>0.38</v>
      </c>
      <c r="G3175" s="23" t="str">
        <v>more discount</v>
      </c>
      <c r="H3175" s="2">
        <f t="shared" si="197"/>
        <v>1112.8946000000001</v>
      </c>
      <c r="I3175" s="2">
        <f t="shared" si="198"/>
        <v>1815.7754</v>
      </c>
      <c r="J3175" s="2">
        <v>2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tr">
        <f t="shared" si="199"/>
        <v>loss</v>
      </c>
      <c r="Q3175" s="2" t="s">
        <v>48</v>
      </c>
    </row>
    <row r="3176" spans="1:17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 t="shared" si="196"/>
        <v>good sales</v>
      </c>
      <c r="F3176" s="2">
        <v>0.47</v>
      </c>
      <c r="G3176" s="23" t="str">
        <v>more discount</v>
      </c>
      <c r="H3176" s="2">
        <f t="shared" si="197"/>
        <v>1934.3601999999998</v>
      </c>
      <c r="I3176" s="2">
        <f t="shared" si="198"/>
        <v>2181.2997999999998</v>
      </c>
      <c r="J3176" s="2">
        <v>4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tr">
        <f t="shared" si="199"/>
        <v>profit</v>
      </c>
      <c r="Q3176" s="2" t="s">
        <v>17</v>
      </c>
    </row>
    <row r="3177" spans="1:17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 t="shared" si="196"/>
        <v>good sales</v>
      </c>
      <c r="F3177" s="2">
        <v>0.37</v>
      </c>
      <c r="G3177" s="23" t="str">
        <v>more discount</v>
      </c>
      <c r="H3177" s="2">
        <f t="shared" si="197"/>
        <v>387.68969999999996</v>
      </c>
      <c r="I3177" s="2">
        <f t="shared" si="198"/>
        <v>660.12030000000004</v>
      </c>
      <c r="J3177" s="2">
        <v>2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tr">
        <f t="shared" si="199"/>
        <v>loss</v>
      </c>
      <c r="Q3177" s="2" t="s">
        <v>39</v>
      </c>
    </row>
    <row r="3178" spans="1:17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 t="shared" si="196"/>
        <v>concerning</v>
      </c>
      <c r="F3178" s="2">
        <v>0.2</v>
      </c>
      <c r="G3178" s="23" t="str">
        <v>geniune profit</v>
      </c>
      <c r="H3178" s="2">
        <f t="shared" si="197"/>
        <v>99.256</v>
      </c>
      <c r="I3178" s="2">
        <f t="shared" si="198"/>
        <v>397.024</v>
      </c>
      <c r="J3178" s="2">
        <v>1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tr">
        <f t="shared" si="199"/>
        <v>loss</v>
      </c>
      <c r="Q3178" s="2" t="s">
        <v>34</v>
      </c>
    </row>
    <row r="3179" spans="1:17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 t="shared" si="196"/>
        <v>good sales</v>
      </c>
      <c r="F3179" s="2">
        <v>0.12</v>
      </c>
      <c r="G3179" s="23" t="str">
        <v>geniune profit</v>
      </c>
      <c r="H3179" s="2">
        <f t="shared" si="197"/>
        <v>440.95439999999996</v>
      </c>
      <c r="I3179" s="2">
        <f t="shared" si="198"/>
        <v>3233.6655999999998</v>
      </c>
      <c r="J3179" s="2">
        <v>1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tr">
        <f t="shared" si="199"/>
        <v>loss</v>
      </c>
      <c r="Q3179" s="2" t="s">
        <v>23</v>
      </c>
    </row>
    <row r="3180" spans="1:17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 t="shared" si="196"/>
        <v>concerning</v>
      </c>
      <c r="F3180" s="2">
        <v>0.05</v>
      </c>
      <c r="G3180" s="23" t="str">
        <v>geniune profit</v>
      </c>
      <c r="H3180" s="2">
        <f t="shared" si="197"/>
        <v>7</v>
      </c>
      <c r="I3180" s="2">
        <f t="shared" si="198"/>
        <v>133</v>
      </c>
      <c r="J3180" s="2">
        <v>4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tr">
        <f t="shared" si="199"/>
        <v>loss</v>
      </c>
      <c r="Q3180" s="2" t="s">
        <v>39</v>
      </c>
    </row>
    <row r="3181" spans="1:17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 t="shared" si="196"/>
        <v>good sales</v>
      </c>
      <c r="F3181" s="2">
        <v>0.32</v>
      </c>
      <c r="G3181" s="23" t="str">
        <v>more discount</v>
      </c>
      <c r="H3181" s="2">
        <f t="shared" si="197"/>
        <v>1183.1648</v>
      </c>
      <c r="I3181" s="2">
        <f t="shared" si="198"/>
        <v>2514.2251999999999</v>
      </c>
      <c r="J3181" s="2">
        <v>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tr">
        <f t="shared" si="199"/>
        <v>profit</v>
      </c>
      <c r="Q3181" s="2" t="s">
        <v>23</v>
      </c>
    </row>
    <row r="3182" spans="1:17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 t="shared" si="196"/>
        <v>concerning</v>
      </c>
      <c r="F3182" s="2">
        <v>7.0000000000000007E-2</v>
      </c>
      <c r="G3182" s="23" t="str">
        <v>geniune profit</v>
      </c>
      <c r="H3182" s="2">
        <f t="shared" si="197"/>
        <v>51.97290000000001</v>
      </c>
      <c r="I3182" s="2">
        <f t="shared" si="198"/>
        <v>690.49710000000005</v>
      </c>
      <c r="J3182" s="2">
        <v>9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tr">
        <f t="shared" si="199"/>
        <v>loss</v>
      </c>
      <c r="Q3182" s="2" t="s">
        <v>23</v>
      </c>
    </row>
    <row r="3183" spans="1:17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 t="shared" si="196"/>
        <v>good sales</v>
      </c>
      <c r="F3183" s="2">
        <v>0.42</v>
      </c>
      <c r="G3183" s="23" t="str">
        <v>more discount</v>
      </c>
      <c r="H3183" s="2">
        <f t="shared" si="197"/>
        <v>511.81199999999995</v>
      </c>
      <c r="I3183" s="2">
        <f t="shared" si="198"/>
        <v>706.78800000000001</v>
      </c>
      <c r="J3183" s="2">
        <v>7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tr">
        <f t="shared" si="199"/>
        <v>loss</v>
      </c>
      <c r="Q3183" s="2" t="s">
        <v>48</v>
      </c>
    </row>
    <row r="3184" spans="1:17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 t="shared" si="196"/>
        <v>concerning</v>
      </c>
      <c r="F3184" s="2">
        <v>0.48</v>
      </c>
      <c r="G3184" s="23" t="str">
        <v>more discount</v>
      </c>
      <c r="H3184" s="2">
        <f t="shared" si="197"/>
        <v>330.40320000000003</v>
      </c>
      <c r="I3184" s="2">
        <f t="shared" si="198"/>
        <v>357.93680000000001</v>
      </c>
      <c r="J3184" s="2">
        <v>5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tr">
        <f t="shared" si="199"/>
        <v>loss</v>
      </c>
      <c r="Q3184" s="2" t="s">
        <v>23</v>
      </c>
    </row>
    <row r="3185" spans="1:17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 t="shared" si="196"/>
        <v>good sales</v>
      </c>
      <c r="F3185" s="2">
        <v>7.0000000000000007E-2</v>
      </c>
      <c r="G3185" s="23" t="str">
        <v>geniune profit</v>
      </c>
      <c r="H3185" s="2">
        <f t="shared" si="197"/>
        <v>91.83720000000001</v>
      </c>
      <c r="I3185" s="2">
        <f t="shared" si="198"/>
        <v>1220.1228000000001</v>
      </c>
      <c r="J3185" s="2">
        <v>6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tr">
        <f t="shared" si="199"/>
        <v>loss</v>
      </c>
      <c r="Q3185" s="2" t="s">
        <v>39</v>
      </c>
    </row>
    <row r="3186" spans="1:17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 t="shared" si="196"/>
        <v>good sales</v>
      </c>
      <c r="F3186" s="2">
        <v>0.19</v>
      </c>
      <c r="G3186" s="23" t="str">
        <v>geniune profit</v>
      </c>
      <c r="H3186" s="2">
        <f t="shared" si="197"/>
        <v>762.10140000000001</v>
      </c>
      <c r="I3186" s="2">
        <f t="shared" si="198"/>
        <v>3248.9585999999999</v>
      </c>
      <c r="J3186" s="2">
        <v>1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tr">
        <f t="shared" si="199"/>
        <v>loss</v>
      </c>
      <c r="Q3186" s="2" t="s">
        <v>39</v>
      </c>
    </row>
    <row r="3187" spans="1:17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 t="shared" si="196"/>
        <v>concerning</v>
      </c>
      <c r="F3187" s="2">
        <v>0.47</v>
      </c>
      <c r="G3187" s="23" t="str">
        <v>more discount</v>
      </c>
      <c r="H3187" s="2">
        <f t="shared" si="197"/>
        <v>352.2509</v>
      </c>
      <c r="I3187" s="2">
        <f t="shared" si="198"/>
        <v>397.21910000000003</v>
      </c>
      <c r="J3187" s="2">
        <v>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tr">
        <f t="shared" si="199"/>
        <v>loss</v>
      </c>
      <c r="Q3187" s="2" t="s">
        <v>48</v>
      </c>
    </row>
    <row r="3188" spans="1:17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 t="shared" si="196"/>
        <v>good sales</v>
      </c>
      <c r="F3188" s="2">
        <v>0.24</v>
      </c>
      <c r="G3188" s="23" t="str">
        <v>geniune profit</v>
      </c>
      <c r="H3188" s="2">
        <f t="shared" si="197"/>
        <v>1193.1383999999998</v>
      </c>
      <c r="I3188" s="2">
        <f t="shared" si="198"/>
        <v>3778.2716</v>
      </c>
      <c r="J3188" s="2">
        <v>1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tr">
        <f t="shared" si="199"/>
        <v>profit</v>
      </c>
      <c r="Q3188" s="2" t="s">
        <v>17</v>
      </c>
    </row>
    <row r="3189" spans="1:17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 t="shared" si="196"/>
        <v>good sales</v>
      </c>
      <c r="F3189" s="2">
        <v>0.27</v>
      </c>
      <c r="G3189" s="23" t="str">
        <v>more discount</v>
      </c>
      <c r="H3189" s="2">
        <f t="shared" si="197"/>
        <v>459.75060000000002</v>
      </c>
      <c r="I3189" s="2">
        <f t="shared" si="198"/>
        <v>1243.0293999999999</v>
      </c>
      <c r="J3189" s="2">
        <v>5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tr">
        <f t="shared" si="199"/>
        <v>loss</v>
      </c>
      <c r="Q3189" s="2" t="s">
        <v>23</v>
      </c>
    </row>
    <row r="3190" spans="1:17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 t="shared" si="196"/>
        <v>good sales</v>
      </c>
      <c r="F3190" s="2">
        <v>0.37</v>
      </c>
      <c r="G3190" s="23" t="str">
        <v>more discount</v>
      </c>
      <c r="H3190" s="2">
        <f t="shared" si="197"/>
        <v>1708.5268000000001</v>
      </c>
      <c r="I3190" s="2">
        <f t="shared" si="198"/>
        <v>2909.1132000000002</v>
      </c>
      <c r="J3190" s="2">
        <v>4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tr">
        <f t="shared" si="199"/>
        <v>loss</v>
      </c>
      <c r="Q3190" s="2" t="s">
        <v>28</v>
      </c>
    </row>
    <row r="3191" spans="1:17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 t="shared" si="196"/>
        <v>good sales</v>
      </c>
      <c r="F3191" s="2">
        <v>0.11</v>
      </c>
      <c r="G3191" s="23" t="str">
        <v>geniune profit</v>
      </c>
      <c r="H3191" s="2">
        <f t="shared" si="197"/>
        <v>113.42760000000001</v>
      </c>
      <c r="I3191" s="2">
        <f t="shared" si="198"/>
        <v>917.7324000000001</v>
      </c>
      <c r="J3191" s="2">
        <v>3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tr">
        <f t="shared" si="199"/>
        <v>loss</v>
      </c>
      <c r="Q3191" s="2" t="s">
        <v>48</v>
      </c>
    </row>
    <row r="3192" spans="1:17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 t="shared" si="196"/>
        <v>good sales</v>
      </c>
      <c r="F3192" s="2">
        <v>0.49</v>
      </c>
      <c r="G3192" s="23" t="str">
        <v>more discount</v>
      </c>
      <c r="H3192" s="2">
        <f t="shared" si="197"/>
        <v>500.14300000000003</v>
      </c>
      <c r="I3192" s="2">
        <f t="shared" si="198"/>
        <v>520.55700000000002</v>
      </c>
      <c r="J3192" s="2">
        <v>6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tr">
        <f t="shared" si="199"/>
        <v>loss</v>
      </c>
      <c r="Q3192" s="2" t="s">
        <v>23</v>
      </c>
    </row>
    <row r="3193" spans="1:17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 t="shared" si="196"/>
        <v>good sales</v>
      </c>
      <c r="F3193" s="2">
        <v>0.39</v>
      </c>
      <c r="G3193" s="23" t="str">
        <v>more discount</v>
      </c>
      <c r="H3193" s="2">
        <f t="shared" si="197"/>
        <v>1119.3545999999999</v>
      </c>
      <c r="I3193" s="2">
        <f t="shared" si="198"/>
        <v>1750.7854</v>
      </c>
      <c r="J3193" s="2">
        <v>6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tr">
        <f t="shared" si="199"/>
        <v>loss</v>
      </c>
      <c r="Q3193" s="2" t="s">
        <v>28</v>
      </c>
    </row>
    <row r="3194" spans="1:17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 t="shared" si="196"/>
        <v>concerning</v>
      </c>
      <c r="F3194" s="2">
        <v>0.08</v>
      </c>
      <c r="G3194" s="23" t="str">
        <v>geniune profit</v>
      </c>
      <c r="H3194" s="2">
        <f t="shared" si="197"/>
        <v>27.8352</v>
      </c>
      <c r="I3194" s="2">
        <f t="shared" si="198"/>
        <v>320.10480000000001</v>
      </c>
      <c r="J3194" s="2">
        <v>9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tr">
        <f t="shared" si="199"/>
        <v>loss</v>
      </c>
      <c r="Q3194" s="2" t="s">
        <v>23</v>
      </c>
    </row>
    <row r="3195" spans="1:17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 t="shared" si="196"/>
        <v>good sales</v>
      </c>
      <c r="F3195" s="2">
        <v>0.06</v>
      </c>
      <c r="G3195" s="23" t="str">
        <v>geniune profit</v>
      </c>
      <c r="H3195" s="2">
        <f t="shared" si="197"/>
        <v>241.49459999999999</v>
      </c>
      <c r="I3195" s="2">
        <f t="shared" si="198"/>
        <v>3783.4153999999999</v>
      </c>
      <c r="J3195" s="2">
        <v>4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tr">
        <f t="shared" si="199"/>
        <v>profit</v>
      </c>
      <c r="Q3195" s="2" t="s">
        <v>28</v>
      </c>
    </row>
    <row r="3196" spans="1:17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 t="shared" si="196"/>
        <v>good sales</v>
      </c>
      <c r="F3196" s="2">
        <v>0.47</v>
      </c>
      <c r="G3196" s="23" t="str">
        <v>more discount</v>
      </c>
      <c r="H3196" s="2">
        <f t="shared" si="197"/>
        <v>1059.4317000000001</v>
      </c>
      <c r="I3196" s="2">
        <f t="shared" si="198"/>
        <v>1194.6783</v>
      </c>
      <c r="J3196" s="2">
        <v>9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tr">
        <f t="shared" si="199"/>
        <v>loss</v>
      </c>
      <c r="Q3196" s="2" t="s">
        <v>34</v>
      </c>
    </row>
    <row r="3197" spans="1:17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 t="shared" si="196"/>
        <v>good sales</v>
      </c>
      <c r="F3197" s="2">
        <v>0.34</v>
      </c>
      <c r="G3197" s="23" t="str">
        <v>more discount</v>
      </c>
      <c r="H3197" s="2">
        <f t="shared" si="197"/>
        <v>1198.8604</v>
      </c>
      <c r="I3197" s="2">
        <f t="shared" si="198"/>
        <v>2327.1995999999999</v>
      </c>
      <c r="J3197" s="2">
        <v>4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tr">
        <f t="shared" si="199"/>
        <v>loss</v>
      </c>
      <c r="Q3197" s="2" t="s">
        <v>23</v>
      </c>
    </row>
    <row r="3198" spans="1:17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 t="shared" si="196"/>
        <v>good sales</v>
      </c>
      <c r="F3198" s="2">
        <v>0.02</v>
      </c>
      <c r="G3198" s="23" t="str">
        <v>geniune profit</v>
      </c>
      <c r="H3198" s="2">
        <f t="shared" si="197"/>
        <v>19.114000000000001</v>
      </c>
      <c r="I3198" s="2">
        <f t="shared" si="198"/>
        <v>936.58600000000001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tr">
        <f t="shared" si="199"/>
        <v>loss</v>
      </c>
      <c r="Q3198" s="2" t="s">
        <v>39</v>
      </c>
    </row>
    <row r="3199" spans="1:17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 t="shared" si="196"/>
        <v>good sales</v>
      </c>
      <c r="F3199" s="2">
        <v>7.0000000000000007E-2</v>
      </c>
      <c r="G3199" s="23" t="str">
        <v>geniune profit</v>
      </c>
      <c r="H3199" s="2">
        <f t="shared" si="197"/>
        <v>227.32850000000005</v>
      </c>
      <c r="I3199" s="2">
        <f t="shared" si="198"/>
        <v>3020.2215000000001</v>
      </c>
      <c r="J3199" s="2">
        <v>8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tr">
        <f t="shared" si="199"/>
        <v>profit</v>
      </c>
      <c r="Q3199" s="2" t="s">
        <v>23</v>
      </c>
    </row>
    <row r="3200" spans="1:17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 t="shared" si="196"/>
        <v>good sales</v>
      </c>
      <c r="F3200" s="2">
        <v>0.02</v>
      </c>
      <c r="G3200" s="23" t="str">
        <v>geniune profit</v>
      </c>
      <c r="H3200" s="2">
        <f t="shared" si="197"/>
        <v>60.218999999999994</v>
      </c>
      <c r="I3200" s="2">
        <f t="shared" si="198"/>
        <v>2950.7309999999998</v>
      </c>
      <c r="J3200" s="2">
        <v>2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tr">
        <f t="shared" si="199"/>
        <v>loss</v>
      </c>
      <c r="Q3200" s="2" t="s">
        <v>28</v>
      </c>
    </row>
    <row r="3201" spans="1:17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 t="shared" si="196"/>
        <v>good sales</v>
      </c>
      <c r="F3201" s="2">
        <v>0.49</v>
      </c>
      <c r="G3201" s="23" t="str">
        <v>more discount</v>
      </c>
      <c r="H3201" s="2">
        <f t="shared" si="197"/>
        <v>1863.3425999999999</v>
      </c>
      <c r="I3201" s="2">
        <f t="shared" si="198"/>
        <v>1939.3973999999998</v>
      </c>
      <c r="J3201" s="2">
        <v>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tr">
        <f t="shared" si="199"/>
        <v>loss</v>
      </c>
      <c r="Q3201" s="2" t="s">
        <v>28</v>
      </c>
    </row>
    <row r="3202" spans="1:17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 t="shared" si="196"/>
        <v>good sales</v>
      </c>
      <c r="F3202" s="2">
        <v>0.25</v>
      </c>
      <c r="G3202" s="23" t="str">
        <v>geniune profit</v>
      </c>
      <c r="H3202" s="2">
        <f t="shared" si="197"/>
        <v>389.3175</v>
      </c>
      <c r="I3202" s="2">
        <f t="shared" si="198"/>
        <v>1167.9524999999999</v>
      </c>
      <c r="J3202" s="2">
        <v>2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tr">
        <f t="shared" si="199"/>
        <v>loss</v>
      </c>
      <c r="Q3202" s="2" t="s">
        <v>28</v>
      </c>
    </row>
    <row r="3203" spans="1:17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 t="shared" ref="E3203:E3266" si="200">IF(D3203&gt;800,"good sales","concerning")</f>
        <v>good sales</v>
      </c>
      <c r="F3203" s="2">
        <v>0.23</v>
      </c>
      <c r="G3203" s="23" t="str">
        <v>geniune profit</v>
      </c>
      <c r="H3203" s="2">
        <f t="shared" ref="H3203:H3266" si="201">D3203*F3203</f>
        <v>1074.6773000000001</v>
      </c>
      <c r="I3203" s="2">
        <f t="shared" ref="I3203:I3266" si="202">D3203-H3203</f>
        <v>3597.8326999999999</v>
      </c>
      <c r="J3203" s="2">
        <v>8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tr">
        <f t="shared" ref="P3203:P3266" si="203">IF(O3203&gt;800,"profit","loss")</f>
        <v>loss</v>
      </c>
      <c r="Q3203" s="2" t="s">
        <v>23</v>
      </c>
    </row>
    <row r="3204" spans="1:17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 t="shared" si="200"/>
        <v>good sales</v>
      </c>
      <c r="F3204" s="2">
        <v>0.48</v>
      </c>
      <c r="G3204" s="23" t="str">
        <v>more discount</v>
      </c>
      <c r="H3204" s="2">
        <f t="shared" si="201"/>
        <v>2308.9823999999999</v>
      </c>
      <c r="I3204" s="2">
        <f t="shared" si="202"/>
        <v>2501.3976000000002</v>
      </c>
      <c r="J3204" s="2">
        <v>6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tr">
        <f t="shared" si="203"/>
        <v>loss</v>
      </c>
      <c r="Q3204" s="2" t="s">
        <v>34</v>
      </c>
    </row>
    <row r="3205" spans="1:17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 t="shared" si="200"/>
        <v>good sales</v>
      </c>
      <c r="F3205" s="2">
        <v>0.25</v>
      </c>
      <c r="G3205" s="23" t="str">
        <v>geniune profit</v>
      </c>
      <c r="H3205" s="2">
        <f t="shared" si="201"/>
        <v>1088.4525000000001</v>
      </c>
      <c r="I3205" s="2">
        <f t="shared" si="202"/>
        <v>3265.3575000000001</v>
      </c>
      <c r="J3205" s="2">
        <v>3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tr">
        <f t="shared" si="203"/>
        <v>loss</v>
      </c>
      <c r="Q3205" s="2" t="s">
        <v>23</v>
      </c>
    </row>
    <row r="3206" spans="1:17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 t="shared" si="200"/>
        <v>good sales</v>
      </c>
      <c r="F3206" s="2">
        <v>0.26</v>
      </c>
      <c r="G3206" s="23" t="str">
        <v>more discount</v>
      </c>
      <c r="H3206" s="2">
        <f t="shared" si="201"/>
        <v>754.7722</v>
      </c>
      <c r="I3206" s="2">
        <f t="shared" si="202"/>
        <v>2148.1977999999999</v>
      </c>
      <c r="J3206" s="2">
        <v>7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tr">
        <f t="shared" si="203"/>
        <v>profit</v>
      </c>
      <c r="Q3206" s="2" t="s">
        <v>48</v>
      </c>
    </row>
    <row r="3207" spans="1:17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 t="shared" si="200"/>
        <v>good sales</v>
      </c>
      <c r="F3207" s="2">
        <v>0.49</v>
      </c>
      <c r="G3207" s="23" t="str">
        <v>more discount</v>
      </c>
      <c r="H3207" s="2">
        <f t="shared" si="201"/>
        <v>1058.1108999999999</v>
      </c>
      <c r="I3207" s="2">
        <f t="shared" si="202"/>
        <v>1101.2991</v>
      </c>
      <c r="J3207" s="2">
        <v>6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tr">
        <f t="shared" si="203"/>
        <v>loss</v>
      </c>
      <c r="Q3207" s="2" t="s">
        <v>28</v>
      </c>
    </row>
    <row r="3208" spans="1:17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 t="shared" si="200"/>
        <v>concerning</v>
      </c>
      <c r="F3208" s="2">
        <v>0.06</v>
      </c>
      <c r="G3208" s="23" t="str">
        <v>geniune profit</v>
      </c>
      <c r="H3208" s="2">
        <f t="shared" si="201"/>
        <v>23.049600000000002</v>
      </c>
      <c r="I3208" s="2">
        <f t="shared" si="202"/>
        <v>361.11040000000003</v>
      </c>
      <c r="J3208" s="2">
        <v>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tr">
        <f t="shared" si="203"/>
        <v>loss</v>
      </c>
      <c r="Q3208" s="2" t="s">
        <v>17</v>
      </c>
    </row>
    <row r="3209" spans="1:17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 t="shared" si="200"/>
        <v>good sales</v>
      </c>
      <c r="F3209" s="2">
        <v>0.49</v>
      </c>
      <c r="G3209" s="23" t="str">
        <v>more discount</v>
      </c>
      <c r="H3209" s="2">
        <f t="shared" si="201"/>
        <v>2323.2957999999999</v>
      </c>
      <c r="I3209" s="2">
        <f t="shared" si="202"/>
        <v>2418.1242000000002</v>
      </c>
      <c r="J3209" s="2">
        <v>5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tr">
        <f t="shared" si="203"/>
        <v>loss</v>
      </c>
      <c r="Q3209" s="2" t="s">
        <v>23</v>
      </c>
    </row>
    <row r="3210" spans="1:17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 t="shared" si="200"/>
        <v>good sales</v>
      </c>
      <c r="F3210" s="2">
        <v>0.08</v>
      </c>
      <c r="G3210" s="23" t="str">
        <v>geniune profit</v>
      </c>
      <c r="H3210" s="2">
        <f t="shared" si="201"/>
        <v>381.09839999999997</v>
      </c>
      <c r="I3210" s="2">
        <f t="shared" si="202"/>
        <v>4382.6315999999997</v>
      </c>
      <c r="J3210" s="2">
        <v>4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tr">
        <f t="shared" si="203"/>
        <v>profit</v>
      </c>
      <c r="Q3210" s="2" t="s">
        <v>34</v>
      </c>
    </row>
    <row r="3211" spans="1:17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 t="shared" si="200"/>
        <v>concerning</v>
      </c>
      <c r="F3211" s="2">
        <v>0.24</v>
      </c>
      <c r="G3211" s="23" t="str">
        <v>geniune profit</v>
      </c>
      <c r="H3211" s="2">
        <f t="shared" si="201"/>
        <v>45.976799999999997</v>
      </c>
      <c r="I3211" s="2">
        <f t="shared" si="202"/>
        <v>145.5932</v>
      </c>
      <c r="J3211" s="2">
        <v>6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tr">
        <f t="shared" si="203"/>
        <v>loss</v>
      </c>
      <c r="Q3211" s="2" t="s">
        <v>17</v>
      </c>
    </row>
    <row r="3212" spans="1:17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 t="shared" si="200"/>
        <v>good sales</v>
      </c>
      <c r="F3212" s="2">
        <v>0.17</v>
      </c>
      <c r="G3212" s="23" t="str">
        <v>geniune profit</v>
      </c>
      <c r="H3212" s="2">
        <f t="shared" si="201"/>
        <v>314.28750000000002</v>
      </c>
      <c r="I3212" s="2">
        <f t="shared" si="202"/>
        <v>1534.4625000000001</v>
      </c>
      <c r="J3212" s="2">
        <v>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tr">
        <f t="shared" si="203"/>
        <v>loss</v>
      </c>
      <c r="Q3212" s="2" t="s">
        <v>48</v>
      </c>
    </row>
    <row r="3213" spans="1:17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 t="shared" si="200"/>
        <v>good sales</v>
      </c>
      <c r="F3213" s="2">
        <v>0.48</v>
      </c>
      <c r="G3213" s="23" t="str">
        <v>more discount</v>
      </c>
      <c r="H3213" s="2">
        <f t="shared" si="201"/>
        <v>2117.8463999999999</v>
      </c>
      <c r="I3213" s="2">
        <f t="shared" si="202"/>
        <v>2294.3336000000004</v>
      </c>
      <c r="J3213" s="2">
        <v>1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tr">
        <f t="shared" si="203"/>
        <v>profit</v>
      </c>
      <c r="Q3213" s="2" t="s">
        <v>17</v>
      </c>
    </row>
    <row r="3214" spans="1:17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 t="shared" si="200"/>
        <v>concerning</v>
      </c>
      <c r="F3214" s="2">
        <v>0.24</v>
      </c>
      <c r="G3214" s="23" t="str">
        <v>geniune profit</v>
      </c>
      <c r="H3214" s="2">
        <f t="shared" si="201"/>
        <v>119.0808</v>
      </c>
      <c r="I3214" s="2">
        <f t="shared" si="202"/>
        <v>377.08920000000001</v>
      </c>
      <c r="J3214" s="2">
        <v>8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tr">
        <f t="shared" si="203"/>
        <v>loss</v>
      </c>
      <c r="Q3214" s="2" t="s">
        <v>39</v>
      </c>
    </row>
    <row r="3215" spans="1:17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 t="shared" si="200"/>
        <v>good sales</v>
      </c>
      <c r="F3215" s="2">
        <v>0.01</v>
      </c>
      <c r="G3215" s="23" t="str">
        <v>geniune profit</v>
      </c>
      <c r="H3215" s="2">
        <f t="shared" si="201"/>
        <v>10.6318</v>
      </c>
      <c r="I3215" s="2">
        <f t="shared" si="202"/>
        <v>1052.5482</v>
      </c>
      <c r="J3215" s="2">
        <v>8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tr">
        <f t="shared" si="203"/>
        <v>loss</v>
      </c>
      <c r="Q3215" s="2" t="s">
        <v>17</v>
      </c>
    </row>
    <row r="3216" spans="1:17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 t="shared" si="200"/>
        <v>good sales</v>
      </c>
      <c r="F3216" s="2">
        <v>0.11</v>
      </c>
      <c r="G3216" s="23" t="str">
        <v>geniune profit</v>
      </c>
      <c r="H3216" s="2">
        <f t="shared" si="201"/>
        <v>538.50720000000001</v>
      </c>
      <c r="I3216" s="2">
        <f t="shared" si="202"/>
        <v>4357.0128000000004</v>
      </c>
      <c r="J3216" s="2">
        <v>9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tr">
        <f t="shared" si="203"/>
        <v>profit</v>
      </c>
      <c r="Q3216" s="2" t="s">
        <v>17</v>
      </c>
    </row>
    <row r="3217" spans="1:17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 t="shared" si="200"/>
        <v>good sales</v>
      </c>
      <c r="F3217" s="2">
        <v>0.22</v>
      </c>
      <c r="G3217" s="23" t="str">
        <v>geniune profit</v>
      </c>
      <c r="H3217" s="2">
        <f t="shared" si="201"/>
        <v>935.37840000000006</v>
      </c>
      <c r="I3217" s="2">
        <f t="shared" si="202"/>
        <v>3316.3416000000002</v>
      </c>
      <c r="J3217" s="2">
        <v>8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tr">
        <f t="shared" si="203"/>
        <v>profit</v>
      </c>
      <c r="Q3217" s="2" t="s">
        <v>17</v>
      </c>
    </row>
    <row r="3218" spans="1:17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 t="shared" si="200"/>
        <v>good sales</v>
      </c>
      <c r="F3218" s="2">
        <v>0.34</v>
      </c>
      <c r="G3218" s="23" t="str">
        <v>more discount</v>
      </c>
      <c r="H3218" s="2">
        <f t="shared" si="201"/>
        <v>1553.4974</v>
      </c>
      <c r="I3218" s="2">
        <f t="shared" si="202"/>
        <v>3015.6125999999995</v>
      </c>
      <c r="J3218" s="2">
        <v>2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tr">
        <f t="shared" si="203"/>
        <v>loss</v>
      </c>
      <c r="Q3218" s="2" t="s">
        <v>34</v>
      </c>
    </row>
    <row r="3219" spans="1:17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 t="shared" si="200"/>
        <v>concerning</v>
      </c>
      <c r="F3219" s="2">
        <v>0.28000000000000003</v>
      </c>
      <c r="G3219" s="23" t="str">
        <v>more discount</v>
      </c>
      <c r="H3219" s="2">
        <f t="shared" si="201"/>
        <v>223.0368</v>
      </c>
      <c r="I3219" s="2">
        <f t="shared" si="202"/>
        <v>573.52319999999997</v>
      </c>
      <c r="J3219" s="2">
        <v>5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tr">
        <f t="shared" si="203"/>
        <v>loss</v>
      </c>
      <c r="Q3219" s="2" t="s">
        <v>48</v>
      </c>
    </row>
    <row r="3220" spans="1:17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 t="shared" si="200"/>
        <v>good sales</v>
      </c>
      <c r="F3220" s="2">
        <v>0.42</v>
      </c>
      <c r="G3220" s="23" t="str">
        <v>more discount</v>
      </c>
      <c r="H3220" s="2">
        <f t="shared" si="201"/>
        <v>476.88900000000001</v>
      </c>
      <c r="I3220" s="2">
        <f t="shared" si="202"/>
        <v>658.56100000000004</v>
      </c>
      <c r="J3220" s="2">
        <v>8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tr">
        <f t="shared" si="203"/>
        <v>loss</v>
      </c>
      <c r="Q3220" s="2" t="s">
        <v>39</v>
      </c>
    </row>
    <row r="3221" spans="1:17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 t="shared" si="200"/>
        <v>good sales</v>
      </c>
      <c r="F3221" s="2">
        <v>0.41</v>
      </c>
      <c r="G3221" s="23" t="str">
        <v>more discount</v>
      </c>
      <c r="H3221" s="2">
        <f t="shared" si="201"/>
        <v>1257.2813999999998</v>
      </c>
      <c r="I3221" s="2">
        <f t="shared" si="202"/>
        <v>1809.2586000000001</v>
      </c>
      <c r="J3221" s="2">
        <v>9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tr">
        <f t="shared" si="203"/>
        <v>loss</v>
      </c>
      <c r="Q3221" s="2" t="s">
        <v>48</v>
      </c>
    </row>
    <row r="3222" spans="1:17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 t="shared" si="200"/>
        <v>good sales</v>
      </c>
      <c r="F3222" s="2">
        <v>0.3</v>
      </c>
      <c r="G3222" s="23" t="str">
        <v>more discount</v>
      </c>
      <c r="H3222" s="2">
        <f t="shared" si="201"/>
        <v>767.55599999999993</v>
      </c>
      <c r="I3222" s="2">
        <f t="shared" si="202"/>
        <v>1790.9639999999999</v>
      </c>
      <c r="J3222" s="2">
        <v>6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tr">
        <f t="shared" si="203"/>
        <v>loss</v>
      </c>
      <c r="Q3222" s="2" t="s">
        <v>17</v>
      </c>
    </row>
    <row r="3223" spans="1:17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 t="shared" si="200"/>
        <v>good sales</v>
      </c>
      <c r="F3223" s="2">
        <v>0.28999999999999998</v>
      </c>
      <c r="G3223" s="23" t="str">
        <v>more discount</v>
      </c>
      <c r="H3223" s="2">
        <f t="shared" si="201"/>
        <v>453.17430000000002</v>
      </c>
      <c r="I3223" s="2">
        <f t="shared" si="202"/>
        <v>1109.4956999999999</v>
      </c>
      <c r="J3223" s="2">
        <v>4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tr">
        <f t="shared" si="203"/>
        <v>loss</v>
      </c>
      <c r="Q3223" s="2" t="s">
        <v>17</v>
      </c>
    </row>
    <row r="3224" spans="1:17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 t="shared" si="200"/>
        <v>good sales</v>
      </c>
      <c r="F3224" s="2">
        <v>0.14000000000000001</v>
      </c>
      <c r="G3224" s="23" t="str">
        <v>geniune profit</v>
      </c>
      <c r="H3224" s="2">
        <f t="shared" si="201"/>
        <v>620.31900000000007</v>
      </c>
      <c r="I3224" s="2">
        <f t="shared" si="202"/>
        <v>3810.5310000000004</v>
      </c>
      <c r="J3224" s="2">
        <v>9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tr">
        <f t="shared" si="203"/>
        <v>loss</v>
      </c>
      <c r="Q3224" s="2" t="s">
        <v>23</v>
      </c>
    </row>
    <row r="3225" spans="1:17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 t="shared" si="200"/>
        <v>good sales</v>
      </c>
      <c r="F3225" s="2">
        <v>0.48</v>
      </c>
      <c r="G3225" s="23" t="str">
        <v>more discount</v>
      </c>
      <c r="H3225" s="2">
        <f t="shared" si="201"/>
        <v>2168.0639999999999</v>
      </c>
      <c r="I3225" s="2">
        <f t="shared" si="202"/>
        <v>2348.7360000000003</v>
      </c>
      <c r="J3225" s="2">
        <v>4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tr">
        <f t="shared" si="203"/>
        <v>profit</v>
      </c>
      <c r="Q3225" s="2" t="s">
        <v>17</v>
      </c>
    </row>
    <row r="3226" spans="1:17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 t="shared" si="200"/>
        <v>good sales</v>
      </c>
      <c r="F3226" s="2">
        <v>0.04</v>
      </c>
      <c r="G3226" s="23" t="str">
        <v>geniune profit</v>
      </c>
      <c r="H3226" s="2">
        <f t="shared" si="201"/>
        <v>61.17</v>
      </c>
      <c r="I3226" s="2">
        <f t="shared" si="202"/>
        <v>1468.08</v>
      </c>
      <c r="J3226" s="2">
        <v>6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tr">
        <f t="shared" si="203"/>
        <v>loss</v>
      </c>
      <c r="Q3226" s="2" t="s">
        <v>23</v>
      </c>
    </row>
    <row r="3227" spans="1:17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 t="shared" si="200"/>
        <v>good sales</v>
      </c>
      <c r="F3227" s="2">
        <v>0.2</v>
      </c>
      <c r="G3227" s="23" t="str">
        <v>geniune profit</v>
      </c>
      <c r="H3227" s="2">
        <f t="shared" si="201"/>
        <v>172.63800000000003</v>
      </c>
      <c r="I3227" s="2">
        <f t="shared" si="202"/>
        <v>690.55200000000002</v>
      </c>
      <c r="J3227" s="2">
        <v>5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tr">
        <f t="shared" si="203"/>
        <v>loss</v>
      </c>
      <c r="Q3227" s="2" t="s">
        <v>28</v>
      </c>
    </row>
    <row r="3228" spans="1:17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 t="shared" si="200"/>
        <v>good sales</v>
      </c>
      <c r="F3228" s="2">
        <v>0.33</v>
      </c>
      <c r="G3228" s="23" t="str">
        <v>more discount</v>
      </c>
      <c r="H3228" s="2">
        <f t="shared" si="201"/>
        <v>274.08150000000001</v>
      </c>
      <c r="I3228" s="2">
        <f t="shared" si="202"/>
        <v>556.46849999999995</v>
      </c>
      <c r="J3228" s="2">
        <v>1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tr">
        <f t="shared" si="203"/>
        <v>loss</v>
      </c>
      <c r="Q3228" s="2" t="s">
        <v>48</v>
      </c>
    </row>
    <row r="3229" spans="1:17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 t="shared" si="200"/>
        <v>good sales</v>
      </c>
      <c r="F3229" s="2">
        <v>0.47</v>
      </c>
      <c r="G3229" s="23" t="str">
        <v>more discount</v>
      </c>
      <c r="H3229" s="2">
        <f t="shared" si="201"/>
        <v>1162.6295999999998</v>
      </c>
      <c r="I3229" s="2">
        <f t="shared" si="202"/>
        <v>1311.0504000000001</v>
      </c>
      <c r="J3229" s="2">
        <v>4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tr">
        <f t="shared" si="203"/>
        <v>loss</v>
      </c>
      <c r="Q3229" s="2" t="s">
        <v>39</v>
      </c>
    </row>
    <row r="3230" spans="1:17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 t="shared" si="200"/>
        <v>concerning</v>
      </c>
      <c r="F3230" s="2">
        <v>0.25</v>
      </c>
      <c r="G3230" s="23" t="str">
        <v>geniune profit</v>
      </c>
      <c r="H3230" s="2">
        <f t="shared" si="201"/>
        <v>187.82499999999999</v>
      </c>
      <c r="I3230" s="2">
        <f t="shared" si="202"/>
        <v>563.47499999999991</v>
      </c>
      <c r="J3230" s="2">
        <v>3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tr">
        <f t="shared" si="203"/>
        <v>loss</v>
      </c>
      <c r="Q3230" s="2" t="s">
        <v>17</v>
      </c>
    </row>
    <row r="3231" spans="1:17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 t="shared" si="200"/>
        <v>good sales</v>
      </c>
      <c r="F3231" s="2">
        <v>0.45</v>
      </c>
      <c r="G3231" s="23" t="str">
        <v>more discount</v>
      </c>
      <c r="H3231" s="2">
        <f t="shared" si="201"/>
        <v>1088.7165</v>
      </c>
      <c r="I3231" s="2">
        <f t="shared" si="202"/>
        <v>1330.6534999999999</v>
      </c>
      <c r="J3231" s="2">
        <v>8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tr">
        <f t="shared" si="203"/>
        <v>loss</v>
      </c>
      <c r="Q3231" s="2" t="s">
        <v>39</v>
      </c>
    </row>
    <row r="3232" spans="1:17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 t="shared" si="200"/>
        <v>good sales</v>
      </c>
      <c r="F3232" s="2">
        <v>0.05</v>
      </c>
      <c r="G3232" s="23" t="str">
        <v>geniune profit</v>
      </c>
      <c r="H3232" s="2">
        <f t="shared" si="201"/>
        <v>118.17400000000001</v>
      </c>
      <c r="I3232" s="2">
        <f t="shared" si="202"/>
        <v>2245.306</v>
      </c>
      <c r="J3232" s="2">
        <v>7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tr">
        <f t="shared" si="203"/>
        <v>loss</v>
      </c>
      <c r="Q3232" s="2" t="s">
        <v>34</v>
      </c>
    </row>
    <row r="3233" spans="1:17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 t="shared" si="200"/>
        <v>good sales</v>
      </c>
      <c r="F3233" s="2">
        <v>0.27</v>
      </c>
      <c r="G3233" s="23" t="str">
        <v>more discount</v>
      </c>
      <c r="H3233" s="2">
        <f t="shared" si="201"/>
        <v>1196.6778000000002</v>
      </c>
      <c r="I3233" s="2">
        <f t="shared" si="202"/>
        <v>3235.4621999999999</v>
      </c>
      <c r="J3233" s="2">
        <v>1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tr">
        <f t="shared" si="203"/>
        <v>loss</v>
      </c>
      <c r="Q3233" s="2" t="s">
        <v>28</v>
      </c>
    </row>
    <row r="3234" spans="1:17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 t="shared" si="200"/>
        <v>good sales</v>
      </c>
      <c r="F3234" s="2">
        <v>0.16</v>
      </c>
      <c r="G3234" s="23" t="str">
        <v>geniune profit</v>
      </c>
      <c r="H3234" s="2">
        <f t="shared" si="201"/>
        <v>248.22880000000001</v>
      </c>
      <c r="I3234" s="2">
        <f t="shared" si="202"/>
        <v>1303.2012</v>
      </c>
      <c r="J3234" s="2">
        <v>8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tr">
        <f t="shared" si="203"/>
        <v>loss</v>
      </c>
      <c r="Q3234" s="2" t="s">
        <v>48</v>
      </c>
    </row>
    <row r="3235" spans="1:17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 t="shared" si="200"/>
        <v>good sales</v>
      </c>
      <c r="F3235" s="2">
        <v>0.4</v>
      </c>
      <c r="G3235" s="23" t="str">
        <v>more discount</v>
      </c>
      <c r="H3235" s="2">
        <f t="shared" si="201"/>
        <v>1138.8799999999999</v>
      </c>
      <c r="I3235" s="2">
        <f t="shared" si="202"/>
        <v>1708.32</v>
      </c>
      <c r="J3235" s="2">
        <v>7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tr">
        <f t="shared" si="203"/>
        <v>loss</v>
      </c>
      <c r="Q3235" s="2" t="s">
        <v>48</v>
      </c>
    </row>
    <row r="3236" spans="1:17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 t="shared" si="200"/>
        <v>good sales</v>
      </c>
      <c r="F3236" s="2">
        <v>0.22</v>
      </c>
      <c r="G3236" s="23" t="str">
        <v>geniune profit</v>
      </c>
      <c r="H3236" s="2">
        <f t="shared" si="201"/>
        <v>823.49300000000005</v>
      </c>
      <c r="I3236" s="2">
        <f t="shared" si="202"/>
        <v>2919.6570000000002</v>
      </c>
      <c r="J3236" s="2">
        <v>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tr">
        <f t="shared" si="203"/>
        <v>loss</v>
      </c>
      <c r="Q3236" s="2" t="s">
        <v>23</v>
      </c>
    </row>
    <row r="3237" spans="1:17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 t="shared" si="200"/>
        <v>good sales</v>
      </c>
      <c r="F3237" s="2">
        <v>0.24</v>
      </c>
      <c r="G3237" s="23" t="str">
        <v>geniune profit</v>
      </c>
      <c r="H3237" s="2">
        <f t="shared" si="201"/>
        <v>724.79520000000002</v>
      </c>
      <c r="I3237" s="2">
        <f t="shared" si="202"/>
        <v>2295.1848</v>
      </c>
      <c r="J3237" s="2">
        <v>4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tr">
        <f t="shared" si="203"/>
        <v>loss</v>
      </c>
      <c r="Q3237" s="2" t="s">
        <v>39</v>
      </c>
    </row>
    <row r="3238" spans="1:17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 t="shared" si="200"/>
        <v>good sales</v>
      </c>
      <c r="F3238" s="2">
        <v>0.03</v>
      </c>
      <c r="G3238" s="23" t="str">
        <v>geniune profit</v>
      </c>
      <c r="H3238" s="2">
        <f t="shared" si="201"/>
        <v>143.24790000000002</v>
      </c>
      <c r="I3238" s="2">
        <f t="shared" si="202"/>
        <v>4631.6821</v>
      </c>
      <c r="J3238" s="2">
        <v>2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tr">
        <f t="shared" si="203"/>
        <v>profit</v>
      </c>
      <c r="Q3238" s="2" t="s">
        <v>17</v>
      </c>
    </row>
    <row r="3239" spans="1:17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 t="shared" si="200"/>
        <v>good sales</v>
      </c>
      <c r="F3239" s="2">
        <v>0.22</v>
      </c>
      <c r="G3239" s="23" t="str">
        <v>geniune profit</v>
      </c>
      <c r="H3239" s="2">
        <f t="shared" si="201"/>
        <v>671.25519999999995</v>
      </c>
      <c r="I3239" s="2">
        <f t="shared" si="202"/>
        <v>2379.9047999999998</v>
      </c>
      <c r="J3239" s="2">
        <v>9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tr">
        <f t="shared" si="203"/>
        <v>loss</v>
      </c>
      <c r="Q3239" s="2" t="s">
        <v>28</v>
      </c>
    </row>
    <row r="3240" spans="1:17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 t="shared" si="200"/>
        <v>good sales</v>
      </c>
      <c r="F3240" s="2">
        <v>0.04</v>
      </c>
      <c r="G3240" s="23" t="str">
        <v>geniune profit</v>
      </c>
      <c r="H3240" s="2">
        <f t="shared" si="201"/>
        <v>180.76480000000001</v>
      </c>
      <c r="I3240" s="2">
        <f t="shared" si="202"/>
        <v>4338.3552</v>
      </c>
      <c r="J3240" s="2">
        <v>8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tr">
        <f t="shared" si="203"/>
        <v>profit</v>
      </c>
      <c r="Q3240" s="2" t="s">
        <v>39</v>
      </c>
    </row>
    <row r="3241" spans="1:17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 t="shared" si="200"/>
        <v>good sales</v>
      </c>
      <c r="F3241" s="2">
        <v>0.15</v>
      </c>
      <c r="G3241" s="23" t="str">
        <v>geniune profit</v>
      </c>
      <c r="H3241" s="2">
        <f t="shared" si="201"/>
        <v>195.11699999999999</v>
      </c>
      <c r="I3241" s="2">
        <f t="shared" si="202"/>
        <v>1105.663</v>
      </c>
      <c r="J3241" s="2">
        <v>1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tr">
        <f t="shared" si="203"/>
        <v>loss</v>
      </c>
      <c r="Q3241" s="2" t="s">
        <v>23</v>
      </c>
    </row>
    <row r="3242" spans="1:17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 t="shared" si="200"/>
        <v>good sales</v>
      </c>
      <c r="F3242" s="2">
        <v>0.06</v>
      </c>
      <c r="G3242" s="23" t="str">
        <v>geniune profit</v>
      </c>
      <c r="H3242" s="2">
        <f t="shared" si="201"/>
        <v>170.8614</v>
      </c>
      <c r="I3242" s="2">
        <f t="shared" si="202"/>
        <v>2676.8285999999998</v>
      </c>
      <c r="J3242" s="2">
        <v>1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tr">
        <f t="shared" si="203"/>
        <v>loss</v>
      </c>
      <c r="Q3242" s="2" t="s">
        <v>34</v>
      </c>
    </row>
    <row r="3243" spans="1:17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 t="shared" si="200"/>
        <v>good sales</v>
      </c>
      <c r="F3243" s="2">
        <v>0.17</v>
      </c>
      <c r="G3243" s="23" t="str">
        <v>geniune profit</v>
      </c>
      <c r="H3243" s="2">
        <f t="shared" si="201"/>
        <v>469.57400000000001</v>
      </c>
      <c r="I3243" s="2">
        <f t="shared" si="202"/>
        <v>2292.6259999999997</v>
      </c>
      <c r="J3243" s="2">
        <v>8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tr">
        <f t="shared" si="203"/>
        <v>loss</v>
      </c>
      <c r="Q3243" s="2" t="s">
        <v>39</v>
      </c>
    </row>
    <row r="3244" spans="1:17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 t="shared" si="200"/>
        <v>good sales</v>
      </c>
      <c r="F3244" s="2">
        <v>0.11</v>
      </c>
      <c r="G3244" s="23" t="str">
        <v>geniune profit</v>
      </c>
      <c r="H3244" s="2">
        <f t="shared" si="201"/>
        <v>544.3152</v>
      </c>
      <c r="I3244" s="2">
        <f t="shared" si="202"/>
        <v>4404.0047999999997</v>
      </c>
      <c r="J3244" s="2">
        <v>5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tr">
        <f t="shared" si="203"/>
        <v>loss</v>
      </c>
      <c r="Q3244" s="2" t="s">
        <v>23</v>
      </c>
    </row>
    <row r="3245" spans="1:17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 t="shared" si="200"/>
        <v>good sales</v>
      </c>
      <c r="F3245" s="2">
        <v>0.14000000000000001</v>
      </c>
      <c r="G3245" s="23" t="str">
        <v>geniune profit</v>
      </c>
      <c r="H3245" s="2">
        <f t="shared" si="201"/>
        <v>154.2912</v>
      </c>
      <c r="I3245" s="2">
        <f t="shared" si="202"/>
        <v>947.78879999999992</v>
      </c>
      <c r="J3245" s="2">
        <v>1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tr">
        <f t="shared" si="203"/>
        <v>loss</v>
      </c>
      <c r="Q3245" s="2" t="s">
        <v>17</v>
      </c>
    </row>
    <row r="3246" spans="1:17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 t="shared" si="200"/>
        <v>concerning</v>
      </c>
      <c r="F3246" s="2">
        <v>7.0000000000000007E-2</v>
      </c>
      <c r="G3246" s="23" t="str">
        <v>geniune profit</v>
      </c>
      <c r="H3246" s="2">
        <f t="shared" si="201"/>
        <v>55.360900000000008</v>
      </c>
      <c r="I3246" s="2">
        <f t="shared" si="202"/>
        <v>735.50909999999999</v>
      </c>
      <c r="J3246" s="2">
        <v>4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tr">
        <f t="shared" si="203"/>
        <v>loss</v>
      </c>
      <c r="Q3246" s="2" t="s">
        <v>39</v>
      </c>
    </row>
    <row r="3247" spans="1:17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 t="shared" si="200"/>
        <v>good sales</v>
      </c>
      <c r="F3247" s="2">
        <v>0.22</v>
      </c>
      <c r="G3247" s="23" t="str">
        <v>geniune profit</v>
      </c>
      <c r="H3247" s="2">
        <f t="shared" si="201"/>
        <v>681.3818</v>
      </c>
      <c r="I3247" s="2">
        <f t="shared" si="202"/>
        <v>2415.8081999999999</v>
      </c>
      <c r="J3247" s="2">
        <v>2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tr">
        <f t="shared" si="203"/>
        <v>loss</v>
      </c>
      <c r="Q3247" s="2" t="s">
        <v>48</v>
      </c>
    </row>
    <row r="3248" spans="1:17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 t="shared" si="200"/>
        <v>good sales</v>
      </c>
      <c r="F3248" s="2">
        <v>0.25</v>
      </c>
      <c r="G3248" s="23" t="str">
        <v>geniune profit</v>
      </c>
      <c r="H3248" s="2">
        <f t="shared" si="201"/>
        <v>299.02249999999998</v>
      </c>
      <c r="I3248" s="2">
        <f t="shared" si="202"/>
        <v>897.06749999999988</v>
      </c>
      <c r="J3248" s="2">
        <v>9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tr">
        <f t="shared" si="203"/>
        <v>loss</v>
      </c>
      <c r="Q3248" s="2" t="s">
        <v>17</v>
      </c>
    </row>
    <row r="3249" spans="1:17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 t="shared" si="200"/>
        <v>good sales</v>
      </c>
      <c r="F3249" s="2">
        <v>0.42</v>
      </c>
      <c r="G3249" s="23" t="str">
        <v>more discount</v>
      </c>
      <c r="H3249" s="2">
        <f t="shared" si="201"/>
        <v>1357.3812</v>
      </c>
      <c r="I3249" s="2">
        <f t="shared" si="202"/>
        <v>1874.4788000000001</v>
      </c>
      <c r="J3249" s="2">
        <v>6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tr">
        <f t="shared" si="203"/>
        <v>loss</v>
      </c>
      <c r="Q3249" s="2" t="s">
        <v>39</v>
      </c>
    </row>
    <row r="3250" spans="1:17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 t="shared" si="200"/>
        <v>good sales</v>
      </c>
      <c r="F3250" s="2">
        <v>0.27</v>
      </c>
      <c r="G3250" s="23" t="str">
        <v>more discount</v>
      </c>
      <c r="H3250" s="2">
        <f t="shared" si="201"/>
        <v>1313.604</v>
      </c>
      <c r="I3250" s="2">
        <f t="shared" si="202"/>
        <v>3551.5959999999995</v>
      </c>
      <c r="J3250" s="2">
        <v>9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tr">
        <f t="shared" si="203"/>
        <v>loss</v>
      </c>
      <c r="Q3250" s="2" t="s">
        <v>39</v>
      </c>
    </row>
    <row r="3251" spans="1:17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 t="shared" si="200"/>
        <v>good sales</v>
      </c>
      <c r="F3251" s="2">
        <v>0.11</v>
      </c>
      <c r="G3251" s="23" t="str">
        <v>geniune profit</v>
      </c>
      <c r="H3251" s="2">
        <f t="shared" si="201"/>
        <v>521.16679999999997</v>
      </c>
      <c r="I3251" s="2">
        <f t="shared" si="202"/>
        <v>4216.7132000000001</v>
      </c>
      <c r="J3251" s="2">
        <v>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tr">
        <f t="shared" si="203"/>
        <v>loss</v>
      </c>
      <c r="Q3251" s="2" t="s">
        <v>39</v>
      </c>
    </row>
    <row r="3252" spans="1:17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 t="shared" si="200"/>
        <v>good sales</v>
      </c>
      <c r="F3252" s="2">
        <v>0.37</v>
      </c>
      <c r="G3252" s="23" t="str">
        <v>more discount</v>
      </c>
      <c r="H3252" s="2">
        <f t="shared" si="201"/>
        <v>455.98800000000006</v>
      </c>
      <c r="I3252" s="2">
        <f t="shared" si="202"/>
        <v>776.41200000000003</v>
      </c>
      <c r="J3252" s="2">
        <v>1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tr">
        <f t="shared" si="203"/>
        <v>loss</v>
      </c>
      <c r="Q3252" s="2" t="s">
        <v>48</v>
      </c>
    </row>
    <row r="3253" spans="1:17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 t="shared" si="200"/>
        <v>good sales</v>
      </c>
      <c r="F3253" s="2">
        <v>0.15</v>
      </c>
      <c r="G3253" s="23" t="str">
        <v>geniune profit</v>
      </c>
      <c r="H3253" s="2">
        <f t="shared" si="201"/>
        <v>140.60849999999999</v>
      </c>
      <c r="I3253" s="2">
        <f t="shared" si="202"/>
        <v>796.78150000000005</v>
      </c>
      <c r="J3253" s="2">
        <v>4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tr">
        <f t="shared" si="203"/>
        <v>loss</v>
      </c>
      <c r="Q3253" s="2" t="s">
        <v>48</v>
      </c>
    </row>
    <row r="3254" spans="1:17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 t="shared" si="200"/>
        <v>good sales</v>
      </c>
      <c r="F3254" s="2">
        <v>0.38</v>
      </c>
      <c r="G3254" s="23" t="str">
        <v>more discount</v>
      </c>
      <c r="H3254" s="2">
        <f t="shared" si="201"/>
        <v>1082.0955999999999</v>
      </c>
      <c r="I3254" s="2">
        <f t="shared" si="202"/>
        <v>1765.5244</v>
      </c>
      <c r="J3254" s="2">
        <v>2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tr">
        <f t="shared" si="203"/>
        <v>profit</v>
      </c>
      <c r="Q3254" s="2" t="s">
        <v>39</v>
      </c>
    </row>
    <row r="3255" spans="1:17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 t="shared" si="200"/>
        <v>good sales</v>
      </c>
      <c r="F3255" s="2">
        <v>0.19</v>
      </c>
      <c r="G3255" s="23" t="str">
        <v>geniune profit</v>
      </c>
      <c r="H3255" s="2">
        <f t="shared" si="201"/>
        <v>565.28989999999999</v>
      </c>
      <c r="I3255" s="2">
        <f t="shared" si="202"/>
        <v>2409.9201000000003</v>
      </c>
      <c r="J3255" s="2">
        <v>1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tr">
        <f t="shared" si="203"/>
        <v>profit</v>
      </c>
      <c r="Q3255" s="2" t="s">
        <v>23</v>
      </c>
    </row>
    <row r="3256" spans="1:17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 t="shared" si="200"/>
        <v>good sales</v>
      </c>
      <c r="F3256" s="2">
        <v>0.26</v>
      </c>
      <c r="G3256" s="23" t="str">
        <v>more discount</v>
      </c>
      <c r="H3256" s="2">
        <f t="shared" si="201"/>
        <v>869.70780000000013</v>
      </c>
      <c r="I3256" s="2">
        <f t="shared" si="202"/>
        <v>2475.3222000000001</v>
      </c>
      <c r="J3256" s="2">
        <v>6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tr">
        <f t="shared" si="203"/>
        <v>loss</v>
      </c>
      <c r="Q3256" s="2" t="s">
        <v>28</v>
      </c>
    </row>
    <row r="3257" spans="1:17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 t="shared" si="200"/>
        <v>good sales</v>
      </c>
      <c r="F3257" s="2">
        <v>0.25</v>
      </c>
      <c r="G3257" s="23" t="str">
        <v>geniune profit</v>
      </c>
      <c r="H3257" s="2">
        <f t="shared" si="201"/>
        <v>933.32749999999999</v>
      </c>
      <c r="I3257" s="2">
        <f t="shared" si="202"/>
        <v>2799.9825000000001</v>
      </c>
      <c r="J3257" s="2">
        <v>8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tr">
        <f t="shared" si="203"/>
        <v>profit</v>
      </c>
      <c r="Q3257" s="2" t="s">
        <v>34</v>
      </c>
    </row>
    <row r="3258" spans="1:17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 t="shared" si="200"/>
        <v>good sales</v>
      </c>
      <c r="F3258" s="2">
        <v>0.48</v>
      </c>
      <c r="G3258" s="23" t="str">
        <v>more discount</v>
      </c>
      <c r="H3258" s="2">
        <f t="shared" si="201"/>
        <v>1461.4512</v>
      </c>
      <c r="I3258" s="2">
        <f t="shared" si="202"/>
        <v>1583.2388000000001</v>
      </c>
      <c r="J3258" s="2">
        <v>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tr">
        <f t="shared" si="203"/>
        <v>profit</v>
      </c>
      <c r="Q3258" s="2" t="s">
        <v>28</v>
      </c>
    </row>
    <row r="3259" spans="1:17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 t="shared" si="200"/>
        <v>concerning</v>
      </c>
      <c r="F3259" s="2">
        <v>0.08</v>
      </c>
      <c r="G3259" s="23" t="str">
        <v>geniune profit</v>
      </c>
      <c r="H3259" s="2">
        <f t="shared" si="201"/>
        <v>51.807200000000002</v>
      </c>
      <c r="I3259" s="2">
        <f t="shared" si="202"/>
        <v>595.78280000000007</v>
      </c>
      <c r="J3259" s="2">
        <v>6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tr">
        <f t="shared" si="203"/>
        <v>loss</v>
      </c>
      <c r="Q3259" s="2" t="s">
        <v>23</v>
      </c>
    </row>
    <row r="3260" spans="1:17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 t="shared" si="200"/>
        <v>good sales</v>
      </c>
      <c r="F3260" s="2">
        <v>0.47</v>
      </c>
      <c r="G3260" s="23" t="str">
        <v>more discount</v>
      </c>
      <c r="H3260" s="2">
        <f t="shared" si="201"/>
        <v>1866.7319</v>
      </c>
      <c r="I3260" s="2">
        <f t="shared" si="202"/>
        <v>2105.0380999999998</v>
      </c>
      <c r="J3260" s="2">
        <v>1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tr">
        <f t="shared" si="203"/>
        <v>profit</v>
      </c>
      <c r="Q3260" s="2" t="s">
        <v>34</v>
      </c>
    </row>
    <row r="3261" spans="1:17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 t="shared" si="200"/>
        <v>concerning</v>
      </c>
      <c r="F3261" s="2">
        <v>0.28000000000000003</v>
      </c>
      <c r="G3261" s="23" t="str">
        <v>more discount</v>
      </c>
      <c r="H3261" s="2">
        <f t="shared" si="201"/>
        <v>137.09640000000002</v>
      </c>
      <c r="I3261" s="2">
        <f t="shared" si="202"/>
        <v>352.53359999999998</v>
      </c>
      <c r="J3261" s="2">
        <v>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tr">
        <f t="shared" si="203"/>
        <v>loss</v>
      </c>
      <c r="Q3261" s="2" t="s">
        <v>39</v>
      </c>
    </row>
    <row r="3262" spans="1:17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 t="shared" si="200"/>
        <v>concerning</v>
      </c>
      <c r="F3262" s="2">
        <v>0.5</v>
      </c>
      <c r="G3262" s="23" t="str">
        <v>more discount</v>
      </c>
      <c r="H3262" s="2">
        <f t="shared" si="201"/>
        <v>98.98</v>
      </c>
      <c r="I3262" s="2">
        <f t="shared" si="202"/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tr">
        <f t="shared" si="203"/>
        <v>loss</v>
      </c>
      <c r="Q3262" s="2" t="s">
        <v>17</v>
      </c>
    </row>
    <row r="3263" spans="1:17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 t="shared" si="200"/>
        <v>good sales</v>
      </c>
      <c r="F3263" s="2">
        <v>0.28999999999999998</v>
      </c>
      <c r="G3263" s="23" t="str">
        <v>more discount</v>
      </c>
      <c r="H3263" s="2">
        <f t="shared" si="201"/>
        <v>1122.6857</v>
      </c>
      <c r="I3263" s="2">
        <f t="shared" si="202"/>
        <v>2748.6442999999999</v>
      </c>
      <c r="J3263" s="2">
        <v>1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tr">
        <f t="shared" si="203"/>
        <v>profit</v>
      </c>
      <c r="Q3263" s="2" t="s">
        <v>23</v>
      </c>
    </row>
    <row r="3264" spans="1:17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 t="shared" si="200"/>
        <v>good sales</v>
      </c>
      <c r="F3264" s="2">
        <v>0.33</v>
      </c>
      <c r="G3264" s="23" t="str">
        <v>more discount</v>
      </c>
      <c r="H3264" s="2">
        <f t="shared" si="201"/>
        <v>919.69349999999997</v>
      </c>
      <c r="I3264" s="2">
        <f t="shared" si="202"/>
        <v>1867.2565</v>
      </c>
      <c r="J3264" s="2">
        <v>9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tr">
        <f t="shared" si="203"/>
        <v>loss</v>
      </c>
      <c r="Q3264" s="2" t="s">
        <v>48</v>
      </c>
    </row>
    <row r="3265" spans="1:17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 t="shared" si="200"/>
        <v>good sales</v>
      </c>
      <c r="F3265" s="2">
        <v>0.37</v>
      </c>
      <c r="G3265" s="23" t="str">
        <v>more discount</v>
      </c>
      <c r="H3265" s="2">
        <f t="shared" si="201"/>
        <v>1303.547</v>
      </c>
      <c r="I3265" s="2">
        <f t="shared" si="202"/>
        <v>2219.5529999999999</v>
      </c>
      <c r="J3265" s="2">
        <v>1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tr">
        <f t="shared" si="203"/>
        <v>profit</v>
      </c>
      <c r="Q3265" s="2" t="s">
        <v>28</v>
      </c>
    </row>
    <row r="3266" spans="1:17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 t="shared" si="200"/>
        <v>good sales</v>
      </c>
      <c r="F3266" s="2">
        <v>0.41</v>
      </c>
      <c r="G3266" s="23" t="str">
        <v>more discount</v>
      </c>
      <c r="H3266" s="2">
        <f t="shared" si="201"/>
        <v>809.93859999999995</v>
      </c>
      <c r="I3266" s="2">
        <f t="shared" si="202"/>
        <v>1165.5214000000001</v>
      </c>
      <c r="J3266" s="2">
        <v>9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tr">
        <f t="shared" si="203"/>
        <v>loss</v>
      </c>
      <c r="Q3266" s="2" t="s">
        <v>48</v>
      </c>
    </row>
    <row r="3267" spans="1:17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 t="shared" ref="E3267:E3330" si="204">IF(D3267&gt;800,"good sales","concerning")</f>
        <v>concerning</v>
      </c>
      <c r="F3267" s="2">
        <v>0.24</v>
      </c>
      <c r="G3267" s="23" t="str">
        <v>geniune profit</v>
      </c>
      <c r="H3267" s="2">
        <f t="shared" ref="H3267:H3330" si="205">D3267*F3267</f>
        <v>37.043999999999997</v>
      </c>
      <c r="I3267" s="2">
        <f t="shared" ref="I3267:I3330" si="206">D3267-H3267</f>
        <v>117.306</v>
      </c>
      <c r="J3267" s="2">
        <v>3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tr">
        <f t="shared" ref="P3267:P3330" si="207">IF(O3267&gt;800,"profit","loss")</f>
        <v>loss</v>
      </c>
      <c r="Q3267" s="2" t="s">
        <v>23</v>
      </c>
    </row>
    <row r="3268" spans="1:17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 t="shared" si="204"/>
        <v>good sales</v>
      </c>
      <c r="F3268" s="2">
        <v>0.34</v>
      </c>
      <c r="G3268" s="23" t="str">
        <v>more discount</v>
      </c>
      <c r="H3268" s="2">
        <f t="shared" si="205"/>
        <v>585.47320000000002</v>
      </c>
      <c r="I3268" s="2">
        <f t="shared" si="206"/>
        <v>1136.5068000000001</v>
      </c>
      <c r="J3268" s="2">
        <v>8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tr">
        <f t="shared" si="207"/>
        <v>loss</v>
      </c>
      <c r="Q3268" s="2" t="s">
        <v>48</v>
      </c>
    </row>
    <row r="3269" spans="1:17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 t="shared" si="204"/>
        <v>good sales</v>
      </c>
      <c r="F3269" s="2">
        <v>0.31</v>
      </c>
      <c r="G3269" s="23" t="str">
        <v>more discount</v>
      </c>
      <c r="H3269" s="2">
        <f t="shared" si="205"/>
        <v>954.75660000000005</v>
      </c>
      <c r="I3269" s="2">
        <f t="shared" si="206"/>
        <v>2125.1034</v>
      </c>
      <c r="J3269" s="2">
        <v>8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tr">
        <f t="shared" si="207"/>
        <v>profit</v>
      </c>
      <c r="Q3269" s="2" t="s">
        <v>48</v>
      </c>
    </row>
    <row r="3270" spans="1:17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 t="shared" si="204"/>
        <v>good sales</v>
      </c>
      <c r="F3270" s="2">
        <v>0.2</v>
      </c>
      <c r="G3270" s="23" t="str">
        <v>geniune profit</v>
      </c>
      <c r="H3270" s="2">
        <f t="shared" si="205"/>
        <v>241.19000000000003</v>
      </c>
      <c r="I3270" s="2">
        <f t="shared" si="206"/>
        <v>964.76</v>
      </c>
      <c r="J3270" s="2">
        <v>7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tr">
        <f t="shared" si="207"/>
        <v>loss</v>
      </c>
      <c r="Q3270" s="2" t="s">
        <v>34</v>
      </c>
    </row>
    <row r="3271" spans="1:17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 t="shared" si="204"/>
        <v>good sales</v>
      </c>
      <c r="F3271" s="2">
        <v>0.41</v>
      </c>
      <c r="G3271" s="23" t="str">
        <v>more discount</v>
      </c>
      <c r="H3271" s="2">
        <f t="shared" si="205"/>
        <v>1422.7983999999999</v>
      </c>
      <c r="I3271" s="2">
        <f t="shared" si="206"/>
        <v>2047.4415999999999</v>
      </c>
      <c r="J3271" s="2">
        <v>2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tr">
        <f t="shared" si="207"/>
        <v>loss</v>
      </c>
      <c r="Q3271" s="2" t="s">
        <v>17</v>
      </c>
    </row>
    <row r="3272" spans="1:17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 t="shared" si="204"/>
        <v>good sales</v>
      </c>
      <c r="F3272" s="2">
        <v>0.1</v>
      </c>
      <c r="G3272" s="23" t="str">
        <v>geniune profit</v>
      </c>
      <c r="H3272" s="2">
        <f t="shared" si="205"/>
        <v>399.25600000000003</v>
      </c>
      <c r="I3272" s="2">
        <f t="shared" si="206"/>
        <v>3593.3040000000001</v>
      </c>
      <c r="J3272" s="2">
        <v>3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tr">
        <f t="shared" si="207"/>
        <v>profit</v>
      </c>
      <c r="Q3272" s="2" t="s">
        <v>39</v>
      </c>
    </row>
    <row r="3273" spans="1:17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 t="shared" si="204"/>
        <v>good sales</v>
      </c>
      <c r="F3273" s="2">
        <v>0.08</v>
      </c>
      <c r="G3273" s="23" t="str">
        <v>geniune profit</v>
      </c>
      <c r="H3273" s="2">
        <f t="shared" si="205"/>
        <v>186.0728</v>
      </c>
      <c r="I3273" s="2">
        <f t="shared" si="206"/>
        <v>2139.8371999999999</v>
      </c>
      <c r="J3273" s="2">
        <v>5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tr">
        <f t="shared" si="207"/>
        <v>loss</v>
      </c>
      <c r="Q3273" s="2" t="s">
        <v>28</v>
      </c>
    </row>
    <row r="3274" spans="1:17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 t="shared" si="204"/>
        <v>good sales</v>
      </c>
      <c r="F3274" s="2">
        <v>0.37</v>
      </c>
      <c r="G3274" s="23" t="str">
        <v>more discount</v>
      </c>
      <c r="H3274" s="2">
        <f t="shared" si="205"/>
        <v>1624.6810999999998</v>
      </c>
      <c r="I3274" s="2">
        <f t="shared" si="206"/>
        <v>2766.3489</v>
      </c>
      <c r="J3274" s="2">
        <v>5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tr">
        <f t="shared" si="207"/>
        <v>loss</v>
      </c>
      <c r="Q3274" s="2" t="s">
        <v>17</v>
      </c>
    </row>
    <row r="3275" spans="1:17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 t="shared" si="204"/>
        <v>good sales</v>
      </c>
      <c r="F3275" s="2">
        <v>0.32</v>
      </c>
      <c r="G3275" s="23" t="str">
        <v>more discount</v>
      </c>
      <c r="H3275" s="2">
        <f t="shared" si="205"/>
        <v>1372.3520000000001</v>
      </c>
      <c r="I3275" s="2">
        <f t="shared" si="206"/>
        <v>2916.2480000000005</v>
      </c>
      <c r="J3275" s="2">
        <v>2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tr">
        <f t="shared" si="207"/>
        <v>profit</v>
      </c>
      <c r="Q3275" s="2" t="s">
        <v>23</v>
      </c>
    </row>
    <row r="3276" spans="1:17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 t="shared" si="204"/>
        <v>good sales</v>
      </c>
      <c r="F3276" s="2">
        <v>0.16</v>
      </c>
      <c r="G3276" s="23" t="str">
        <v>geniune profit</v>
      </c>
      <c r="H3276" s="2">
        <f t="shared" si="205"/>
        <v>704.39679999999998</v>
      </c>
      <c r="I3276" s="2">
        <f t="shared" si="206"/>
        <v>3698.0831999999996</v>
      </c>
      <c r="J3276" s="2">
        <v>1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tr">
        <f t="shared" si="207"/>
        <v>profit</v>
      </c>
      <c r="Q3276" s="2" t="s">
        <v>48</v>
      </c>
    </row>
    <row r="3277" spans="1:17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 t="shared" si="204"/>
        <v>good sales</v>
      </c>
      <c r="F3277" s="2">
        <v>0.32</v>
      </c>
      <c r="G3277" s="23" t="str">
        <v>more discount</v>
      </c>
      <c r="H3277" s="2">
        <f t="shared" si="205"/>
        <v>1068.5056</v>
      </c>
      <c r="I3277" s="2">
        <f t="shared" si="206"/>
        <v>2270.5744</v>
      </c>
      <c r="J3277" s="2">
        <v>5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tr">
        <f t="shared" si="207"/>
        <v>loss</v>
      </c>
      <c r="Q3277" s="2" t="s">
        <v>34</v>
      </c>
    </row>
    <row r="3278" spans="1:17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 t="shared" si="204"/>
        <v>good sales</v>
      </c>
      <c r="F3278" s="2">
        <v>0.39</v>
      </c>
      <c r="G3278" s="23" t="str">
        <v>more discount</v>
      </c>
      <c r="H3278" s="2">
        <f t="shared" si="205"/>
        <v>621.45330000000001</v>
      </c>
      <c r="I3278" s="2">
        <f t="shared" si="206"/>
        <v>972.01670000000001</v>
      </c>
      <c r="J3278" s="2">
        <v>5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tr">
        <f t="shared" si="207"/>
        <v>loss</v>
      </c>
      <c r="Q3278" s="2" t="s">
        <v>48</v>
      </c>
    </row>
    <row r="3279" spans="1:17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 t="shared" si="204"/>
        <v>good sales</v>
      </c>
      <c r="F3279" s="2">
        <v>0.11</v>
      </c>
      <c r="G3279" s="23" t="str">
        <v>geniune profit</v>
      </c>
      <c r="H3279" s="2">
        <f t="shared" si="205"/>
        <v>270.39429999999999</v>
      </c>
      <c r="I3279" s="2">
        <f t="shared" si="206"/>
        <v>2187.7357000000002</v>
      </c>
      <c r="J3279" s="2">
        <v>3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tr">
        <f t="shared" si="207"/>
        <v>loss</v>
      </c>
      <c r="Q3279" s="2" t="s">
        <v>34</v>
      </c>
    </row>
    <row r="3280" spans="1:17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 t="shared" si="204"/>
        <v>good sales</v>
      </c>
      <c r="F3280" s="2">
        <v>0.28999999999999998</v>
      </c>
      <c r="G3280" s="23" t="str">
        <v>more discount</v>
      </c>
      <c r="H3280" s="2">
        <f t="shared" si="205"/>
        <v>1038.635</v>
      </c>
      <c r="I3280" s="2">
        <f t="shared" si="206"/>
        <v>2542.8649999999998</v>
      </c>
      <c r="J3280" s="2">
        <v>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tr">
        <f t="shared" si="207"/>
        <v>profit</v>
      </c>
      <c r="Q3280" s="2" t="s">
        <v>48</v>
      </c>
    </row>
    <row r="3281" spans="1:17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 t="shared" si="204"/>
        <v>good sales</v>
      </c>
      <c r="F3281" s="2">
        <v>0.41</v>
      </c>
      <c r="G3281" s="23" t="str">
        <v>more discount</v>
      </c>
      <c r="H3281" s="2">
        <f t="shared" si="205"/>
        <v>464.02159999999998</v>
      </c>
      <c r="I3281" s="2">
        <f t="shared" si="206"/>
        <v>667.73839999999996</v>
      </c>
      <c r="J3281" s="2">
        <v>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tr">
        <f t="shared" si="207"/>
        <v>loss</v>
      </c>
      <c r="Q3281" s="2" t="s">
        <v>17</v>
      </c>
    </row>
    <row r="3282" spans="1:17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 t="shared" si="204"/>
        <v>good sales</v>
      </c>
      <c r="F3282" s="2">
        <v>0.21</v>
      </c>
      <c r="G3282" s="23" t="str">
        <v>geniune profit</v>
      </c>
      <c r="H3282" s="2">
        <f t="shared" si="205"/>
        <v>781.26929999999993</v>
      </c>
      <c r="I3282" s="2">
        <f t="shared" si="206"/>
        <v>2939.0607</v>
      </c>
      <c r="J3282" s="2">
        <v>2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tr">
        <f t="shared" si="207"/>
        <v>profit</v>
      </c>
      <c r="Q3282" s="2" t="s">
        <v>28</v>
      </c>
    </row>
    <row r="3283" spans="1:17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 t="shared" si="204"/>
        <v>good sales</v>
      </c>
      <c r="F3283" s="2">
        <v>0.28999999999999998</v>
      </c>
      <c r="G3283" s="23" t="str">
        <v>more discount</v>
      </c>
      <c r="H3283" s="2">
        <f t="shared" si="205"/>
        <v>807.83269999999993</v>
      </c>
      <c r="I3283" s="2">
        <f t="shared" si="206"/>
        <v>1977.7973000000002</v>
      </c>
      <c r="J3283" s="2">
        <v>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tr">
        <f t="shared" si="207"/>
        <v>loss</v>
      </c>
      <c r="Q3283" s="2" t="s">
        <v>28</v>
      </c>
    </row>
    <row r="3284" spans="1:17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 t="shared" si="204"/>
        <v>concerning</v>
      </c>
      <c r="F3284" s="2">
        <v>0.04</v>
      </c>
      <c r="G3284" s="23" t="str">
        <v>geniune profit</v>
      </c>
      <c r="H3284" s="2">
        <f t="shared" si="205"/>
        <v>22.819600000000001</v>
      </c>
      <c r="I3284" s="2">
        <f t="shared" si="206"/>
        <v>547.67039999999997</v>
      </c>
      <c r="J3284" s="2">
        <v>4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tr">
        <f t="shared" si="207"/>
        <v>loss</v>
      </c>
      <c r="Q3284" s="2" t="s">
        <v>23</v>
      </c>
    </row>
    <row r="3285" spans="1:17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 t="shared" si="204"/>
        <v>good sales</v>
      </c>
      <c r="F3285" s="2">
        <v>0.42</v>
      </c>
      <c r="G3285" s="23" t="str">
        <v>more discount</v>
      </c>
      <c r="H3285" s="2">
        <f t="shared" si="205"/>
        <v>1188.8939999999998</v>
      </c>
      <c r="I3285" s="2">
        <f t="shared" si="206"/>
        <v>1641.806</v>
      </c>
      <c r="J3285" s="2">
        <v>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tr">
        <f t="shared" si="207"/>
        <v>loss</v>
      </c>
      <c r="Q3285" s="2" t="s">
        <v>34</v>
      </c>
    </row>
    <row r="3286" spans="1:17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 t="shared" si="204"/>
        <v>concerning</v>
      </c>
      <c r="F3286" s="2">
        <v>0.4</v>
      </c>
      <c r="G3286" s="23" t="str">
        <v>more discount</v>
      </c>
      <c r="H3286" s="2">
        <f t="shared" si="205"/>
        <v>170.88</v>
      </c>
      <c r="I3286" s="2">
        <f t="shared" si="206"/>
        <v>256.32</v>
      </c>
      <c r="J3286" s="2">
        <v>9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tr">
        <f t="shared" si="207"/>
        <v>loss</v>
      </c>
      <c r="Q3286" s="2" t="s">
        <v>48</v>
      </c>
    </row>
    <row r="3287" spans="1:17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 t="shared" si="204"/>
        <v>concerning</v>
      </c>
      <c r="F3287" s="2">
        <v>0.23</v>
      </c>
      <c r="G3287" s="23" t="str">
        <v>geniune profit</v>
      </c>
      <c r="H3287" s="2">
        <f t="shared" si="205"/>
        <v>39.125300000000003</v>
      </c>
      <c r="I3287" s="2">
        <f t="shared" si="206"/>
        <v>130.9847</v>
      </c>
      <c r="J3287" s="2">
        <v>8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tr">
        <f t="shared" si="207"/>
        <v>loss</v>
      </c>
      <c r="Q3287" s="2" t="s">
        <v>39</v>
      </c>
    </row>
    <row r="3288" spans="1:17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 t="shared" si="204"/>
        <v>good sales</v>
      </c>
      <c r="F3288" s="2">
        <v>0.06</v>
      </c>
      <c r="G3288" s="23" t="str">
        <v>geniune profit</v>
      </c>
      <c r="H3288" s="2">
        <f t="shared" si="205"/>
        <v>267.55079999999998</v>
      </c>
      <c r="I3288" s="2">
        <f t="shared" si="206"/>
        <v>4191.6292000000003</v>
      </c>
      <c r="J3288" s="2">
        <v>8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tr">
        <f t="shared" si="207"/>
        <v>profit</v>
      </c>
      <c r="Q3288" s="2" t="s">
        <v>39</v>
      </c>
    </row>
    <row r="3289" spans="1:17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 t="shared" si="204"/>
        <v>good sales</v>
      </c>
      <c r="F3289" s="2">
        <v>0.33</v>
      </c>
      <c r="G3289" s="23" t="str">
        <v>more discount</v>
      </c>
      <c r="H3289" s="2">
        <f t="shared" si="205"/>
        <v>825.19470000000013</v>
      </c>
      <c r="I3289" s="2">
        <f t="shared" si="206"/>
        <v>1675.3953000000001</v>
      </c>
      <c r="J3289" s="2">
        <v>2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tr">
        <f t="shared" si="207"/>
        <v>loss</v>
      </c>
      <c r="Q3289" s="2" t="s">
        <v>48</v>
      </c>
    </row>
    <row r="3290" spans="1:17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 t="shared" si="204"/>
        <v>good sales</v>
      </c>
      <c r="F3290" s="2">
        <v>0.28999999999999998</v>
      </c>
      <c r="G3290" s="23" t="str">
        <v>more discount</v>
      </c>
      <c r="H3290" s="2">
        <f t="shared" si="205"/>
        <v>801.01479999999992</v>
      </c>
      <c r="I3290" s="2">
        <f t="shared" si="206"/>
        <v>1961.1052</v>
      </c>
      <c r="J3290" s="2">
        <v>4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tr">
        <f t="shared" si="207"/>
        <v>loss</v>
      </c>
      <c r="Q3290" s="2" t="s">
        <v>23</v>
      </c>
    </row>
    <row r="3291" spans="1:17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 t="shared" si="204"/>
        <v>good sales</v>
      </c>
      <c r="F3291" s="2">
        <v>0.46</v>
      </c>
      <c r="G3291" s="23" t="str">
        <v>more discount</v>
      </c>
      <c r="H3291" s="2">
        <f t="shared" si="205"/>
        <v>676.98200000000008</v>
      </c>
      <c r="I3291" s="2">
        <f t="shared" si="206"/>
        <v>794.71799999999996</v>
      </c>
      <c r="J3291" s="2">
        <v>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tr">
        <f t="shared" si="207"/>
        <v>loss</v>
      </c>
      <c r="Q3291" s="2" t="s">
        <v>28</v>
      </c>
    </row>
    <row r="3292" spans="1:17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 t="shared" si="204"/>
        <v>good sales</v>
      </c>
      <c r="F3292" s="2">
        <v>0.14000000000000001</v>
      </c>
      <c r="G3292" s="23" t="str">
        <v>geniune profit</v>
      </c>
      <c r="H3292" s="2">
        <f t="shared" si="205"/>
        <v>386.32300000000004</v>
      </c>
      <c r="I3292" s="2">
        <f t="shared" si="206"/>
        <v>2373.127</v>
      </c>
      <c r="J3292" s="2">
        <v>6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tr">
        <f t="shared" si="207"/>
        <v>loss</v>
      </c>
      <c r="Q3292" s="2" t="s">
        <v>28</v>
      </c>
    </row>
    <row r="3293" spans="1:17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 t="shared" si="204"/>
        <v>good sales</v>
      </c>
      <c r="F3293" s="2">
        <v>0.02</v>
      </c>
      <c r="G3293" s="23" t="str">
        <v>geniune profit</v>
      </c>
      <c r="H3293" s="2">
        <f t="shared" si="205"/>
        <v>18.549200000000003</v>
      </c>
      <c r="I3293" s="2">
        <f t="shared" si="206"/>
        <v>908.91079999999999</v>
      </c>
      <c r="J3293" s="2">
        <v>6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tr">
        <f t="shared" si="207"/>
        <v>loss</v>
      </c>
      <c r="Q3293" s="2" t="s">
        <v>28</v>
      </c>
    </row>
    <row r="3294" spans="1:17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 t="shared" si="204"/>
        <v>good sales</v>
      </c>
      <c r="F3294" s="2">
        <v>0.13</v>
      </c>
      <c r="G3294" s="23" t="str">
        <v>geniune profit</v>
      </c>
      <c r="H3294" s="2">
        <f t="shared" si="205"/>
        <v>487.97579999999999</v>
      </c>
      <c r="I3294" s="2">
        <f t="shared" si="206"/>
        <v>3265.6841999999997</v>
      </c>
      <c r="J3294" s="2">
        <v>8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tr">
        <f t="shared" si="207"/>
        <v>loss</v>
      </c>
      <c r="Q3294" s="2" t="s">
        <v>48</v>
      </c>
    </row>
    <row r="3295" spans="1:17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 t="shared" si="204"/>
        <v>good sales</v>
      </c>
      <c r="F3295" s="2">
        <v>0.21</v>
      </c>
      <c r="G3295" s="23" t="str">
        <v>geniune profit</v>
      </c>
      <c r="H3295" s="2">
        <f t="shared" si="205"/>
        <v>868.22609999999997</v>
      </c>
      <c r="I3295" s="2">
        <f t="shared" si="206"/>
        <v>3266.1839</v>
      </c>
      <c r="J3295" s="2">
        <v>8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tr">
        <f t="shared" si="207"/>
        <v>loss</v>
      </c>
      <c r="Q3295" s="2" t="s">
        <v>48</v>
      </c>
    </row>
    <row r="3296" spans="1:17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 t="shared" si="204"/>
        <v>good sales</v>
      </c>
      <c r="F3296" s="2">
        <v>0.08</v>
      </c>
      <c r="G3296" s="23" t="str">
        <v>geniune profit</v>
      </c>
      <c r="H3296" s="2">
        <f t="shared" si="205"/>
        <v>343.50319999999999</v>
      </c>
      <c r="I3296" s="2">
        <f t="shared" si="206"/>
        <v>3950.2867999999999</v>
      </c>
      <c r="J3296" s="2">
        <v>7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tr">
        <f t="shared" si="207"/>
        <v>loss</v>
      </c>
      <c r="Q3296" s="2" t="s">
        <v>28</v>
      </c>
    </row>
    <row r="3297" spans="1:17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 t="shared" si="204"/>
        <v>concerning</v>
      </c>
      <c r="F3297" s="2">
        <v>0.49</v>
      </c>
      <c r="G3297" s="23" t="str">
        <v>more discount</v>
      </c>
      <c r="H3297" s="2">
        <f t="shared" si="205"/>
        <v>305.07400000000001</v>
      </c>
      <c r="I3297" s="2">
        <f t="shared" si="206"/>
        <v>317.52600000000001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tr">
        <f t="shared" si="207"/>
        <v>loss</v>
      </c>
      <c r="Q3297" s="2" t="s">
        <v>48</v>
      </c>
    </row>
    <row r="3298" spans="1:17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 t="shared" si="204"/>
        <v>good sales</v>
      </c>
      <c r="F3298" s="2">
        <v>0.11</v>
      </c>
      <c r="G3298" s="23" t="str">
        <v>geniune profit</v>
      </c>
      <c r="H3298" s="2">
        <f t="shared" si="205"/>
        <v>311.63</v>
      </c>
      <c r="I3298" s="2">
        <f t="shared" si="206"/>
        <v>2521.37</v>
      </c>
      <c r="J3298" s="2">
        <v>6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tr">
        <f t="shared" si="207"/>
        <v>loss</v>
      </c>
      <c r="Q3298" s="2" t="s">
        <v>28</v>
      </c>
    </row>
    <row r="3299" spans="1:17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 t="shared" si="204"/>
        <v>good sales</v>
      </c>
      <c r="F3299" s="2">
        <v>0.34</v>
      </c>
      <c r="G3299" s="23" t="str">
        <v>more discount</v>
      </c>
      <c r="H3299" s="2">
        <f t="shared" si="205"/>
        <v>1381.3792000000001</v>
      </c>
      <c r="I3299" s="2">
        <f t="shared" si="206"/>
        <v>2681.5007999999998</v>
      </c>
      <c r="J3299" s="2">
        <v>6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tr">
        <f t="shared" si="207"/>
        <v>profit</v>
      </c>
      <c r="Q3299" s="2" t="s">
        <v>48</v>
      </c>
    </row>
    <row r="3300" spans="1:17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 t="shared" si="204"/>
        <v>concerning</v>
      </c>
      <c r="F3300" s="2">
        <v>0.23</v>
      </c>
      <c r="G3300" s="23" t="str">
        <v>geniune profit</v>
      </c>
      <c r="H3300" s="2">
        <f t="shared" si="205"/>
        <v>167.49979999999999</v>
      </c>
      <c r="I3300" s="2">
        <f t="shared" si="206"/>
        <v>560.76019999999994</v>
      </c>
      <c r="J3300" s="2">
        <v>3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tr">
        <f t="shared" si="207"/>
        <v>loss</v>
      </c>
      <c r="Q3300" s="2" t="s">
        <v>48</v>
      </c>
    </row>
    <row r="3301" spans="1:17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 t="shared" si="204"/>
        <v>concerning</v>
      </c>
      <c r="F3301" s="2">
        <v>0.28000000000000003</v>
      </c>
      <c r="G3301" s="23" t="str">
        <v>more discount</v>
      </c>
      <c r="H3301" s="2">
        <f t="shared" si="205"/>
        <v>164.54480000000001</v>
      </c>
      <c r="I3301" s="2">
        <f t="shared" si="206"/>
        <v>423.11519999999996</v>
      </c>
      <c r="J3301" s="2">
        <v>3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tr">
        <f t="shared" si="207"/>
        <v>loss</v>
      </c>
      <c r="Q3301" s="2" t="s">
        <v>17</v>
      </c>
    </row>
    <row r="3302" spans="1:17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 t="shared" si="204"/>
        <v>good sales</v>
      </c>
      <c r="F3302" s="2">
        <v>0.47</v>
      </c>
      <c r="G3302" s="23" t="str">
        <v>more discount</v>
      </c>
      <c r="H3302" s="2">
        <f t="shared" si="205"/>
        <v>1928.4194</v>
      </c>
      <c r="I3302" s="2">
        <f t="shared" si="206"/>
        <v>2174.6006000000007</v>
      </c>
      <c r="J3302" s="2">
        <v>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tr">
        <f t="shared" si="207"/>
        <v>profit</v>
      </c>
      <c r="Q3302" s="2" t="s">
        <v>48</v>
      </c>
    </row>
    <row r="3303" spans="1:17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 t="shared" si="204"/>
        <v>good sales</v>
      </c>
      <c r="F3303" s="2">
        <v>0.27</v>
      </c>
      <c r="G3303" s="23" t="str">
        <v>more discount</v>
      </c>
      <c r="H3303" s="2">
        <f t="shared" si="205"/>
        <v>1081.0827000000002</v>
      </c>
      <c r="I3303" s="2">
        <f t="shared" si="206"/>
        <v>2922.9273000000003</v>
      </c>
      <c r="J3303" s="2">
        <v>6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tr">
        <f t="shared" si="207"/>
        <v>profit</v>
      </c>
      <c r="Q3303" s="2" t="s">
        <v>17</v>
      </c>
    </row>
    <row r="3304" spans="1:17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 t="shared" si="204"/>
        <v>good sales</v>
      </c>
      <c r="F3304" s="2">
        <v>0.15</v>
      </c>
      <c r="G3304" s="23" t="str">
        <v>geniune profit</v>
      </c>
      <c r="H3304" s="2">
        <f t="shared" si="205"/>
        <v>344.78999999999996</v>
      </c>
      <c r="I3304" s="2">
        <f t="shared" si="206"/>
        <v>1953.81</v>
      </c>
      <c r="J3304" s="2">
        <v>5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tr">
        <f t="shared" si="207"/>
        <v>loss</v>
      </c>
      <c r="Q3304" s="2" t="s">
        <v>48</v>
      </c>
    </row>
    <row r="3305" spans="1:17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 t="shared" si="204"/>
        <v>concerning</v>
      </c>
      <c r="F3305" s="2">
        <v>0.11</v>
      </c>
      <c r="G3305" s="23" t="str">
        <v>geniune profit</v>
      </c>
      <c r="H3305" s="2">
        <f t="shared" si="205"/>
        <v>70.133800000000008</v>
      </c>
      <c r="I3305" s="2">
        <f t="shared" si="206"/>
        <v>567.44620000000009</v>
      </c>
      <c r="J3305" s="2">
        <v>6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tr">
        <f t="shared" si="207"/>
        <v>loss</v>
      </c>
      <c r="Q3305" s="2" t="s">
        <v>23</v>
      </c>
    </row>
    <row r="3306" spans="1:17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 t="shared" si="204"/>
        <v>good sales</v>
      </c>
      <c r="F3306" s="2">
        <v>0.45</v>
      </c>
      <c r="G3306" s="23" t="str">
        <v>more discount</v>
      </c>
      <c r="H3306" s="2">
        <f t="shared" si="205"/>
        <v>1183.05</v>
      </c>
      <c r="I3306" s="2">
        <f t="shared" si="206"/>
        <v>1445.95</v>
      </c>
      <c r="J3306" s="2">
        <v>6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tr">
        <f t="shared" si="207"/>
        <v>loss</v>
      </c>
      <c r="Q3306" s="2" t="s">
        <v>39</v>
      </c>
    </row>
    <row r="3307" spans="1:17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 t="shared" si="204"/>
        <v>good sales</v>
      </c>
      <c r="F3307" s="2">
        <v>0.49</v>
      </c>
      <c r="G3307" s="23" t="str">
        <v>more discount</v>
      </c>
      <c r="H3307" s="2">
        <f t="shared" si="205"/>
        <v>996.92459999999994</v>
      </c>
      <c r="I3307" s="2">
        <f t="shared" si="206"/>
        <v>1037.6154000000001</v>
      </c>
      <c r="J3307" s="2">
        <v>4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tr">
        <f t="shared" si="207"/>
        <v>loss</v>
      </c>
      <c r="Q3307" s="2" t="s">
        <v>48</v>
      </c>
    </row>
    <row r="3308" spans="1:17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 t="shared" si="204"/>
        <v>good sales</v>
      </c>
      <c r="F3308" s="2">
        <v>0.13</v>
      </c>
      <c r="G3308" s="23" t="str">
        <v>geniune profit</v>
      </c>
      <c r="H3308" s="2">
        <f t="shared" si="205"/>
        <v>343.31440000000003</v>
      </c>
      <c r="I3308" s="2">
        <f t="shared" si="206"/>
        <v>2297.5655999999999</v>
      </c>
      <c r="J3308" s="2">
        <v>5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tr">
        <f t="shared" si="207"/>
        <v>loss</v>
      </c>
      <c r="Q3308" s="2" t="s">
        <v>39</v>
      </c>
    </row>
    <row r="3309" spans="1:17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 t="shared" si="204"/>
        <v>good sales</v>
      </c>
      <c r="F3309" s="2">
        <v>0.36</v>
      </c>
      <c r="G3309" s="23" t="str">
        <v>more discount</v>
      </c>
      <c r="H3309" s="2">
        <f t="shared" si="205"/>
        <v>811.9763999999999</v>
      </c>
      <c r="I3309" s="2">
        <f t="shared" si="206"/>
        <v>1443.5135999999998</v>
      </c>
      <c r="J3309" s="2">
        <v>7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tr">
        <f t="shared" si="207"/>
        <v>loss</v>
      </c>
      <c r="Q3309" s="2" t="s">
        <v>23</v>
      </c>
    </row>
    <row r="3310" spans="1:17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 t="shared" si="204"/>
        <v>good sales</v>
      </c>
      <c r="F3310" s="2">
        <v>0.25</v>
      </c>
      <c r="G3310" s="23" t="str">
        <v>geniune profit</v>
      </c>
      <c r="H3310" s="2">
        <f t="shared" si="205"/>
        <v>721.43</v>
      </c>
      <c r="I3310" s="2">
        <f t="shared" si="206"/>
        <v>2164.29</v>
      </c>
      <c r="J3310" s="2">
        <v>1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tr">
        <f t="shared" si="207"/>
        <v>loss</v>
      </c>
      <c r="Q3310" s="2" t="s">
        <v>48</v>
      </c>
    </row>
    <row r="3311" spans="1:17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 t="shared" si="204"/>
        <v>good sales</v>
      </c>
      <c r="F3311" s="2">
        <v>0.35</v>
      </c>
      <c r="G3311" s="23" t="str">
        <v>more discount</v>
      </c>
      <c r="H3311" s="2">
        <f t="shared" si="205"/>
        <v>1282.029</v>
      </c>
      <c r="I3311" s="2">
        <f t="shared" si="206"/>
        <v>2380.9110000000001</v>
      </c>
      <c r="J3311" s="2">
        <v>6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tr">
        <f t="shared" si="207"/>
        <v>loss</v>
      </c>
      <c r="Q3311" s="2" t="s">
        <v>17</v>
      </c>
    </row>
    <row r="3312" spans="1:17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 t="shared" si="204"/>
        <v>good sales</v>
      </c>
      <c r="F3312" s="2">
        <v>0.48</v>
      </c>
      <c r="G3312" s="23" t="str">
        <v>more discount</v>
      </c>
      <c r="H3312" s="2">
        <f t="shared" si="205"/>
        <v>1870.4687999999999</v>
      </c>
      <c r="I3312" s="2">
        <f t="shared" si="206"/>
        <v>2026.3412000000001</v>
      </c>
      <c r="J3312" s="2">
        <v>5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tr">
        <f t="shared" si="207"/>
        <v>profit</v>
      </c>
      <c r="Q3312" s="2" t="s">
        <v>48</v>
      </c>
    </row>
    <row r="3313" spans="1:17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 t="shared" si="204"/>
        <v>good sales</v>
      </c>
      <c r="F3313" s="2">
        <v>0.14000000000000001</v>
      </c>
      <c r="G3313" s="23" t="str">
        <v>geniune profit</v>
      </c>
      <c r="H3313" s="2">
        <f t="shared" si="205"/>
        <v>459.20140000000009</v>
      </c>
      <c r="I3313" s="2">
        <f t="shared" si="206"/>
        <v>2820.8086000000003</v>
      </c>
      <c r="J3313" s="2">
        <v>6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tr">
        <f t="shared" si="207"/>
        <v>loss</v>
      </c>
      <c r="Q3313" s="2" t="s">
        <v>34</v>
      </c>
    </row>
    <row r="3314" spans="1:17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 t="shared" si="204"/>
        <v>good sales</v>
      </c>
      <c r="F3314" s="2">
        <v>0.37</v>
      </c>
      <c r="G3314" s="23" t="str">
        <v>more discount</v>
      </c>
      <c r="H3314" s="2">
        <f t="shared" si="205"/>
        <v>397.67969999999997</v>
      </c>
      <c r="I3314" s="2">
        <f t="shared" si="206"/>
        <v>677.13030000000003</v>
      </c>
      <c r="J3314" s="2">
        <v>1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tr">
        <f t="shared" si="207"/>
        <v>loss</v>
      </c>
      <c r="Q3314" s="2" t="s">
        <v>34</v>
      </c>
    </row>
    <row r="3315" spans="1:17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 t="shared" si="204"/>
        <v>good sales</v>
      </c>
      <c r="F3315" s="2">
        <v>0.22</v>
      </c>
      <c r="G3315" s="23" t="str">
        <v>geniune profit</v>
      </c>
      <c r="H3315" s="2">
        <f t="shared" si="205"/>
        <v>450.09800000000001</v>
      </c>
      <c r="I3315" s="2">
        <f t="shared" si="206"/>
        <v>1595.8020000000001</v>
      </c>
      <c r="J3315" s="2">
        <v>4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tr">
        <f t="shared" si="207"/>
        <v>loss</v>
      </c>
      <c r="Q3315" s="2" t="s">
        <v>34</v>
      </c>
    </row>
    <row r="3316" spans="1:17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 t="shared" si="204"/>
        <v>concerning</v>
      </c>
      <c r="F3316" s="2">
        <v>0.33</v>
      </c>
      <c r="G3316" s="23" t="str">
        <v>more discount</v>
      </c>
      <c r="H3316" s="2">
        <f t="shared" si="205"/>
        <v>148.17000000000002</v>
      </c>
      <c r="I3316" s="2">
        <f t="shared" si="206"/>
        <v>300.83</v>
      </c>
      <c r="J3316" s="2">
        <v>8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tr">
        <f t="shared" si="207"/>
        <v>loss</v>
      </c>
      <c r="Q3316" s="2" t="s">
        <v>39</v>
      </c>
    </row>
    <row r="3317" spans="1:17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 t="shared" si="204"/>
        <v>good sales</v>
      </c>
      <c r="F3317" s="2">
        <v>0.2</v>
      </c>
      <c r="G3317" s="23" t="str">
        <v>geniune profit</v>
      </c>
      <c r="H3317" s="2">
        <f t="shared" si="205"/>
        <v>462.64</v>
      </c>
      <c r="I3317" s="2">
        <f t="shared" si="206"/>
        <v>1850.56</v>
      </c>
      <c r="J3317" s="2">
        <v>4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tr">
        <f t="shared" si="207"/>
        <v>loss</v>
      </c>
      <c r="Q3317" s="2" t="s">
        <v>39</v>
      </c>
    </row>
    <row r="3318" spans="1:17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 t="shared" si="204"/>
        <v>good sales</v>
      </c>
      <c r="F3318" s="2">
        <v>0.35</v>
      </c>
      <c r="G3318" s="23" t="str">
        <v>more discount</v>
      </c>
      <c r="H3318" s="2">
        <f t="shared" si="205"/>
        <v>1699.1309999999999</v>
      </c>
      <c r="I3318" s="2">
        <f t="shared" si="206"/>
        <v>3155.529</v>
      </c>
      <c r="J3318" s="2">
        <v>8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tr">
        <f t="shared" si="207"/>
        <v>profit</v>
      </c>
      <c r="Q3318" s="2" t="s">
        <v>23</v>
      </c>
    </row>
    <row r="3319" spans="1:17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 t="shared" si="204"/>
        <v>good sales</v>
      </c>
      <c r="F3319" s="2">
        <v>0.17</v>
      </c>
      <c r="G3319" s="23" t="str">
        <v>geniune profit</v>
      </c>
      <c r="H3319" s="2">
        <f t="shared" si="205"/>
        <v>551.5616</v>
      </c>
      <c r="I3319" s="2">
        <f t="shared" si="206"/>
        <v>2692.9184</v>
      </c>
      <c r="J3319" s="2">
        <v>8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tr">
        <f t="shared" si="207"/>
        <v>loss</v>
      </c>
      <c r="Q3319" s="2" t="s">
        <v>23</v>
      </c>
    </row>
    <row r="3320" spans="1:17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 t="shared" si="204"/>
        <v>good sales</v>
      </c>
      <c r="F3320" s="2">
        <v>0.24</v>
      </c>
      <c r="G3320" s="23" t="str">
        <v>geniune profit</v>
      </c>
      <c r="H3320" s="2">
        <f t="shared" si="205"/>
        <v>205.82399999999998</v>
      </c>
      <c r="I3320" s="2">
        <f t="shared" si="206"/>
        <v>651.77600000000007</v>
      </c>
      <c r="J3320" s="2">
        <v>2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tr">
        <f t="shared" si="207"/>
        <v>loss</v>
      </c>
      <c r="Q3320" s="2" t="s">
        <v>28</v>
      </c>
    </row>
    <row r="3321" spans="1:17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 t="shared" si="204"/>
        <v>good sales</v>
      </c>
      <c r="F3321" s="2">
        <v>0.35</v>
      </c>
      <c r="G3321" s="23" t="str">
        <v>more discount</v>
      </c>
      <c r="H3321" s="2">
        <f t="shared" si="205"/>
        <v>495.61049999999994</v>
      </c>
      <c r="I3321" s="2">
        <f t="shared" si="206"/>
        <v>920.41949999999997</v>
      </c>
      <c r="J3321" s="2">
        <v>6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tr">
        <f t="shared" si="207"/>
        <v>loss</v>
      </c>
      <c r="Q3321" s="2" t="s">
        <v>17</v>
      </c>
    </row>
    <row r="3322" spans="1:17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 t="shared" si="204"/>
        <v>concerning</v>
      </c>
      <c r="F3322" s="2">
        <v>0.02</v>
      </c>
      <c r="G3322" s="23" t="str">
        <v>geniune profit</v>
      </c>
      <c r="H3322" s="2">
        <f t="shared" si="205"/>
        <v>8.3282000000000007</v>
      </c>
      <c r="I3322" s="2">
        <f t="shared" si="206"/>
        <v>408.08180000000004</v>
      </c>
      <c r="J3322" s="2">
        <v>7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tr">
        <f t="shared" si="207"/>
        <v>loss</v>
      </c>
      <c r="Q3322" s="2" t="s">
        <v>48</v>
      </c>
    </row>
    <row r="3323" spans="1:17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 t="shared" si="204"/>
        <v>good sales</v>
      </c>
      <c r="F3323" s="2">
        <v>0.16</v>
      </c>
      <c r="G3323" s="23" t="str">
        <v>geniune profit</v>
      </c>
      <c r="H3323" s="2">
        <f t="shared" si="205"/>
        <v>159.0128</v>
      </c>
      <c r="I3323" s="2">
        <f t="shared" si="206"/>
        <v>834.81720000000007</v>
      </c>
      <c r="J3323" s="2">
        <v>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tr">
        <f t="shared" si="207"/>
        <v>loss</v>
      </c>
      <c r="Q3323" s="2" t="s">
        <v>23</v>
      </c>
    </row>
    <row r="3324" spans="1:17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 t="shared" si="204"/>
        <v>good sales</v>
      </c>
      <c r="F3324" s="2">
        <v>0.27</v>
      </c>
      <c r="G3324" s="23" t="str">
        <v>more discount</v>
      </c>
      <c r="H3324" s="2">
        <f t="shared" si="205"/>
        <v>672.41340000000002</v>
      </c>
      <c r="I3324" s="2">
        <f t="shared" si="206"/>
        <v>1818.0066000000002</v>
      </c>
      <c r="J3324" s="2">
        <v>1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tr">
        <f t="shared" si="207"/>
        <v>loss</v>
      </c>
      <c r="Q3324" s="2" t="s">
        <v>34</v>
      </c>
    </row>
    <row r="3325" spans="1:17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 t="shared" si="204"/>
        <v>good sales</v>
      </c>
      <c r="F3325" s="2">
        <v>0.04</v>
      </c>
      <c r="G3325" s="23" t="str">
        <v>geniune profit</v>
      </c>
      <c r="H3325" s="2">
        <f t="shared" si="205"/>
        <v>71.591999999999999</v>
      </c>
      <c r="I3325" s="2">
        <f t="shared" si="206"/>
        <v>1718.2079999999999</v>
      </c>
      <c r="J3325" s="2">
        <v>4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tr">
        <f t="shared" si="207"/>
        <v>loss</v>
      </c>
      <c r="Q3325" s="2" t="s">
        <v>39</v>
      </c>
    </row>
    <row r="3326" spans="1:17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 t="shared" si="204"/>
        <v>good sales</v>
      </c>
      <c r="F3326" s="2">
        <v>0.35</v>
      </c>
      <c r="G3326" s="23" t="str">
        <v>more discount</v>
      </c>
      <c r="H3326" s="2">
        <f t="shared" si="205"/>
        <v>384.79700000000003</v>
      </c>
      <c r="I3326" s="2">
        <f t="shared" si="206"/>
        <v>714.62300000000005</v>
      </c>
      <c r="J3326" s="2">
        <v>7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tr">
        <f t="shared" si="207"/>
        <v>loss</v>
      </c>
      <c r="Q3326" s="2" t="s">
        <v>48</v>
      </c>
    </row>
    <row r="3327" spans="1:17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 t="shared" si="204"/>
        <v>good sales</v>
      </c>
      <c r="F3327" s="2">
        <v>0.41</v>
      </c>
      <c r="G3327" s="23" t="str">
        <v>more discount</v>
      </c>
      <c r="H3327" s="2">
        <f t="shared" si="205"/>
        <v>335.51530000000002</v>
      </c>
      <c r="I3327" s="2">
        <f t="shared" si="206"/>
        <v>482.81470000000002</v>
      </c>
      <c r="J3327" s="2">
        <v>6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tr">
        <f t="shared" si="207"/>
        <v>loss</v>
      </c>
      <c r="Q3327" s="2" t="s">
        <v>23</v>
      </c>
    </row>
    <row r="3328" spans="1:17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 t="shared" si="204"/>
        <v>good sales</v>
      </c>
      <c r="F3328" s="2">
        <v>0.08</v>
      </c>
      <c r="G3328" s="23" t="str">
        <v>geniune profit</v>
      </c>
      <c r="H3328" s="2">
        <f t="shared" si="205"/>
        <v>265.18</v>
      </c>
      <c r="I3328" s="2">
        <f t="shared" si="206"/>
        <v>3049.57</v>
      </c>
      <c r="J3328" s="2">
        <v>3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tr">
        <f t="shared" si="207"/>
        <v>loss</v>
      </c>
      <c r="Q3328" s="2" t="s">
        <v>23</v>
      </c>
    </row>
    <row r="3329" spans="1:17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 t="shared" si="204"/>
        <v>good sales</v>
      </c>
      <c r="F3329" s="2">
        <v>0.37</v>
      </c>
      <c r="G3329" s="23" t="str">
        <v>more discount</v>
      </c>
      <c r="H3329" s="2">
        <f t="shared" si="205"/>
        <v>1048.8389999999999</v>
      </c>
      <c r="I3329" s="2">
        <f t="shared" si="206"/>
        <v>1785.8609999999999</v>
      </c>
      <c r="J3329" s="2">
        <v>1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tr">
        <f t="shared" si="207"/>
        <v>loss</v>
      </c>
      <c r="Q3329" s="2" t="s">
        <v>48</v>
      </c>
    </row>
    <row r="3330" spans="1:17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 t="shared" si="204"/>
        <v>good sales</v>
      </c>
      <c r="F3330" s="2">
        <v>0.32</v>
      </c>
      <c r="G3330" s="23" t="str">
        <v>more discount</v>
      </c>
      <c r="H3330" s="2">
        <f t="shared" si="205"/>
        <v>1353.2607999999998</v>
      </c>
      <c r="I3330" s="2">
        <f t="shared" si="206"/>
        <v>2875.6791999999996</v>
      </c>
      <c r="J3330" s="2">
        <v>5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tr">
        <f t="shared" si="207"/>
        <v>loss</v>
      </c>
      <c r="Q3330" s="2" t="s">
        <v>17</v>
      </c>
    </row>
    <row r="3331" spans="1:17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 t="shared" ref="E3331:E3394" si="208">IF(D3331&gt;800,"good sales","concerning")</f>
        <v>good sales</v>
      </c>
      <c r="F3331" s="2">
        <v>0.21</v>
      </c>
      <c r="G3331" s="23" t="str">
        <v>geniune profit</v>
      </c>
      <c r="H3331" s="2">
        <f t="shared" ref="H3331:H3394" si="209">D3331*F3331</f>
        <v>209.56739999999999</v>
      </c>
      <c r="I3331" s="2">
        <f t="shared" ref="I3331:I3394" si="210">D3331-H3331</f>
        <v>788.37260000000003</v>
      </c>
      <c r="J3331" s="2">
        <v>8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tr">
        <f t="shared" ref="P3331:P3394" si="211">IF(O3331&gt;800,"profit","loss")</f>
        <v>loss</v>
      </c>
      <c r="Q3331" s="2" t="s">
        <v>23</v>
      </c>
    </row>
    <row r="3332" spans="1:17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 t="shared" si="208"/>
        <v>good sales</v>
      </c>
      <c r="F3332" s="2">
        <v>0.08</v>
      </c>
      <c r="G3332" s="23" t="str">
        <v>geniune profit</v>
      </c>
      <c r="H3332" s="2">
        <f t="shared" si="209"/>
        <v>340.41040000000004</v>
      </c>
      <c r="I3332" s="2">
        <f t="shared" si="210"/>
        <v>3914.7195999999999</v>
      </c>
      <c r="J3332" s="2">
        <v>3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tr">
        <f t="shared" si="211"/>
        <v>loss</v>
      </c>
      <c r="Q3332" s="2" t="s">
        <v>39</v>
      </c>
    </row>
    <row r="3333" spans="1:17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 t="shared" si="208"/>
        <v>good sales</v>
      </c>
      <c r="F3333" s="2">
        <v>0.48</v>
      </c>
      <c r="G3333" s="23" t="str">
        <v>more discount</v>
      </c>
      <c r="H3333" s="2">
        <f t="shared" si="209"/>
        <v>1407.2447999999999</v>
      </c>
      <c r="I3333" s="2">
        <f t="shared" si="210"/>
        <v>1524.5152000000003</v>
      </c>
      <c r="J3333" s="2">
        <v>5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tr">
        <f t="shared" si="211"/>
        <v>loss</v>
      </c>
      <c r="Q3333" s="2" t="s">
        <v>34</v>
      </c>
    </row>
    <row r="3334" spans="1:17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 t="shared" si="208"/>
        <v>good sales</v>
      </c>
      <c r="F3334" s="2">
        <v>0.23</v>
      </c>
      <c r="G3334" s="23" t="str">
        <v>geniune profit</v>
      </c>
      <c r="H3334" s="2">
        <f t="shared" si="209"/>
        <v>323.03270000000003</v>
      </c>
      <c r="I3334" s="2">
        <f t="shared" si="210"/>
        <v>1081.4573</v>
      </c>
      <c r="J3334" s="2">
        <v>9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tr">
        <f t="shared" si="211"/>
        <v>loss</v>
      </c>
      <c r="Q3334" s="2" t="s">
        <v>28</v>
      </c>
    </row>
    <row r="3335" spans="1:17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 t="shared" si="208"/>
        <v>good sales</v>
      </c>
      <c r="F3335" s="2">
        <v>0.09</v>
      </c>
      <c r="G3335" s="23" t="str">
        <v>geniune profit</v>
      </c>
      <c r="H3335" s="2">
        <f t="shared" si="209"/>
        <v>129.6369</v>
      </c>
      <c r="I3335" s="2">
        <f t="shared" si="210"/>
        <v>1310.7731000000001</v>
      </c>
      <c r="J3335" s="2">
        <v>8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tr">
        <f t="shared" si="211"/>
        <v>loss</v>
      </c>
      <c r="Q3335" s="2" t="s">
        <v>23</v>
      </c>
    </row>
    <row r="3336" spans="1:17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 t="shared" si="208"/>
        <v>good sales</v>
      </c>
      <c r="F3336" s="2">
        <v>0.36</v>
      </c>
      <c r="G3336" s="23" t="str">
        <v>more discount</v>
      </c>
      <c r="H3336" s="2">
        <f t="shared" si="209"/>
        <v>724.62959999999998</v>
      </c>
      <c r="I3336" s="2">
        <f t="shared" si="210"/>
        <v>1288.2303999999999</v>
      </c>
      <c r="J3336" s="2">
        <v>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tr">
        <f t="shared" si="211"/>
        <v>loss</v>
      </c>
      <c r="Q3336" s="2" t="s">
        <v>34</v>
      </c>
    </row>
    <row r="3337" spans="1:17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 t="shared" si="208"/>
        <v>good sales</v>
      </c>
      <c r="F3337" s="2">
        <v>0.3</v>
      </c>
      <c r="G3337" s="23" t="str">
        <v>more discount</v>
      </c>
      <c r="H3337" s="2">
        <f t="shared" si="209"/>
        <v>706.38599999999997</v>
      </c>
      <c r="I3337" s="2">
        <f t="shared" si="210"/>
        <v>1648.2339999999999</v>
      </c>
      <c r="J3337" s="2">
        <v>5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tr">
        <f t="shared" si="211"/>
        <v>loss</v>
      </c>
      <c r="Q3337" s="2" t="s">
        <v>23</v>
      </c>
    </row>
    <row r="3338" spans="1:17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 t="shared" si="208"/>
        <v>concerning</v>
      </c>
      <c r="F3338" s="2">
        <v>0.41</v>
      </c>
      <c r="G3338" s="23" t="str">
        <v>more discount</v>
      </c>
      <c r="H3338" s="2">
        <f t="shared" si="209"/>
        <v>206.75069999999997</v>
      </c>
      <c r="I3338" s="2">
        <f t="shared" si="210"/>
        <v>297.51930000000004</v>
      </c>
      <c r="J3338" s="2">
        <v>3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tr">
        <f t="shared" si="211"/>
        <v>loss</v>
      </c>
      <c r="Q3338" s="2" t="s">
        <v>48</v>
      </c>
    </row>
    <row r="3339" spans="1:17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 t="shared" si="208"/>
        <v>good sales</v>
      </c>
      <c r="F3339" s="2">
        <v>0.5</v>
      </c>
      <c r="G3339" s="23" t="str">
        <v>more discount</v>
      </c>
      <c r="H3339" s="2">
        <f t="shared" si="209"/>
        <v>2112.9</v>
      </c>
      <c r="I3339" s="2">
        <f t="shared" si="210"/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tr">
        <f t="shared" si="211"/>
        <v>loss</v>
      </c>
      <c r="Q3339" s="2" t="s">
        <v>39</v>
      </c>
    </row>
    <row r="3340" spans="1:17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 t="shared" si="208"/>
        <v>concerning</v>
      </c>
      <c r="F3340" s="2">
        <v>0.02</v>
      </c>
      <c r="G3340" s="23" t="str">
        <v>geniune profit</v>
      </c>
      <c r="H3340" s="2">
        <f t="shared" si="209"/>
        <v>13.911</v>
      </c>
      <c r="I3340" s="2">
        <f t="shared" si="210"/>
        <v>681.63900000000001</v>
      </c>
      <c r="J3340" s="2">
        <v>4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tr">
        <f t="shared" si="211"/>
        <v>loss</v>
      </c>
      <c r="Q3340" s="2" t="s">
        <v>34</v>
      </c>
    </row>
    <row r="3341" spans="1:17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 t="shared" si="208"/>
        <v>good sales</v>
      </c>
      <c r="F3341" s="2">
        <v>0.37</v>
      </c>
      <c r="G3341" s="23" t="str">
        <v>more discount</v>
      </c>
      <c r="H3341" s="2">
        <f t="shared" si="209"/>
        <v>913.51149999999996</v>
      </c>
      <c r="I3341" s="2">
        <f t="shared" si="210"/>
        <v>1555.4384999999997</v>
      </c>
      <c r="J3341" s="2">
        <v>1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tr">
        <f t="shared" si="211"/>
        <v>loss</v>
      </c>
      <c r="Q3341" s="2" t="s">
        <v>28</v>
      </c>
    </row>
    <row r="3342" spans="1:17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 t="shared" si="208"/>
        <v>good sales</v>
      </c>
      <c r="F3342" s="2">
        <v>0.49</v>
      </c>
      <c r="G3342" s="23" t="str">
        <v>more discount</v>
      </c>
      <c r="H3342" s="2">
        <f t="shared" si="209"/>
        <v>968.50459999999998</v>
      </c>
      <c r="I3342" s="2">
        <f t="shared" si="210"/>
        <v>1008.0354</v>
      </c>
      <c r="J3342" s="2">
        <v>2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tr">
        <f t="shared" si="211"/>
        <v>loss</v>
      </c>
      <c r="Q3342" s="2" t="s">
        <v>17</v>
      </c>
    </row>
    <row r="3343" spans="1:17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 t="shared" si="208"/>
        <v>good sales</v>
      </c>
      <c r="F3343" s="2">
        <v>0.27</v>
      </c>
      <c r="G3343" s="23" t="str">
        <v>more discount</v>
      </c>
      <c r="H3343" s="2">
        <f t="shared" si="209"/>
        <v>704.75670000000002</v>
      </c>
      <c r="I3343" s="2">
        <f t="shared" si="210"/>
        <v>1905.4533000000001</v>
      </c>
      <c r="J3343" s="2">
        <v>8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tr">
        <f t="shared" si="211"/>
        <v>loss</v>
      </c>
      <c r="Q3343" s="2" t="s">
        <v>39</v>
      </c>
    </row>
    <row r="3344" spans="1:17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 t="shared" si="208"/>
        <v>good sales</v>
      </c>
      <c r="F3344" s="2">
        <v>0.36</v>
      </c>
      <c r="G3344" s="23" t="str">
        <v>more discount</v>
      </c>
      <c r="H3344" s="2">
        <f t="shared" si="209"/>
        <v>1601.5175999999999</v>
      </c>
      <c r="I3344" s="2">
        <f t="shared" si="210"/>
        <v>2847.1423999999997</v>
      </c>
      <c r="J3344" s="2">
        <v>2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tr">
        <f t="shared" si="211"/>
        <v>profit</v>
      </c>
      <c r="Q3344" s="2" t="s">
        <v>34</v>
      </c>
    </row>
    <row r="3345" spans="1:17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 t="shared" si="208"/>
        <v>good sales</v>
      </c>
      <c r="F3345" s="2">
        <v>0.22</v>
      </c>
      <c r="G3345" s="23" t="str">
        <v>geniune profit</v>
      </c>
      <c r="H3345" s="2">
        <f t="shared" si="209"/>
        <v>1088.2366</v>
      </c>
      <c r="I3345" s="2">
        <f t="shared" si="210"/>
        <v>3858.2933999999996</v>
      </c>
      <c r="J3345" s="2">
        <v>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tr">
        <f t="shared" si="211"/>
        <v>profit</v>
      </c>
      <c r="Q3345" s="2" t="s">
        <v>48</v>
      </c>
    </row>
    <row r="3346" spans="1:17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 t="shared" si="208"/>
        <v>concerning</v>
      </c>
      <c r="F3346" s="2">
        <v>0.18</v>
      </c>
      <c r="G3346" s="23" t="str">
        <v>geniune profit</v>
      </c>
      <c r="H3346" s="2">
        <f t="shared" si="209"/>
        <v>35.879400000000004</v>
      </c>
      <c r="I3346" s="2">
        <f t="shared" si="210"/>
        <v>163.45060000000001</v>
      </c>
      <c r="J3346" s="2">
        <v>5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tr">
        <f t="shared" si="211"/>
        <v>loss</v>
      </c>
      <c r="Q3346" s="2" t="s">
        <v>48</v>
      </c>
    </row>
    <row r="3347" spans="1:17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 t="shared" si="208"/>
        <v>good sales</v>
      </c>
      <c r="F3347" s="2">
        <v>0.35</v>
      </c>
      <c r="G3347" s="23" t="str">
        <v>more discount</v>
      </c>
      <c r="H3347" s="2">
        <f t="shared" si="209"/>
        <v>709.40449999999987</v>
      </c>
      <c r="I3347" s="2">
        <f t="shared" si="210"/>
        <v>1317.4655</v>
      </c>
      <c r="J3347" s="2">
        <v>9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tr">
        <f t="shared" si="211"/>
        <v>loss</v>
      </c>
      <c r="Q3347" s="2" t="s">
        <v>39</v>
      </c>
    </row>
    <row r="3348" spans="1:17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 t="shared" si="208"/>
        <v>good sales</v>
      </c>
      <c r="F3348" s="2">
        <v>0.49</v>
      </c>
      <c r="G3348" s="23" t="str">
        <v>more discount</v>
      </c>
      <c r="H3348" s="2">
        <f t="shared" si="209"/>
        <v>2012.0820999999999</v>
      </c>
      <c r="I3348" s="2">
        <f t="shared" si="210"/>
        <v>2094.2079000000003</v>
      </c>
      <c r="J3348" s="2">
        <v>8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tr">
        <f t="shared" si="211"/>
        <v>loss</v>
      </c>
      <c r="Q3348" s="2" t="s">
        <v>17</v>
      </c>
    </row>
    <row r="3349" spans="1:17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 t="shared" si="208"/>
        <v>good sales</v>
      </c>
      <c r="F3349" s="2">
        <v>0.05</v>
      </c>
      <c r="G3349" s="23" t="str">
        <v>geniune profit</v>
      </c>
      <c r="H3349" s="2">
        <f t="shared" si="209"/>
        <v>85.017499999999998</v>
      </c>
      <c r="I3349" s="2">
        <f t="shared" si="210"/>
        <v>1615.3325</v>
      </c>
      <c r="J3349" s="2">
        <v>1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tr">
        <f t="shared" si="211"/>
        <v>loss</v>
      </c>
      <c r="Q3349" s="2" t="s">
        <v>39</v>
      </c>
    </row>
    <row r="3350" spans="1:17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 t="shared" si="208"/>
        <v>good sales</v>
      </c>
      <c r="F3350" s="2">
        <v>0.21</v>
      </c>
      <c r="G3350" s="23" t="str">
        <v>geniune profit</v>
      </c>
      <c r="H3350" s="2">
        <f t="shared" si="209"/>
        <v>688.85879999999997</v>
      </c>
      <c r="I3350" s="2">
        <f t="shared" si="210"/>
        <v>2591.4212000000002</v>
      </c>
      <c r="J3350" s="2">
        <v>3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tr">
        <f t="shared" si="211"/>
        <v>loss</v>
      </c>
      <c r="Q3350" s="2" t="s">
        <v>28</v>
      </c>
    </row>
    <row r="3351" spans="1:17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 t="shared" si="208"/>
        <v>good sales</v>
      </c>
      <c r="F3351" s="2">
        <v>0.47</v>
      </c>
      <c r="G3351" s="23" t="str">
        <v>more discount</v>
      </c>
      <c r="H3351" s="2">
        <f t="shared" si="209"/>
        <v>2332.1728999999996</v>
      </c>
      <c r="I3351" s="2">
        <f t="shared" si="210"/>
        <v>2629.8971000000001</v>
      </c>
      <c r="J3351" s="2">
        <v>5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tr">
        <f t="shared" si="211"/>
        <v>loss</v>
      </c>
      <c r="Q3351" s="2" t="s">
        <v>34</v>
      </c>
    </row>
    <row r="3352" spans="1:17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 t="shared" si="208"/>
        <v>good sales</v>
      </c>
      <c r="F3352" s="2">
        <v>0.06</v>
      </c>
      <c r="G3352" s="23" t="str">
        <v>geniune profit</v>
      </c>
      <c r="H3352" s="2">
        <f t="shared" si="209"/>
        <v>196.15079999999998</v>
      </c>
      <c r="I3352" s="2">
        <f t="shared" si="210"/>
        <v>3073.0291999999999</v>
      </c>
      <c r="J3352" s="2">
        <v>8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tr">
        <f t="shared" si="211"/>
        <v>loss</v>
      </c>
      <c r="Q3352" s="2" t="s">
        <v>23</v>
      </c>
    </row>
    <row r="3353" spans="1:17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 t="shared" si="208"/>
        <v>concerning</v>
      </c>
      <c r="F3353" s="2">
        <v>0.33</v>
      </c>
      <c r="G3353" s="23" t="str">
        <v>more discount</v>
      </c>
      <c r="H3353" s="2">
        <f t="shared" si="209"/>
        <v>212.79720000000003</v>
      </c>
      <c r="I3353" s="2">
        <f t="shared" si="210"/>
        <v>432.0428</v>
      </c>
      <c r="J3353" s="2">
        <v>7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tr">
        <f t="shared" si="211"/>
        <v>loss</v>
      </c>
      <c r="Q3353" s="2" t="s">
        <v>23</v>
      </c>
    </row>
    <row r="3354" spans="1:17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 t="shared" si="208"/>
        <v>good sales</v>
      </c>
      <c r="F3354" s="2">
        <v>0.22</v>
      </c>
      <c r="G3354" s="23" t="str">
        <v>geniune profit</v>
      </c>
      <c r="H3354" s="2">
        <f t="shared" si="209"/>
        <v>930.68139999999994</v>
      </c>
      <c r="I3354" s="2">
        <f t="shared" si="210"/>
        <v>3299.6886</v>
      </c>
      <c r="J3354" s="2">
        <v>2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tr">
        <f t="shared" si="211"/>
        <v>profit</v>
      </c>
      <c r="Q3354" s="2" t="s">
        <v>17</v>
      </c>
    </row>
    <row r="3355" spans="1:17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 t="shared" si="208"/>
        <v>good sales</v>
      </c>
      <c r="F3355" s="2">
        <v>0.19</v>
      </c>
      <c r="G3355" s="23" t="str">
        <v>geniune profit</v>
      </c>
      <c r="H3355" s="2">
        <f t="shared" si="209"/>
        <v>918.95780000000002</v>
      </c>
      <c r="I3355" s="2">
        <f t="shared" si="210"/>
        <v>3917.6621999999998</v>
      </c>
      <c r="J3355" s="2">
        <v>7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tr">
        <f t="shared" si="211"/>
        <v>loss</v>
      </c>
      <c r="Q3355" s="2" t="s">
        <v>17</v>
      </c>
    </row>
    <row r="3356" spans="1:17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 t="shared" si="208"/>
        <v>good sales</v>
      </c>
      <c r="F3356" s="2">
        <v>0.1</v>
      </c>
      <c r="G3356" s="23" t="str">
        <v>geniune profit</v>
      </c>
      <c r="H3356" s="2">
        <f t="shared" si="209"/>
        <v>359.12900000000002</v>
      </c>
      <c r="I3356" s="2">
        <f t="shared" si="210"/>
        <v>3232.1610000000001</v>
      </c>
      <c r="J3356" s="2">
        <v>5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tr">
        <f t="shared" si="211"/>
        <v>loss</v>
      </c>
      <c r="Q3356" s="2" t="s">
        <v>39</v>
      </c>
    </row>
    <row r="3357" spans="1:17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 t="shared" si="208"/>
        <v>good sales</v>
      </c>
      <c r="F3357" s="2">
        <v>0.09</v>
      </c>
      <c r="G3357" s="23" t="str">
        <v>geniune profit</v>
      </c>
      <c r="H3357" s="2">
        <f t="shared" si="209"/>
        <v>193.80869999999999</v>
      </c>
      <c r="I3357" s="2">
        <f t="shared" si="210"/>
        <v>1959.6212999999998</v>
      </c>
      <c r="J3357" s="2">
        <v>6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tr">
        <f t="shared" si="211"/>
        <v>loss</v>
      </c>
      <c r="Q3357" s="2" t="s">
        <v>48</v>
      </c>
    </row>
    <row r="3358" spans="1:17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 t="shared" si="208"/>
        <v>good sales</v>
      </c>
      <c r="F3358" s="2">
        <v>0.26</v>
      </c>
      <c r="G3358" s="23" t="str">
        <v>more discount</v>
      </c>
      <c r="H3358" s="2">
        <f t="shared" si="209"/>
        <v>1234.2616</v>
      </c>
      <c r="I3358" s="2">
        <f t="shared" si="210"/>
        <v>3512.8984</v>
      </c>
      <c r="J3358" s="2">
        <v>8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tr">
        <f t="shared" si="211"/>
        <v>profit</v>
      </c>
      <c r="Q3358" s="2" t="s">
        <v>17</v>
      </c>
    </row>
    <row r="3359" spans="1:17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 t="shared" si="208"/>
        <v>good sales</v>
      </c>
      <c r="F3359" s="2">
        <v>0.19</v>
      </c>
      <c r="G3359" s="23" t="str">
        <v>geniune profit</v>
      </c>
      <c r="H3359" s="2">
        <f t="shared" si="209"/>
        <v>920.74</v>
      </c>
      <c r="I3359" s="2">
        <f t="shared" si="210"/>
        <v>3925.26</v>
      </c>
      <c r="J3359" s="2">
        <v>5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tr">
        <f t="shared" si="211"/>
        <v>profit</v>
      </c>
      <c r="Q3359" s="2" t="s">
        <v>34</v>
      </c>
    </row>
    <row r="3360" spans="1:17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 t="shared" si="208"/>
        <v>good sales</v>
      </c>
      <c r="F3360" s="2">
        <v>0.25</v>
      </c>
      <c r="G3360" s="23" t="str">
        <v>geniune profit</v>
      </c>
      <c r="H3360" s="2">
        <f t="shared" si="209"/>
        <v>1170.5174999999999</v>
      </c>
      <c r="I3360" s="2">
        <f t="shared" si="210"/>
        <v>3511.5524999999998</v>
      </c>
      <c r="J3360" s="2">
        <v>9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tr">
        <f t="shared" si="211"/>
        <v>loss</v>
      </c>
      <c r="Q3360" s="2" t="s">
        <v>28</v>
      </c>
    </row>
    <row r="3361" spans="1:17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 t="shared" si="208"/>
        <v>good sales</v>
      </c>
      <c r="F3361" s="2">
        <v>0.1</v>
      </c>
      <c r="G3361" s="23" t="str">
        <v>geniune profit</v>
      </c>
      <c r="H3361" s="2">
        <f t="shared" si="209"/>
        <v>211.791</v>
      </c>
      <c r="I3361" s="2">
        <f t="shared" si="210"/>
        <v>1906.1189999999999</v>
      </c>
      <c r="J3361" s="2">
        <v>1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tr">
        <f t="shared" si="211"/>
        <v>loss</v>
      </c>
      <c r="Q3361" s="2" t="s">
        <v>34</v>
      </c>
    </row>
    <row r="3362" spans="1:17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 t="shared" si="208"/>
        <v>good sales</v>
      </c>
      <c r="F3362" s="2">
        <v>0.18</v>
      </c>
      <c r="G3362" s="23" t="str">
        <v>geniune profit</v>
      </c>
      <c r="H3362" s="2">
        <f t="shared" si="209"/>
        <v>714.52260000000001</v>
      </c>
      <c r="I3362" s="2">
        <f t="shared" si="210"/>
        <v>3255.0474000000004</v>
      </c>
      <c r="J3362" s="2">
        <v>5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tr">
        <f t="shared" si="211"/>
        <v>loss</v>
      </c>
      <c r="Q3362" s="2" t="s">
        <v>17</v>
      </c>
    </row>
    <row r="3363" spans="1:17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 t="shared" si="208"/>
        <v>good sales</v>
      </c>
      <c r="F3363" s="2">
        <v>0.5</v>
      </c>
      <c r="G3363" s="23" t="str">
        <v>more discount</v>
      </c>
      <c r="H3363" s="2">
        <f t="shared" si="209"/>
        <v>1652.74</v>
      </c>
      <c r="I3363" s="2">
        <f t="shared" si="210"/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tr">
        <f t="shared" si="211"/>
        <v>loss</v>
      </c>
      <c r="Q3363" s="2" t="s">
        <v>28</v>
      </c>
    </row>
    <row r="3364" spans="1:17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 t="shared" si="208"/>
        <v>good sales</v>
      </c>
      <c r="F3364" s="2">
        <v>0.18</v>
      </c>
      <c r="G3364" s="23" t="str">
        <v>geniune profit</v>
      </c>
      <c r="H3364" s="2">
        <f t="shared" si="209"/>
        <v>176.50079999999997</v>
      </c>
      <c r="I3364" s="2">
        <f t="shared" si="210"/>
        <v>804.05919999999992</v>
      </c>
      <c r="J3364" s="2">
        <v>1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tr">
        <f t="shared" si="211"/>
        <v>loss</v>
      </c>
      <c r="Q3364" s="2" t="s">
        <v>48</v>
      </c>
    </row>
    <row r="3365" spans="1:17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 t="shared" si="208"/>
        <v>good sales</v>
      </c>
      <c r="F3365" s="2">
        <v>0.21</v>
      </c>
      <c r="G3365" s="23" t="str">
        <v>geniune profit</v>
      </c>
      <c r="H3365" s="2">
        <f t="shared" si="209"/>
        <v>572.04419999999993</v>
      </c>
      <c r="I3365" s="2">
        <f t="shared" si="210"/>
        <v>2151.9758000000002</v>
      </c>
      <c r="J3365" s="2">
        <v>1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tr">
        <f t="shared" si="211"/>
        <v>loss</v>
      </c>
      <c r="Q3365" s="2" t="s">
        <v>39</v>
      </c>
    </row>
    <row r="3366" spans="1:17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 t="shared" si="208"/>
        <v>good sales</v>
      </c>
      <c r="F3366" s="2">
        <v>0.01</v>
      </c>
      <c r="G3366" s="23" t="str">
        <v>geniune profit</v>
      </c>
      <c r="H3366" s="2">
        <f t="shared" si="209"/>
        <v>37.636900000000004</v>
      </c>
      <c r="I3366" s="2">
        <f t="shared" si="210"/>
        <v>3726.0531000000001</v>
      </c>
      <c r="J3366" s="2">
        <v>5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tr">
        <f t="shared" si="211"/>
        <v>loss</v>
      </c>
      <c r="Q3366" s="2" t="s">
        <v>39</v>
      </c>
    </row>
    <row r="3367" spans="1:17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 t="shared" si="208"/>
        <v>good sales</v>
      </c>
      <c r="F3367" s="2">
        <v>0.19</v>
      </c>
      <c r="G3367" s="23" t="str">
        <v>geniune profit</v>
      </c>
      <c r="H3367" s="2">
        <f t="shared" si="209"/>
        <v>853.09430000000009</v>
      </c>
      <c r="I3367" s="2">
        <f t="shared" si="210"/>
        <v>3636.8757000000001</v>
      </c>
      <c r="J3367" s="2">
        <v>9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tr">
        <f t="shared" si="211"/>
        <v>loss</v>
      </c>
      <c r="Q3367" s="2" t="s">
        <v>28</v>
      </c>
    </row>
    <row r="3368" spans="1:17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 t="shared" si="208"/>
        <v>good sales</v>
      </c>
      <c r="F3368" s="2">
        <v>0.38</v>
      </c>
      <c r="G3368" s="23" t="str">
        <v>more discount</v>
      </c>
      <c r="H3368" s="2">
        <f t="shared" si="209"/>
        <v>1644.1573999999998</v>
      </c>
      <c r="I3368" s="2">
        <f t="shared" si="210"/>
        <v>2682.5725999999995</v>
      </c>
      <c r="J3368" s="2">
        <v>2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tr">
        <f t="shared" si="211"/>
        <v>loss</v>
      </c>
      <c r="Q3368" s="2" t="s">
        <v>39</v>
      </c>
    </row>
    <row r="3369" spans="1:17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 t="shared" si="208"/>
        <v>good sales</v>
      </c>
      <c r="F3369" s="2">
        <v>0.26</v>
      </c>
      <c r="G3369" s="23" t="str">
        <v>more discount</v>
      </c>
      <c r="H3369" s="2">
        <f t="shared" si="209"/>
        <v>223.03580000000002</v>
      </c>
      <c r="I3369" s="2">
        <f t="shared" si="210"/>
        <v>634.79420000000005</v>
      </c>
      <c r="J3369" s="2">
        <v>6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tr">
        <f t="shared" si="211"/>
        <v>loss</v>
      </c>
      <c r="Q3369" s="2" t="s">
        <v>34</v>
      </c>
    </row>
    <row r="3370" spans="1:17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 t="shared" si="208"/>
        <v>good sales</v>
      </c>
      <c r="F3370" s="2">
        <v>0.33</v>
      </c>
      <c r="G3370" s="23" t="str">
        <v>more discount</v>
      </c>
      <c r="H3370" s="2">
        <f t="shared" si="209"/>
        <v>822.14880000000005</v>
      </c>
      <c r="I3370" s="2">
        <f t="shared" si="210"/>
        <v>1669.2112000000002</v>
      </c>
      <c r="J3370" s="2">
        <v>5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tr">
        <f t="shared" si="211"/>
        <v>loss</v>
      </c>
      <c r="Q3370" s="2" t="s">
        <v>23</v>
      </c>
    </row>
    <row r="3371" spans="1:17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 t="shared" si="208"/>
        <v>good sales</v>
      </c>
      <c r="F3371" s="2">
        <v>0.28000000000000003</v>
      </c>
      <c r="G3371" s="23" t="str">
        <v>more discount</v>
      </c>
      <c r="H3371" s="2">
        <f t="shared" si="209"/>
        <v>684.18560000000002</v>
      </c>
      <c r="I3371" s="2">
        <f t="shared" si="210"/>
        <v>1759.3344</v>
      </c>
      <c r="J3371" s="2">
        <v>7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tr">
        <f t="shared" si="211"/>
        <v>loss</v>
      </c>
      <c r="Q3371" s="2" t="s">
        <v>28</v>
      </c>
    </row>
    <row r="3372" spans="1:17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 t="shared" si="208"/>
        <v>good sales</v>
      </c>
      <c r="F3372" s="2">
        <v>0.05</v>
      </c>
      <c r="G3372" s="23" t="str">
        <v>geniune profit</v>
      </c>
      <c r="H3372" s="2">
        <f t="shared" si="209"/>
        <v>225.19050000000004</v>
      </c>
      <c r="I3372" s="2">
        <f t="shared" si="210"/>
        <v>4278.6195000000007</v>
      </c>
      <c r="J3372" s="2">
        <v>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tr">
        <f t="shared" si="211"/>
        <v>loss</v>
      </c>
      <c r="Q3372" s="2" t="s">
        <v>28</v>
      </c>
    </row>
    <row r="3373" spans="1:17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 t="shared" si="208"/>
        <v>concerning</v>
      </c>
      <c r="F3373" s="2">
        <v>0.17</v>
      </c>
      <c r="G3373" s="23" t="str">
        <v>geniune profit</v>
      </c>
      <c r="H3373" s="2">
        <f t="shared" si="209"/>
        <v>18.613299999999999</v>
      </c>
      <c r="I3373" s="2">
        <f t="shared" si="210"/>
        <v>90.8767</v>
      </c>
      <c r="J3373" s="2">
        <v>3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tr">
        <f t="shared" si="211"/>
        <v>loss</v>
      </c>
      <c r="Q3373" s="2" t="s">
        <v>17</v>
      </c>
    </row>
    <row r="3374" spans="1:17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 t="shared" si="208"/>
        <v>good sales</v>
      </c>
      <c r="F3374" s="2">
        <v>0.35</v>
      </c>
      <c r="G3374" s="23" t="str">
        <v>more discount</v>
      </c>
      <c r="H3374" s="2">
        <f t="shared" si="209"/>
        <v>1301.8949999999998</v>
      </c>
      <c r="I3374" s="2">
        <f t="shared" si="210"/>
        <v>2417.8050000000003</v>
      </c>
      <c r="J3374" s="2">
        <v>6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tr">
        <f t="shared" si="211"/>
        <v>profit</v>
      </c>
      <c r="Q3374" s="2" t="s">
        <v>34</v>
      </c>
    </row>
    <row r="3375" spans="1:17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 t="shared" si="208"/>
        <v>good sales</v>
      </c>
      <c r="F3375" s="2">
        <v>0.27</v>
      </c>
      <c r="G3375" s="23" t="str">
        <v>more discount</v>
      </c>
      <c r="H3375" s="2">
        <f t="shared" si="209"/>
        <v>845.46180000000004</v>
      </c>
      <c r="I3375" s="2">
        <f t="shared" si="210"/>
        <v>2285.8782000000001</v>
      </c>
      <c r="J3375" s="2">
        <v>3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tr">
        <f t="shared" si="211"/>
        <v>loss</v>
      </c>
      <c r="Q3375" s="2" t="s">
        <v>17</v>
      </c>
    </row>
    <row r="3376" spans="1:17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 t="shared" si="208"/>
        <v>good sales</v>
      </c>
      <c r="F3376" s="2">
        <v>0.34</v>
      </c>
      <c r="G3376" s="23" t="str">
        <v>more discount</v>
      </c>
      <c r="H3376" s="2">
        <f t="shared" si="209"/>
        <v>1569.338</v>
      </c>
      <c r="I3376" s="2">
        <f t="shared" si="210"/>
        <v>3046.3620000000001</v>
      </c>
      <c r="J3376" s="2">
        <v>2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tr">
        <f t="shared" si="211"/>
        <v>loss</v>
      </c>
      <c r="Q3376" s="2" t="s">
        <v>23</v>
      </c>
    </row>
    <row r="3377" spans="1:17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 t="shared" si="208"/>
        <v>good sales</v>
      </c>
      <c r="F3377" s="2">
        <v>0.18</v>
      </c>
      <c r="G3377" s="23" t="str">
        <v>geniune profit</v>
      </c>
      <c r="H3377" s="2">
        <f t="shared" si="209"/>
        <v>421.00200000000001</v>
      </c>
      <c r="I3377" s="2">
        <f t="shared" si="210"/>
        <v>1917.8980000000001</v>
      </c>
      <c r="J3377" s="2">
        <v>5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tr">
        <f t="shared" si="211"/>
        <v>loss</v>
      </c>
      <c r="Q3377" s="2" t="s">
        <v>23</v>
      </c>
    </row>
    <row r="3378" spans="1:17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 t="shared" si="208"/>
        <v>good sales</v>
      </c>
      <c r="F3378" s="2">
        <v>0.1</v>
      </c>
      <c r="G3378" s="23" t="str">
        <v>geniune profit</v>
      </c>
      <c r="H3378" s="2">
        <f t="shared" si="209"/>
        <v>332.25900000000001</v>
      </c>
      <c r="I3378" s="2">
        <f t="shared" si="210"/>
        <v>2990.3310000000001</v>
      </c>
      <c r="J3378" s="2">
        <v>4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tr">
        <f t="shared" si="211"/>
        <v>loss</v>
      </c>
      <c r="Q3378" s="2" t="s">
        <v>23</v>
      </c>
    </row>
    <row r="3379" spans="1:17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 t="shared" si="208"/>
        <v>good sales</v>
      </c>
      <c r="F3379" s="2">
        <v>0.41</v>
      </c>
      <c r="G3379" s="23" t="str">
        <v>more discount</v>
      </c>
      <c r="H3379" s="2">
        <f t="shared" si="209"/>
        <v>1995.2485999999999</v>
      </c>
      <c r="I3379" s="2">
        <f t="shared" si="210"/>
        <v>2871.2114000000001</v>
      </c>
      <c r="J3379" s="2">
        <v>4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tr">
        <f t="shared" si="211"/>
        <v>loss</v>
      </c>
      <c r="Q3379" s="2" t="s">
        <v>28</v>
      </c>
    </row>
    <row r="3380" spans="1:17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 t="shared" si="208"/>
        <v>good sales</v>
      </c>
      <c r="F3380" s="2">
        <v>0.19</v>
      </c>
      <c r="G3380" s="23" t="str">
        <v>geniune profit</v>
      </c>
      <c r="H3380" s="2">
        <f t="shared" si="209"/>
        <v>711.57470000000001</v>
      </c>
      <c r="I3380" s="2">
        <f t="shared" si="210"/>
        <v>3033.5553</v>
      </c>
      <c r="J3380" s="2">
        <v>4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tr">
        <f t="shared" si="211"/>
        <v>loss</v>
      </c>
      <c r="Q3380" s="2" t="s">
        <v>34</v>
      </c>
    </row>
    <row r="3381" spans="1:17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 t="shared" si="208"/>
        <v>concerning</v>
      </c>
      <c r="F3381" s="2">
        <v>0.33</v>
      </c>
      <c r="G3381" s="23" t="str">
        <v>more discount</v>
      </c>
      <c r="H3381" s="2">
        <f t="shared" si="209"/>
        <v>141.95940000000002</v>
      </c>
      <c r="I3381" s="2">
        <f t="shared" si="210"/>
        <v>288.22059999999999</v>
      </c>
      <c r="J3381" s="2">
        <v>8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tr">
        <f t="shared" si="211"/>
        <v>loss</v>
      </c>
      <c r="Q3381" s="2" t="s">
        <v>28</v>
      </c>
    </row>
    <row r="3382" spans="1:17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 t="shared" si="208"/>
        <v>good sales</v>
      </c>
      <c r="F3382" s="2">
        <v>0.19</v>
      </c>
      <c r="G3382" s="23" t="str">
        <v>geniune profit</v>
      </c>
      <c r="H3382" s="2">
        <f t="shared" si="209"/>
        <v>174.97290000000001</v>
      </c>
      <c r="I3382" s="2">
        <f t="shared" si="210"/>
        <v>745.93709999999999</v>
      </c>
      <c r="J3382" s="2">
        <v>1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tr">
        <f t="shared" si="211"/>
        <v>loss</v>
      </c>
      <c r="Q3382" s="2" t="s">
        <v>23</v>
      </c>
    </row>
    <row r="3383" spans="1:17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 t="shared" si="208"/>
        <v>good sales</v>
      </c>
      <c r="F3383" s="2">
        <v>0.46</v>
      </c>
      <c r="G3383" s="23" t="str">
        <v>more discount</v>
      </c>
      <c r="H3383" s="2">
        <f t="shared" si="209"/>
        <v>1897.5506</v>
      </c>
      <c r="I3383" s="2">
        <f t="shared" si="210"/>
        <v>2227.5593999999996</v>
      </c>
      <c r="J3383" s="2">
        <v>3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tr">
        <f t="shared" si="211"/>
        <v>profit</v>
      </c>
      <c r="Q3383" s="2" t="s">
        <v>48</v>
      </c>
    </row>
    <row r="3384" spans="1:17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 t="shared" si="208"/>
        <v>good sales</v>
      </c>
      <c r="F3384" s="2">
        <v>0.5</v>
      </c>
      <c r="G3384" s="23" t="str">
        <v>more discount</v>
      </c>
      <c r="H3384" s="2">
        <f t="shared" si="209"/>
        <v>870.25</v>
      </c>
      <c r="I3384" s="2">
        <f t="shared" si="210"/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tr">
        <f t="shared" si="211"/>
        <v>loss</v>
      </c>
      <c r="Q3384" s="2" t="s">
        <v>39</v>
      </c>
    </row>
    <row r="3385" spans="1:17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 t="shared" si="208"/>
        <v>good sales</v>
      </c>
      <c r="F3385" s="2">
        <v>0.32</v>
      </c>
      <c r="G3385" s="23" t="str">
        <v>more discount</v>
      </c>
      <c r="H3385" s="2">
        <f t="shared" si="209"/>
        <v>1138.8800000000001</v>
      </c>
      <c r="I3385" s="2">
        <f t="shared" si="210"/>
        <v>2420.12</v>
      </c>
      <c r="J3385" s="2">
        <v>3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tr">
        <f t="shared" si="211"/>
        <v>loss</v>
      </c>
      <c r="Q3385" s="2" t="s">
        <v>17</v>
      </c>
    </row>
    <row r="3386" spans="1:17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 t="shared" si="208"/>
        <v>good sales</v>
      </c>
      <c r="F3386" s="2">
        <v>0.3</v>
      </c>
      <c r="G3386" s="23" t="str">
        <v>more discount</v>
      </c>
      <c r="H3386" s="2">
        <f t="shared" si="209"/>
        <v>1058.742</v>
      </c>
      <c r="I3386" s="2">
        <f t="shared" si="210"/>
        <v>2470.3980000000001</v>
      </c>
      <c r="J3386" s="2">
        <v>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tr">
        <f t="shared" si="211"/>
        <v>loss</v>
      </c>
      <c r="Q3386" s="2" t="s">
        <v>48</v>
      </c>
    </row>
    <row r="3387" spans="1:17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 t="shared" si="208"/>
        <v>good sales</v>
      </c>
      <c r="F3387" s="2">
        <v>0.42</v>
      </c>
      <c r="G3387" s="23" t="str">
        <v>more discount</v>
      </c>
      <c r="H3387" s="2">
        <f t="shared" si="209"/>
        <v>2087.0346</v>
      </c>
      <c r="I3387" s="2">
        <f t="shared" si="210"/>
        <v>2882.0954000000002</v>
      </c>
      <c r="J3387" s="2">
        <v>5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tr">
        <f t="shared" si="211"/>
        <v>loss</v>
      </c>
      <c r="Q3387" s="2" t="s">
        <v>34</v>
      </c>
    </row>
    <row r="3388" spans="1:17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 t="shared" si="208"/>
        <v>good sales</v>
      </c>
      <c r="F3388" s="2">
        <v>0.26</v>
      </c>
      <c r="G3388" s="23" t="str">
        <v>more discount</v>
      </c>
      <c r="H3388" s="2">
        <f t="shared" si="209"/>
        <v>624.61880000000008</v>
      </c>
      <c r="I3388" s="2">
        <f t="shared" si="210"/>
        <v>1777.7611999999999</v>
      </c>
      <c r="J3388" s="2">
        <v>4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tr">
        <f t="shared" si="211"/>
        <v>loss</v>
      </c>
      <c r="Q3388" s="2" t="s">
        <v>28</v>
      </c>
    </row>
    <row r="3389" spans="1:17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 t="shared" si="208"/>
        <v>good sales</v>
      </c>
      <c r="F3389" s="2">
        <v>0.43</v>
      </c>
      <c r="G3389" s="23" t="str">
        <v>more discount</v>
      </c>
      <c r="H3389" s="2">
        <f t="shared" si="209"/>
        <v>1597.6134</v>
      </c>
      <c r="I3389" s="2">
        <f t="shared" si="210"/>
        <v>2117.7665999999999</v>
      </c>
      <c r="J3389" s="2">
        <v>8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tr">
        <f t="shared" si="211"/>
        <v>profit</v>
      </c>
      <c r="Q3389" s="2" t="s">
        <v>39</v>
      </c>
    </row>
    <row r="3390" spans="1:17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 t="shared" si="208"/>
        <v>concerning</v>
      </c>
      <c r="F3390" s="2">
        <v>0.21</v>
      </c>
      <c r="G3390" s="23" t="str">
        <v>geniune profit</v>
      </c>
      <c r="H3390" s="2">
        <f t="shared" si="209"/>
        <v>71.166899999999998</v>
      </c>
      <c r="I3390" s="2">
        <f t="shared" si="210"/>
        <v>267.72309999999999</v>
      </c>
      <c r="J3390" s="2">
        <v>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tr">
        <f t="shared" si="211"/>
        <v>loss</v>
      </c>
      <c r="Q3390" s="2" t="s">
        <v>34</v>
      </c>
    </row>
    <row r="3391" spans="1:17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 t="shared" si="208"/>
        <v>good sales</v>
      </c>
      <c r="F3391" s="2">
        <v>0.02</v>
      </c>
      <c r="G3391" s="23" t="str">
        <v>geniune profit</v>
      </c>
      <c r="H3391" s="2">
        <f t="shared" si="209"/>
        <v>47.333999999999996</v>
      </c>
      <c r="I3391" s="2">
        <f t="shared" si="210"/>
        <v>2319.366</v>
      </c>
      <c r="J3391" s="2">
        <v>5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tr">
        <f t="shared" si="211"/>
        <v>loss</v>
      </c>
      <c r="Q3391" s="2" t="s">
        <v>34</v>
      </c>
    </row>
    <row r="3392" spans="1:17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 t="shared" si="208"/>
        <v>good sales</v>
      </c>
      <c r="F3392" s="2">
        <v>0.46</v>
      </c>
      <c r="G3392" s="23" t="str">
        <v>more discount</v>
      </c>
      <c r="H3392" s="2">
        <f t="shared" si="209"/>
        <v>466.78040000000004</v>
      </c>
      <c r="I3392" s="2">
        <f t="shared" si="210"/>
        <v>547.95959999999991</v>
      </c>
      <c r="J3392" s="2">
        <v>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tr">
        <f t="shared" si="211"/>
        <v>loss</v>
      </c>
      <c r="Q3392" s="2" t="s">
        <v>34</v>
      </c>
    </row>
    <row r="3393" spans="1:17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 t="shared" si="208"/>
        <v>good sales</v>
      </c>
      <c r="F3393" s="2">
        <v>0.36</v>
      </c>
      <c r="G3393" s="23" t="str">
        <v>more discount</v>
      </c>
      <c r="H3393" s="2">
        <f t="shared" si="209"/>
        <v>1518.768</v>
      </c>
      <c r="I3393" s="2">
        <f t="shared" si="210"/>
        <v>2700.0320000000002</v>
      </c>
      <c r="J3393" s="2">
        <v>4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tr">
        <f t="shared" si="211"/>
        <v>profit</v>
      </c>
      <c r="Q3393" s="2" t="s">
        <v>23</v>
      </c>
    </row>
    <row r="3394" spans="1:17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 t="shared" si="208"/>
        <v>good sales</v>
      </c>
      <c r="F3394" s="2">
        <v>0.26</v>
      </c>
      <c r="G3394" s="23" t="str">
        <v>more discount</v>
      </c>
      <c r="H3394" s="2">
        <f t="shared" si="209"/>
        <v>1096.0430000000001</v>
      </c>
      <c r="I3394" s="2">
        <f t="shared" si="210"/>
        <v>3119.5070000000001</v>
      </c>
      <c r="J3394" s="2">
        <v>3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tr">
        <f t="shared" si="211"/>
        <v>loss</v>
      </c>
      <c r="Q3394" s="2" t="s">
        <v>39</v>
      </c>
    </row>
    <row r="3395" spans="1:17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 t="shared" ref="E3395:E3458" si="212">IF(D3395&gt;800,"good sales","concerning")</f>
        <v>good sales</v>
      </c>
      <c r="F3395" s="2">
        <v>0.47</v>
      </c>
      <c r="G3395" s="23" t="str">
        <v>more discount</v>
      </c>
      <c r="H3395" s="2">
        <f t="shared" ref="H3395:H3458" si="213">D3395*F3395</f>
        <v>591.34929999999997</v>
      </c>
      <c r="I3395" s="2">
        <f t="shared" ref="I3395:I3458" si="214">D3395-H3395</f>
        <v>666.84070000000008</v>
      </c>
      <c r="J3395" s="2">
        <v>6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tr">
        <f t="shared" ref="P3395:P3458" si="215">IF(O3395&gt;800,"profit","loss")</f>
        <v>loss</v>
      </c>
      <c r="Q3395" s="2" t="s">
        <v>39</v>
      </c>
    </row>
    <row r="3396" spans="1:17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 t="shared" si="212"/>
        <v>good sales</v>
      </c>
      <c r="F3396" s="2">
        <v>0.44</v>
      </c>
      <c r="G3396" s="23" t="str">
        <v>more discount</v>
      </c>
      <c r="H3396" s="2">
        <f t="shared" si="213"/>
        <v>730.22399999999993</v>
      </c>
      <c r="I3396" s="2">
        <f t="shared" si="214"/>
        <v>929.37599999999998</v>
      </c>
      <c r="J3396" s="2">
        <v>2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tr">
        <f t="shared" si="215"/>
        <v>loss</v>
      </c>
      <c r="Q3396" s="2" t="s">
        <v>34</v>
      </c>
    </row>
    <row r="3397" spans="1:17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 t="shared" si="212"/>
        <v>good sales</v>
      </c>
      <c r="F3397" s="2">
        <v>0.05</v>
      </c>
      <c r="G3397" s="23" t="str">
        <v>geniune profit</v>
      </c>
      <c r="H3397" s="2">
        <f t="shared" si="213"/>
        <v>177.107</v>
      </c>
      <c r="I3397" s="2">
        <f t="shared" si="214"/>
        <v>3365.0329999999999</v>
      </c>
      <c r="J3397" s="2">
        <v>5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tr">
        <f t="shared" si="215"/>
        <v>loss</v>
      </c>
      <c r="Q3397" s="2" t="s">
        <v>23</v>
      </c>
    </row>
    <row r="3398" spans="1:17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 t="shared" si="212"/>
        <v>good sales</v>
      </c>
      <c r="F3398" s="2">
        <v>0.31</v>
      </c>
      <c r="G3398" s="23" t="str">
        <v>more discount</v>
      </c>
      <c r="H3398" s="2">
        <f t="shared" si="213"/>
        <v>1152.425</v>
      </c>
      <c r="I3398" s="2">
        <f t="shared" si="214"/>
        <v>2565.0749999999998</v>
      </c>
      <c r="J3398" s="2">
        <v>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tr">
        <f t="shared" si="215"/>
        <v>profit</v>
      </c>
      <c r="Q3398" s="2" t="s">
        <v>34</v>
      </c>
    </row>
    <row r="3399" spans="1:17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 t="shared" si="212"/>
        <v>good sales</v>
      </c>
      <c r="F3399" s="2">
        <v>0.27</v>
      </c>
      <c r="G3399" s="23" t="str">
        <v>more discount</v>
      </c>
      <c r="H3399" s="2">
        <f t="shared" si="213"/>
        <v>897.0453</v>
      </c>
      <c r="I3399" s="2">
        <f t="shared" si="214"/>
        <v>2425.3446999999996</v>
      </c>
      <c r="J3399" s="2">
        <v>5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tr">
        <f t="shared" si="215"/>
        <v>loss</v>
      </c>
      <c r="Q3399" s="2" t="s">
        <v>17</v>
      </c>
    </row>
    <row r="3400" spans="1:17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 t="shared" si="212"/>
        <v>good sales</v>
      </c>
      <c r="F3400" s="2">
        <v>0.39</v>
      </c>
      <c r="G3400" s="23" t="str">
        <v>more discount</v>
      </c>
      <c r="H3400" s="2">
        <f t="shared" si="213"/>
        <v>1943.6820000000002</v>
      </c>
      <c r="I3400" s="2">
        <f t="shared" si="214"/>
        <v>3040.1179999999999</v>
      </c>
      <c r="J3400" s="2">
        <v>5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tr">
        <f t="shared" si="215"/>
        <v>loss</v>
      </c>
      <c r="Q3400" s="2" t="s">
        <v>17</v>
      </c>
    </row>
    <row r="3401" spans="1:17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 t="shared" si="212"/>
        <v>good sales</v>
      </c>
      <c r="F3401" s="2">
        <v>0.15</v>
      </c>
      <c r="G3401" s="23" t="str">
        <v>geniune profit</v>
      </c>
      <c r="H3401" s="2">
        <f t="shared" si="213"/>
        <v>653.48249999999996</v>
      </c>
      <c r="I3401" s="2">
        <f t="shared" si="214"/>
        <v>3703.0675000000001</v>
      </c>
      <c r="J3401" s="2">
        <v>8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tr">
        <f t="shared" si="215"/>
        <v>loss</v>
      </c>
      <c r="Q3401" s="2" t="s">
        <v>39</v>
      </c>
    </row>
    <row r="3402" spans="1:17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 t="shared" si="212"/>
        <v>good sales</v>
      </c>
      <c r="F3402" s="2">
        <v>0</v>
      </c>
      <c r="G3402" s="23" t="str">
        <v>geniune profit</v>
      </c>
      <c r="H3402" s="2">
        <f t="shared" si="213"/>
        <v>0</v>
      </c>
      <c r="I3402" s="2">
        <f t="shared" si="214"/>
        <v>2143.59</v>
      </c>
      <c r="J3402" s="2">
        <v>5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tr">
        <f t="shared" si="215"/>
        <v>loss</v>
      </c>
      <c r="Q3402" s="2" t="s">
        <v>39</v>
      </c>
    </row>
    <row r="3403" spans="1:17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 t="shared" si="212"/>
        <v>good sales</v>
      </c>
      <c r="F3403" s="2">
        <v>0.09</v>
      </c>
      <c r="G3403" s="23" t="str">
        <v>geniune profit</v>
      </c>
      <c r="H3403" s="2">
        <f t="shared" si="213"/>
        <v>153.19710000000001</v>
      </c>
      <c r="I3403" s="2">
        <f t="shared" si="214"/>
        <v>1548.9929</v>
      </c>
      <c r="J3403" s="2">
        <v>4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tr">
        <f t="shared" si="215"/>
        <v>loss</v>
      </c>
      <c r="Q3403" s="2" t="s">
        <v>17</v>
      </c>
    </row>
    <row r="3404" spans="1:17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 t="shared" si="212"/>
        <v>good sales</v>
      </c>
      <c r="F3404" s="2">
        <v>0.11</v>
      </c>
      <c r="G3404" s="23" t="str">
        <v>geniune profit</v>
      </c>
      <c r="H3404" s="2">
        <f t="shared" si="213"/>
        <v>332.70159999999998</v>
      </c>
      <c r="I3404" s="2">
        <f t="shared" si="214"/>
        <v>2691.8584000000001</v>
      </c>
      <c r="J3404" s="2">
        <v>9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tr">
        <f t="shared" si="215"/>
        <v>loss</v>
      </c>
      <c r="Q3404" s="2" t="s">
        <v>39</v>
      </c>
    </row>
    <row r="3405" spans="1:17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 t="shared" si="212"/>
        <v>good sales</v>
      </c>
      <c r="F3405" s="2">
        <v>0.15</v>
      </c>
      <c r="G3405" s="23" t="str">
        <v>geniune profit</v>
      </c>
      <c r="H3405" s="2">
        <f t="shared" si="213"/>
        <v>615.96299999999997</v>
      </c>
      <c r="I3405" s="2">
        <f t="shared" si="214"/>
        <v>3490.4570000000003</v>
      </c>
      <c r="J3405" s="2">
        <v>2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tr">
        <f t="shared" si="215"/>
        <v>profit</v>
      </c>
      <c r="Q3405" s="2" t="s">
        <v>48</v>
      </c>
    </row>
    <row r="3406" spans="1:17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 t="shared" si="212"/>
        <v>good sales</v>
      </c>
      <c r="F3406" s="2">
        <v>0.19</v>
      </c>
      <c r="G3406" s="23" t="str">
        <v>geniune profit</v>
      </c>
      <c r="H3406" s="2">
        <f t="shared" si="213"/>
        <v>461.54419999999999</v>
      </c>
      <c r="I3406" s="2">
        <f t="shared" si="214"/>
        <v>1967.6357999999998</v>
      </c>
      <c r="J3406" s="2">
        <v>1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tr">
        <f t="shared" si="215"/>
        <v>loss</v>
      </c>
      <c r="Q3406" s="2" t="s">
        <v>34</v>
      </c>
    </row>
    <row r="3407" spans="1:17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 t="shared" si="212"/>
        <v>good sales</v>
      </c>
      <c r="F3407" s="2">
        <v>0.35</v>
      </c>
      <c r="G3407" s="23" t="str">
        <v>more discount</v>
      </c>
      <c r="H3407" s="2">
        <f t="shared" si="213"/>
        <v>1300.1415</v>
      </c>
      <c r="I3407" s="2">
        <f t="shared" si="214"/>
        <v>2414.5484999999999</v>
      </c>
      <c r="J3407" s="2">
        <v>4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tr">
        <f t="shared" si="215"/>
        <v>profit</v>
      </c>
      <c r="Q3407" s="2" t="s">
        <v>34</v>
      </c>
    </row>
    <row r="3408" spans="1:17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 t="shared" si="212"/>
        <v>concerning</v>
      </c>
      <c r="F3408" s="2">
        <v>0.04</v>
      </c>
      <c r="G3408" s="23" t="str">
        <v>geniune profit</v>
      </c>
      <c r="H3408" s="2">
        <f t="shared" si="213"/>
        <v>7.7552000000000003</v>
      </c>
      <c r="I3408" s="2">
        <f t="shared" si="214"/>
        <v>186.12479999999999</v>
      </c>
      <c r="J3408" s="2">
        <v>3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tr">
        <f t="shared" si="215"/>
        <v>loss</v>
      </c>
      <c r="Q3408" s="2" t="s">
        <v>48</v>
      </c>
    </row>
    <row r="3409" spans="1:17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 t="shared" si="212"/>
        <v>good sales</v>
      </c>
      <c r="F3409" s="2">
        <v>0.24</v>
      </c>
      <c r="G3409" s="23" t="str">
        <v>geniune profit</v>
      </c>
      <c r="H3409" s="2">
        <f t="shared" si="213"/>
        <v>1112.7888</v>
      </c>
      <c r="I3409" s="2">
        <f t="shared" si="214"/>
        <v>3523.8311999999996</v>
      </c>
      <c r="J3409" s="2">
        <v>9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tr">
        <f t="shared" si="215"/>
        <v>profit</v>
      </c>
      <c r="Q3409" s="2" t="s">
        <v>17</v>
      </c>
    </row>
    <row r="3410" spans="1:17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 t="shared" si="212"/>
        <v>good sales</v>
      </c>
      <c r="F3410" s="2">
        <v>0.25</v>
      </c>
      <c r="G3410" s="23" t="str">
        <v>geniune profit</v>
      </c>
      <c r="H3410" s="2">
        <f t="shared" si="213"/>
        <v>972.94749999999999</v>
      </c>
      <c r="I3410" s="2">
        <f t="shared" si="214"/>
        <v>2918.8424999999997</v>
      </c>
      <c r="J3410" s="2">
        <v>3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tr">
        <f t="shared" si="215"/>
        <v>profit</v>
      </c>
      <c r="Q3410" s="2" t="s">
        <v>17</v>
      </c>
    </row>
    <row r="3411" spans="1:17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 t="shared" si="212"/>
        <v>good sales</v>
      </c>
      <c r="F3411" s="2">
        <v>0.31</v>
      </c>
      <c r="G3411" s="23" t="str">
        <v>more discount</v>
      </c>
      <c r="H3411" s="2">
        <f t="shared" si="213"/>
        <v>629.77430000000004</v>
      </c>
      <c r="I3411" s="2">
        <f t="shared" si="214"/>
        <v>1401.7556999999999</v>
      </c>
      <c r="J3411" s="2">
        <v>3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tr">
        <f t="shared" si="215"/>
        <v>loss</v>
      </c>
      <c r="Q3411" s="2" t="s">
        <v>48</v>
      </c>
    </row>
    <row r="3412" spans="1:17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 t="shared" si="212"/>
        <v>good sales</v>
      </c>
      <c r="F3412" s="2">
        <v>0.16</v>
      </c>
      <c r="G3412" s="23" t="str">
        <v>geniune profit</v>
      </c>
      <c r="H3412" s="2">
        <f t="shared" si="213"/>
        <v>317.06560000000002</v>
      </c>
      <c r="I3412" s="2">
        <f t="shared" si="214"/>
        <v>1664.5944</v>
      </c>
      <c r="J3412" s="2">
        <v>7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tr">
        <f t="shared" si="215"/>
        <v>loss</v>
      </c>
      <c r="Q3412" s="2" t="s">
        <v>48</v>
      </c>
    </row>
    <row r="3413" spans="1:17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 t="shared" si="212"/>
        <v>concerning</v>
      </c>
      <c r="F3413" s="2">
        <v>0.13</v>
      </c>
      <c r="G3413" s="23" t="str">
        <v>geniune profit</v>
      </c>
      <c r="H3413" s="2">
        <f t="shared" si="213"/>
        <v>78.539500000000004</v>
      </c>
      <c r="I3413" s="2">
        <f t="shared" si="214"/>
        <v>525.6105</v>
      </c>
      <c r="J3413" s="2">
        <v>2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tr">
        <f t="shared" si="215"/>
        <v>loss</v>
      </c>
      <c r="Q3413" s="2" t="s">
        <v>39</v>
      </c>
    </row>
    <row r="3414" spans="1:17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 t="shared" si="212"/>
        <v>good sales</v>
      </c>
      <c r="F3414" s="2">
        <v>0.24</v>
      </c>
      <c r="G3414" s="23" t="str">
        <v>geniune profit</v>
      </c>
      <c r="H3414" s="2">
        <f t="shared" si="213"/>
        <v>983.79599999999982</v>
      </c>
      <c r="I3414" s="2">
        <f t="shared" si="214"/>
        <v>3115.3539999999998</v>
      </c>
      <c r="J3414" s="2">
        <v>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tr">
        <f t="shared" si="215"/>
        <v>profit</v>
      </c>
      <c r="Q3414" s="2" t="s">
        <v>28</v>
      </c>
    </row>
    <row r="3415" spans="1:17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 t="shared" si="212"/>
        <v>good sales</v>
      </c>
      <c r="F3415" s="2">
        <v>0.33</v>
      </c>
      <c r="G3415" s="23" t="str">
        <v>more discount</v>
      </c>
      <c r="H3415" s="2">
        <f t="shared" si="213"/>
        <v>1275.8724000000002</v>
      </c>
      <c r="I3415" s="2">
        <f t="shared" si="214"/>
        <v>2590.4076</v>
      </c>
      <c r="J3415" s="2">
        <v>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tr">
        <f t="shared" si="215"/>
        <v>loss</v>
      </c>
      <c r="Q3415" s="2" t="s">
        <v>17</v>
      </c>
    </row>
    <row r="3416" spans="1:17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 t="shared" si="212"/>
        <v>good sales</v>
      </c>
      <c r="F3416" s="2">
        <v>0.02</v>
      </c>
      <c r="G3416" s="23" t="str">
        <v>geniune profit</v>
      </c>
      <c r="H3416" s="2">
        <f t="shared" si="213"/>
        <v>63.764399999999995</v>
      </c>
      <c r="I3416" s="2">
        <f t="shared" si="214"/>
        <v>3124.4555999999998</v>
      </c>
      <c r="J3416" s="2">
        <v>9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tr">
        <f t="shared" si="215"/>
        <v>profit</v>
      </c>
      <c r="Q3416" s="2" t="s">
        <v>17</v>
      </c>
    </row>
    <row r="3417" spans="1:17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 t="shared" si="212"/>
        <v>concerning</v>
      </c>
      <c r="F3417" s="2">
        <v>0.15</v>
      </c>
      <c r="G3417" s="23" t="str">
        <v>geniune profit</v>
      </c>
      <c r="H3417" s="2">
        <f t="shared" si="213"/>
        <v>89.570999999999998</v>
      </c>
      <c r="I3417" s="2">
        <f t="shared" si="214"/>
        <v>507.56899999999996</v>
      </c>
      <c r="J3417" s="2">
        <v>8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tr">
        <f t="shared" si="215"/>
        <v>loss</v>
      </c>
      <c r="Q3417" s="2" t="s">
        <v>17</v>
      </c>
    </row>
    <row r="3418" spans="1:17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 t="shared" si="212"/>
        <v>good sales</v>
      </c>
      <c r="F3418" s="2">
        <v>0.39</v>
      </c>
      <c r="G3418" s="23" t="str">
        <v>more discount</v>
      </c>
      <c r="H3418" s="2">
        <f t="shared" si="213"/>
        <v>540.33330000000001</v>
      </c>
      <c r="I3418" s="2">
        <f t="shared" si="214"/>
        <v>845.13670000000002</v>
      </c>
      <c r="J3418" s="2">
        <v>4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tr">
        <f t="shared" si="215"/>
        <v>loss</v>
      </c>
      <c r="Q3418" s="2" t="s">
        <v>48</v>
      </c>
    </row>
    <row r="3419" spans="1:17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 t="shared" si="212"/>
        <v>good sales</v>
      </c>
      <c r="F3419" s="2">
        <v>0.24</v>
      </c>
      <c r="G3419" s="23" t="str">
        <v>geniune profit</v>
      </c>
      <c r="H3419" s="2">
        <f t="shared" si="213"/>
        <v>563.68319999999994</v>
      </c>
      <c r="I3419" s="2">
        <f t="shared" si="214"/>
        <v>1784.9967999999999</v>
      </c>
      <c r="J3419" s="2">
        <v>8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tr">
        <f t="shared" si="215"/>
        <v>loss</v>
      </c>
      <c r="Q3419" s="2" t="s">
        <v>17</v>
      </c>
    </row>
    <row r="3420" spans="1:17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 t="shared" si="212"/>
        <v>good sales</v>
      </c>
      <c r="F3420" s="2">
        <v>0.48</v>
      </c>
      <c r="G3420" s="23" t="str">
        <v>more discount</v>
      </c>
      <c r="H3420" s="2">
        <f t="shared" si="213"/>
        <v>673.56479999999999</v>
      </c>
      <c r="I3420" s="2">
        <f t="shared" si="214"/>
        <v>729.6952</v>
      </c>
      <c r="J3420" s="2">
        <v>4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tr">
        <f t="shared" si="215"/>
        <v>loss</v>
      </c>
      <c r="Q3420" s="2" t="s">
        <v>17</v>
      </c>
    </row>
    <row r="3421" spans="1:17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 t="shared" si="212"/>
        <v>good sales</v>
      </c>
      <c r="F3421" s="2">
        <v>0.43</v>
      </c>
      <c r="G3421" s="23" t="str">
        <v>more discount</v>
      </c>
      <c r="H3421" s="2">
        <f t="shared" si="213"/>
        <v>957.38209999999992</v>
      </c>
      <c r="I3421" s="2">
        <f t="shared" si="214"/>
        <v>1269.0879</v>
      </c>
      <c r="J3421" s="2">
        <v>5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tr">
        <f t="shared" si="215"/>
        <v>loss</v>
      </c>
      <c r="Q3421" s="2" t="s">
        <v>23</v>
      </c>
    </row>
    <row r="3422" spans="1:17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 t="shared" si="212"/>
        <v>good sales</v>
      </c>
      <c r="F3422" s="2">
        <v>0.17</v>
      </c>
      <c r="G3422" s="23" t="str">
        <v>geniune profit</v>
      </c>
      <c r="H3422" s="2">
        <f t="shared" si="213"/>
        <v>205.22230000000002</v>
      </c>
      <c r="I3422" s="2">
        <f t="shared" si="214"/>
        <v>1001.9677</v>
      </c>
      <c r="J3422" s="2">
        <v>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tr">
        <f t="shared" si="215"/>
        <v>loss</v>
      </c>
      <c r="Q3422" s="2" t="s">
        <v>39</v>
      </c>
    </row>
    <row r="3423" spans="1:17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 t="shared" si="212"/>
        <v>good sales</v>
      </c>
      <c r="F3423" s="2">
        <v>0.36</v>
      </c>
      <c r="G3423" s="23" t="str">
        <v>more discount</v>
      </c>
      <c r="H3423" s="2">
        <f t="shared" si="213"/>
        <v>652.69439999999997</v>
      </c>
      <c r="I3423" s="2">
        <f t="shared" si="214"/>
        <v>1160.3456000000001</v>
      </c>
      <c r="J3423" s="2">
        <v>6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tr">
        <f t="shared" si="215"/>
        <v>loss</v>
      </c>
      <c r="Q3423" s="2" t="s">
        <v>48</v>
      </c>
    </row>
    <row r="3424" spans="1:17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 t="shared" si="212"/>
        <v>good sales</v>
      </c>
      <c r="F3424" s="2">
        <v>0.14000000000000001</v>
      </c>
      <c r="G3424" s="23" t="str">
        <v>geniune profit</v>
      </c>
      <c r="H3424" s="2">
        <f t="shared" si="213"/>
        <v>461.47500000000002</v>
      </c>
      <c r="I3424" s="2">
        <f t="shared" si="214"/>
        <v>2834.7750000000001</v>
      </c>
      <c r="J3424" s="2">
        <v>5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tr">
        <f t="shared" si="215"/>
        <v>profit</v>
      </c>
      <c r="Q3424" s="2" t="s">
        <v>48</v>
      </c>
    </row>
    <row r="3425" spans="1:17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 t="shared" si="212"/>
        <v>good sales</v>
      </c>
      <c r="F3425" s="2">
        <v>0.09</v>
      </c>
      <c r="G3425" s="23" t="str">
        <v>geniune profit</v>
      </c>
      <c r="H3425" s="2">
        <f t="shared" si="213"/>
        <v>402.53129999999993</v>
      </c>
      <c r="I3425" s="2">
        <f t="shared" si="214"/>
        <v>4070.0386999999996</v>
      </c>
      <c r="J3425" s="2">
        <v>2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tr">
        <f t="shared" si="215"/>
        <v>profit</v>
      </c>
      <c r="Q3425" s="2" t="s">
        <v>39</v>
      </c>
    </row>
    <row r="3426" spans="1:17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 t="shared" si="212"/>
        <v>good sales</v>
      </c>
      <c r="F3426" s="2">
        <v>0.44</v>
      </c>
      <c r="G3426" s="23" t="str">
        <v>more discount</v>
      </c>
      <c r="H3426" s="2">
        <f t="shared" si="213"/>
        <v>874.12600000000009</v>
      </c>
      <c r="I3426" s="2">
        <f t="shared" si="214"/>
        <v>1112.5239999999999</v>
      </c>
      <c r="J3426" s="2">
        <v>5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tr">
        <f t="shared" si="215"/>
        <v>loss</v>
      </c>
      <c r="Q3426" s="2" t="s">
        <v>28</v>
      </c>
    </row>
    <row r="3427" spans="1:17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 t="shared" si="212"/>
        <v>good sales</v>
      </c>
      <c r="F3427" s="2">
        <v>0.18</v>
      </c>
      <c r="G3427" s="23" t="str">
        <v>geniune profit</v>
      </c>
      <c r="H3427" s="2">
        <f t="shared" si="213"/>
        <v>628.26299999999992</v>
      </c>
      <c r="I3427" s="2">
        <f t="shared" si="214"/>
        <v>2862.087</v>
      </c>
      <c r="J3427" s="2">
        <v>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tr">
        <f t="shared" si="215"/>
        <v>loss</v>
      </c>
      <c r="Q3427" s="2" t="s">
        <v>48</v>
      </c>
    </row>
    <row r="3428" spans="1:17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 t="shared" si="212"/>
        <v>concerning</v>
      </c>
      <c r="F3428" s="2">
        <v>0.1</v>
      </c>
      <c r="G3428" s="23" t="str">
        <v>geniune profit</v>
      </c>
      <c r="H3428" s="2">
        <f t="shared" si="213"/>
        <v>76.049000000000007</v>
      </c>
      <c r="I3428" s="2">
        <f t="shared" si="214"/>
        <v>684.44100000000003</v>
      </c>
      <c r="J3428" s="2">
        <v>6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tr">
        <f t="shared" si="215"/>
        <v>loss</v>
      </c>
      <c r="Q3428" s="2" t="s">
        <v>39</v>
      </c>
    </row>
    <row r="3429" spans="1:17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 t="shared" si="212"/>
        <v>good sales</v>
      </c>
      <c r="F3429" s="2">
        <v>0.48</v>
      </c>
      <c r="G3429" s="23" t="str">
        <v>more discount</v>
      </c>
      <c r="H3429" s="2">
        <f t="shared" si="213"/>
        <v>1320.0048000000002</v>
      </c>
      <c r="I3429" s="2">
        <f t="shared" si="214"/>
        <v>1430.0052000000001</v>
      </c>
      <c r="J3429" s="2">
        <v>6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tr">
        <f t="shared" si="215"/>
        <v>loss</v>
      </c>
      <c r="Q3429" s="2" t="s">
        <v>34</v>
      </c>
    </row>
    <row r="3430" spans="1:17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 t="shared" si="212"/>
        <v>good sales</v>
      </c>
      <c r="F3430" s="2">
        <v>0.02</v>
      </c>
      <c r="G3430" s="23" t="str">
        <v>geniune profit</v>
      </c>
      <c r="H3430" s="2">
        <f t="shared" si="213"/>
        <v>92.327000000000012</v>
      </c>
      <c r="I3430" s="2">
        <f t="shared" si="214"/>
        <v>4524.0230000000001</v>
      </c>
      <c r="J3430" s="2">
        <v>5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tr">
        <f t="shared" si="215"/>
        <v>profit</v>
      </c>
      <c r="Q3430" s="2" t="s">
        <v>39</v>
      </c>
    </row>
    <row r="3431" spans="1:17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 t="shared" si="212"/>
        <v>concerning</v>
      </c>
      <c r="F3431" s="2">
        <v>0.18</v>
      </c>
      <c r="G3431" s="23" t="str">
        <v>geniune profit</v>
      </c>
      <c r="H3431" s="2">
        <f t="shared" si="213"/>
        <v>42.640199999999993</v>
      </c>
      <c r="I3431" s="2">
        <f t="shared" si="214"/>
        <v>194.24979999999999</v>
      </c>
      <c r="J3431" s="2">
        <v>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tr">
        <f t="shared" si="215"/>
        <v>loss</v>
      </c>
      <c r="Q3431" s="2" t="s">
        <v>34</v>
      </c>
    </row>
    <row r="3432" spans="1:17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 t="shared" si="212"/>
        <v>good sales</v>
      </c>
      <c r="F3432" s="2">
        <v>0.02</v>
      </c>
      <c r="G3432" s="23" t="str">
        <v>geniune profit</v>
      </c>
      <c r="H3432" s="2">
        <f t="shared" si="213"/>
        <v>28.220600000000001</v>
      </c>
      <c r="I3432" s="2">
        <f t="shared" si="214"/>
        <v>1382.8093999999999</v>
      </c>
      <c r="J3432" s="2">
        <v>1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tr">
        <f t="shared" si="215"/>
        <v>loss</v>
      </c>
      <c r="Q3432" s="2" t="s">
        <v>28</v>
      </c>
    </row>
    <row r="3433" spans="1:17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 t="shared" si="212"/>
        <v>concerning</v>
      </c>
      <c r="F3433" s="2">
        <v>0.25</v>
      </c>
      <c r="G3433" s="23" t="str">
        <v>geniune profit</v>
      </c>
      <c r="H3433" s="2">
        <f t="shared" si="213"/>
        <v>187.30500000000001</v>
      </c>
      <c r="I3433" s="2">
        <f t="shared" si="214"/>
        <v>561.91499999999996</v>
      </c>
      <c r="J3433" s="2">
        <v>4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tr">
        <f t="shared" si="215"/>
        <v>loss</v>
      </c>
      <c r="Q3433" s="2" t="s">
        <v>39</v>
      </c>
    </row>
    <row r="3434" spans="1:17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 t="shared" si="212"/>
        <v>good sales</v>
      </c>
      <c r="F3434" s="2">
        <v>0.2</v>
      </c>
      <c r="G3434" s="23" t="str">
        <v>geniune profit</v>
      </c>
      <c r="H3434" s="2">
        <f t="shared" si="213"/>
        <v>542.46</v>
      </c>
      <c r="I3434" s="2">
        <f t="shared" si="214"/>
        <v>2169.84</v>
      </c>
      <c r="J3434" s="2">
        <v>7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tr">
        <f t="shared" si="215"/>
        <v>loss</v>
      </c>
      <c r="Q3434" s="2" t="s">
        <v>48</v>
      </c>
    </row>
    <row r="3435" spans="1:17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 t="shared" si="212"/>
        <v>good sales</v>
      </c>
      <c r="F3435" s="2">
        <v>0.36</v>
      </c>
      <c r="G3435" s="23" t="str">
        <v>more discount</v>
      </c>
      <c r="H3435" s="2">
        <f t="shared" si="213"/>
        <v>1234.8899999999999</v>
      </c>
      <c r="I3435" s="2">
        <f t="shared" si="214"/>
        <v>2195.36</v>
      </c>
      <c r="J3435" s="2">
        <v>1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tr">
        <f t="shared" si="215"/>
        <v>loss</v>
      </c>
      <c r="Q3435" s="2" t="s">
        <v>48</v>
      </c>
    </row>
    <row r="3436" spans="1:17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 t="shared" si="212"/>
        <v>concerning</v>
      </c>
      <c r="F3436" s="2">
        <v>0.48</v>
      </c>
      <c r="G3436" s="23" t="str">
        <v>more discount</v>
      </c>
      <c r="H3436" s="2">
        <f t="shared" si="213"/>
        <v>183.89759999999998</v>
      </c>
      <c r="I3436" s="2">
        <f t="shared" si="214"/>
        <v>199.22240000000002</v>
      </c>
      <c r="J3436" s="2">
        <v>4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tr">
        <f t="shared" si="215"/>
        <v>loss</v>
      </c>
      <c r="Q3436" s="2" t="s">
        <v>34</v>
      </c>
    </row>
    <row r="3437" spans="1:17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 t="shared" si="212"/>
        <v>concerning</v>
      </c>
      <c r="F3437" s="2">
        <v>0.26</v>
      </c>
      <c r="G3437" s="23" t="str">
        <v>more discount</v>
      </c>
      <c r="H3437" s="2">
        <f t="shared" si="213"/>
        <v>115.5414</v>
      </c>
      <c r="I3437" s="2">
        <f t="shared" si="214"/>
        <v>328.84859999999998</v>
      </c>
      <c r="J3437" s="2">
        <v>6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tr">
        <f t="shared" si="215"/>
        <v>loss</v>
      </c>
      <c r="Q3437" s="2" t="s">
        <v>39</v>
      </c>
    </row>
    <row r="3438" spans="1:17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 t="shared" si="212"/>
        <v>good sales</v>
      </c>
      <c r="F3438" s="2">
        <v>0.14000000000000001</v>
      </c>
      <c r="G3438" s="23" t="str">
        <v>geniune profit</v>
      </c>
      <c r="H3438" s="2">
        <f t="shared" si="213"/>
        <v>610.56520000000012</v>
      </c>
      <c r="I3438" s="2">
        <f t="shared" si="214"/>
        <v>3750.6148000000003</v>
      </c>
      <c r="J3438" s="2">
        <v>8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tr">
        <f t="shared" si="215"/>
        <v>profit</v>
      </c>
      <c r="Q3438" s="2" t="s">
        <v>28</v>
      </c>
    </row>
    <row r="3439" spans="1:17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 t="shared" si="212"/>
        <v>good sales</v>
      </c>
      <c r="F3439" s="2">
        <v>0.44</v>
      </c>
      <c r="G3439" s="23" t="str">
        <v>more discount</v>
      </c>
      <c r="H3439" s="2">
        <f t="shared" si="213"/>
        <v>1027.6376</v>
      </c>
      <c r="I3439" s="2">
        <f t="shared" si="214"/>
        <v>1307.9023999999999</v>
      </c>
      <c r="J3439" s="2">
        <v>7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tr">
        <f t="shared" si="215"/>
        <v>loss</v>
      </c>
      <c r="Q3439" s="2" t="s">
        <v>17</v>
      </c>
    </row>
    <row r="3440" spans="1:17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 t="shared" si="212"/>
        <v>good sales</v>
      </c>
      <c r="F3440" s="2">
        <v>0.3</v>
      </c>
      <c r="G3440" s="23" t="str">
        <v>more discount</v>
      </c>
      <c r="H3440" s="2">
        <f t="shared" si="213"/>
        <v>710.53800000000001</v>
      </c>
      <c r="I3440" s="2">
        <f t="shared" si="214"/>
        <v>1657.922</v>
      </c>
      <c r="J3440" s="2">
        <v>9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tr">
        <f t="shared" si="215"/>
        <v>loss</v>
      </c>
      <c r="Q3440" s="2" t="s">
        <v>39</v>
      </c>
    </row>
    <row r="3441" spans="1:17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 t="shared" si="212"/>
        <v>good sales</v>
      </c>
      <c r="F3441" s="2">
        <v>0.28000000000000003</v>
      </c>
      <c r="G3441" s="23" t="str">
        <v>more discount</v>
      </c>
      <c r="H3441" s="2">
        <f t="shared" si="213"/>
        <v>1323.9631999999999</v>
      </c>
      <c r="I3441" s="2">
        <f t="shared" si="214"/>
        <v>3404.4767999999995</v>
      </c>
      <c r="J3441" s="2">
        <v>7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tr">
        <f t="shared" si="215"/>
        <v>loss</v>
      </c>
      <c r="Q3441" s="2" t="s">
        <v>39</v>
      </c>
    </row>
    <row r="3442" spans="1:17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 t="shared" si="212"/>
        <v>good sales</v>
      </c>
      <c r="F3442" s="2">
        <v>0.09</v>
      </c>
      <c r="G3442" s="23" t="str">
        <v>geniune profit</v>
      </c>
      <c r="H3442" s="2">
        <f t="shared" si="213"/>
        <v>150.21269999999998</v>
      </c>
      <c r="I3442" s="2">
        <f t="shared" si="214"/>
        <v>1518.8172999999999</v>
      </c>
      <c r="J3442" s="2">
        <v>3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tr">
        <f t="shared" si="215"/>
        <v>loss</v>
      </c>
      <c r="Q3442" s="2" t="s">
        <v>17</v>
      </c>
    </row>
    <row r="3443" spans="1:17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 t="shared" si="212"/>
        <v>good sales</v>
      </c>
      <c r="F3443" s="2">
        <v>0.02</v>
      </c>
      <c r="G3443" s="23" t="str">
        <v>geniune profit</v>
      </c>
      <c r="H3443" s="2">
        <f t="shared" si="213"/>
        <v>89.9084</v>
      </c>
      <c r="I3443" s="2">
        <f t="shared" si="214"/>
        <v>4405.5115999999998</v>
      </c>
      <c r="J3443" s="2">
        <v>4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tr">
        <f t="shared" si="215"/>
        <v>profit</v>
      </c>
      <c r="Q3443" s="2" t="s">
        <v>28</v>
      </c>
    </row>
    <row r="3444" spans="1:17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 t="shared" si="212"/>
        <v>good sales</v>
      </c>
      <c r="F3444" s="2">
        <v>0.23</v>
      </c>
      <c r="G3444" s="23" t="str">
        <v>geniune profit</v>
      </c>
      <c r="H3444" s="2">
        <f t="shared" si="213"/>
        <v>1120.9855000000002</v>
      </c>
      <c r="I3444" s="2">
        <f t="shared" si="214"/>
        <v>3752.8645000000001</v>
      </c>
      <c r="J3444" s="2">
        <v>3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tr">
        <f t="shared" si="215"/>
        <v>profit</v>
      </c>
      <c r="Q3444" s="2" t="s">
        <v>39</v>
      </c>
    </row>
    <row r="3445" spans="1:17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 t="shared" si="212"/>
        <v>good sales</v>
      </c>
      <c r="F3445" s="2">
        <v>0.26</v>
      </c>
      <c r="G3445" s="23" t="str">
        <v>more discount</v>
      </c>
      <c r="H3445" s="2">
        <f t="shared" si="213"/>
        <v>333.91800000000001</v>
      </c>
      <c r="I3445" s="2">
        <f t="shared" si="214"/>
        <v>950.38199999999995</v>
      </c>
      <c r="J3445" s="2">
        <v>9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tr">
        <f t="shared" si="215"/>
        <v>loss</v>
      </c>
      <c r="Q3445" s="2" t="s">
        <v>17</v>
      </c>
    </row>
    <row r="3446" spans="1:17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 t="shared" si="212"/>
        <v>good sales</v>
      </c>
      <c r="F3446" s="2">
        <v>0.06</v>
      </c>
      <c r="G3446" s="23" t="str">
        <v>geniune profit</v>
      </c>
      <c r="H3446" s="2">
        <f t="shared" si="213"/>
        <v>157.12739999999999</v>
      </c>
      <c r="I3446" s="2">
        <f t="shared" si="214"/>
        <v>2461.6626000000001</v>
      </c>
      <c r="J3446" s="2">
        <v>8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tr">
        <f t="shared" si="215"/>
        <v>loss</v>
      </c>
      <c r="Q3446" s="2" t="s">
        <v>17</v>
      </c>
    </row>
    <row r="3447" spans="1:17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 t="shared" si="212"/>
        <v>good sales</v>
      </c>
      <c r="F3447" s="2">
        <v>0.03</v>
      </c>
      <c r="G3447" s="23" t="str">
        <v>geniune profit</v>
      </c>
      <c r="H3447" s="2">
        <f t="shared" si="213"/>
        <v>81.5505</v>
      </c>
      <c r="I3447" s="2">
        <f t="shared" si="214"/>
        <v>2636.7995000000001</v>
      </c>
      <c r="J3447" s="2">
        <v>9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tr">
        <f t="shared" si="215"/>
        <v>loss</v>
      </c>
      <c r="Q3447" s="2" t="s">
        <v>17</v>
      </c>
    </row>
    <row r="3448" spans="1:17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 t="shared" si="212"/>
        <v>good sales</v>
      </c>
      <c r="F3448" s="2">
        <v>0.11</v>
      </c>
      <c r="G3448" s="23" t="str">
        <v>geniune profit</v>
      </c>
      <c r="H3448" s="2">
        <f t="shared" si="213"/>
        <v>477.86420000000004</v>
      </c>
      <c r="I3448" s="2">
        <f t="shared" si="214"/>
        <v>3866.3558000000003</v>
      </c>
      <c r="J3448" s="2">
        <v>2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tr">
        <f t="shared" si="215"/>
        <v>loss</v>
      </c>
      <c r="Q3448" s="2" t="s">
        <v>28</v>
      </c>
    </row>
    <row r="3449" spans="1:17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 t="shared" si="212"/>
        <v>good sales</v>
      </c>
      <c r="F3449" s="2">
        <v>0.03</v>
      </c>
      <c r="G3449" s="23" t="str">
        <v>geniune profit</v>
      </c>
      <c r="H3449" s="2">
        <f t="shared" si="213"/>
        <v>47.674500000000002</v>
      </c>
      <c r="I3449" s="2">
        <f t="shared" si="214"/>
        <v>1541.4755</v>
      </c>
      <c r="J3449" s="2">
        <v>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tr">
        <f t="shared" si="215"/>
        <v>loss</v>
      </c>
      <c r="Q3449" s="2" t="s">
        <v>39</v>
      </c>
    </row>
    <row r="3450" spans="1:17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 t="shared" si="212"/>
        <v>good sales</v>
      </c>
      <c r="F3450" s="2">
        <v>0.03</v>
      </c>
      <c r="G3450" s="23" t="str">
        <v>geniune profit</v>
      </c>
      <c r="H3450" s="2">
        <f t="shared" si="213"/>
        <v>120.31229999999999</v>
      </c>
      <c r="I3450" s="2">
        <f t="shared" si="214"/>
        <v>3890.0976999999998</v>
      </c>
      <c r="J3450" s="2">
        <v>5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tr">
        <f t="shared" si="215"/>
        <v>loss</v>
      </c>
      <c r="Q3450" s="2" t="s">
        <v>23</v>
      </c>
    </row>
    <row r="3451" spans="1:17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 t="shared" si="212"/>
        <v>good sales</v>
      </c>
      <c r="F3451" s="2">
        <v>0.22</v>
      </c>
      <c r="G3451" s="23" t="str">
        <v>geniune profit</v>
      </c>
      <c r="H3451" s="2">
        <f t="shared" si="213"/>
        <v>1068.7467999999999</v>
      </c>
      <c r="I3451" s="2">
        <f t="shared" si="214"/>
        <v>3789.1931999999997</v>
      </c>
      <c r="J3451" s="2">
        <v>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tr">
        <f t="shared" si="215"/>
        <v>profit</v>
      </c>
      <c r="Q3451" s="2" t="s">
        <v>28</v>
      </c>
    </row>
    <row r="3452" spans="1:17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 t="shared" si="212"/>
        <v>good sales</v>
      </c>
      <c r="F3452" s="2">
        <v>0.41</v>
      </c>
      <c r="G3452" s="23" t="str">
        <v>more discount</v>
      </c>
      <c r="H3452" s="2">
        <f t="shared" si="213"/>
        <v>1729.2364999999998</v>
      </c>
      <c r="I3452" s="2">
        <f t="shared" si="214"/>
        <v>2488.4134999999997</v>
      </c>
      <c r="J3452" s="2">
        <v>4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tr">
        <f t="shared" si="215"/>
        <v>profit</v>
      </c>
      <c r="Q3452" s="2" t="s">
        <v>28</v>
      </c>
    </row>
    <row r="3453" spans="1:17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 t="shared" si="212"/>
        <v>good sales</v>
      </c>
      <c r="F3453" s="2">
        <v>0.33</v>
      </c>
      <c r="G3453" s="23" t="str">
        <v>more discount</v>
      </c>
      <c r="H3453" s="2">
        <f t="shared" si="213"/>
        <v>1503.0807</v>
      </c>
      <c r="I3453" s="2">
        <f t="shared" si="214"/>
        <v>3051.7093</v>
      </c>
      <c r="J3453" s="2">
        <v>4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tr">
        <f t="shared" si="215"/>
        <v>profit</v>
      </c>
      <c r="Q3453" s="2" t="s">
        <v>48</v>
      </c>
    </row>
    <row r="3454" spans="1:17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 t="shared" si="212"/>
        <v>good sales</v>
      </c>
      <c r="F3454" s="2">
        <v>0.34</v>
      </c>
      <c r="G3454" s="23" t="str">
        <v>more discount</v>
      </c>
      <c r="H3454" s="2">
        <f t="shared" si="213"/>
        <v>1214.1196000000002</v>
      </c>
      <c r="I3454" s="2">
        <f t="shared" si="214"/>
        <v>2356.8203999999996</v>
      </c>
      <c r="J3454" s="2">
        <v>8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tr">
        <f t="shared" si="215"/>
        <v>loss</v>
      </c>
      <c r="Q3454" s="2" t="s">
        <v>39</v>
      </c>
    </row>
    <row r="3455" spans="1:17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 t="shared" si="212"/>
        <v>good sales</v>
      </c>
      <c r="F3455" s="2">
        <v>0.13</v>
      </c>
      <c r="G3455" s="23" t="str">
        <v>geniune profit</v>
      </c>
      <c r="H3455" s="2">
        <f t="shared" si="213"/>
        <v>588.81940000000009</v>
      </c>
      <c r="I3455" s="2">
        <f t="shared" si="214"/>
        <v>3940.5605999999998</v>
      </c>
      <c r="J3455" s="2">
        <v>1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tr">
        <f t="shared" si="215"/>
        <v>loss</v>
      </c>
      <c r="Q3455" s="2" t="s">
        <v>48</v>
      </c>
    </row>
    <row r="3456" spans="1:17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 t="shared" si="212"/>
        <v>good sales</v>
      </c>
      <c r="F3456" s="2">
        <v>0.01</v>
      </c>
      <c r="G3456" s="23" t="str">
        <v>geniune profit</v>
      </c>
      <c r="H3456" s="2">
        <f t="shared" si="213"/>
        <v>9.0777000000000001</v>
      </c>
      <c r="I3456" s="2">
        <f t="shared" si="214"/>
        <v>898.69229999999993</v>
      </c>
      <c r="J3456" s="2">
        <v>6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tr">
        <f t="shared" si="215"/>
        <v>loss</v>
      </c>
      <c r="Q3456" s="2" t="s">
        <v>39</v>
      </c>
    </row>
    <row r="3457" spans="1:17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 t="shared" si="212"/>
        <v>good sales</v>
      </c>
      <c r="F3457" s="2">
        <v>0.23</v>
      </c>
      <c r="G3457" s="23" t="str">
        <v>geniune profit</v>
      </c>
      <c r="H3457" s="2">
        <f t="shared" si="213"/>
        <v>825.83110000000011</v>
      </c>
      <c r="I3457" s="2">
        <f t="shared" si="214"/>
        <v>2764.7389000000003</v>
      </c>
      <c r="J3457" s="2">
        <v>9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tr">
        <f t="shared" si="215"/>
        <v>loss</v>
      </c>
      <c r="Q3457" s="2" t="s">
        <v>34</v>
      </c>
    </row>
    <row r="3458" spans="1:17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 t="shared" si="212"/>
        <v>good sales</v>
      </c>
      <c r="F3458" s="2">
        <v>0.19</v>
      </c>
      <c r="G3458" s="23" t="str">
        <v>geniune profit</v>
      </c>
      <c r="H3458" s="2">
        <f t="shared" si="213"/>
        <v>700.37799999999993</v>
      </c>
      <c r="I3458" s="2">
        <f t="shared" si="214"/>
        <v>2985.8220000000001</v>
      </c>
      <c r="J3458" s="2">
        <v>2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tr">
        <f t="shared" si="215"/>
        <v>loss</v>
      </c>
      <c r="Q3458" s="2" t="s">
        <v>39</v>
      </c>
    </row>
    <row r="3459" spans="1:17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 t="shared" ref="E3459:E3522" si="216">IF(D3459&gt;800,"good sales","concerning")</f>
        <v>good sales</v>
      </c>
      <c r="F3459" s="2">
        <v>0.47</v>
      </c>
      <c r="G3459" s="23" t="str">
        <v>more discount</v>
      </c>
      <c r="H3459" s="2">
        <f t="shared" ref="H3459:H3522" si="217">D3459*F3459</f>
        <v>1058.4352999999999</v>
      </c>
      <c r="I3459" s="2">
        <f t="shared" ref="I3459:I3522" si="218">D3459-H3459</f>
        <v>1193.5546999999999</v>
      </c>
      <c r="J3459" s="2">
        <v>5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tr">
        <f t="shared" ref="P3459:P3522" si="219">IF(O3459&gt;800,"profit","loss")</f>
        <v>loss</v>
      </c>
      <c r="Q3459" s="2" t="s">
        <v>39</v>
      </c>
    </row>
    <row r="3460" spans="1:17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 t="shared" si="216"/>
        <v>concerning</v>
      </c>
      <c r="F3460" s="2">
        <v>0.04</v>
      </c>
      <c r="G3460" s="23" t="str">
        <v>geniune profit</v>
      </c>
      <c r="H3460" s="2">
        <f t="shared" si="217"/>
        <v>19.628800000000002</v>
      </c>
      <c r="I3460" s="2">
        <f t="shared" si="218"/>
        <v>471.09120000000001</v>
      </c>
      <c r="J3460" s="2">
        <v>9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tr">
        <f t="shared" si="219"/>
        <v>loss</v>
      </c>
      <c r="Q3460" s="2" t="s">
        <v>17</v>
      </c>
    </row>
    <row r="3461" spans="1:17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 t="shared" si="216"/>
        <v>good sales</v>
      </c>
      <c r="F3461" s="2">
        <v>0.39</v>
      </c>
      <c r="G3461" s="23" t="str">
        <v>more discount</v>
      </c>
      <c r="H3461" s="2">
        <f t="shared" si="217"/>
        <v>1228.4883</v>
      </c>
      <c r="I3461" s="2">
        <f t="shared" si="218"/>
        <v>1921.4816999999998</v>
      </c>
      <c r="J3461" s="2">
        <v>4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tr">
        <f t="shared" si="219"/>
        <v>loss</v>
      </c>
      <c r="Q3461" s="2" t="s">
        <v>39</v>
      </c>
    </row>
    <row r="3462" spans="1:17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 t="shared" si="216"/>
        <v>concerning</v>
      </c>
      <c r="F3462" s="2">
        <v>0.19</v>
      </c>
      <c r="G3462" s="23" t="str">
        <v>geniune profit</v>
      </c>
      <c r="H3462" s="2">
        <f t="shared" si="217"/>
        <v>67.3018</v>
      </c>
      <c r="I3462" s="2">
        <f t="shared" si="218"/>
        <v>286.91820000000001</v>
      </c>
      <c r="J3462" s="2">
        <v>9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tr">
        <f t="shared" si="219"/>
        <v>loss</v>
      </c>
      <c r="Q3462" s="2" t="s">
        <v>28</v>
      </c>
    </row>
    <row r="3463" spans="1:17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 t="shared" si="216"/>
        <v>good sales</v>
      </c>
      <c r="F3463" s="2">
        <v>0.41</v>
      </c>
      <c r="G3463" s="23" t="str">
        <v>more discount</v>
      </c>
      <c r="H3463" s="2">
        <f t="shared" si="217"/>
        <v>809.24569999999994</v>
      </c>
      <c r="I3463" s="2">
        <f t="shared" si="218"/>
        <v>1164.5243</v>
      </c>
      <c r="J3463" s="2">
        <v>8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tr">
        <f t="shared" si="219"/>
        <v>loss</v>
      </c>
      <c r="Q3463" s="2" t="s">
        <v>28</v>
      </c>
    </row>
    <row r="3464" spans="1:17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 t="shared" si="216"/>
        <v>good sales</v>
      </c>
      <c r="F3464" s="2">
        <v>0.25</v>
      </c>
      <c r="G3464" s="23" t="str">
        <v>geniune profit</v>
      </c>
      <c r="H3464" s="2">
        <f t="shared" si="217"/>
        <v>507.245</v>
      </c>
      <c r="I3464" s="2">
        <f t="shared" si="218"/>
        <v>1521.7350000000001</v>
      </c>
      <c r="J3464" s="2">
        <v>9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tr">
        <f t="shared" si="219"/>
        <v>loss</v>
      </c>
      <c r="Q3464" s="2" t="s">
        <v>23</v>
      </c>
    </row>
    <row r="3465" spans="1:17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 t="shared" si="216"/>
        <v>good sales</v>
      </c>
      <c r="F3465" s="2">
        <v>0.41</v>
      </c>
      <c r="G3465" s="23" t="str">
        <v>more discount</v>
      </c>
      <c r="H3465" s="2">
        <f t="shared" si="217"/>
        <v>2047.8352</v>
      </c>
      <c r="I3465" s="2">
        <f t="shared" si="218"/>
        <v>2946.8848000000003</v>
      </c>
      <c r="J3465" s="2">
        <v>2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tr">
        <f t="shared" si="219"/>
        <v>profit</v>
      </c>
      <c r="Q3465" s="2" t="s">
        <v>17</v>
      </c>
    </row>
    <row r="3466" spans="1:17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 t="shared" si="216"/>
        <v>good sales</v>
      </c>
      <c r="F3466" s="2">
        <v>0.23</v>
      </c>
      <c r="G3466" s="23" t="str">
        <v>geniune profit</v>
      </c>
      <c r="H3466" s="2">
        <f t="shared" si="217"/>
        <v>360.87690000000003</v>
      </c>
      <c r="I3466" s="2">
        <f t="shared" si="218"/>
        <v>1208.1531</v>
      </c>
      <c r="J3466" s="2">
        <v>5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tr">
        <f t="shared" si="219"/>
        <v>loss</v>
      </c>
      <c r="Q3466" s="2" t="s">
        <v>17</v>
      </c>
    </row>
    <row r="3467" spans="1:17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 t="shared" si="216"/>
        <v>good sales</v>
      </c>
      <c r="F3467" s="2">
        <v>0.2</v>
      </c>
      <c r="G3467" s="23" t="str">
        <v>geniune profit</v>
      </c>
      <c r="H3467" s="2">
        <f t="shared" si="217"/>
        <v>824.0440000000001</v>
      </c>
      <c r="I3467" s="2">
        <f t="shared" si="218"/>
        <v>3296.1760000000004</v>
      </c>
      <c r="J3467" s="2">
        <v>9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tr">
        <f t="shared" si="219"/>
        <v>loss</v>
      </c>
      <c r="Q3467" s="2" t="s">
        <v>39</v>
      </c>
    </row>
    <row r="3468" spans="1:17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 t="shared" si="216"/>
        <v>concerning</v>
      </c>
      <c r="F3468" s="2">
        <v>0.48</v>
      </c>
      <c r="G3468" s="23" t="str">
        <v>more discount</v>
      </c>
      <c r="H3468" s="2">
        <f t="shared" si="217"/>
        <v>173.0592</v>
      </c>
      <c r="I3468" s="2">
        <f t="shared" si="218"/>
        <v>187.48080000000002</v>
      </c>
      <c r="J3468" s="2">
        <v>5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tr">
        <f t="shared" si="219"/>
        <v>loss</v>
      </c>
      <c r="Q3468" s="2" t="s">
        <v>28</v>
      </c>
    </row>
    <row r="3469" spans="1:17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 t="shared" si="216"/>
        <v>good sales</v>
      </c>
      <c r="F3469" s="2">
        <v>0.18</v>
      </c>
      <c r="G3469" s="23" t="str">
        <v>geniune profit</v>
      </c>
      <c r="H3469" s="2">
        <f t="shared" si="217"/>
        <v>485.25299999999999</v>
      </c>
      <c r="I3469" s="2">
        <f t="shared" si="218"/>
        <v>2210.5969999999998</v>
      </c>
      <c r="J3469" s="2">
        <v>4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tr">
        <f t="shared" si="219"/>
        <v>loss</v>
      </c>
      <c r="Q3469" s="2" t="s">
        <v>39</v>
      </c>
    </row>
    <row r="3470" spans="1:17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 t="shared" si="216"/>
        <v>good sales</v>
      </c>
      <c r="F3470" s="2">
        <v>0.4</v>
      </c>
      <c r="G3470" s="23" t="str">
        <v>more discount</v>
      </c>
      <c r="H3470" s="2">
        <f t="shared" si="217"/>
        <v>1091.9159999999999</v>
      </c>
      <c r="I3470" s="2">
        <f t="shared" si="218"/>
        <v>1637.874</v>
      </c>
      <c r="J3470" s="2">
        <v>8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tr">
        <f t="shared" si="219"/>
        <v>loss</v>
      </c>
      <c r="Q3470" s="2" t="s">
        <v>17</v>
      </c>
    </row>
    <row r="3471" spans="1:17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 t="shared" si="216"/>
        <v>good sales</v>
      </c>
      <c r="F3471" s="2">
        <v>0.03</v>
      </c>
      <c r="G3471" s="23" t="str">
        <v>geniune profit</v>
      </c>
      <c r="H3471" s="2">
        <f t="shared" si="217"/>
        <v>95.426099999999991</v>
      </c>
      <c r="I3471" s="2">
        <f t="shared" si="218"/>
        <v>3085.4438999999998</v>
      </c>
      <c r="J3471" s="2">
        <v>6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tr">
        <f t="shared" si="219"/>
        <v>loss</v>
      </c>
      <c r="Q3471" s="2" t="s">
        <v>48</v>
      </c>
    </row>
    <row r="3472" spans="1:17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 t="shared" si="216"/>
        <v>good sales</v>
      </c>
      <c r="F3472" s="2">
        <v>0.03</v>
      </c>
      <c r="G3472" s="23" t="str">
        <v>geniune profit</v>
      </c>
      <c r="H3472" s="2">
        <f t="shared" si="217"/>
        <v>122.07089999999999</v>
      </c>
      <c r="I3472" s="2">
        <f t="shared" si="218"/>
        <v>3946.9591</v>
      </c>
      <c r="J3472" s="2">
        <v>2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tr">
        <f t="shared" si="219"/>
        <v>profit</v>
      </c>
      <c r="Q3472" s="2" t="s">
        <v>23</v>
      </c>
    </row>
    <row r="3473" spans="1:17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 t="shared" si="216"/>
        <v>good sales</v>
      </c>
      <c r="F3473" s="2">
        <v>0.22</v>
      </c>
      <c r="G3473" s="23" t="str">
        <v>geniune profit</v>
      </c>
      <c r="H3473" s="2">
        <f t="shared" si="217"/>
        <v>843.35239999999999</v>
      </c>
      <c r="I3473" s="2">
        <f t="shared" si="218"/>
        <v>2990.0676000000003</v>
      </c>
      <c r="J3473" s="2">
        <v>8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tr">
        <f t="shared" si="219"/>
        <v>loss</v>
      </c>
      <c r="Q3473" s="2" t="s">
        <v>48</v>
      </c>
    </row>
    <row r="3474" spans="1:17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 t="shared" si="216"/>
        <v>good sales</v>
      </c>
      <c r="F3474" s="2">
        <v>0.28999999999999998</v>
      </c>
      <c r="G3474" s="23" t="str">
        <v>more discount</v>
      </c>
      <c r="H3474" s="2">
        <f t="shared" si="217"/>
        <v>1110.3925999999999</v>
      </c>
      <c r="I3474" s="2">
        <f t="shared" si="218"/>
        <v>2718.5474000000004</v>
      </c>
      <c r="J3474" s="2">
        <v>5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tr">
        <f t="shared" si="219"/>
        <v>profit</v>
      </c>
      <c r="Q3474" s="2" t="s">
        <v>28</v>
      </c>
    </row>
    <row r="3475" spans="1:17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 t="shared" si="216"/>
        <v>good sales</v>
      </c>
      <c r="F3475" s="2">
        <v>0.3</v>
      </c>
      <c r="G3475" s="23" t="str">
        <v>more discount</v>
      </c>
      <c r="H3475" s="2">
        <f t="shared" si="217"/>
        <v>665.47199999999987</v>
      </c>
      <c r="I3475" s="2">
        <f t="shared" si="218"/>
        <v>1552.768</v>
      </c>
      <c r="J3475" s="2">
        <v>7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tr">
        <f t="shared" si="219"/>
        <v>loss</v>
      </c>
      <c r="Q3475" s="2" t="s">
        <v>48</v>
      </c>
    </row>
    <row r="3476" spans="1:17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 t="shared" si="216"/>
        <v>good sales</v>
      </c>
      <c r="F3476" s="2">
        <v>0.02</v>
      </c>
      <c r="G3476" s="23" t="str">
        <v>geniune profit</v>
      </c>
      <c r="H3476" s="2">
        <f t="shared" si="217"/>
        <v>73.292200000000008</v>
      </c>
      <c r="I3476" s="2">
        <f t="shared" si="218"/>
        <v>3591.3178000000003</v>
      </c>
      <c r="J3476" s="2">
        <v>4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tr">
        <f t="shared" si="219"/>
        <v>profit</v>
      </c>
      <c r="Q3476" s="2" t="s">
        <v>23</v>
      </c>
    </row>
    <row r="3477" spans="1:17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 t="shared" si="216"/>
        <v>good sales</v>
      </c>
      <c r="F3477" s="2">
        <v>0.35</v>
      </c>
      <c r="G3477" s="23" t="str">
        <v>more discount</v>
      </c>
      <c r="H3477" s="2">
        <f t="shared" si="217"/>
        <v>877.60749999999985</v>
      </c>
      <c r="I3477" s="2">
        <f t="shared" si="218"/>
        <v>1629.8425</v>
      </c>
      <c r="J3477" s="2">
        <v>9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tr">
        <f t="shared" si="219"/>
        <v>loss</v>
      </c>
      <c r="Q3477" s="2" t="s">
        <v>39</v>
      </c>
    </row>
    <row r="3478" spans="1:17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 t="shared" si="216"/>
        <v>concerning</v>
      </c>
      <c r="F3478" s="2">
        <v>0.06</v>
      </c>
      <c r="G3478" s="23" t="str">
        <v>geniune profit</v>
      </c>
      <c r="H3478" s="2">
        <f t="shared" si="217"/>
        <v>25.683599999999998</v>
      </c>
      <c r="I3478" s="2">
        <f t="shared" si="218"/>
        <v>402.37639999999999</v>
      </c>
      <c r="J3478" s="2">
        <v>2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tr">
        <f t="shared" si="219"/>
        <v>loss</v>
      </c>
      <c r="Q3478" s="2" t="s">
        <v>48</v>
      </c>
    </row>
    <row r="3479" spans="1:17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 t="shared" si="216"/>
        <v>good sales</v>
      </c>
      <c r="F3479" s="2">
        <v>0.48</v>
      </c>
      <c r="G3479" s="23" t="str">
        <v>more discount</v>
      </c>
      <c r="H3479" s="2">
        <f t="shared" si="217"/>
        <v>2141.7072000000003</v>
      </c>
      <c r="I3479" s="2">
        <f t="shared" si="218"/>
        <v>2320.1828</v>
      </c>
      <c r="J3479" s="2">
        <v>9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tr">
        <f t="shared" si="219"/>
        <v>profit</v>
      </c>
      <c r="Q3479" s="2" t="s">
        <v>34</v>
      </c>
    </row>
    <row r="3480" spans="1:17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 t="shared" si="216"/>
        <v>good sales</v>
      </c>
      <c r="F3480" s="2">
        <v>0.17</v>
      </c>
      <c r="G3480" s="23" t="str">
        <v>geniune profit</v>
      </c>
      <c r="H3480" s="2">
        <f t="shared" si="217"/>
        <v>758.50600000000009</v>
      </c>
      <c r="I3480" s="2">
        <f t="shared" si="218"/>
        <v>3703.2939999999999</v>
      </c>
      <c r="J3480" s="2">
        <v>4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tr">
        <f t="shared" si="219"/>
        <v>profit</v>
      </c>
      <c r="Q3480" s="2" t="s">
        <v>39</v>
      </c>
    </row>
    <row r="3481" spans="1:17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 t="shared" si="216"/>
        <v>good sales</v>
      </c>
      <c r="F3481" s="2">
        <v>0.13</v>
      </c>
      <c r="G3481" s="23" t="str">
        <v>geniune profit</v>
      </c>
      <c r="H3481" s="2">
        <f t="shared" si="217"/>
        <v>218.67429999999999</v>
      </c>
      <c r="I3481" s="2">
        <f t="shared" si="218"/>
        <v>1463.4357</v>
      </c>
      <c r="J3481" s="2">
        <v>6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tr">
        <f t="shared" si="219"/>
        <v>loss</v>
      </c>
      <c r="Q3481" s="2" t="s">
        <v>39</v>
      </c>
    </row>
    <row r="3482" spans="1:17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 t="shared" si="216"/>
        <v>good sales</v>
      </c>
      <c r="F3482" s="2">
        <v>0.15</v>
      </c>
      <c r="G3482" s="23" t="str">
        <v>geniune profit</v>
      </c>
      <c r="H3482" s="2">
        <f t="shared" si="217"/>
        <v>686.71799999999996</v>
      </c>
      <c r="I3482" s="2">
        <f t="shared" si="218"/>
        <v>3891.402</v>
      </c>
      <c r="J3482" s="2">
        <v>5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tr">
        <f t="shared" si="219"/>
        <v>loss</v>
      </c>
      <c r="Q3482" s="2" t="s">
        <v>34</v>
      </c>
    </row>
    <row r="3483" spans="1:17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 t="shared" si="216"/>
        <v>good sales</v>
      </c>
      <c r="F3483" s="2">
        <v>0.47</v>
      </c>
      <c r="G3483" s="23" t="str">
        <v>more discount</v>
      </c>
      <c r="H3483" s="2">
        <f t="shared" si="217"/>
        <v>1792.6363999999999</v>
      </c>
      <c r="I3483" s="2">
        <f t="shared" si="218"/>
        <v>2021.4836</v>
      </c>
      <c r="J3483" s="2">
        <v>3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tr">
        <f t="shared" si="219"/>
        <v>loss</v>
      </c>
      <c r="Q3483" s="2" t="s">
        <v>28</v>
      </c>
    </row>
    <row r="3484" spans="1:17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 t="shared" si="216"/>
        <v>good sales</v>
      </c>
      <c r="F3484" s="2">
        <v>0.24</v>
      </c>
      <c r="G3484" s="23" t="str">
        <v>geniune profit</v>
      </c>
      <c r="H3484" s="2">
        <f t="shared" si="217"/>
        <v>495.34319999999997</v>
      </c>
      <c r="I3484" s="2">
        <f t="shared" si="218"/>
        <v>1568.5867999999998</v>
      </c>
      <c r="J3484" s="2">
        <v>7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tr">
        <f t="shared" si="219"/>
        <v>loss</v>
      </c>
      <c r="Q3484" s="2" t="s">
        <v>28</v>
      </c>
    </row>
    <row r="3485" spans="1:17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 t="shared" si="216"/>
        <v>good sales</v>
      </c>
      <c r="F3485" s="2">
        <v>0.22</v>
      </c>
      <c r="G3485" s="23" t="str">
        <v>geniune profit</v>
      </c>
      <c r="H3485" s="2">
        <f t="shared" si="217"/>
        <v>379.36360000000002</v>
      </c>
      <c r="I3485" s="2">
        <f t="shared" si="218"/>
        <v>1345.0164</v>
      </c>
      <c r="J3485" s="2">
        <v>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tr">
        <f t="shared" si="219"/>
        <v>loss</v>
      </c>
      <c r="Q3485" s="2" t="s">
        <v>39</v>
      </c>
    </row>
    <row r="3486" spans="1:17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 t="shared" si="216"/>
        <v>good sales</v>
      </c>
      <c r="F3486" s="2">
        <v>0.28000000000000003</v>
      </c>
      <c r="G3486" s="23" t="str">
        <v>more discount</v>
      </c>
      <c r="H3486" s="2">
        <f t="shared" si="217"/>
        <v>1365.8960000000002</v>
      </c>
      <c r="I3486" s="2">
        <f t="shared" si="218"/>
        <v>3512.3039999999996</v>
      </c>
      <c r="J3486" s="2">
        <v>1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tr">
        <f t="shared" si="219"/>
        <v>loss</v>
      </c>
      <c r="Q3486" s="2" t="s">
        <v>28</v>
      </c>
    </row>
    <row r="3487" spans="1:17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 t="shared" si="216"/>
        <v>good sales</v>
      </c>
      <c r="F3487" s="2">
        <v>0.47</v>
      </c>
      <c r="G3487" s="23" t="str">
        <v>more discount</v>
      </c>
      <c r="H3487" s="2">
        <f t="shared" si="217"/>
        <v>1688.1788999999999</v>
      </c>
      <c r="I3487" s="2">
        <f t="shared" si="218"/>
        <v>1903.6911</v>
      </c>
      <c r="J3487" s="2">
        <v>8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tr">
        <f t="shared" si="219"/>
        <v>loss</v>
      </c>
      <c r="Q3487" s="2" t="s">
        <v>23</v>
      </c>
    </row>
    <row r="3488" spans="1:17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 t="shared" si="216"/>
        <v>good sales</v>
      </c>
      <c r="F3488" s="2">
        <v>0.15</v>
      </c>
      <c r="G3488" s="23" t="str">
        <v>geniune profit</v>
      </c>
      <c r="H3488" s="2">
        <f t="shared" si="217"/>
        <v>293.4255</v>
      </c>
      <c r="I3488" s="2">
        <f t="shared" si="218"/>
        <v>1662.7445</v>
      </c>
      <c r="J3488" s="2">
        <v>3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tr">
        <f t="shared" si="219"/>
        <v>loss</v>
      </c>
      <c r="Q3488" s="2" t="s">
        <v>39</v>
      </c>
    </row>
    <row r="3489" spans="1:17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 t="shared" si="216"/>
        <v>good sales</v>
      </c>
      <c r="F3489" s="2">
        <v>0.09</v>
      </c>
      <c r="G3489" s="23" t="str">
        <v>geniune profit</v>
      </c>
      <c r="H3489" s="2">
        <f t="shared" si="217"/>
        <v>292.11479999999995</v>
      </c>
      <c r="I3489" s="2">
        <f t="shared" si="218"/>
        <v>2953.6052</v>
      </c>
      <c r="J3489" s="2">
        <v>6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tr">
        <f t="shared" si="219"/>
        <v>loss</v>
      </c>
      <c r="Q3489" s="2" t="s">
        <v>39</v>
      </c>
    </row>
    <row r="3490" spans="1:17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 t="shared" si="216"/>
        <v>good sales</v>
      </c>
      <c r="F3490" s="2">
        <v>0.3</v>
      </c>
      <c r="G3490" s="23" t="str">
        <v>more discount</v>
      </c>
      <c r="H3490" s="2">
        <f t="shared" si="217"/>
        <v>870.14400000000001</v>
      </c>
      <c r="I3490" s="2">
        <f t="shared" si="218"/>
        <v>2030.336</v>
      </c>
      <c r="J3490" s="2">
        <v>2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tr">
        <f t="shared" si="219"/>
        <v>loss</v>
      </c>
      <c r="Q3490" s="2" t="s">
        <v>17</v>
      </c>
    </row>
    <row r="3491" spans="1:17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 t="shared" si="216"/>
        <v>good sales</v>
      </c>
      <c r="F3491" s="2">
        <v>0.25</v>
      </c>
      <c r="G3491" s="23" t="str">
        <v>geniune profit</v>
      </c>
      <c r="H3491" s="2">
        <f t="shared" si="217"/>
        <v>667.5625</v>
      </c>
      <c r="I3491" s="2">
        <f t="shared" si="218"/>
        <v>2002.6875</v>
      </c>
      <c r="J3491" s="2">
        <v>9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tr">
        <f t="shared" si="219"/>
        <v>loss</v>
      </c>
      <c r="Q3491" s="2" t="s">
        <v>48</v>
      </c>
    </row>
    <row r="3492" spans="1:17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 t="shared" si="216"/>
        <v>good sales</v>
      </c>
      <c r="F3492" s="2">
        <v>0.03</v>
      </c>
      <c r="G3492" s="23" t="str">
        <v>geniune profit</v>
      </c>
      <c r="H3492" s="2">
        <f t="shared" si="217"/>
        <v>97.771199999999993</v>
      </c>
      <c r="I3492" s="2">
        <f t="shared" si="218"/>
        <v>3161.2687999999998</v>
      </c>
      <c r="J3492" s="2">
        <v>4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tr">
        <f t="shared" si="219"/>
        <v>loss</v>
      </c>
      <c r="Q3492" s="2" t="s">
        <v>23</v>
      </c>
    </row>
    <row r="3493" spans="1:17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 t="shared" si="216"/>
        <v>good sales</v>
      </c>
      <c r="F3493" s="2">
        <v>0.26</v>
      </c>
      <c r="G3493" s="23" t="str">
        <v>more discount</v>
      </c>
      <c r="H3493" s="2">
        <f t="shared" si="217"/>
        <v>710.93619999999999</v>
      </c>
      <c r="I3493" s="2">
        <f t="shared" si="218"/>
        <v>2023.4337999999998</v>
      </c>
      <c r="J3493" s="2">
        <v>7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tr">
        <f t="shared" si="219"/>
        <v>loss</v>
      </c>
      <c r="Q3493" s="2" t="s">
        <v>23</v>
      </c>
    </row>
    <row r="3494" spans="1:17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 t="shared" si="216"/>
        <v>good sales</v>
      </c>
      <c r="F3494" s="2">
        <v>0.28000000000000003</v>
      </c>
      <c r="G3494" s="23" t="str">
        <v>more discount</v>
      </c>
      <c r="H3494" s="2">
        <f t="shared" si="217"/>
        <v>926.37160000000006</v>
      </c>
      <c r="I3494" s="2">
        <f t="shared" si="218"/>
        <v>2382.0983999999999</v>
      </c>
      <c r="J3494" s="2">
        <v>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tr">
        <f t="shared" si="219"/>
        <v>profit</v>
      </c>
      <c r="Q3494" s="2" t="s">
        <v>48</v>
      </c>
    </row>
    <row r="3495" spans="1:17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 t="shared" si="216"/>
        <v>good sales</v>
      </c>
      <c r="F3495" s="2">
        <v>0.35</v>
      </c>
      <c r="G3495" s="23" t="str">
        <v>more discount</v>
      </c>
      <c r="H3495" s="2">
        <f t="shared" si="217"/>
        <v>1591.4814999999999</v>
      </c>
      <c r="I3495" s="2">
        <f t="shared" si="218"/>
        <v>2955.6085000000003</v>
      </c>
      <c r="J3495" s="2">
        <v>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tr">
        <f t="shared" si="219"/>
        <v>profit</v>
      </c>
      <c r="Q3495" s="2" t="s">
        <v>34</v>
      </c>
    </row>
    <row r="3496" spans="1:17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 t="shared" si="216"/>
        <v>good sales</v>
      </c>
      <c r="F3496" s="2">
        <v>0.5</v>
      </c>
      <c r="G3496" s="23" t="str">
        <v>more discount</v>
      </c>
      <c r="H3496" s="2">
        <f t="shared" si="217"/>
        <v>2483.5</v>
      </c>
      <c r="I3496" s="2">
        <f t="shared" si="218"/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tr">
        <f t="shared" si="219"/>
        <v>profit</v>
      </c>
      <c r="Q3496" s="2" t="s">
        <v>39</v>
      </c>
    </row>
    <row r="3497" spans="1:17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 t="shared" si="216"/>
        <v>good sales</v>
      </c>
      <c r="F3497" s="2">
        <v>0.21</v>
      </c>
      <c r="G3497" s="23" t="str">
        <v>geniune profit</v>
      </c>
      <c r="H3497" s="2">
        <f t="shared" si="217"/>
        <v>750.85710000000006</v>
      </c>
      <c r="I3497" s="2">
        <f t="shared" si="218"/>
        <v>2824.6529</v>
      </c>
      <c r="J3497" s="2">
        <v>3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tr">
        <f t="shared" si="219"/>
        <v>loss</v>
      </c>
      <c r="Q3497" s="2" t="s">
        <v>48</v>
      </c>
    </row>
    <row r="3498" spans="1:17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 t="shared" si="216"/>
        <v>good sales</v>
      </c>
      <c r="F3498" s="2">
        <v>0.26</v>
      </c>
      <c r="G3498" s="23" t="str">
        <v>more discount</v>
      </c>
      <c r="H3498" s="2">
        <f t="shared" si="217"/>
        <v>1208.0432000000001</v>
      </c>
      <c r="I3498" s="2">
        <f t="shared" si="218"/>
        <v>3438.2767999999996</v>
      </c>
      <c r="J3498" s="2">
        <v>5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tr">
        <f t="shared" si="219"/>
        <v>loss</v>
      </c>
      <c r="Q3498" s="2" t="s">
        <v>28</v>
      </c>
    </row>
    <row r="3499" spans="1:17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 t="shared" si="216"/>
        <v>good sales</v>
      </c>
      <c r="F3499" s="2">
        <v>0.04</v>
      </c>
      <c r="G3499" s="23" t="str">
        <v>geniune profit</v>
      </c>
      <c r="H3499" s="2">
        <f t="shared" si="217"/>
        <v>172.2484</v>
      </c>
      <c r="I3499" s="2">
        <f t="shared" si="218"/>
        <v>4133.9615999999996</v>
      </c>
      <c r="J3499" s="2">
        <v>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tr">
        <f t="shared" si="219"/>
        <v>profit</v>
      </c>
      <c r="Q3499" s="2" t="s">
        <v>28</v>
      </c>
    </row>
    <row r="3500" spans="1:17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 t="shared" si="216"/>
        <v>good sales</v>
      </c>
      <c r="F3500" s="2">
        <v>0.42</v>
      </c>
      <c r="G3500" s="23" t="str">
        <v>more discount</v>
      </c>
      <c r="H3500" s="2">
        <f t="shared" si="217"/>
        <v>649.18560000000002</v>
      </c>
      <c r="I3500" s="2">
        <f t="shared" si="218"/>
        <v>896.49440000000004</v>
      </c>
      <c r="J3500" s="2">
        <v>3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tr">
        <f t="shared" si="219"/>
        <v>loss</v>
      </c>
      <c r="Q3500" s="2" t="s">
        <v>48</v>
      </c>
    </row>
    <row r="3501" spans="1:17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 t="shared" si="216"/>
        <v>good sales</v>
      </c>
      <c r="F3501" s="2">
        <v>0.05</v>
      </c>
      <c r="G3501" s="23" t="str">
        <v>geniune profit</v>
      </c>
      <c r="H3501" s="2">
        <f t="shared" si="217"/>
        <v>233.5625</v>
      </c>
      <c r="I3501" s="2">
        <f t="shared" si="218"/>
        <v>4437.6875</v>
      </c>
      <c r="J3501" s="2">
        <v>9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tr">
        <f t="shared" si="219"/>
        <v>loss</v>
      </c>
      <c r="Q3501" s="2" t="s">
        <v>23</v>
      </c>
    </row>
    <row r="3502" spans="1:17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 t="shared" si="216"/>
        <v>concerning</v>
      </c>
      <c r="F3502" s="2">
        <v>0.47</v>
      </c>
      <c r="G3502" s="23" t="str">
        <v>more discount</v>
      </c>
      <c r="H3502" s="2">
        <f t="shared" si="217"/>
        <v>210.07119999999998</v>
      </c>
      <c r="I3502" s="2">
        <f t="shared" si="218"/>
        <v>236.8888</v>
      </c>
      <c r="J3502" s="2">
        <v>1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tr">
        <f t="shared" si="219"/>
        <v>loss</v>
      </c>
      <c r="Q3502" s="2" t="s">
        <v>23</v>
      </c>
    </row>
    <row r="3503" spans="1:17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 t="shared" si="216"/>
        <v>good sales</v>
      </c>
      <c r="F3503" s="2">
        <v>0.17</v>
      </c>
      <c r="G3503" s="23" t="str">
        <v>geniune profit</v>
      </c>
      <c r="H3503" s="2">
        <f t="shared" si="217"/>
        <v>291.8254</v>
      </c>
      <c r="I3503" s="2">
        <f t="shared" si="218"/>
        <v>1424.7945999999999</v>
      </c>
      <c r="J3503" s="2">
        <v>7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tr">
        <f t="shared" si="219"/>
        <v>loss</v>
      </c>
      <c r="Q3503" s="2" t="s">
        <v>23</v>
      </c>
    </row>
    <row r="3504" spans="1:17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 t="shared" si="216"/>
        <v>good sales</v>
      </c>
      <c r="F3504" s="2">
        <v>0.17</v>
      </c>
      <c r="G3504" s="23" t="str">
        <v>geniune profit</v>
      </c>
      <c r="H3504" s="2">
        <f t="shared" si="217"/>
        <v>550.07410000000004</v>
      </c>
      <c r="I3504" s="2">
        <f t="shared" si="218"/>
        <v>2685.6558999999997</v>
      </c>
      <c r="J3504" s="2">
        <v>9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tr">
        <f t="shared" si="219"/>
        <v>loss</v>
      </c>
      <c r="Q3504" s="2" t="s">
        <v>39</v>
      </c>
    </row>
    <row r="3505" spans="1:17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 t="shared" si="216"/>
        <v>good sales</v>
      </c>
      <c r="F3505" s="2">
        <v>0.16</v>
      </c>
      <c r="G3505" s="23" t="str">
        <v>geniune profit</v>
      </c>
      <c r="H3505" s="2">
        <f t="shared" si="217"/>
        <v>429.10239999999999</v>
      </c>
      <c r="I3505" s="2">
        <f t="shared" si="218"/>
        <v>2252.7875999999997</v>
      </c>
      <c r="J3505" s="2">
        <v>5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tr">
        <f t="shared" si="219"/>
        <v>loss</v>
      </c>
      <c r="Q3505" s="2" t="s">
        <v>28</v>
      </c>
    </row>
    <row r="3506" spans="1:17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 t="shared" si="216"/>
        <v>good sales</v>
      </c>
      <c r="F3506" s="2">
        <v>0.48</v>
      </c>
      <c r="G3506" s="23" t="str">
        <v>more discount</v>
      </c>
      <c r="H3506" s="2">
        <f t="shared" si="217"/>
        <v>1323.7536</v>
      </c>
      <c r="I3506" s="2">
        <f t="shared" si="218"/>
        <v>1434.0664000000002</v>
      </c>
      <c r="J3506" s="2">
        <v>3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tr">
        <f t="shared" si="219"/>
        <v>loss</v>
      </c>
      <c r="Q3506" s="2" t="s">
        <v>48</v>
      </c>
    </row>
    <row r="3507" spans="1:17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 t="shared" si="216"/>
        <v>good sales</v>
      </c>
      <c r="F3507" s="2">
        <v>0.49</v>
      </c>
      <c r="G3507" s="23" t="str">
        <v>more discount</v>
      </c>
      <c r="H3507" s="2">
        <f t="shared" si="217"/>
        <v>1957.5255</v>
      </c>
      <c r="I3507" s="2">
        <f t="shared" si="218"/>
        <v>2037.4244999999999</v>
      </c>
      <c r="J3507" s="2">
        <v>4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tr">
        <f t="shared" si="219"/>
        <v>profit</v>
      </c>
      <c r="Q3507" s="2" t="s">
        <v>23</v>
      </c>
    </row>
    <row r="3508" spans="1:17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 t="shared" si="216"/>
        <v>good sales</v>
      </c>
      <c r="F3508" s="2">
        <v>0.49</v>
      </c>
      <c r="G3508" s="23" t="str">
        <v>more discount</v>
      </c>
      <c r="H3508" s="2">
        <f t="shared" si="217"/>
        <v>516.48449999999991</v>
      </c>
      <c r="I3508" s="2">
        <f t="shared" si="218"/>
        <v>537.56550000000004</v>
      </c>
      <c r="J3508" s="2">
        <v>8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tr">
        <f t="shared" si="219"/>
        <v>loss</v>
      </c>
      <c r="Q3508" s="2" t="s">
        <v>34</v>
      </c>
    </row>
    <row r="3509" spans="1:17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 t="shared" si="216"/>
        <v>good sales</v>
      </c>
      <c r="F3509" s="2">
        <v>0.35</v>
      </c>
      <c r="G3509" s="23" t="str">
        <v>more discount</v>
      </c>
      <c r="H3509" s="2">
        <f t="shared" si="217"/>
        <v>1719.2594999999999</v>
      </c>
      <c r="I3509" s="2">
        <f t="shared" si="218"/>
        <v>3192.9105</v>
      </c>
      <c r="J3509" s="2">
        <v>3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tr">
        <f t="shared" si="219"/>
        <v>profit</v>
      </c>
      <c r="Q3509" s="2" t="s">
        <v>17</v>
      </c>
    </row>
    <row r="3510" spans="1:17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 t="shared" si="216"/>
        <v>good sales</v>
      </c>
      <c r="F3510" s="2">
        <v>0.06</v>
      </c>
      <c r="G3510" s="23" t="str">
        <v>geniune profit</v>
      </c>
      <c r="H3510" s="2">
        <f t="shared" si="217"/>
        <v>134.613</v>
      </c>
      <c r="I3510" s="2">
        <f t="shared" si="218"/>
        <v>2108.9370000000004</v>
      </c>
      <c r="J3510" s="2">
        <v>5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tr">
        <f t="shared" si="219"/>
        <v>loss</v>
      </c>
      <c r="Q3510" s="2" t="s">
        <v>48</v>
      </c>
    </row>
    <row r="3511" spans="1:17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 t="shared" si="216"/>
        <v>good sales</v>
      </c>
      <c r="F3511" s="2">
        <v>0.19</v>
      </c>
      <c r="G3511" s="23" t="str">
        <v>geniune profit</v>
      </c>
      <c r="H3511" s="2">
        <f t="shared" si="217"/>
        <v>903.30369999999994</v>
      </c>
      <c r="I3511" s="2">
        <f t="shared" si="218"/>
        <v>3850.9262999999996</v>
      </c>
      <c r="J3511" s="2">
        <v>3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tr">
        <f t="shared" si="219"/>
        <v>profit</v>
      </c>
      <c r="Q3511" s="2" t="s">
        <v>48</v>
      </c>
    </row>
    <row r="3512" spans="1:17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 t="shared" si="216"/>
        <v>good sales</v>
      </c>
      <c r="F3512" s="2">
        <v>0.14000000000000001</v>
      </c>
      <c r="G3512" s="23" t="str">
        <v>geniune profit</v>
      </c>
      <c r="H3512" s="2">
        <f t="shared" si="217"/>
        <v>276.81780000000003</v>
      </c>
      <c r="I3512" s="2">
        <f t="shared" si="218"/>
        <v>1700.4521999999999</v>
      </c>
      <c r="J3512" s="2">
        <v>6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tr">
        <f t="shared" si="219"/>
        <v>loss</v>
      </c>
      <c r="Q3512" s="2" t="s">
        <v>39</v>
      </c>
    </row>
    <row r="3513" spans="1:17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 t="shared" si="216"/>
        <v>good sales</v>
      </c>
      <c r="F3513" s="2">
        <v>0.35</v>
      </c>
      <c r="G3513" s="23" t="str">
        <v>more discount</v>
      </c>
      <c r="H3513" s="2">
        <f t="shared" si="217"/>
        <v>1067.0625</v>
      </c>
      <c r="I3513" s="2">
        <f t="shared" si="218"/>
        <v>1981.6875</v>
      </c>
      <c r="J3513" s="2">
        <v>1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tr">
        <f t="shared" si="219"/>
        <v>loss</v>
      </c>
      <c r="Q3513" s="2" t="s">
        <v>23</v>
      </c>
    </row>
    <row r="3514" spans="1:17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 t="shared" si="216"/>
        <v>good sales</v>
      </c>
      <c r="F3514" s="2">
        <v>0.25</v>
      </c>
      <c r="G3514" s="23" t="str">
        <v>geniune profit</v>
      </c>
      <c r="H3514" s="2">
        <f t="shared" si="217"/>
        <v>576.63250000000005</v>
      </c>
      <c r="I3514" s="2">
        <f t="shared" si="218"/>
        <v>1729.8975</v>
      </c>
      <c r="J3514" s="2">
        <v>7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tr">
        <f t="shared" si="219"/>
        <v>loss</v>
      </c>
      <c r="Q3514" s="2" t="s">
        <v>48</v>
      </c>
    </row>
    <row r="3515" spans="1:17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 t="shared" si="216"/>
        <v>good sales</v>
      </c>
      <c r="F3515" s="2">
        <v>0.31</v>
      </c>
      <c r="G3515" s="23" t="str">
        <v>more discount</v>
      </c>
      <c r="H3515" s="2">
        <f t="shared" si="217"/>
        <v>1057.7447999999999</v>
      </c>
      <c r="I3515" s="2">
        <f t="shared" si="218"/>
        <v>2354.3352</v>
      </c>
      <c r="J3515" s="2">
        <v>6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tr">
        <f t="shared" si="219"/>
        <v>profit</v>
      </c>
      <c r="Q3515" s="2" t="s">
        <v>48</v>
      </c>
    </row>
    <row r="3516" spans="1:17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 t="shared" si="216"/>
        <v>good sales</v>
      </c>
      <c r="F3516" s="2">
        <v>0</v>
      </c>
      <c r="G3516" s="23" t="str">
        <v>geniune profit</v>
      </c>
      <c r="H3516" s="2">
        <f t="shared" si="217"/>
        <v>0</v>
      </c>
      <c r="I3516" s="2">
        <f t="shared" si="218"/>
        <v>999.76</v>
      </c>
      <c r="J3516" s="2">
        <v>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tr">
        <f t="shared" si="219"/>
        <v>loss</v>
      </c>
      <c r="Q3516" s="2" t="s">
        <v>28</v>
      </c>
    </row>
    <row r="3517" spans="1:17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 t="shared" si="216"/>
        <v>good sales</v>
      </c>
      <c r="F3517" s="2">
        <v>0.39</v>
      </c>
      <c r="G3517" s="23" t="str">
        <v>more discount</v>
      </c>
      <c r="H3517" s="2">
        <f t="shared" si="217"/>
        <v>804.60119999999995</v>
      </c>
      <c r="I3517" s="2">
        <f t="shared" si="218"/>
        <v>1258.4787999999999</v>
      </c>
      <c r="J3517" s="2">
        <v>3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tr">
        <f t="shared" si="219"/>
        <v>loss</v>
      </c>
      <c r="Q3517" s="2" t="s">
        <v>17</v>
      </c>
    </row>
    <row r="3518" spans="1:17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 t="shared" si="216"/>
        <v>concerning</v>
      </c>
      <c r="F3518" s="2">
        <v>0.48</v>
      </c>
      <c r="G3518" s="23" t="str">
        <v>more discount</v>
      </c>
      <c r="H3518" s="2">
        <f t="shared" si="217"/>
        <v>208.83359999999999</v>
      </c>
      <c r="I3518" s="2">
        <f t="shared" si="218"/>
        <v>226.2364</v>
      </c>
      <c r="J3518" s="2">
        <v>1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tr">
        <f t="shared" si="219"/>
        <v>loss</v>
      </c>
      <c r="Q3518" s="2" t="s">
        <v>28</v>
      </c>
    </row>
    <row r="3519" spans="1:17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 t="shared" si="216"/>
        <v>good sales</v>
      </c>
      <c r="F3519" s="2">
        <v>0.33</v>
      </c>
      <c r="G3519" s="23" t="str">
        <v>more discount</v>
      </c>
      <c r="H3519" s="2">
        <f t="shared" si="217"/>
        <v>1000.131</v>
      </c>
      <c r="I3519" s="2">
        <f t="shared" si="218"/>
        <v>2030.569</v>
      </c>
      <c r="J3519" s="2">
        <v>1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tr">
        <f t="shared" si="219"/>
        <v>loss</v>
      </c>
      <c r="Q3519" s="2" t="s">
        <v>34</v>
      </c>
    </row>
    <row r="3520" spans="1:17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 t="shared" si="216"/>
        <v>good sales</v>
      </c>
      <c r="F3520" s="2">
        <v>0.43</v>
      </c>
      <c r="G3520" s="23" t="str">
        <v>more discount</v>
      </c>
      <c r="H3520" s="2">
        <f t="shared" si="217"/>
        <v>2071.3702000000003</v>
      </c>
      <c r="I3520" s="2">
        <f t="shared" si="218"/>
        <v>2745.7698</v>
      </c>
      <c r="J3520" s="2">
        <v>7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tr">
        <f t="shared" si="219"/>
        <v>profit</v>
      </c>
      <c r="Q3520" s="2" t="s">
        <v>34</v>
      </c>
    </row>
    <row r="3521" spans="1:17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 t="shared" si="216"/>
        <v>concerning</v>
      </c>
      <c r="F3521" s="2">
        <v>0.24</v>
      </c>
      <c r="G3521" s="23" t="str">
        <v>geniune profit</v>
      </c>
      <c r="H3521" s="2">
        <f t="shared" si="217"/>
        <v>77.985599999999991</v>
      </c>
      <c r="I3521" s="2">
        <f t="shared" si="218"/>
        <v>246.95440000000002</v>
      </c>
      <c r="J3521" s="2">
        <v>4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tr">
        <f t="shared" si="219"/>
        <v>loss</v>
      </c>
      <c r="Q3521" s="2" t="s">
        <v>28</v>
      </c>
    </row>
    <row r="3522" spans="1:17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 t="shared" si="216"/>
        <v>good sales</v>
      </c>
      <c r="F3522" s="2">
        <v>0.01</v>
      </c>
      <c r="G3522" s="23" t="str">
        <v>geniune profit</v>
      </c>
      <c r="H3522" s="2">
        <f t="shared" si="217"/>
        <v>33.321899999999999</v>
      </c>
      <c r="I3522" s="2">
        <f t="shared" si="218"/>
        <v>3298.8681000000001</v>
      </c>
      <c r="J3522" s="2">
        <v>6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tr">
        <f t="shared" si="219"/>
        <v>loss</v>
      </c>
      <c r="Q3522" s="2" t="s">
        <v>48</v>
      </c>
    </row>
    <row r="3523" spans="1:17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 t="shared" ref="E3523:E3586" si="220">IF(D3523&gt;800,"good sales","concerning")</f>
        <v>good sales</v>
      </c>
      <c r="F3523" s="2">
        <v>0.5</v>
      </c>
      <c r="G3523" s="23" t="str">
        <v>more discount</v>
      </c>
      <c r="H3523" s="2">
        <f t="shared" ref="H3523:H3586" si="221">D3523*F3523</f>
        <v>1948.99</v>
      </c>
      <c r="I3523" s="2">
        <f t="shared" ref="I3523:I3586" si="222">D3523-H3523</f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tr">
        <f t="shared" ref="P3523:P3586" si="223">IF(O3523&gt;800,"profit","loss")</f>
        <v>loss</v>
      </c>
      <c r="Q3523" s="2" t="s">
        <v>23</v>
      </c>
    </row>
    <row r="3524" spans="1:17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 t="shared" si="220"/>
        <v>good sales</v>
      </c>
      <c r="F3524" s="2">
        <v>0.03</v>
      </c>
      <c r="G3524" s="23" t="str">
        <v>geniune profit</v>
      </c>
      <c r="H3524" s="2">
        <f t="shared" si="221"/>
        <v>34.326900000000002</v>
      </c>
      <c r="I3524" s="2">
        <f t="shared" si="222"/>
        <v>1109.9031</v>
      </c>
      <c r="J3524" s="2">
        <v>8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tr">
        <f t="shared" si="223"/>
        <v>loss</v>
      </c>
      <c r="Q3524" s="2" t="s">
        <v>48</v>
      </c>
    </row>
    <row r="3525" spans="1:17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 t="shared" si="220"/>
        <v>good sales</v>
      </c>
      <c r="F3525" s="2">
        <v>0.1</v>
      </c>
      <c r="G3525" s="23" t="str">
        <v>geniune profit</v>
      </c>
      <c r="H3525" s="2">
        <f t="shared" si="221"/>
        <v>143.80600000000001</v>
      </c>
      <c r="I3525" s="2">
        <f t="shared" si="222"/>
        <v>1294.2539999999999</v>
      </c>
      <c r="J3525" s="2">
        <v>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tr">
        <f t="shared" si="223"/>
        <v>loss</v>
      </c>
      <c r="Q3525" s="2" t="s">
        <v>34</v>
      </c>
    </row>
    <row r="3526" spans="1:17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 t="shared" si="220"/>
        <v>good sales</v>
      </c>
      <c r="F3526" s="2">
        <v>0.03</v>
      </c>
      <c r="G3526" s="23" t="str">
        <v>geniune profit</v>
      </c>
      <c r="H3526" s="2">
        <f t="shared" si="221"/>
        <v>32.6325</v>
      </c>
      <c r="I3526" s="2">
        <f t="shared" si="222"/>
        <v>1055.1175000000001</v>
      </c>
      <c r="J3526" s="2">
        <v>2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tr">
        <f t="shared" si="223"/>
        <v>loss</v>
      </c>
      <c r="Q3526" s="2" t="s">
        <v>39</v>
      </c>
    </row>
    <row r="3527" spans="1:17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 t="shared" si="220"/>
        <v>good sales</v>
      </c>
      <c r="F3527" s="2">
        <v>0.31</v>
      </c>
      <c r="G3527" s="23" t="str">
        <v>more discount</v>
      </c>
      <c r="H3527" s="2">
        <f t="shared" si="221"/>
        <v>482.76919999999996</v>
      </c>
      <c r="I3527" s="2">
        <f t="shared" si="222"/>
        <v>1074.5508</v>
      </c>
      <c r="J3527" s="2">
        <v>1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tr">
        <f t="shared" si="223"/>
        <v>loss</v>
      </c>
      <c r="Q3527" s="2" t="s">
        <v>34</v>
      </c>
    </row>
    <row r="3528" spans="1:17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 t="shared" si="220"/>
        <v>concerning</v>
      </c>
      <c r="F3528" s="2">
        <v>0.28999999999999998</v>
      </c>
      <c r="G3528" s="23" t="str">
        <v>more discount</v>
      </c>
      <c r="H3528" s="2">
        <f t="shared" si="221"/>
        <v>185.42599999999999</v>
      </c>
      <c r="I3528" s="2">
        <f t="shared" si="222"/>
        <v>453.97399999999999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tr">
        <f t="shared" si="223"/>
        <v>loss</v>
      </c>
      <c r="Q3528" s="2" t="s">
        <v>34</v>
      </c>
    </row>
    <row r="3529" spans="1:17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 t="shared" si="220"/>
        <v>good sales</v>
      </c>
      <c r="F3529" s="2">
        <v>0.1</v>
      </c>
      <c r="G3529" s="23" t="str">
        <v>geniune profit</v>
      </c>
      <c r="H3529" s="2">
        <f t="shared" si="221"/>
        <v>191.47000000000003</v>
      </c>
      <c r="I3529" s="2">
        <f t="shared" si="222"/>
        <v>1723.23</v>
      </c>
      <c r="J3529" s="2">
        <v>7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tr">
        <f t="shared" si="223"/>
        <v>loss</v>
      </c>
      <c r="Q3529" s="2" t="s">
        <v>34</v>
      </c>
    </row>
    <row r="3530" spans="1:17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 t="shared" si="220"/>
        <v>good sales</v>
      </c>
      <c r="F3530" s="2">
        <v>0.48</v>
      </c>
      <c r="G3530" s="23" t="str">
        <v>more discount</v>
      </c>
      <c r="H3530" s="2">
        <f t="shared" si="221"/>
        <v>915.71999999999991</v>
      </c>
      <c r="I3530" s="2">
        <f t="shared" si="222"/>
        <v>992.03000000000009</v>
      </c>
      <c r="J3530" s="2">
        <v>2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tr">
        <f t="shared" si="223"/>
        <v>loss</v>
      </c>
      <c r="Q3530" s="2" t="s">
        <v>28</v>
      </c>
    </row>
    <row r="3531" spans="1:17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 t="shared" si="220"/>
        <v>good sales</v>
      </c>
      <c r="F3531" s="2">
        <v>0.46</v>
      </c>
      <c r="G3531" s="23" t="str">
        <v>more discount</v>
      </c>
      <c r="H3531" s="2">
        <f t="shared" si="221"/>
        <v>1865.5806000000002</v>
      </c>
      <c r="I3531" s="2">
        <f t="shared" si="222"/>
        <v>2190.0293999999999</v>
      </c>
      <c r="J3531" s="2">
        <v>3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tr">
        <f t="shared" si="223"/>
        <v>loss</v>
      </c>
      <c r="Q3531" s="2" t="s">
        <v>39</v>
      </c>
    </row>
    <row r="3532" spans="1:17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 t="shared" si="220"/>
        <v>good sales</v>
      </c>
      <c r="F3532" s="2">
        <v>0.14000000000000001</v>
      </c>
      <c r="G3532" s="23" t="str">
        <v>geniune profit</v>
      </c>
      <c r="H3532" s="2">
        <f t="shared" si="221"/>
        <v>563.45800000000008</v>
      </c>
      <c r="I3532" s="2">
        <f t="shared" si="222"/>
        <v>3461.2419999999997</v>
      </c>
      <c r="J3532" s="2">
        <v>4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tr">
        <f t="shared" si="223"/>
        <v>profit</v>
      </c>
      <c r="Q3532" s="2" t="s">
        <v>23</v>
      </c>
    </row>
    <row r="3533" spans="1:17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 t="shared" si="220"/>
        <v>good sales</v>
      </c>
      <c r="F3533" s="2">
        <v>0.33</v>
      </c>
      <c r="G3533" s="23" t="str">
        <v>more discount</v>
      </c>
      <c r="H3533" s="2">
        <f t="shared" si="221"/>
        <v>1321.3002000000001</v>
      </c>
      <c r="I3533" s="2">
        <f t="shared" si="222"/>
        <v>2682.6397999999999</v>
      </c>
      <c r="J3533" s="2">
        <v>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tr">
        <f t="shared" si="223"/>
        <v>loss</v>
      </c>
      <c r="Q3533" s="2" t="s">
        <v>28</v>
      </c>
    </row>
    <row r="3534" spans="1:17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 t="shared" si="220"/>
        <v>good sales</v>
      </c>
      <c r="F3534" s="2">
        <v>0.43</v>
      </c>
      <c r="G3534" s="23" t="str">
        <v>more discount</v>
      </c>
      <c r="H3534" s="2">
        <f t="shared" si="221"/>
        <v>1237.7464</v>
      </c>
      <c r="I3534" s="2">
        <f t="shared" si="222"/>
        <v>1640.7336</v>
      </c>
      <c r="J3534" s="2">
        <v>2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tr">
        <f t="shared" si="223"/>
        <v>loss</v>
      </c>
      <c r="Q3534" s="2" t="s">
        <v>28</v>
      </c>
    </row>
    <row r="3535" spans="1:17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 t="shared" si="220"/>
        <v>good sales</v>
      </c>
      <c r="F3535" s="2">
        <v>0.18</v>
      </c>
      <c r="G3535" s="23" t="str">
        <v>geniune profit</v>
      </c>
      <c r="H3535" s="2">
        <f t="shared" si="221"/>
        <v>305.42759999999998</v>
      </c>
      <c r="I3535" s="2">
        <f t="shared" si="222"/>
        <v>1391.3924</v>
      </c>
      <c r="J3535" s="2">
        <v>2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tr">
        <f t="shared" si="223"/>
        <v>loss</v>
      </c>
      <c r="Q3535" s="2" t="s">
        <v>28</v>
      </c>
    </row>
    <row r="3536" spans="1:17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 t="shared" si="220"/>
        <v>good sales</v>
      </c>
      <c r="F3536" s="2">
        <v>0.13</v>
      </c>
      <c r="G3536" s="23" t="str">
        <v>geniune profit</v>
      </c>
      <c r="H3536" s="2">
        <f t="shared" si="221"/>
        <v>274.78489999999999</v>
      </c>
      <c r="I3536" s="2">
        <f t="shared" si="222"/>
        <v>1838.9450999999999</v>
      </c>
      <c r="J3536" s="2">
        <v>1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tr">
        <f t="shared" si="223"/>
        <v>loss</v>
      </c>
      <c r="Q3536" s="2" t="s">
        <v>34</v>
      </c>
    </row>
    <row r="3537" spans="1:17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 t="shared" si="220"/>
        <v>good sales</v>
      </c>
      <c r="F3537" s="2">
        <v>0.13</v>
      </c>
      <c r="G3537" s="23" t="str">
        <v>geniune profit</v>
      </c>
      <c r="H3537" s="2">
        <f t="shared" si="221"/>
        <v>215.40220000000002</v>
      </c>
      <c r="I3537" s="2">
        <f t="shared" si="222"/>
        <v>1441.5378000000001</v>
      </c>
      <c r="J3537" s="2">
        <v>8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tr">
        <f t="shared" si="223"/>
        <v>loss</v>
      </c>
      <c r="Q3537" s="2" t="s">
        <v>39</v>
      </c>
    </row>
    <row r="3538" spans="1:17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 t="shared" si="220"/>
        <v>good sales</v>
      </c>
      <c r="F3538" s="2">
        <v>0.41</v>
      </c>
      <c r="G3538" s="23" t="str">
        <v>more discount</v>
      </c>
      <c r="H3538" s="2">
        <f t="shared" si="221"/>
        <v>1210.0944999999999</v>
      </c>
      <c r="I3538" s="2">
        <f t="shared" si="222"/>
        <v>1741.3554999999999</v>
      </c>
      <c r="J3538" s="2">
        <v>8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tr">
        <f t="shared" si="223"/>
        <v>loss</v>
      </c>
      <c r="Q3538" s="2" t="s">
        <v>17</v>
      </c>
    </row>
    <row r="3539" spans="1:17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 t="shared" si="220"/>
        <v>good sales</v>
      </c>
      <c r="F3539" s="2">
        <v>0.23</v>
      </c>
      <c r="G3539" s="23" t="str">
        <v>geniune profit</v>
      </c>
      <c r="H3539" s="2">
        <f t="shared" si="221"/>
        <v>1080.1030000000001</v>
      </c>
      <c r="I3539" s="2">
        <f t="shared" si="222"/>
        <v>3615.9970000000003</v>
      </c>
      <c r="J3539" s="2">
        <v>5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tr">
        <f t="shared" si="223"/>
        <v>loss</v>
      </c>
      <c r="Q3539" s="2" t="s">
        <v>39</v>
      </c>
    </row>
    <row r="3540" spans="1:17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 t="shared" si="220"/>
        <v>good sales</v>
      </c>
      <c r="F3540" s="2">
        <v>0.36</v>
      </c>
      <c r="G3540" s="23" t="str">
        <v>more discount</v>
      </c>
      <c r="H3540" s="2">
        <f t="shared" si="221"/>
        <v>537.85079999999994</v>
      </c>
      <c r="I3540" s="2">
        <f t="shared" si="222"/>
        <v>956.17920000000004</v>
      </c>
      <c r="J3540" s="2">
        <v>3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tr">
        <f t="shared" si="223"/>
        <v>loss</v>
      </c>
      <c r="Q3540" s="2" t="s">
        <v>39</v>
      </c>
    </row>
    <row r="3541" spans="1:17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 t="shared" si="220"/>
        <v>good sales</v>
      </c>
      <c r="F3541" s="2">
        <v>0.33</v>
      </c>
      <c r="G3541" s="23" t="str">
        <v>more discount</v>
      </c>
      <c r="H3541" s="2">
        <f t="shared" si="221"/>
        <v>774.96209999999996</v>
      </c>
      <c r="I3541" s="2">
        <f t="shared" si="222"/>
        <v>1573.4078999999999</v>
      </c>
      <c r="J3541" s="2">
        <v>1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tr">
        <f t="shared" si="223"/>
        <v>loss</v>
      </c>
      <c r="Q3541" s="2" t="s">
        <v>28</v>
      </c>
    </row>
    <row r="3542" spans="1:17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 t="shared" si="220"/>
        <v>good sales</v>
      </c>
      <c r="F3542" s="2">
        <v>0.15</v>
      </c>
      <c r="G3542" s="23" t="str">
        <v>geniune profit</v>
      </c>
      <c r="H3542" s="2">
        <f t="shared" si="221"/>
        <v>496.51049999999998</v>
      </c>
      <c r="I3542" s="2">
        <f t="shared" si="222"/>
        <v>2813.5595000000003</v>
      </c>
      <c r="J3542" s="2">
        <v>2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tr">
        <f t="shared" si="223"/>
        <v>loss</v>
      </c>
      <c r="Q3542" s="2" t="s">
        <v>39</v>
      </c>
    </row>
    <row r="3543" spans="1:17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 t="shared" si="220"/>
        <v>good sales</v>
      </c>
      <c r="F3543" s="2">
        <v>0.1</v>
      </c>
      <c r="G3543" s="23" t="str">
        <v>geniune profit</v>
      </c>
      <c r="H3543" s="2">
        <f t="shared" si="221"/>
        <v>423.90100000000007</v>
      </c>
      <c r="I3543" s="2">
        <f t="shared" si="222"/>
        <v>3815.1090000000004</v>
      </c>
      <c r="J3543" s="2">
        <v>9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tr">
        <f t="shared" si="223"/>
        <v>profit</v>
      </c>
      <c r="Q3543" s="2" t="s">
        <v>39</v>
      </c>
    </row>
    <row r="3544" spans="1:17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 t="shared" si="220"/>
        <v>good sales</v>
      </c>
      <c r="F3544" s="2">
        <v>0.06</v>
      </c>
      <c r="G3544" s="23" t="str">
        <v>geniune profit</v>
      </c>
      <c r="H3544" s="2">
        <f t="shared" si="221"/>
        <v>80.480399999999989</v>
      </c>
      <c r="I3544" s="2">
        <f t="shared" si="222"/>
        <v>1260.8596</v>
      </c>
      <c r="J3544" s="2">
        <v>8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tr">
        <f t="shared" si="223"/>
        <v>loss</v>
      </c>
      <c r="Q3544" s="2" t="s">
        <v>28</v>
      </c>
    </row>
    <row r="3545" spans="1:17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 t="shared" si="220"/>
        <v>good sales</v>
      </c>
      <c r="F3545" s="2">
        <v>0.01</v>
      </c>
      <c r="G3545" s="23" t="str">
        <v>geniune profit</v>
      </c>
      <c r="H3545" s="2">
        <f t="shared" si="221"/>
        <v>14.734200000000001</v>
      </c>
      <c r="I3545" s="2">
        <f t="shared" si="222"/>
        <v>1458.6858</v>
      </c>
      <c r="J3545" s="2">
        <v>4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tr">
        <f t="shared" si="223"/>
        <v>loss</v>
      </c>
      <c r="Q3545" s="2" t="s">
        <v>17</v>
      </c>
    </row>
    <row r="3546" spans="1:17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 t="shared" si="220"/>
        <v>good sales</v>
      </c>
      <c r="F3546" s="2">
        <v>0.04</v>
      </c>
      <c r="G3546" s="23" t="str">
        <v>geniune profit</v>
      </c>
      <c r="H3546" s="2">
        <f t="shared" si="221"/>
        <v>177.49240000000003</v>
      </c>
      <c r="I3546" s="2">
        <f t="shared" si="222"/>
        <v>4259.8176000000003</v>
      </c>
      <c r="J3546" s="2">
        <v>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tr">
        <f t="shared" si="223"/>
        <v>loss</v>
      </c>
      <c r="Q3546" s="2" t="s">
        <v>39</v>
      </c>
    </row>
    <row r="3547" spans="1:17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 t="shared" si="220"/>
        <v>concerning</v>
      </c>
      <c r="F3547" s="2">
        <v>0.13</v>
      </c>
      <c r="G3547" s="23" t="str">
        <v>geniune profit</v>
      </c>
      <c r="H3547" s="2">
        <f t="shared" si="221"/>
        <v>64.123800000000003</v>
      </c>
      <c r="I3547" s="2">
        <f t="shared" si="222"/>
        <v>429.13619999999997</v>
      </c>
      <c r="J3547" s="2">
        <v>5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tr">
        <f t="shared" si="223"/>
        <v>loss</v>
      </c>
      <c r="Q3547" s="2" t="s">
        <v>28</v>
      </c>
    </row>
    <row r="3548" spans="1:17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 t="shared" si="220"/>
        <v>good sales</v>
      </c>
      <c r="F3548" s="2">
        <v>0.36</v>
      </c>
      <c r="G3548" s="23" t="str">
        <v>more discount</v>
      </c>
      <c r="H3548" s="2">
        <f t="shared" si="221"/>
        <v>1104.0083999999999</v>
      </c>
      <c r="I3548" s="2">
        <f t="shared" si="222"/>
        <v>1962.6816000000001</v>
      </c>
      <c r="J3548" s="2">
        <v>8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tr">
        <f t="shared" si="223"/>
        <v>loss</v>
      </c>
      <c r="Q3548" s="2" t="s">
        <v>34</v>
      </c>
    </row>
    <row r="3549" spans="1:17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 t="shared" si="220"/>
        <v>good sales</v>
      </c>
      <c r="F3549" s="2">
        <v>0.08</v>
      </c>
      <c r="G3549" s="23" t="str">
        <v>geniune profit</v>
      </c>
      <c r="H3549" s="2">
        <f t="shared" si="221"/>
        <v>345.29839999999996</v>
      </c>
      <c r="I3549" s="2">
        <f t="shared" si="222"/>
        <v>3970.9315999999994</v>
      </c>
      <c r="J3549" s="2">
        <v>6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tr">
        <f t="shared" si="223"/>
        <v>loss</v>
      </c>
      <c r="Q3549" s="2" t="s">
        <v>48</v>
      </c>
    </row>
    <row r="3550" spans="1:17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 t="shared" si="220"/>
        <v>good sales</v>
      </c>
      <c r="F3550" s="2">
        <v>0.26</v>
      </c>
      <c r="G3550" s="23" t="str">
        <v>more discount</v>
      </c>
      <c r="H3550" s="2">
        <f t="shared" si="221"/>
        <v>1200.3004000000001</v>
      </c>
      <c r="I3550" s="2">
        <f t="shared" si="222"/>
        <v>3416.2395999999999</v>
      </c>
      <c r="J3550" s="2">
        <v>4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tr">
        <f t="shared" si="223"/>
        <v>profit</v>
      </c>
      <c r="Q3550" s="2" t="s">
        <v>48</v>
      </c>
    </row>
    <row r="3551" spans="1:17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 t="shared" si="220"/>
        <v>concerning</v>
      </c>
      <c r="F3551" s="2">
        <v>0.12</v>
      </c>
      <c r="G3551" s="23" t="str">
        <v>geniune profit</v>
      </c>
      <c r="H3551" s="2">
        <f t="shared" si="221"/>
        <v>19.460399999999996</v>
      </c>
      <c r="I3551" s="2">
        <f t="shared" si="222"/>
        <v>142.70959999999999</v>
      </c>
      <c r="J3551" s="2">
        <v>8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tr">
        <f t="shared" si="223"/>
        <v>loss</v>
      </c>
      <c r="Q3551" s="2" t="s">
        <v>23</v>
      </c>
    </row>
    <row r="3552" spans="1:17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 t="shared" si="220"/>
        <v>good sales</v>
      </c>
      <c r="F3552" s="2">
        <v>0.26</v>
      </c>
      <c r="G3552" s="23" t="str">
        <v>more discount</v>
      </c>
      <c r="H3552" s="2">
        <f t="shared" si="221"/>
        <v>496.95359999999999</v>
      </c>
      <c r="I3552" s="2">
        <f t="shared" si="222"/>
        <v>1414.4063999999998</v>
      </c>
      <c r="J3552" s="2">
        <v>4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tr">
        <f t="shared" si="223"/>
        <v>loss</v>
      </c>
      <c r="Q3552" s="2" t="s">
        <v>34</v>
      </c>
    </row>
    <row r="3553" spans="1:17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 t="shared" si="220"/>
        <v>good sales</v>
      </c>
      <c r="F3553" s="2">
        <v>0.38</v>
      </c>
      <c r="G3553" s="23" t="str">
        <v>more discount</v>
      </c>
      <c r="H3553" s="2">
        <f t="shared" si="221"/>
        <v>517.02800000000002</v>
      </c>
      <c r="I3553" s="2">
        <f t="shared" si="222"/>
        <v>843.57199999999989</v>
      </c>
      <c r="J3553" s="2">
        <v>5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tr">
        <f t="shared" si="223"/>
        <v>loss</v>
      </c>
      <c r="Q3553" s="2" t="s">
        <v>17</v>
      </c>
    </row>
    <row r="3554" spans="1:17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 t="shared" si="220"/>
        <v>good sales</v>
      </c>
      <c r="F3554" s="2">
        <v>0.13</v>
      </c>
      <c r="G3554" s="23" t="str">
        <v>geniune profit</v>
      </c>
      <c r="H3554" s="2">
        <f t="shared" si="221"/>
        <v>374.83680000000004</v>
      </c>
      <c r="I3554" s="2">
        <f t="shared" si="222"/>
        <v>2508.5232000000001</v>
      </c>
      <c r="J3554" s="2">
        <v>2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tr">
        <f t="shared" si="223"/>
        <v>loss</v>
      </c>
      <c r="Q3554" s="2" t="s">
        <v>34</v>
      </c>
    </row>
    <row r="3555" spans="1:17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 t="shared" si="220"/>
        <v>good sales</v>
      </c>
      <c r="F3555" s="2">
        <v>0.17</v>
      </c>
      <c r="G3555" s="23" t="str">
        <v>geniune profit</v>
      </c>
      <c r="H3555" s="2">
        <f t="shared" si="221"/>
        <v>544.17510000000004</v>
      </c>
      <c r="I3555" s="2">
        <f t="shared" si="222"/>
        <v>2656.8549000000003</v>
      </c>
      <c r="J3555" s="2">
        <v>4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tr">
        <f t="shared" si="223"/>
        <v>loss</v>
      </c>
      <c r="Q3555" s="2" t="s">
        <v>48</v>
      </c>
    </row>
    <row r="3556" spans="1:17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 t="shared" si="220"/>
        <v>good sales</v>
      </c>
      <c r="F3556" s="2">
        <v>0.36</v>
      </c>
      <c r="G3556" s="23" t="str">
        <v>more discount</v>
      </c>
      <c r="H3556" s="2">
        <f t="shared" si="221"/>
        <v>1799.6004</v>
      </c>
      <c r="I3556" s="2">
        <f t="shared" si="222"/>
        <v>3199.2896000000001</v>
      </c>
      <c r="J3556" s="2">
        <v>3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tr">
        <f t="shared" si="223"/>
        <v>profit</v>
      </c>
      <c r="Q3556" s="2" t="s">
        <v>39</v>
      </c>
    </row>
    <row r="3557" spans="1:17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 t="shared" si="220"/>
        <v>good sales</v>
      </c>
      <c r="F3557" s="2">
        <v>0.27</v>
      </c>
      <c r="G3557" s="23" t="str">
        <v>more discount</v>
      </c>
      <c r="H3557" s="2">
        <f t="shared" si="221"/>
        <v>705.38580000000002</v>
      </c>
      <c r="I3557" s="2">
        <f t="shared" si="222"/>
        <v>1907.1541999999999</v>
      </c>
      <c r="J3557" s="2">
        <v>8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tr">
        <f t="shared" si="223"/>
        <v>loss</v>
      </c>
      <c r="Q3557" s="2" t="s">
        <v>34</v>
      </c>
    </row>
    <row r="3558" spans="1:17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 t="shared" si="220"/>
        <v>good sales</v>
      </c>
      <c r="F3558" s="2">
        <v>0.05</v>
      </c>
      <c r="G3558" s="23" t="str">
        <v>geniune profit</v>
      </c>
      <c r="H3558" s="2">
        <f t="shared" si="221"/>
        <v>140.1095</v>
      </c>
      <c r="I3558" s="2">
        <f t="shared" si="222"/>
        <v>2662.0805</v>
      </c>
      <c r="J3558" s="2">
        <v>8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tr">
        <f t="shared" si="223"/>
        <v>loss</v>
      </c>
      <c r="Q3558" s="2" t="s">
        <v>34</v>
      </c>
    </row>
    <row r="3559" spans="1:17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 t="shared" si="220"/>
        <v>good sales</v>
      </c>
      <c r="F3559" s="2">
        <v>0.38</v>
      </c>
      <c r="G3559" s="23" t="str">
        <v>more discount</v>
      </c>
      <c r="H3559" s="2">
        <f t="shared" si="221"/>
        <v>809.45319999999992</v>
      </c>
      <c r="I3559" s="2">
        <f t="shared" si="222"/>
        <v>1320.6867999999999</v>
      </c>
      <c r="J3559" s="2">
        <v>7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tr">
        <f t="shared" si="223"/>
        <v>loss</v>
      </c>
      <c r="Q3559" s="2" t="s">
        <v>34</v>
      </c>
    </row>
    <row r="3560" spans="1:17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 t="shared" si="220"/>
        <v>good sales</v>
      </c>
      <c r="F3560" s="2">
        <v>0.14000000000000001</v>
      </c>
      <c r="G3560" s="23" t="str">
        <v>geniune profit</v>
      </c>
      <c r="H3560" s="2">
        <f t="shared" si="221"/>
        <v>115.30680000000001</v>
      </c>
      <c r="I3560" s="2">
        <f t="shared" si="222"/>
        <v>708.31320000000005</v>
      </c>
      <c r="J3560" s="2">
        <v>6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tr">
        <f t="shared" si="223"/>
        <v>loss</v>
      </c>
      <c r="Q3560" s="2" t="s">
        <v>39</v>
      </c>
    </row>
    <row r="3561" spans="1:17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 t="shared" si="220"/>
        <v>good sales</v>
      </c>
      <c r="F3561" s="2">
        <v>0.19</v>
      </c>
      <c r="G3561" s="23" t="str">
        <v>geniune profit</v>
      </c>
      <c r="H3561" s="2">
        <f t="shared" si="221"/>
        <v>301.39510000000001</v>
      </c>
      <c r="I3561" s="2">
        <f t="shared" si="222"/>
        <v>1284.8949</v>
      </c>
      <c r="J3561" s="2">
        <v>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tr">
        <f t="shared" si="223"/>
        <v>loss</v>
      </c>
      <c r="Q3561" s="2" t="s">
        <v>17</v>
      </c>
    </row>
    <row r="3562" spans="1:17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 t="shared" si="220"/>
        <v>good sales</v>
      </c>
      <c r="F3562" s="2">
        <v>0.12</v>
      </c>
      <c r="G3562" s="23" t="str">
        <v>geniune profit</v>
      </c>
      <c r="H3562" s="2">
        <f t="shared" si="221"/>
        <v>157.2276</v>
      </c>
      <c r="I3562" s="2">
        <f t="shared" si="222"/>
        <v>1153.0024000000001</v>
      </c>
      <c r="J3562" s="2">
        <v>4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tr">
        <f t="shared" si="223"/>
        <v>loss</v>
      </c>
      <c r="Q3562" s="2" t="s">
        <v>17</v>
      </c>
    </row>
    <row r="3563" spans="1:17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 t="shared" si="220"/>
        <v>good sales</v>
      </c>
      <c r="F3563" s="2">
        <v>0.27</v>
      </c>
      <c r="G3563" s="23" t="str">
        <v>more discount</v>
      </c>
      <c r="H3563" s="2">
        <f t="shared" si="221"/>
        <v>1087.0146</v>
      </c>
      <c r="I3563" s="2">
        <f t="shared" si="222"/>
        <v>2938.9654</v>
      </c>
      <c r="J3563" s="2">
        <v>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tr">
        <f t="shared" si="223"/>
        <v>loss</v>
      </c>
      <c r="Q3563" s="2" t="s">
        <v>17</v>
      </c>
    </row>
    <row r="3564" spans="1:17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 t="shared" si="220"/>
        <v>good sales</v>
      </c>
      <c r="F3564" s="2">
        <v>0.35</v>
      </c>
      <c r="G3564" s="23" t="str">
        <v>more discount</v>
      </c>
      <c r="H3564" s="2">
        <f t="shared" si="221"/>
        <v>971.07499999999993</v>
      </c>
      <c r="I3564" s="2">
        <f t="shared" si="222"/>
        <v>1803.4250000000002</v>
      </c>
      <c r="J3564" s="2">
        <v>6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tr">
        <f t="shared" si="223"/>
        <v>profit</v>
      </c>
      <c r="Q3564" s="2" t="s">
        <v>34</v>
      </c>
    </row>
    <row r="3565" spans="1:17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 t="shared" si="220"/>
        <v>good sales</v>
      </c>
      <c r="F3565" s="2">
        <v>0.4</v>
      </c>
      <c r="G3565" s="23" t="str">
        <v>more discount</v>
      </c>
      <c r="H3565" s="2">
        <f t="shared" si="221"/>
        <v>620.54</v>
      </c>
      <c r="I3565" s="2">
        <f t="shared" si="222"/>
        <v>930.81</v>
      </c>
      <c r="J3565" s="2">
        <v>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tr">
        <f t="shared" si="223"/>
        <v>loss</v>
      </c>
      <c r="Q3565" s="2" t="s">
        <v>28</v>
      </c>
    </row>
    <row r="3566" spans="1:17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 t="shared" si="220"/>
        <v>good sales</v>
      </c>
      <c r="F3566" s="2">
        <v>0.46</v>
      </c>
      <c r="G3566" s="23" t="str">
        <v>more discount</v>
      </c>
      <c r="H3566" s="2">
        <f t="shared" si="221"/>
        <v>1148.4176</v>
      </c>
      <c r="I3566" s="2">
        <f t="shared" si="222"/>
        <v>1348.1424</v>
      </c>
      <c r="J3566" s="2">
        <v>2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tr">
        <f t="shared" si="223"/>
        <v>loss</v>
      </c>
      <c r="Q3566" s="2" t="s">
        <v>39</v>
      </c>
    </row>
    <row r="3567" spans="1:17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 t="shared" si="220"/>
        <v>good sales</v>
      </c>
      <c r="F3567" s="2">
        <v>0.18</v>
      </c>
      <c r="G3567" s="23" t="str">
        <v>geniune profit</v>
      </c>
      <c r="H3567" s="2">
        <f t="shared" si="221"/>
        <v>211.03919999999999</v>
      </c>
      <c r="I3567" s="2">
        <f t="shared" si="222"/>
        <v>961.40080000000012</v>
      </c>
      <c r="J3567" s="2">
        <v>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tr">
        <f t="shared" si="223"/>
        <v>loss</v>
      </c>
      <c r="Q3567" s="2" t="s">
        <v>39</v>
      </c>
    </row>
    <row r="3568" spans="1:17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 t="shared" si="220"/>
        <v>good sales</v>
      </c>
      <c r="F3568" s="2">
        <v>0.47</v>
      </c>
      <c r="G3568" s="23" t="str">
        <v>more discount</v>
      </c>
      <c r="H3568" s="2">
        <f t="shared" si="221"/>
        <v>473.34639999999996</v>
      </c>
      <c r="I3568" s="2">
        <f t="shared" si="222"/>
        <v>533.77359999999999</v>
      </c>
      <c r="J3568" s="2">
        <v>4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tr">
        <f t="shared" si="223"/>
        <v>loss</v>
      </c>
      <c r="Q3568" s="2" t="s">
        <v>48</v>
      </c>
    </row>
    <row r="3569" spans="1:17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 t="shared" si="220"/>
        <v>good sales</v>
      </c>
      <c r="F3569" s="2">
        <v>0.31</v>
      </c>
      <c r="G3569" s="23" t="str">
        <v>more discount</v>
      </c>
      <c r="H3569" s="2">
        <f t="shared" si="221"/>
        <v>1337.2532000000001</v>
      </c>
      <c r="I3569" s="2">
        <f t="shared" si="222"/>
        <v>2976.4668000000001</v>
      </c>
      <c r="J3569" s="2">
        <v>5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tr">
        <f t="shared" si="223"/>
        <v>profit</v>
      </c>
      <c r="Q3569" s="2" t="s">
        <v>39</v>
      </c>
    </row>
    <row r="3570" spans="1:17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 t="shared" si="220"/>
        <v>good sales</v>
      </c>
      <c r="F3570" s="2">
        <v>0.19</v>
      </c>
      <c r="G3570" s="23" t="str">
        <v>geniune profit</v>
      </c>
      <c r="H3570" s="2">
        <f t="shared" si="221"/>
        <v>898.61829999999998</v>
      </c>
      <c r="I3570" s="2">
        <f t="shared" si="222"/>
        <v>3830.9516999999996</v>
      </c>
      <c r="J3570" s="2">
        <v>2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tr">
        <f t="shared" si="223"/>
        <v>profit</v>
      </c>
      <c r="Q3570" s="2" t="s">
        <v>17</v>
      </c>
    </row>
    <row r="3571" spans="1:17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 t="shared" si="220"/>
        <v>concerning</v>
      </c>
      <c r="F3571" s="2">
        <v>0.44</v>
      </c>
      <c r="G3571" s="23" t="str">
        <v>more discount</v>
      </c>
      <c r="H3571" s="2">
        <f t="shared" si="221"/>
        <v>216.51079999999999</v>
      </c>
      <c r="I3571" s="2">
        <f t="shared" si="222"/>
        <v>275.55920000000003</v>
      </c>
      <c r="J3571" s="2">
        <v>8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tr">
        <f t="shared" si="223"/>
        <v>loss</v>
      </c>
      <c r="Q3571" s="2" t="s">
        <v>17</v>
      </c>
    </row>
    <row r="3572" spans="1:17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 t="shared" si="220"/>
        <v>good sales</v>
      </c>
      <c r="F3572" s="2">
        <v>0.28999999999999998</v>
      </c>
      <c r="G3572" s="23" t="str">
        <v>more discount</v>
      </c>
      <c r="H3572" s="2">
        <f t="shared" si="221"/>
        <v>1115.8996999999999</v>
      </c>
      <c r="I3572" s="2">
        <f t="shared" si="222"/>
        <v>2732.0302999999999</v>
      </c>
      <c r="J3572" s="2">
        <v>5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tr">
        <f t="shared" si="223"/>
        <v>profit</v>
      </c>
      <c r="Q3572" s="2" t="s">
        <v>17</v>
      </c>
    </row>
    <row r="3573" spans="1:17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 t="shared" si="220"/>
        <v>good sales</v>
      </c>
      <c r="F3573" s="2">
        <v>0.23</v>
      </c>
      <c r="G3573" s="23" t="str">
        <v>geniune profit</v>
      </c>
      <c r="H3573" s="2">
        <f t="shared" si="221"/>
        <v>533.88290000000006</v>
      </c>
      <c r="I3573" s="2">
        <f t="shared" si="222"/>
        <v>1787.3471</v>
      </c>
      <c r="J3573" s="2">
        <v>8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tr">
        <f t="shared" si="223"/>
        <v>loss</v>
      </c>
      <c r="Q3573" s="2" t="s">
        <v>28</v>
      </c>
    </row>
    <row r="3574" spans="1:17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 t="shared" si="220"/>
        <v>good sales</v>
      </c>
      <c r="F3574" s="2">
        <v>0.01</v>
      </c>
      <c r="G3574" s="23" t="str">
        <v>geniune profit</v>
      </c>
      <c r="H3574" s="2">
        <f t="shared" si="221"/>
        <v>20.0596</v>
      </c>
      <c r="I3574" s="2">
        <f t="shared" si="222"/>
        <v>1985.9004</v>
      </c>
      <c r="J3574" s="2">
        <v>9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tr">
        <f t="shared" si="223"/>
        <v>loss</v>
      </c>
      <c r="Q3574" s="2" t="s">
        <v>28</v>
      </c>
    </row>
    <row r="3575" spans="1:17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 t="shared" si="220"/>
        <v>good sales</v>
      </c>
      <c r="F3575" s="2">
        <v>0.36</v>
      </c>
      <c r="G3575" s="23" t="str">
        <v>more discount</v>
      </c>
      <c r="H3575" s="2">
        <f t="shared" si="221"/>
        <v>1252.1232</v>
      </c>
      <c r="I3575" s="2">
        <f t="shared" si="222"/>
        <v>2225.9967999999999</v>
      </c>
      <c r="J3575" s="2">
        <v>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tr">
        <f t="shared" si="223"/>
        <v>loss</v>
      </c>
      <c r="Q3575" s="2" t="s">
        <v>39</v>
      </c>
    </row>
    <row r="3576" spans="1:17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 t="shared" si="220"/>
        <v>good sales</v>
      </c>
      <c r="F3576" s="2">
        <v>0.04</v>
      </c>
      <c r="G3576" s="23" t="str">
        <v>geniune profit</v>
      </c>
      <c r="H3576" s="2">
        <f t="shared" si="221"/>
        <v>56.185600000000008</v>
      </c>
      <c r="I3576" s="2">
        <f t="shared" si="222"/>
        <v>1348.4544000000001</v>
      </c>
      <c r="J3576" s="2">
        <v>4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tr">
        <f t="shared" si="223"/>
        <v>loss</v>
      </c>
      <c r="Q3576" s="2" t="s">
        <v>48</v>
      </c>
    </row>
    <row r="3577" spans="1:17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 t="shared" si="220"/>
        <v>concerning</v>
      </c>
      <c r="F3577" s="2">
        <v>0.14000000000000001</v>
      </c>
      <c r="G3577" s="23" t="str">
        <v>geniune profit</v>
      </c>
      <c r="H3577" s="2">
        <f t="shared" si="221"/>
        <v>28.119000000000003</v>
      </c>
      <c r="I3577" s="2">
        <f t="shared" si="222"/>
        <v>172.73099999999999</v>
      </c>
      <c r="J3577" s="2">
        <v>2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tr">
        <f t="shared" si="223"/>
        <v>loss</v>
      </c>
      <c r="Q3577" s="2" t="s">
        <v>23</v>
      </c>
    </row>
    <row r="3578" spans="1:17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 t="shared" si="220"/>
        <v>good sales</v>
      </c>
      <c r="F3578" s="2">
        <v>0.48</v>
      </c>
      <c r="G3578" s="23" t="str">
        <v>more discount</v>
      </c>
      <c r="H3578" s="2">
        <f t="shared" si="221"/>
        <v>551.33279999999991</v>
      </c>
      <c r="I3578" s="2">
        <f t="shared" si="222"/>
        <v>597.27719999999999</v>
      </c>
      <c r="J3578" s="2">
        <v>2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tr">
        <f t="shared" si="223"/>
        <v>loss</v>
      </c>
      <c r="Q3578" s="2" t="s">
        <v>48</v>
      </c>
    </row>
    <row r="3579" spans="1:17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 t="shared" si="220"/>
        <v>good sales</v>
      </c>
      <c r="F3579" s="2">
        <v>0.08</v>
      </c>
      <c r="G3579" s="23" t="str">
        <v>geniune profit</v>
      </c>
      <c r="H3579" s="2">
        <f t="shared" si="221"/>
        <v>80.490400000000008</v>
      </c>
      <c r="I3579" s="2">
        <f t="shared" si="222"/>
        <v>925.63959999999997</v>
      </c>
      <c r="J3579" s="2">
        <v>5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tr">
        <f t="shared" si="223"/>
        <v>loss</v>
      </c>
      <c r="Q3579" s="2" t="s">
        <v>17</v>
      </c>
    </row>
    <row r="3580" spans="1:17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 t="shared" si="220"/>
        <v>concerning</v>
      </c>
      <c r="F3580" s="2">
        <v>0.16</v>
      </c>
      <c r="G3580" s="23" t="str">
        <v>geniune profit</v>
      </c>
      <c r="H3580" s="2">
        <f t="shared" si="221"/>
        <v>42.694399999999995</v>
      </c>
      <c r="I3580" s="2">
        <f t="shared" si="222"/>
        <v>224.14559999999997</v>
      </c>
      <c r="J3580" s="2">
        <v>4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tr">
        <f t="shared" si="223"/>
        <v>loss</v>
      </c>
      <c r="Q3580" s="2" t="s">
        <v>23</v>
      </c>
    </row>
    <row r="3581" spans="1:17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 t="shared" si="220"/>
        <v>good sales</v>
      </c>
      <c r="F3581" s="2">
        <v>0.47</v>
      </c>
      <c r="G3581" s="23" t="str">
        <v>more discount</v>
      </c>
      <c r="H3581" s="2">
        <f t="shared" si="221"/>
        <v>786.99149999999997</v>
      </c>
      <c r="I3581" s="2">
        <f t="shared" si="222"/>
        <v>887.45850000000007</v>
      </c>
      <c r="J3581" s="2">
        <v>6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tr">
        <f t="shared" si="223"/>
        <v>loss</v>
      </c>
      <c r="Q3581" s="2" t="s">
        <v>48</v>
      </c>
    </row>
    <row r="3582" spans="1:17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 t="shared" si="220"/>
        <v>good sales</v>
      </c>
      <c r="F3582" s="2">
        <v>0.17</v>
      </c>
      <c r="G3582" s="23" t="str">
        <v>geniune profit</v>
      </c>
      <c r="H3582" s="2">
        <f t="shared" si="221"/>
        <v>412.27379999999999</v>
      </c>
      <c r="I3582" s="2">
        <f t="shared" si="222"/>
        <v>2012.8661999999999</v>
      </c>
      <c r="J3582" s="2">
        <v>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tr">
        <f t="shared" si="223"/>
        <v>loss</v>
      </c>
      <c r="Q3582" s="2" t="s">
        <v>17</v>
      </c>
    </row>
    <row r="3583" spans="1:17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 t="shared" si="220"/>
        <v>good sales</v>
      </c>
      <c r="F3583" s="2">
        <v>0.16</v>
      </c>
      <c r="G3583" s="23" t="str">
        <v>geniune profit</v>
      </c>
      <c r="H3583" s="2">
        <f t="shared" si="221"/>
        <v>592.88959999999997</v>
      </c>
      <c r="I3583" s="2">
        <f t="shared" si="222"/>
        <v>3112.6704</v>
      </c>
      <c r="J3583" s="2">
        <v>7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tr">
        <f t="shared" si="223"/>
        <v>loss</v>
      </c>
      <c r="Q3583" s="2" t="s">
        <v>17</v>
      </c>
    </row>
    <row r="3584" spans="1:17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 t="shared" si="220"/>
        <v>good sales</v>
      </c>
      <c r="F3584" s="2">
        <v>0.32</v>
      </c>
      <c r="G3584" s="23" t="str">
        <v>more discount</v>
      </c>
      <c r="H3584" s="2">
        <f t="shared" si="221"/>
        <v>542.63679999999999</v>
      </c>
      <c r="I3584" s="2">
        <f t="shared" si="222"/>
        <v>1153.1032</v>
      </c>
      <c r="J3584" s="2">
        <v>4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tr">
        <f t="shared" si="223"/>
        <v>loss</v>
      </c>
      <c r="Q3584" s="2" t="s">
        <v>28</v>
      </c>
    </row>
    <row r="3585" spans="1:17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 t="shared" si="220"/>
        <v>good sales</v>
      </c>
      <c r="F3585" s="2">
        <v>7.0000000000000007E-2</v>
      </c>
      <c r="G3585" s="23" t="str">
        <v>geniune profit</v>
      </c>
      <c r="H3585" s="2">
        <f t="shared" si="221"/>
        <v>73.727500000000006</v>
      </c>
      <c r="I3585" s="2">
        <f t="shared" si="222"/>
        <v>979.52250000000004</v>
      </c>
      <c r="J3585" s="2">
        <v>7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tr">
        <f t="shared" si="223"/>
        <v>loss</v>
      </c>
      <c r="Q3585" s="2" t="s">
        <v>28</v>
      </c>
    </row>
    <row r="3586" spans="1:17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 t="shared" si="220"/>
        <v>good sales</v>
      </c>
      <c r="F3586" s="2">
        <v>0.49</v>
      </c>
      <c r="G3586" s="23" t="str">
        <v>more discount</v>
      </c>
      <c r="H3586" s="2">
        <f t="shared" si="221"/>
        <v>602.71960000000001</v>
      </c>
      <c r="I3586" s="2">
        <f t="shared" si="222"/>
        <v>627.32039999999995</v>
      </c>
      <c r="J3586" s="2">
        <v>2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tr">
        <f t="shared" si="223"/>
        <v>loss</v>
      </c>
      <c r="Q3586" s="2" t="s">
        <v>34</v>
      </c>
    </row>
    <row r="3587" spans="1:17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 t="shared" ref="E3587:E3650" si="224">IF(D3587&gt;800,"good sales","concerning")</f>
        <v>good sales</v>
      </c>
      <c r="F3587" s="2">
        <v>0.14000000000000001</v>
      </c>
      <c r="G3587" s="23" t="str">
        <v>geniune profit</v>
      </c>
      <c r="H3587" s="2">
        <f t="shared" ref="H3587:H3650" si="225">D3587*F3587</f>
        <v>625.34780000000012</v>
      </c>
      <c r="I3587" s="2">
        <f t="shared" ref="I3587:I3650" si="226">D3587-H3587</f>
        <v>3841.4222000000004</v>
      </c>
      <c r="J3587" s="2">
        <v>5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tr">
        <f t="shared" ref="P3587:P3650" si="227">IF(O3587&gt;800,"profit","loss")</f>
        <v>profit</v>
      </c>
      <c r="Q3587" s="2" t="s">
        <v>34</v>
      </c>
    </row>
    <row r="3588" spans="1:17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 t="shared" si="224"/>
        <v>good sales</v>
      </c>
      <c r="F3588" s="2">
        <v>0.39</v>
      </c>
      <c r="G3588" s="23" t="str">
        <v>more discount</v>
      </c>
      <c r="H3588" s="2">
        <f t="shared" si="225"/>
        <v>430.22070000000008</v>
      </c>
      <c r="I3588" s="2">
        <f t="shared" si="226"/>
        <v>672.90930000000003</v>
      </c>
      <c r="J3588" s="2">
        <v>9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tr">
        <f t="shared" si="227"/>
        <v>loss</v>
      </c>
      <c r="Q3588" s="2" t="s">
        <v>34</v>
      </c>
    </row>
    <row r="3589" spans="1:17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 t="shared" si="224"/>
        <v>good sales</v>
      </c>
      <c r="F3589" s="2">
        <v>0.14000000000000001</v>
      </c>
      <c r="G3589" s="23" t="str">
        <v>geniune profit</v>
      </c>
      <c r="H3589" s="2">
        <f t="shared" si="225"/>
        <v>617.15920000000006</v>
      </c>
      <c r="I3589" s="2">
        <f t="shared" si="226"/>
        <v>3791.1207999999997</v>
      </c>
      <c r="J3589" s="2">
        <v>9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tr">
        <f t="shared" si="227"/>
        <v>profit</v>
      </c>
      <c r="Q3589" s="2" t="s">
        <v>39</v>
      </c>
    </row>
    <row r="3590" spans="1:17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 t="shared" si="224"/>
        <v>good sales</v>
      </c>
      <c r="F3590" s="2">
        <v>0.14000000000000001</v>
      </c>
      <c r="G3590" s="23" t="str">
        <v>geniune profit</v>
      </c>
      <c r="H3590" s="2">
        <f t="shared" si="225"/>
        <v>320.7106</v>
      </c>
      <c r="I3590" s="2">
        <f t="shared" si="226"/>
        <v>1970.0794000000001</v>
      </c>
      <c r="J3590" s="2">
        <v>4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tr">
        <f t="shared" si="227"/>
        <v>loss</v>
      </c>
      <c r="Q3590" s="2" t="s">
        <v>48</v>
      </c>
    </row>
    <row r="3591" spans="1:17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 t="shared" si="224"/>
        <v>good sales</v>
      </c>
      <c r="F3591" s="2">
        <v>0.03</v>
      </c>
      <c r="G3591" s="23" t="str">
        <v>geniune profit</v>
      </c>
      <c r="H3591" s="2">
        <f t="shared" si="225"/>
        <v>140.35679999999999</v>
      </c>
      <c r="I3591" s="2">
        <f t="shared" si="226"/>
        <v>4538.2032000000008</v>
      </c>
      <c r="J3591" s="2">
        <v>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tr">
        <f t="shared" si="227"/>
        <v>profit</v>
      </c>
      <c r="Q3591" s="2" t="s">
        <v>34</v>
      </c>
    </row>
    <row r="3592" spans="1:17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 t="shared" si="224"/>
        <v>good sales</v>
      </c>
      <c r="F3592" s="2">
        <v>0.06</v>
      </c>
      <c r="G3592" s="23" t="str">
        <v>geniune profit</v>
      </c>
      <c r="H3592" s="2">
        <f t="shared" si="225"/>
        <v>125.979</v>
      </c>
      <c r="I3592" s="2">
        <f t="shared" si="226"/>
        <v>1973.671</v>
      </c>
      <c r="J3592" s="2">
        <v>5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tr">
        <f t="shared" si="227"/>
        <v>loss</v>
      </c>
      <c r="Q3592" s="2" t="s">
        <v>17</v>
      </c>
    </row>
    <row r="3593" spans="1:17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 t="shared" si="224"/>
        <v>good sales</v>
      </c>
      <c r="F3593" s="2">
        <v>0.26</v>
      </c>
      <c r="G3593" s="23" t="str">
        <v>more discount</v>
      </c>
      <c r="H3593" s="2">
        <f t="shared" si="225"/>
        <v>252.369</v>
      </c>
      <c r="I3593" s="2">
        <f t="shared" si="226"/>
        <v>718.28099999999995</v>
      </c>
      <c r="J3593" s="2">
        <v>3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tr">
        <f t="shared" si="227"/>
        <v>loss</v>
      </c>
      <c r="Q3593" s="2" t="s">
        <v>39</v>
      </c>
    </row>
    <row r="3594" spans="1:17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 t="shared" si="224"/>
        <v>good sales</v>
      </c>
      <c r="F3594" s="2">
        <v>0.28999999999999998</v>
      </c>
      <c r="G3594" s="23" t="str">
        <v>more discount</v>
      </c>
      <c r="H3594" s="2">
        <f t="shared" si="225"/>
        <v>809.1724999999999</v>
      </c>
      <c r="I3594" s="2">
        <f t="shared" si="226"/>
        <v>1981.0775000000001</v>
      </c>
      <c r="J3594" s="2">
        <v>6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tr">
        <f t="shared" si="227"/>
        <v>loss</v>
      </c>
      <c r="Q3594" s="2" t="s">
        <v>23</v>
      </c>
    </row>
    <row r="3595" spans="1:17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 t="shared" si="224"/>
        <v>good sales</v>
      </c>
      <c r="F3595" s="2">
        <v>0.41</v>
      </c>
      <c r="G3595" s="23" t="str">
        <v>more discount</v>
      </c>
      <c r="H3595" s="2">
        <f t="shared" si="225"/>
        <v>1221.7016000000001</v>
      </c>
      <c r="I3595" s="2">
        <f t="shared" si="226"/>
        <v>1758.0584000000001</v>
      </c>
      <c r="J3595" s="2">
        <v>4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tr">
        <f t="shared" si="227"/>
        <v>loss</v>
      </c>
      <c r="Q3595" s="2" t="s">
        <v>48</v>
      </c>
    </row>
    <row r="3596" spans="1:17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 t="shared" si="224"/>
        <v>good sales</v>
      </c>
      <c r="F3596" s="2">
        <v>0.03</v>
      </c>
      <c r="G3596" s="23" t="str">
        <v>geniune profit</v>
      </c>
      <c r="H3596" s="2">
        <f t="shared" si="225"/>
        <v>96.417000000000002</v>
      </c>
      <c r="I3596" s="2">
        <f t="shared" si="226"/>
        <v>3117.4830000000002</v>
      </c>
      <c r="J3596" s="2">
        <v>3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tr">
        <f t="shared" si="227"/>
        <v>loss</v>
      </c>
      <c r="Q3596" s="2" t="s">
        <v>34</v>
      </c>
    </row>
    <row r="3597" spans="1:17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 t="shared" si="224"/>
        <v>good sales</v>
      </c>
      <c r="F3597" s="2">
        <v>0.18</v>
      </c>
      <c r="G3597" s="23" t="str">
        <v>geniune profit</v>
      </c>
      <c r="H3597" s="2">
        <f t="shared" si="225"/>
        <v>380.93939999999998</v>
      </c>
      <c r="I3597" s="2">
        <f t="shared" si="226"/>
        <v>1735.3905999999999</v>
      </c>
      <c r="J3597" s="2">
        <v>4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tr">
        <f t="shared" si="227"/>
        <v>loss</v>
      </c>
      <c r="Q3597" s="2" t="s">
        <v>48</v>
      </c>
    </row>
    <row r="3598" spans="1:17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 t="shared" si="224"/>
        <v>concerning</v>
      </c>
      <c r="F3598" s="2">
        <v>0.1</v>
      </c>
      <c r="G3598" s="23" t="str">
        <v>geniune profit</v>
      </c>
      <c r="H3598" s="2">
        <f t="shared" si="225"/>
        <v>33.814999999999998</v>
      </c>
      <c r="I3598" s="2">
        <f t="shared" si="226"/>
        <v>304.33499999999998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tr">
        <f t="shared" si="227"/>
        <v>loss</v>
      </c>
      <c r="Q3598" s="2" t="s">
        <v>34</v>
      </c>
    </row>
    <row r="3599" spans="1:17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 t="shared" si="224"/>
        <v>good sales</v>
      </c>
      <c r="F3599" s="2">
        <v>0.18</v>
      </c>
      <c r="G3599" s="23" t="str">
        <v>geniune profit</v>
      </c>
      <c r="H3599" s="2">
        <f t="shared" si="225"/>
        <v>570.76739999999995</v>
      </c>
      <c r="I3599" s="2">
        <f t="shared" si="226"/>
        <v>2600.1625999999997</v>
      </c>
      <c r="J3599" s="2">
        <v>8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tr">
        <f t="shared" si="227"/>
        <v>loss</v>
      </c>
      <c r="Q3599" s="2" t="s">
        <v>17</v>
      </c>
    </row>
    <row r="3600" spans="1:17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 t="shared" si="224"/>
        <v>good sales</v>
      </c>
      <c r="F3600" s="2">
        <v>0.18</v>
      </c>
      <c r="G3600" s="23" t="str">
        <v>geniune profit</v>
      </c>
      <c r="H3600" s="2">
        <f t="shared" si="225"/>
        <v>840.93299999999999</v>
      </c>
      <c r="I3600" s="2">
        <f t="shared" si="226"/>
        <v>3830.9170000000004</v>
      </c>
      <c r="J3600" s="2">
        <v>9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tr">
        <f t="shared" si="227"/>
        <v>loss</v>
      </c>
      <c r="Q3600" s="2" t="s">
        <v>28</v>
      </c>
    </row>
    <row r="3601" spans="1:17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 t="shared" si="224"/>
        <v>good sales</v>
      </c>
      <c r="F3601" s="2">
        <v>0.18</v>
      </c>
      <c r="G3601" s="23" t="str">
        <v>geniune profit</v>
      </c>
      <c r="H3601" s="2">
        <f t="shared" si="225"/>
        <v>862.56719999999996</v>
      </c>
      <c r="I3601" s="2">
        <f t="shared" si="226"/>
        <v>3929.4728</v>
      </c>
      <c r="J3601" s="2">
        <v>6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tr">
        <f t="shared" si="227"/>
        <v>profit</v>
      </c>
      <c r="Q3601" s="2" t="s">
        <v>48</v>
      </c>
    </row>
    <row r="3602" spans="1:17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 t="shared" si="224"/>
        <v>good sales</v>
      </c>
      <c r="F3602" s="2">
        <v>0.15</v>
      </c>
      <c r="G3602" s="23" t="str">
        <v>geniune profit</v>
      </c>
      <c r="H3602" s="2">
        <f t="shared" si="225"/>
        <v>453.71099999999996</v>
      </c>
      <c r="I3602" s="2">
        <f t="shared" si="226"/>
        <v>2571.029</v>
      </c>
      <c r="J3602" s="2">
        <v>5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tr">
        <f t="shared" si="227"/>
        <v>loss</v>
      </c>
      <c r="Q3602" s="2" t="s">
        <v>28</v>
      </c>
    </row>
    <row r="3603" spans="1:17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 t="shared" si="224"/>
        <v>concerning</v>
      </c>
      <c r="F3603" s="2">
        <v>0.38</v>
      </c>
      <c r="G3603" s="23" t="str">
        <v>more discount</v>
      </c>
      <c r="H3603" s="2">
        <f t="shared" si="225"/>
        <v>75.030999999999992</v>
      </c>
      <c r="I3603" s="2">
        <f t="shared" si="226"/>
        <v>122.419</v>
      </c>
      <c r="J3603" s="2">
        <v>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tr">
        <f t="shared" si="227"/>
        <v>loss</v>
      </c>
      <c r="Q3603" s="2" t="s">
        <v>28</v>
      </c>
    </row>
    <row r="3604" spans="1:17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 t="shared" si="224"/>
        <v>concerning</v>
      </c>
      <c r="F3604" s="2">
        <v>0.34</v>
      </c>
      <c r="G3604" s="23" t="str">
        <v>more discount</v>
      </c>
      <c r="H3604" s="2">
        <f t="shared" si="225"/>
        <v>210.66060000000002</v>
      </c>
      <c r="I3604" s="2">
        <f t="shared" si="226"/>
        <v>408.92939999999999</v>
      </c>
      <c r="J3604" s="2">
        <v>4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tr">
        <f t="shared" si="227"/>
        <v>loss</v>
      </c>
      <c r="Q3604" s="2" t="s">
        <v>23</v>
      </c>
    </row>
    <row r="3605" spans="1:17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 t="shared" si="224"/>
        <v>good sales</v>
      </c>
      <c r="F3605" s="2">
        <v>0.17</v>
      </c>
      <c r="G3605" s="23" t="str">
        <v>geniune profit</v>
      </c>
      <c r="H3605" s="2">
        <f t="shared" si="225"/>
        <v>711.71350000000007</v>
      </c>
      <c r="I3605" s="2">
        <f t="shared" si="226"/>
        <v>3474.8365000000003</v>
      </c>
      <c r="J3605" s="2">
        <v>1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tr">
        <f t="shared" si="227"/>
        <v>loss</v>
      </c>
      <c r="Q3605" s="2" t="s">
        <v>17</v>
      </c>
    </row>
    <row r="3606" spans="1:17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 t="shared" si="224"/>
        <v>good sales</v>
      </c>
      <c r="F3606" s="2">
        <v>7.0000000000000007E-2</v>
      </c>
      <c r="G3606" s="23" t="str">
        <v>geniune profit</v>
      </c>
      <c r="H3606" s="2">
        <f t="shared" si="225"/>
        <v>291.60250000000002</v>
      </c>
      <c r="I3606" s="2">
        <f t="shared" si="226"/>
        <v>3874.1475</v>
      </c>
      <c r="J3606" s="2">
        <v>7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tr">
        <f t="shared" si="227"/>
        <v>loss</v>
      </c>
      <c r="Q3606" s="2" t="s">
        <v>28</v>
      </c>
    </row>
    <row r="3607" spans="1:17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 t="shared" si="224"/>
        <v>good sales</v>
      </c>
      <c r="F3607" s="2">
        <v>0.26</v>
      </c>
      <c r="G3607" s="23" t="str">
        <v>more discount</v>
      </c>
      <c r="H3607" s="2">
        <f t="shared" si="225"/>
        <v>1231.2248</v>
      </c>
      <c r="I3607" s="2">
        <f t="shared" si="226"/>
        <v>3504.2551999999996</v>
      </c>
      <c r="J3607" s="2">
        <v>1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tr">
        <f t="shared" si="227"/>
        <v>loss</v>
      </c>
      <c r="Q3607" s="2" t="s">
        <v>48</v>
      </c>
    </row>
    <row r="3608" spans="1:17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 t="shared" si="224"/>
        <v>good sales</v>
      </c>
      <c r="F3608" s="2">
        <v>0.46</v>
      </c>
      <c r="G3608" s="23" t="str">
        <v>more discount</v>
      </c>
      <c r="H3608" s="2">
        <f t="shared" si="225"/>
        <v>1316.7454</v>
      </c>
      <c r="I3608" s="2">
        <f t="shared" si="226"/>
        <v>1545.7445999999998</v>
      </c>
      <c r="J3608" s="2">
        <v>9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tr">
        <f t="shared" si="227"/>
        <v>profit</v>
      </c>
      <c r="Q3608" s="2" t="s">
        <v>23</v>
      </c>
    </row>
    <row r="3609" spans="1:17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 t="shared" si="224"/>
        <v>good sales</v>
      </c>
      <c r="F3609" s="2">
        <v>0.06</v>
      </c>
      <c r="G3609" s="23" t="str">
        <v>geniune profit</v>
      </c>
      <c r="H3609" s="2">
        <f t="shared" si="225"/>
        <v>259.96199999999999</v>
      </c>
      <c r="I3609" s="2">
        <f t="shared" si="226"/>
        <v>4072.7379999999998</v>
      </c>
      <c r="J3609" s="2">
        <v>4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tr">
        <f t="shared" si="227"/>
        <v>loss</v>
      </c>
      <c r="Q3609" s="2" t="s">
        <v>39</v>
      </c>
    </row>
    <row r="3610" spans="1:17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 t="shared" si="224"/>
        <v>good sales</v>
      </c>
      <c r="F3610" s="2">
        <v>0.38</v>
      </c>
      <c r="G3610" s="23" t="str">
        <v>more discount</v>
      </c>
      <c r="H3610" s="2">
        <f t="shared" si="225"/>
        <v>1573.941</v>
      </c>
      <c r="I3610" s="2">
        <f t="shared" si="226"/>
        <v>2568.009</v>
      </c>
      <c r="J3610" s="2">
        <v>3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tr">
        <f t="shared" si="227"/>
        <v>loss</v>
      </c>
      <c r="Q3610" s="2" t="s">
        <v>48</v>
      </c>
    </row>
    <row r="3611" spans="1:17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 t="shared" si="224"/>
        <v>good sales</v>
      </c>
      <c r="F3611" s="2">
        <v>0.3</v>
      </c>
      <c r="G3611" s="23" t="str">
        <v>more discount</v>
      </c>
      <c r="H3611" s="2">
        <f t="shared" si="225"/>
        <v>896.44799999999998</v>
      </c>
      <c r="I3611" s="2">
        <f t="shared" si="226"/>
        <v>2091.712</v>
      </c>
      <c r="J3611" s="2">
        <v>4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tr">
        <f t="shared" si="227"/>
        <v>loss</v>
      </c>
      <c r="Q3611" s="2" t="s">
        <v>34</v>
      </c>
    </row>
    <row r="3612" spans="1:17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 t="shared" si="224"/>
        <v>good sales</v>
      </c>
      <c r="F3612" s="2">
        <v>0.28999999999999998</v>
      </c>
      <c r="G3612" s="23" t="str">
        <v>more discount</v>
      </c>
      <c r="H3612" s="2">
        <f t="shared" si="225"/>
        <v>1142.5478000000001</v>
      </c>
      <c r="I3612" s="2">
        <f t="shared" si="226"/>
        <v>2797.2722000000003</v>
      </c>
      <c r="J3612" s="2">
        <v>1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tr">
        <f t="shared" si="227"/>
        <v>profit</v>
      </c>
      <c r="Q3612" s="2" t="s">
        <v>34</v>
      </c>
    </row>
    <row r="3613" spans="1:17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 t="shared" si="224"/>
        <v>concerning</v>
      </c>
      <c r="F3613" s="2">
        <v>0.47</v>
      </c>
      <c r="G3613" s="23" t="str">
        <v>more discount</v>
      </c>
      <c r="H3613" s="2">
        <f t="shared" si="225"/>
        <v>336.51060000000001</v>
      </c>
      <c r="I3613" s="2">
        <f t="shared" si="226"/>
        <v>379.46940000000001</v>
      </c>
      <c r="J3613" s="2">
        <v>6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tr">
        <f t="shared" si="227"/>
        <v>loss</v>
      </c>
      <c r="Q3613" s="2" t="s">
        <v>34</v>
      </c>
    </row>
    <row r="3614" spans="1:17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 t="shared" si="224"/>
        <v>good sales</v>
      </c>
      <c r="F3614" s="2">
        <v>0.48</v>
      </c>
      <c r="G3614" s="23" t="str">
        <v>more discount</v>
      </c>
      <c r="H3614" s="2">
        <f t="shared" si="225"/>
        <v>1551.4032</v>
      </c>
      <c r="I3614" s="2">
        <f t="shared" si="226"/>
        <v>1680.6868000000002</v>
      </c>
      <c r="J3614" s="2">
        <v>7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tr">
        <f t="shared" si="227"/>
        <v>loss</v>
      </c>
      <c r="Q3614" s="2" t="s">
        <v>23</v>
      </c>
    </row>
    <row r="3615" spans="1:17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 t="shared" si="224"/>
        <v>good sales</v>
      </c>
      <c r="F3615" s="2">
        <v>0.12</v>
      </c>
      <c r="G3615" s="23" t="str">
        <v>geniune profit</v>
      </c>
      <c r="H3615" s="2">
        <f t="shared" si="225"/>
        <v>572.62919999999997</v>
      </c>
      <c r="I3615" s="2">
        <f t="shared" si="226"/>
        <v>4199.2807999999995</v>
      </c>
      <c r="J3615" s="2">
        <v>7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tr">
        <f t="shared" si="227"/>
        <v>profit</v>
      </c>
      <c r="Q3615" s="2" t="s">
        <v>48</v>
      </c>
    </row>
    <row r="3616" spans="1:17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 t="shared" si="224"/>
        <v>good sales</v>
      </c>
      <c r="F3616" s="2">
        <v>0.4</v>
      </c>
      <c r="G3616" s="23" t="str">
        <v>more discount</v>
      </c>
      <c r="H3616" s="2">
        <f t="shared" si="225"/>
        <v>357.43600000000004</v>
      </c>
      <c r="I3616" s="2">
        <f t="shared" si="226"/>
        <v>536.154</v>
      </c>
      <c r="J3616" s="2">
        <v>5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tr">
        <f t="shared" si="227"/>
        <v>loss</v>
      </c>
      <c r="Q3616" s="2" t="s">
        <v>48</v>
      </c>
    </row>
    <row r="3617" spans="1:17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 t="shared" si="224"/>
        <v>good sales</v>
      </c>
      <c r="F3617" s="2">
        <v>0.31</v>
      </c>
      <c r="G3617" s="23" t="str">
        <v>more discount</v>
      </c>
      <c r="H3617" s="2">
        <f t="shared" si="225"/>
        <v>1161.2011</v>
      </c>
      <c r="I3617" s="2">
        <f t="shared" si="226"/>
        <v>2584.6089000000002</v>
      </c>
      <c r="J3617" s="2">
        <v>5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tr">
        <f t="shared" si="227"/>
        <v>loss</v>
      </c>
      <c r="Q3617" s="2" t="s">
        <v>28</v>
      </c>
    </row>
    <row r="3618" spans="1:17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 t="shared" si="224"/>
        <v>good sales</v>
      </c>
      <c r="F3618" s="2">
        <v>0.2</v>
      </c>
      <c r="G3618" s="23" t="str">
        <v>geniune profit</v>
      </c>
      <c r="H3618" s="2">
        <f t="shared" si="225"/>
        <v>334.37</v>
      </c>
      <c r="I3618" s="2">
        <f t="shared" si="226"/>
        <v>1337.48</v>
      </c>
      <c r="J3618" s="2">
        <v>6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tr">
        <f t="shared" si="227"/>
        <v>loss</v>
      </c>
      <c r="Q3618" s="2" t="s">
        <v>28</v>
      </c>
    </row>
    <row r="3619" spans="1:17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 t="shared" si="224"/>
        <v>good sales</v>
      </c>
      <c r="F3619" s="2">
        <v>0.33</v>
      </c>
      <c r="G3619" s="23" t="str">
        <v>more discount</v>
      </c>
      <c r="H3619" s="2">
        <f t="shared" si="225"/>
        <v>1354.2573000000002</v>
      </c>
      <c r="I3619" s="2">
        <f t="shared" si="226"/>
        <v>2749.5527000000002</v>
      </c>
      <c r="J3619" s="2">
        <v>8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tr">
        <f t="shared" si="227"/>
        <v>profit</v>
      </c>
      <c r="Q3619" s="2" t="s">
        <v>48</v>
      </c>
    </row>
    <row r="3620" spans="1:17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 t="shared" si="224"/>
        <v>good sales</v>
      </c>
      <c r="F3620" s="2">
        <v>0.48</v>
      </c>
      <c r="G3620" s="23" t="str">
        <v>more discount</v>
      </c>
      <c r="H3620" s="2">
        <f t="shared" si="225"/>
        <v>1687.8383999999999</v>
      </c>
      <c r="I3620" s="2">
        <f t="shared" si="226"/>
        <v>1828.4916000000001</v>
      </c>
      <c r="J3620" s="2">
        <v>9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tr">
        <f t="shared" si="227"/>
        <v>loss</v>
      </c>
      <c r="Q3620" s="2" t="s">
        <v>39</v>
      </c>
    </row>
    <row r="3621" spans="1:17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 t="shared" si="224"/>
        <v>good sales</v>
      </c>
      <c r="F3621" s="2">
        <v>0.26</v>
      </c>
      <c r="G3621" s="23" t="str">
        <v>more discount</v>
      </c>
      <c r="H3621" s="2">
        <f t="shared" si="225"/>
        <v>1205.9449999999999</v>
      </c>
      <c r="I3621" s="2">
        <f t="shared" si="226"/>
        <v>3432.3050000000003</v>
      </c>
      <c r="J3621" s="2">
        <v>6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tr">
        <f t="shared" si="227"/>
        <v>profit</v>
      </c>
      <c r="Q3621" s="2" t="s">
        <v>17</v>
      </c>
    </row>
    <row r="3622" spans="1:17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 t="shared" si="224"/>
        <v>good sales</v>
      </c>
      <c r="F3622" s="2">
        <v>0.47</v>
      </c>
      <c r="G3622" s="23" t="str">
        <v>more discount</v>
      </c>
      <c r="H3622" s="2">
        <f t="shared" si="225"/>
        <v>1686.5855999999999</v>
      </c>
      <c r="I3622" s="2">
        <f t="shared" si="226"/>
        <v>1901.8944000000001</v>
      </c>
      <c r="J3622" s="2">
        <v>3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tr">
        <f t="shared" si="227"/>
        <v>loss</v>
      </c>
      <c r="Q3622" s="2" t="s">
        <v>28</v>
      </c>
    </row>
    <row r="3623" spans="1:17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 t="shared" si="224"/>
        <v>good sales</v>
      </c>
      <c r="F3623" s="2">
        <v>0.32</v>
      </c>
      <c r="G3623" s="23" t="str">
        <v>more discount</v>
      </c>
      <c r="H3623" s="2">
        <f t="shared" si="225"/>
        <v>675.3664</v>
      </c>
      <c r="I3623" s="2">
        <f t="shared" si="226"/>
        <v>1435.1536000000001</v>
      </c>
      <c r="J3623" s="2">
        <v>6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tr">
        <f t="shared" si="227"/>
        <v>loss</v>
      </c>
      <c r="Q3623" s="2" t="s">
        <v>28</v>
      </c>
    </row>
    <row r="3624" spans="1:17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 t="shared" si="224"/>
        <v>concerning</v>
      </c>
      <c r="F3624" s="2">
        <v>0.24</v>
      </c>
      <c r="G3624" s="23" t="str">
        <v>geniune profit</v>
      </c>
      <c r="H3624" s="2">
        <f t="shared" si="225"/>
        <v>36.808799999999998</v>
      </c>
      <c r="I3624" s="2">
        <f t="shared" si="226"/>
        <v>116.56120000000001</v>
      </c>
      <c r="J3624" s="2">
        <v>4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tr">
        <f t="shared" si="227"/>
        <v>loss</v>
      </c>
      <c r="Q3624" s="2" t="s">
        <v>48</v>
      </c>
    </row>
    <row r="3625" spans="1:17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 t="shared" si="224"/>
        <v>good sales</v>
      </c>
      <c r="F3625" s="2">
        <v>0.32</v>
      </c>
      <c r="G3625" s="23" t="str">
        <v>more discount</v>
      </c>
      <c r="H3625" s="2">
        <f t="shared" si="225"/>
        <v>1275.2927999999999</v>
      </c>
      <c r="I3625" s="2">
        <f t="shared" si="226"/>
        <v>2709.9971999999998</v>
      </c>
      <c r="J3625" s="2">
        <v>4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tr">
        <f t="shared" si="227"/>
        <v>profit</v>
      </c>
      <c r="Q3625" s="2" t="s">
        <v>39</v>
      </c>
    </row>
    <row r="3626" spans="1:17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 t="shared" si="224"/>
        <v>good sales</v>
      </c>
      <c r="F3626" s="2">
        <v>0.3</v>
      </c>
      <c r="G3626" s="23" t="str">
        <v>more discount</v>
      </c>
      <c r="H3626" s="2">
        <f t="shared" si="225"/>
        <v>630.44399999999996</v>
      </c>
      <c r="I3626" s="2">
        <f t="shared" si="226"/>
        <v>1471.0360000000001</v>
      </c>
      <c r="J3626" s="2">
        <v>7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tr">
        <f t="shared" si="227"/>
        <v>loss</v>
      </c>
      <c r="Q3626" s="2" t="s">
        <v>28</v>
      </c>
    </row>
    <row r="3627" spans="1:17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 t="shared" si="224"/>
        <v>good sales</v>
      </c>
      <c r="F3627" s="2">
        <v>0.21</v>
      </c>
      <c r="G3627" s="23" t="str">
        <v>geniune profit</v>
      </c>
      <c r="H3627" s="2">
        <f t="shared" si="225"/>
        <v>711.08309999999994</v>
      </c>
      <c r="I3627" s="2">
        <f t="shared" si="226"/>
        <v>2675.0269000000003</v>
      </c>
      <c r="J3627" s="2">
        <v>6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tr">
        <f t="shared" si="227"/>
        <v>loss</v>
      </c>
      <c r="Q3627" s="2" t="s">
        <v>34</v>
      </c>
    </row>
    <row r="3628" spans="1:17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 t="shared" si="224"/>
        <v>concerning</v>
      </c>
      <c r="F3628" s="2">
        <v>0.28000000000000003</v>
      </c>
      <c r="G3628" s="23" t="str">
        <v>more discount</v>
      </c>
      <c r="H3628" s="2">
        <f t="shared" si="225"/>
        <v>172.15240000000003</v>
      </c>
      <c r="I3628" s="2">
        <f t="shared" si="226"/>
        <v>442.67759999999998</v>
      </c>
      <c r="J3628" s="2">
        <v>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tr">
        <f t="shared" si="227"/>
        <v>loss</v>
      </c>
      <c r="Q3628" s="2" t="s">
        <v>23</v>
      </c>
    </row>
    <row r="3629" spans="1:17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 t="shared" si="224"/>
        <v>good sales</v>
      </c>
      <c r="F3629" s="2">
        <v>0.35</v>
      </c>
      <c r="G3629" s="23" t="str">
        <v>more discount</v>
      </c>
      <c r="H3629" s="2">
        <f t="shared" si="225"/>
        <v>1563.0124999999998</v>
      </c>
      <c r="I3629" s="2">
        <f t="shared" si="226"/>
        <v>2902.7375000000002</v>
      </c>
      <c r="J3629" s="2">
        <v>8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tr">
        <f t="shared" si="227"/>
        <v>loss</v>
      </c>
      <c r="Q3629" s="2" t="s">
        <v>34</v>
      </c>
    </row>
    <row r="3630" spans="1:17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 t="shared" si="224"/>
        <v>good sales</v>
      </c>
      <c r="F3630" s="2">
        <v>0.42</v>
      </c>
      <c r="G3630" s="23" t="str">
        <v>more discount</v>
      </c>
      <c r="H3630" s="2">
        <f t="shared" si="225"/>
        <v>938.58239999999989</v>
      </c>
      <c r="I3630" s="2">
        <f t="shared" si="226"/>
        <v>1296.1376</v>
      </c>
      <c r="J3630" s="2">
        <v>3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tr">
        <f t="shared" si="227"/>
        <v>loss</v>
      </c>
      <c r="Q3630" s="2" t="s">
        <v>28</v>
      </c>
    </row>
    <row r="3631" spans="1:17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 t="shared" si="224"/>
        <v>good sales</v>
      </c>
      <c r="F3631" s="2">
        <v>0.15</v>
      </c>
      <c r="G3631" s="23" t="str">
        <v>geniune profit</v>
      </c>
      <c r="H3631" s="2">
        <f t="shared" si="225"/>
        <v>690.97349999999994</v>
      </c>
      <c r="I3631" s="2">
        <f t="shared" si="226"/>
        <v>3915.5164999999997</v>
      </c>
      <c r="J3631" s="2">
        <v>4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tr">
        <f t="shared" si="227"/>
        <v>profit</v>
      </c>
      <c r="Q3631" s="2" t="s">
        <v>48</v>
      </c>
    </row>
    <row r="3632" spans="1:17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 t="shared" si="224"/>
        <v>good sales</v>
      </c>
      <c r="F3632" s="2">
        <v>0.01</v>
      </c>
      <c r="G3632" s="23" t="str">
        <v>geniune profit</v>
      </c>
      <c r="H3632" s="2">
        <f t="shared" si="225"/>
        <v>35.643900000000002</v>
      </c>
      <c r="I3632" s="2">
        <f t="shared" si="226"/>
        <v>3528.7460999999998</v>
      </c>
      <c r="J3632" s="2">
        <v>2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tr">
        <f t="shared" si="227"/>
        <v>loss</v>
      </c>
      <c r="Q3632" s="2" t="s">
        <v>48</v>
      </c>
    </row>
    <row r="3633" spans="1:17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 t="shared" si="224"/>
        <v>concerning</v>
      </c>
      <c r="F3633" s="2">
        <v>0.28000000000000003</v>
      </c>
      <c r="G3633" s="23" t="str">
        <v>more discount</v>
      </c>
      <c r="H3633" s="2">
        <f t="shared" si="225"/>
        <v>194.64760000000001</v>
      </c>
      <c r="I3633" s="2">
        <f t="shared" si="226"/>
        <v>500.52239999999995</v>
      </c>
      <c r="J3633" s="2">
        <v>1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tr">
        <f t="shared" si="227"/>
        <v>loss</v>
      </c>
      <c r="Q3633" s="2" t="s">
        <v>23</v>
      </c>
    </row>
    <row r="3634" spans="1:17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 t="shared" si="224"/>
        <v>good sales</v>
      </c>
      <c r="F3634" s="2">
        <v>0.24</v>
      </c>
      <c r="G3634" s="23" t="str">
        <v>geniune profit</v>
      </c>
      <c r="H3634" s="2">
        <f t="shared" si="225"/>
        <v>705.13439999999991</v>
      </c>
      <c r="I3634" s="2">
        <f t="shared" si="226"/>
        <v>2232.9256</v>
      </c>
      <c r="J3634" s="2">
        <v>7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tr">
        <f t="shared" si="227"/>
        <v>loss</v>
      </c>
      <c r="Q3634" s="2" t="s">
        <v>48</v>
      </c>
    </row>
    <row r="3635" spans="1:17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 t="shared" si="224"/>
        <v>good sales</v>
      </c>
      <c r="F3635" s="2">
        <v>0.03</v>
      </c>
      <c r="G3635" s="23" t="str">
        <v>geniune profit</v>
      </c>
      <c r="H3635" s="2">
        <f t="shared" si="225"/>
        <v>136.7604</v>
      </c>
      <c r="I3635" s="2">
        <f t="shared" si="226"/>
        <v>4421.9196000000002</v>
      </c>
      <c r="J3635" s="2">
        <v>8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tr">
        <f t="shared" si="227"/>
        <v>loss</v>
      </c>
      <c r="Q3635" s="2" t="s">
        <v>39</v>
      </c>
    </row>
    <row r="3636" spans="1:17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 t="shared" si="224"/>
        <v>good sales</v>
      </c>
      <c r="F3636" s="2">
        <v>0.32</v>
      </c>
      <c r="G3636" s="23" t="str">
        <v>more discount</v>
      </c>
      <c r="H3636" s="2">
        <f t="shared" si="225"/>
        <v>1286.3552</v>
      </c>
      <c r="I3636" s="2">
        <f t="shared" si="226"/>
        <v>2733.5048000000002</v>
      </c>
      <c r="J3636" s="2">
        <v>8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tr">
        <f t="shared" si="227"/>
        <v>loss</v>
      </c>
      <c r="Q3636" s="2" t="s">
        <v>34</v>
      </c>
    </row>
    <row r="3637" spans="1:17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 t="shared" si="224"/>
        <v>good sales</v>
      </c>
      <c r="F3637" s="2">
        <v>0.47</v>
      </c>
      <c r="G3637" s="23" t="str">
        <v>more discount</v>
      </c>
      <c r="H3637" s="2">
        <f t="shared" si="225"/>
        <v>1009.6069999999999</v>
      </c>
      <c r="I3637" s="2">
        <f t="shared" si="226"/>
        <v>1138.4929999999999</v>
      </c>
      <c r="J3637" s="2">
        <v>6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tr">
        <f t="shared" si="227"/>
        <v>loss</v>
      </c>
      <c r="Q3637" s="2" t="s">
        <v>17</v>
      </c>
    </row>
    <row r="3638" spans="1:17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 t="shared" si="224"/>
        <v>good sales</v>
      </c>
      <c r="F3638" s="2">
        <v>0.2</v>
      </c>
      <c r="G3638" s="23" t="str">
        <v>geniune profit</v>
      </c>
      <c r="H3638" s="2">
        <f t="shared" si="225"/>
        <v>955.96399999999994</v>
      </c>
      <c r="I3638" s="2">
        <f t="shared" si="226"/>
        <v>3823.8559999999998</v>
      </c>
      <c r="J3638" s="2">
        <v>7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tr">
        <f t="shared" si="227"/>
        <v>loss</v>
      </c>
      <c r="Q3638" s="2" t="s">
        <v>28</v>
      </c>
    </row>
    <row r="3639" spans="1:17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 t="shared" si="224"/>
        <v>good sales</v>
      </c>
      <c r="F3639" s="2">
        <v>0.45</v>
      </c>
      <c r="G3639" s="23" t="str">
        <v>more discount</v>
      </c>
      <c r="H3639" s="2">
        <f t="shared" si="225"/>
        <v>637.20900000000006</v>
      </c>
      <c r="I3639" s="2">
        <f t="shared" si="226"/>
        <v>778.81099999999992</v>
      </c>
      <c r="J3639" s="2">
        <v>8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tr">
        <f t="shared" si="227"/>
        <v>loss</v>
      </c>
      <c r="Q3639" s="2" t="s">
        <v>39</v>
      </c>
    </row>
    <row r="3640" spans="1:17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 t="shared" si="224"/>
        <v>good sales</v>
      </c>
      <c r="F3640" s="2">
        <v>0.41</v>
      </c>
      <c r="G3640" s="23" t="str">
        <v>more discount</v>
      </c>
      <c r="H3640" s="2">
        <f t="shared" si="225"/>
        <v>794.59229999999991</v>
      </c>
      <c r="I3640" s="2">
        <f t="shared" si="226"/>
        <v>1143.4376999999999</v>
      </c>
      <c r="J3640" s="2">
        <v>4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tr">
        <f t="shared" si="227"/>
        <v>loss</v>
      </c>
      <c r="Q3640" s="2" t="s">
        <v>39</v>
      </c>
    </row>
    <row r="3641" spans="1:17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 t="shared" si="224"/>
        <v>good sales</v>
      </c>
      <c r="F3641" s="2">
        <v>0.08</v>
      </c>
      <c r="G3641" s="23" t="str">
        <v>geniune profit</v>
      </c>
      <c r="H3641" s="2">
        <f t="shared" si="225"/>
        <v>301.88799999999998</v>
      </c>
      <c r="I3641" s="2">
        <f t="shared" si="226"/>
        <v>3471.712</v>
      </c>
      <c r="J3641" s="2">
        <v>8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tr">
        <f t="shared" si="227"/>
        <v>profit</v>
      </c>
      <c r="Q3641" s="2" t="s">
        <v>48</v>
      </c>
    </row>
    <row r="3642" spans="1:17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 t="shared" si="224"/>
        <v>good sales</v>
      </c>
      <c r="F3642" s="2">
        <v>0.39</v>
      </c>
      <c r="G3642" s="23" t="str">
        <v>more discount</v>
      </c>
      <c r="H3642" s="2">
        <f t="shared" si="225"/>
        <v>484.0797</v>
      </c>
      <c r="I3642" s="2">
        <f t="shared" si="226"/>
        <v>757.15030000000002</v>
      </c>
      <c r="J3642" s="2">
        <v>6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tr">
        <f t="shared" si="227"/>
        <v>loss</v>
      </c>
      <c r="Q3642" s="2" t="s">
        <v>23</v>
      </c>
    </row>
    <row r="3643" spans="1:17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 t="shared" si="224"/>
        <v>good sales</v>
      </c>
      <c r="F3643" s="2">
        <v>0.26</v>
      </c>
      <c r="G3643" s="23" t="str">
        <v>more discount</v>
      </c>
      <c r="H3643" s="2">
        <f t="shared" si="225"/>
        <v>682.58579999999995</v>
      </c>
      <c r="I3643" s="2">
        <f t="shared" si="226"/>
        <v>1942.7442000000001</v>
      </c>
      <c r="J3643" s="2">
        <v>7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tr">
        <f t="shared" si="227"/>
        <v>loss</v>
      </c>
      <c r="Q3643" s="2" t="s">
        <v>28</v>
      </c>
    </row>
    <row r="3644" spans="1:17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 t="shared" si="224"/>
        <v>good sales</v>
      </c>
      <c r="F3644" s="2">
        <v>0.46</v>
      </c>
      <c r="G3644" s="23" t="str">
        <v>more discount</v>
      </c>
      <c r="H3644" s="2">
        <f t="shared" si="225"/>
        <v>1688.6922000000002</v>
      </c>
      <c r="I3644" s="2">
        <f t="shared" si="226"/>
        <v>1982.3778</v>
      </c>
      <c r="J3644" s="2">
        <v>7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tr">
        <f t="shared" si="227"/>
        <v>profit</v>
      </c>
      <c r="Q3644" s="2" t="s">
        <v>39</v>
      </c>
    </row>
    <row r="3645" spans="1:17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 t="shared" si="224"/>
        <v>good sales</v>
      </c>
      <c r="F3645" s="2">
        <v>0.09</v>
      </c>
      <c r="G3645" s="23" t="str">
        <v>geniune profit</v>
      </c>
      <c r="H3645" s="2">
        <f t="shared" si="225"/>
        <v>292.9896</v>
      </c>
      <c r="I3645" s="2">
        <f t="shared" si="226"/>
        <v>2962.4504000000002</v>
      </c>
      <c r="J3645" s="2">
        <v>8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tr">
        <f t="shared" si="227"/>
        <v>profit</v>
      </c>
      <c r="Q3645" s="2" t="s">
        <v>34</v>
      </c>
    </row>
    <row r="3646" spans="1:17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 t="shared" si="224"/>
        <v>good sales</v>
      </c>
      <c r="F3646" s="2">
        <v>0.06</v>
      </c>
      <c r="G3646" s="23" t="str">
        <v>geniune profit</v>
      </c>
      <c r="H3646" s="2">
        <f t="shared" si="225"/>
        <v>51.678599999999996</v>
      </c>
      <c r="I3646" s="2">
        <f t="shared" si="226"/>
        <v>809.63139999999999</v>
      </c>
      <c r="J3646" s="2">
        <v>5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tr">
        <f t="shared" si="227"/>
        <v>loss</v>
      </c>
      <c r="Q3646" s="2" t="s">
        <v>17</v>
      </c>
    </row>
    <row r="3647" spans="1:17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 t="shared" si="224"/>
        <v>good sales</v>
      </c>
      <c r="F3647" s="2">
        <v>0.12</v>
      </c>
      <c r="G3647" s="23" t="str">
        <v>geniune profit</v>
      </c>
      <c r="H3647" s="2">
        <f t="shared" si="225"/>
        <v>382.24079999999998</v>
      </c>
      <c r="I3647" s="2">
        <f t="shared" si="226"/>
        <v>2803.0992000000001</v>
      </c>
      <c r="J3647" s="2">
        <v>2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tr">
        <f t="shared" si="227"/>
        <v>loss</v>
      </c>
      <c r="Q3647" s="2" t="s">
        <v>28</v>
      </c>
    </row>
    <row r="3648" spans="1:17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 t="shared" si="224"/>
        <v>good sales</v>
      </c>
      <c r="F3648" s="2">
        <v>0.03</v>
      </c>
      <c r="G3648" s="23" t="str">
        <v>geniune profit</v>
      </c>
      <c r="H3648" s="2">
        <f t="shared" si="225"/>
        <v>87.188400000000001</v>
      </c>
      <c r="I3648" s="2">
        <f t="shared" si="226"/>
        <v>2819.0916000000002</v>
      </c>
      <c r="J3648" s="2">
        <v>8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tr">
        <f t="shared" si="227"/>
        <v>loss</v>
      </c>
      <c r="Q3648" s="2" t="s">
        <v>39</v>
      </c>
    </row>
    <row r="3649" spans="1:17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 t="shared" si="224"/>
        <v>good sales</v>
      </c>
      <c r="F3649" s="2">
        <v>0.16</v>
      </c>
      <c r="G3649" s="23" t="str">
        <v>geniune profit</v>
      </c>
      <c r="H3649" s="2">
        <f t="shared" si="225"/>
        <v>453.35040000000004</v>
      </c>
      <c r="I3649" s="2">
        <f t="shared" si="226"/>
        <v>2380.0896000000002</v>
      </c>
      <c r="J3649" s="2">
        <v>1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tr">
        <f t="shared" si="227"/>
        <v>loss</v>
      </c>
      <c r="Q3649" s="2" t="s">
        <v>39</v>
      </c>
    </row>
    <row r="3650" spans="1:17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 t="shared" si="224"/>
        <v>good sales</v>
      </c>
      <c r="F3650" s="2">
        <v>0.14000000000000001</v>
      </c>
      <c r="G3650" s="23" t="str">
        <v>geniune profit</v>
      </c>
      <c r="H3650" s="2">
        <f t="shared" si="225"/>
        <v>580.66820000000007</v>
      </c>
      <c r="I3650" s="2">
        <f t="shared" si="226"/>
        <v>3566.9618</v>
      </c>
      <c r="J3650" s="2">
        <v>2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tr">
        <f t="shared" si="227"/>
        <v>loss</v>
      </c>
      <c r="Q3650" s="2" t="s">
        <v>34</v>
      </c>
    </row>
    <row r="3651" spans="1:17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 t="shared" ref="E3651:E3714" si="228">IF(D3651&gt;800,"good sales","concerning")</f>
        <v>good sales</v>
      </c>
      <c r="F3651" s="2">
        <v>0.21</v>
      </c>
      <c r="G3651" s="23" t="str">
        <v>geniune profit</v>
      </c>
      <c r="H3651" s="2">
        <f t="shared" ref="H3651:H3714" si="229">D3651*F3651</f>
        <v>210.22890000000001</v>
      </c>
      <c r="I3651" s="2">
        <f t="shared" ref="I3651:I3714" si="230">D3651-H3651</f>
        <v>790.86110000000008</v>
      </c>
      <c r="J3651" s="2">
        <v>5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tr">
        <f t="shared" ref="P3651:P3714" si="231">IF(O3651&gt;800,"profit","loss")</f>
        <v>loss</v>
      </c>
      <c r="Q3651" s="2" t="s">
        <v>28</v>
      </c>
    </row>
    <row r="3652" spans="1:17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 t="shared" si="228"/>
        <v>good sales</v>
      </c>
      <c r="F3652" s="2">
        <v>0.23</v>
      </c>
      <c r="G3652" s="23" t="str">
        <v>geniune profit</v>
      </c>
      <c r="H3652" s="2">
        <f t="shared" si="229"/>
        <v>870.0141000000001</v>
      </c>
      <c r="I3652" s="2">
        <f t="shared" si="230"/>
        <v>2912.6558999999997</v>
      </c>
      <c r="J3652" s="2">
        <v>4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tr">
        <f t="shared" si="231"/>
        <v>loss</v>
      </c>
      <c r="Q3652" s="2" t="s">
        <v>39</v>
      </c>
    </row>
    <row r="3653" spans="1:17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 t="shared" si="228"/>
        <v>good sales</v>
      </c>
      <c r="F3653" s="2">
        <v>7.0000000000000007E-2</v>
      </c>
      <c r="G3653" s="23" t="str">
        <v>geniune profit</v>
      </c>
      <c r="H3653" s="2">
        <f t="shared" si="229"/>
        <v>267.99780000000004</v>
      </c>
      <c r="I3653" s="2">
        <f t="shared" si="230"/>
        <v>3560.5421999999999</v>
      </c>
      <c r="J3653" s="2">
        <v>2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tr">
        <f t="shared" si="231"/>
        <v>profit</v>
      </c>
      <c r="Q3653" s="2" t="s">
        <v>17</v>
      </c>
    </row>
    <row r="3654" spans="1:17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 t="shared" si="228"/>
        <v>good sales</v>
      </c>
      <c r="F3654" s="2">
        <v>0.31</v>
      </c>
      <c r="G3654" s="23" t="str">
        <v>more discount</v>
      </c>
      <c r="H3654" s="2">
        <f t="shared" si="229"/>
        <v>1128.6976</v>
      </c>
      <c r="I3654" s="2">
        <f t="shared" si="230"/>
        <v>2512.2624000000001</v>
      </c>
      <c r="J3654" s="2">
        <v>4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tr">
        <f t="shared" si="231"/>
        <v>loss</v>
      </c>
      <c r="Q3654" s="2" t="s">
        <v>17</v>
      </c>
    </row>
    <row r="3655" spans="1:17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 t="shared" si="228"/>
        <v>good sales</v>
      </c>
      <c r="F3655" s="2">
        <v>0.11</v>
      </c>
      <c r="G3655" s="23" t="str">
        <v>geniune profit</v>
      </c>
      <c r="H3655" s="2">
        <f t="shared" si="229"/>
        <v>283.71639999999996</v>
      </c>
      <c r="I3655" s="2">
        <f t="shared" si="230"/>
        <v>2295.5236</v>
      </c>
      <c r="J3655" s="2">
        <v>7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tr">
        <f t="shared" si="231"/>
        <v>loss</v>
      </c>
      <c r="Q3655" s="2" t="s">
        <v>17</v>
      </c>
    </row>
    <row r="3656" spans="1:17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 t="shared" si="228"/>
        <v>good sales</v>
      </c>
      <c r="F3656" s="2">
        <v>0.06</v>
      </c>
      <c r="G3656" s="23" t="str">
        <v>geniune profit</v>
      </c>
      <c r="H3656" s="2">
        <f t="shared" si="229"/>
        <v>122.2884</v>
      </c>
      <c r="I3656" s="2">
        <f t="shared" si="230"/>
        <v>1915.8516000000002</v>
      </c>
      <c r="J3656" s="2">
        <v>5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tr">
        <f t="shared" si="231"/>
        <v>loss</v>
      </c>
      <c r="Q3656" s="2" t="s">
        <v>23</v>
      </c>
    </row>
    <row r="3657" spans="1:17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 t="shared" si="228"/>
        <v>good sales</v>
      </c>
      <c r="F3657" s="2">
        <v>0.35</v>
      </c>
      <c r="G3657" s="23" t="str">
        <v>more discount</v>
      </c>
      <c r="H3657" s="2">
        <f t="shared" si="229"/>
        <v>711.87199999999996</v>
      </c>
      <c r="I3657" s="2">
        <f t="shared" si="230"/>
        <v>1322.0480000000002</v>
      </c>
      <c r="J3657" s="2">
        <v>4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tr">
        <f t="shared" si="231"/>
        <v>loss</v>
      </c>
      <c r="Q3657" s="2" t="s">
        <v>28</v>
      </c>
    </row>
    <row r="3658" spans="1:17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 t="shared" si="228"/>
        <v>good sales</v>
      </c>
      <c r="F3658" s="2">
        <v>0.01</v>
      </c>
      <c r="G3658" s="23" t="str">
        <v>geniune profit</v>
      </c>
      <c r="H3658" s="2">
        <f t="shared" si="229"/>
        <v>36.956600000000002</v>
      </c>
      <c r="I3658" s="2">
        <f t="shared" si="230"/>
        <v>3658.7033999999999</v>
      </c>
      <c r="J3658" s="2">
        <v>2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tr">
        <f t="shared" si="231"/>
        <v>loss</v>
      </c>
      <c r="Q3658" s="2" t="s">
        <v>17</v>
      </c>
    </row>
    <row r="3659" spans="1:17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 t="shared" si="228"/>
        <v>good sales</v>
      </c>
      <c r="F3659" s="2">
        <v>0.18</v>
      </c>
      <c r="G3659" s="23" t="str">
        <v>geniune profit</v>
      </c>
      <c r="H3659" s="2">
        <f t="shared" si="229"/>
        <v>457.14420000000001</v>
      </c>
      <c r="I3659" s="2">
        <f t="shared" si="230"/>
        <v>2082.5457999999999</v>
      </c>
      <c r="J3659" s="2">
        <v>2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tr">
        <f t="shared" si="231"/>
        <v>loss</v>
      </c>
      <c r="Q3659" s="2" t="s">
        <v>48</v>
      </c>
    </row>
    <row r="3660" spans="1:17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 t="shared" si="228"/>
        <v>good sales</v>
      </c>
      <c r="F3660" s="2">
        <v>7.0000000000000007E-2</v>
      </c>
      <c r="G3660" s="23" t="str">
        <v>geniune profit</v>
      </c>
      <c r="H3660" s="2">
        <f t="shared" si="229"/>
        <v>123.0831</v>
      </c>
      <c r="I3660" s="2">
        <f t="shared" si="230"/>
        <v>1635.2468999999999</v>
      </c>
      <c r="J3660" s="2">
        <v>1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tr">
        <f t="shared" si="231"/>
        <v>loss</v>
      </c>
      <c r="Q3660" s="2" t="s">
        <v>23</v>
      </c>
    </row>
    <row r="3661" spans="1:17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 t="shared" si="228"/>
        <v>good sales</v>
      </c>
      <c r="F3661" s="2">
        <v>0.44</v>
      </c>
      <c r="G3661" s="23" t="str">
        <v>more discount</v>
      </c>
      <c r="H3661" s="2">
        <f t="shared" si="229"/>
        <v>1392.5120000000002</v>
      </c>
      <c r="I3661" s="2">
        <f t="shared" si="230"/>
        <v>1772.288</v>
      </c>
      <c r="J3661" s="2">
        <v>6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tr">
        <f t="shared" si="231"/>
        <v>loss</v>
      </c>
      <c r="Q3661" s="2" t="s">
        <v>17</v>
      </c>
    </row>
    <row r="3662" spans="1:17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 t="shared" si="228"/>
        <v>good sales</v>
      </c>
      <c r="F3662" s="2">
        <v>0.41</v>
      </c>
      <c r="G3662" s="23" t="str">
        <v>more discount</v>
      </c>
      <c r="H3662" s="2">
        <f t="shared" si="229"/>
        <v>1722.5575999999999</v>
      </c>
      <c r="I3662" s="2">
        <f t="shared" si="230"/>
        <v>2478.8023999999996</v>
      </c>
      <c r="J3662" s="2">
        <v>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tr">
        <f t="shared" si="231"/>
        <v>profit</v>
      </c>
      <c r="Q3662" s="2" t="s">
        <v>28</v>
      </c>
    </row>
    <row r="3663" spans="1:17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 t="shared" si="228"/>
        <v>concerning</v>
      </c>
      <c r="F3663" s="2">
        <v>0.03</v>
      </c>
      <c r="G3663" s="23" t="str">
        <v>geniune profit</v>
      </c>
      <c r="H3663" s="2">
        <f t="shared" si="229"/>
        <v>12.041699999999999</v>
      </c>
      <c r="I3663" s="2">
        <f t="shared" si="230"/>
        <v>389.34829999999999</v>
      </c>
      <c r="J3663" s="2">
        <v>4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tr">
        <f t="shared" si="231"/>
        <v>loss</v>
      </c>
      <c r="Q3663" s="2" t="s">
        <v>23</v>
      </c>
    </row>
    <row r="3664" spans="1:17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 t="shared" si="228"/>
        <v>good sales</v>
      </c>
      <c r="F3664" s="2">
        <v>0.28000000000000003</v>
      </c>
      <c r="G3664" s="23" t="str">
        <v>more discount</v>
      </c>
      <c r="H3664" s="2">
        <f t="shared" si="229"/>
        <v>1361.7716000000003</v>
      </c>
      <c r="I3664" s="2">
        <f t="shared" si="230"/>
        <v>3501.6984000000002</v>
      </c>
      <c r="J3664" s="2">
        <v>9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tr">
        <f t="shared" si="231"/>
        <v>loss</v>
      </c>
      <c r="Q3664" s="2" t="s">
        <v>34</v>
      </c>
    </row>
    <row r="3665" spans="1:17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 t="shared" si="228"/>
        <v>concerning</v>
      </c>
      <c r="F3665" s="2">
        <v>0.15</v>
      </c>
      <c r="G3665" s="23" t="str">
        <v>geniune profit</v>
      </c>
      <c r="H3665" s="2">
        <f t="shared" si="229"/>
        <v>86.038499999999999</v>
      </c>
      <c r="I3665" s="2">
        <f t="shared" si="230"/>
        <v>487.55150000000003</v>
      </c>
      <c r="J3665" s="2">
        <v>4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tr">
        <f t="shared" si="231"/>
        <v>loss</v>
      </c>
      <c r="Q3665" s="2" t="s">
        <v>48</v>
      </c>
    </row>
    <row r="3666" spans="1:17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 t="shared" si="228"/>
        <v>good sales</v>
      </c>
      <c r="F3666" s="2">
        <v>0.1</v>
      </c>
      <c r="G3666" s="23" t="str">
        <v>geniune profit</v>
      </c>
      <c r="H3666" s="2">
        <f t="shared" si="229"/>
        <v>260.75200000000001</v>
      </c>
      <c r="I3666" s="2">
        <f t="shared" si="230"/>
        <v>2346.768</v>
      </c>
      <c r="J3666" s="2">
        <v>3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tr">
        <f t="shared" si="231"/>
        <v>loss</v>
      </c>
      <c r="Q3666" s="2" t="s">
        <v>39</v>
      </c>
    </row>
    <row r="3667" spans="1:17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 t="shared" si="228"/>
        <v>good sales</v>
      </c>
      <c r="F3667" s="2">
        <v>0.16</v>
      </c>
      <c r="G3667" s="23" t="str">
        <v>geniune profit</v>
      </c>
      <c r="H3667" s="2">
        <f t="shared" si="229"/>
        <v>455.20480000000003</v>
      </c>
      <c r="I3667" s="2">
        <f t="shared" si="230"/>
        <v>2389.8252000000002</v>
      </c>
      <c r="J3667" s="2">
        <v>9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tr">
        <f t="shared" si="231"/>
        <v>loss</v>
      </c>
      <c r="Q3667" s="2" t="s">
        <v>17</v>
      </c>
    </row>
    <row r="3668" spans="1:17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 t="shared" si="228"/>
        <v>concerning</v>
      </c>
      <c r="F3668" s="2">
        <v>0.41</v>
      </c>
      <c r="G3668" s="23" t="str">
        <v>more discount</v>
      </c>
      <c r="H3668" s="2">
        <f t="shared" si="229"/>
        <v>318.66429999999997</v>
      </c>
      <c r="I3668" s="2">
        <f t="shared" si="230"/>
        <v>458.56570000000005</v>
      </c>
      <c r="J3668" s="2">
        <v>1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tr">
        <f t="shared" si="231"/>
        <v>loss</v>
      </c>
      <c r="Q3668" s="2" t="s">
        <v>34</v>
      </c>
    </row>
    <row r="3669" spans="1:17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 t="shared" si="228"/>
        <v>good sales</v>
      </c>
      <c r="F3669" s="2">
        <v>0.03</v>
      </c>
      <c r="G3669" s="23" t="str">
        <v>geniune profit</v>
      </c>
      <c r="H3669" s="2">
        <f t="shared" si="229"/>
        <v>137.59229999999999</v>
      </c>
      <c r="I3669" s="2">
        <f t="shared" si="230"/>
        <v>4448.8176999999996</v>
      </c>
      <c r="J3669" s="2">
        <v>2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tr">
        <f t="shared" si="231"/>
        <v>loss</v>
      </c>
      <c r="Q3669" s="2" t="s">
        <v>23</v>
      </c>
    </row>
    <row r="3670" spans="1:17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 t="shared" si="228"/>
        <v>good sales</v>
      </c>
      <c r="F3670" s="2">
        <v>0.32</v>
      </c>
      <c r="G3670" s="23" t="str">
        <v>more discount</v>
      </c>
      <c r="H3670" s="2">
        <f t="shared" si="229"/>
        <v>771.26080000000002</v>
      </c>
      <c r="I3670" s="2">
        <f t="shared" si="230"/>
        <v>1638.9292</v>
      </c>
      <c r="J3670" s="2">
        <v>1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tr">
        <f t="shared" si="231"/>
        <v>loss</v>
      </c>
      <c r="Q3670" s="2" t="s">
        <v>48</v>
      </c>
    </row>
    <row r="3671" spans="1:17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 t="shared" si="228"/>
        <v>good sales</v>
      </c>
      <c r="F3671" s="2">
        <v>0.46</v>
      </c>
      <c r="G3671" s="23" t="str">
        <v>more discount</v>
      </c>
      <c r="H3671" s="2">
        <f t="shared" si="229"/>
        <v>368.59339999999997</v>
      </c>
      <c r="I3671" s="2">
        <f t="shared" si="230"/>
        <v>432.69659999999999</v>
      </c>
      <c r="J3671" s="2">
        <v>7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tr">
        <f t="shared" si="231"/>
        <v>loss</v>
      </c>
      <c r="Q3671" s="2" t="s">
        <v>39</v>
      </c>
    </row>
    <row r="3672" spans="1:17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 t="shared" si="228"/>
        <v>good sales</v>
      </c>
      <c r="F3672" s="2">
        <v>0.22</v>
      </c>
      <c r="G3672" s="23" t="str">
        <v>geniune profit</v>
      </c>
      <c r="H3672" s="2">
        <f t="shared" si="229"/>
        <v>789.11800000000005</v>
      </c>
      <c r="I3672" s="2">
        <f t="shared" si="230"/>
        <v>2797.7820000000002</v>
      </c>
      <c r="J3672" s="2">
        <v>1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tr">
        <f t="shared" si="231"/>
        <v>profit</v>
      </c>
      <c r="Q3672" s="2" t="s">
        <v>39</v>
      </c>
    </row>
    <row r="3673" spans="1:17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 t="shared" si="228"/>
        <v>good sales</v>
      </c>
      <c r="F3673" s="2">
        <v>0.45</v>
      </c>
      <c r="G3673" s="23" t="str">
        <v>more discount</v>
      </c>
      <c r="H3673" s="2">
        <f t="shared" si="229"/>
        <v>1507.806</v>
      </c>
      <c r="I3673" s="2">
        <f t="shared" si="230"/>
        <v>1842.8739999999998</v>
      </c>
      <c r="J3673" s="2">
        <v>1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tr">
        <f t="shared" si="231"/>
        <v>loss</v>
      </c>
      <c r="Q3673" s="2" t="s">
        <v>23</v>
      </c>
    </row>
    <row r="3674" spans="1:17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 t="shared" si="228"/>
        <v>good sales</v>
      </c>
      <c r="F3674" s="2">
        <v>0.45</v>
      </c>
      <c r="G3674" s="23" t="str">
        <v>more discount</v>
      </c>
      <c r="H3674" s="2">
        <f t="shared" si="229"/>
        <v>2168.1179999999999</v>
      </c>
      <c r="I3674" s="2">
        <f t="shared" si="230"/>
        <v>2649.922</v>
      </c>
      <c r="J3674" s="2">
        <v>6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tr">
        <f t="shared" si="231"/>
        <v>profit</v>
      </c>
      <c r="Q3674" s="2" t="s">
        <v>17</v>
      </c>
    </row>
    <row r="3675" spans="1:17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 t="shared" si="228"/>
        <v>good sales</v>
      </c>
      <c r="F3675" s="2">
        <v>0.3</v>
      </c>
      <c r="G3675" s="23" t="str">
        <v>more discount</v>
      </c>
      <c r="H3675" s="2">
        <f t="shared" si="229"/>
        <v>679.02899999999988</v>
      </c>
      <c r="I3675" s="2">
        <f t="shared" si="230"/>
        <v>1584.4009999999998</v>
      </c>
      <c r="J3675" s="2">
        <v>6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tr">
        <f t="shared" si="231"/>
        <v>loss</v>
      </c>
      <c r="Q3675" s="2" t="s">
        <v>39</v>
      </c>
    </row>
    <row r="3676" spans="1:17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 t="shared" si="228"/>
        <v>good sales</v>
      </c>
      <c r="F3676" s="2">
        <v>0.23</v>
      </c>
      <c r="G3676" s="23" t="str">
        <v>geniune profit</v>
      </c>
      <c r="H3676" s="2">
        <f t="shared" si="229"/>
        <v>324.80600000000004</v>
      </c>
      <c r="I3676" s="2">
        <f t="shared" si="230"/>
        <v>1087.394</v>
      </c>
      <c r="J3676" s="2">
        <v>5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tr">
        <f t="shared" si="231"/>
        <v>loss</v>
      </c>
      <c r="Q3676" s="2" t="s">
        <v>17</v>
      </c>
    </row>
    <row r="3677" spans="1:17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 t="shared" si="228"/>
        <v>concerning</v>
      </c>
      <c r="F3677" s="2">
        <v>0.37</v>
      </c>
      <c r="G3677" s="23" t="str">
        <v>more discount</v>
      </c>
      <c r="H3677" s="2">
        <f t="shared" si="229"/>
        <v>145.7689</v>
      </c>
      <c r="I3677" s="2">
        <f t="shared" si="230"/>
        <v>248.20110000000003</v>
      </c>
      <c r="J3677" s="2">
        <v>4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tr">
        <f t="shared" si="231"/>
        <v>loss</v>
      </c>
      <c r="Q3677" s="2" t="s">
        <v>17</v>
      </c>
    </row>
    <row r="3678" spans="1:17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 t="shared" si="228"/>
        <v>good sales</v>
      </c>
      <c r="F3678" s="2">
        <v>0.46</v>
      </c>
      <c r="G3678" s="23" t="str">
        <v>more discount</v>
      </c>
      <c r="H3678" s="2">
        <f t="shared" si="229"/>
        <v>1698.4580000000001</v>
      </c>
      <c r="I3678" s="2">
        <f t="shared" si="230"/>
        <v>1993.8420000000001</v>
      </c>
      <c r="J3678" s="2">
        <v>8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tr">
        <f t="shared" si="231"/>
        <v>loss</v>
      </c>
      <c r="Q3678" s="2" t="s">
        <v>48</v>
      </c>
    </row>
    <row r="3679" spans="1:17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 t="shared" si="228"/>
        <v>good sales</v>
      </c>
      <c r="F3679" s="2">
        <v>0.34</v>
      </c>
      <c r="G3679" s="23" t="str">
        <v>more discount</v>
      </c>
      <c r="H3679" s="2">
        <f t="shared" si="229"/>
        <v>1062.3843999999999</v>
      </c>
      <c r="I3679" s="2">
        <f t="shared" si="230"/>
        <v>2062.2755999999999</v>
      </c>
      <c r="J3679" s="2">
        <v>3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tr">
        <f t="shared" si="231"/>
        <v>loss</v>
      </c>
      <c r="Q3679" s="2" t="s">
        <v>34</v>
      </c>
    </row>
    <row r="3680" spans="1:17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 t="shared" si="228"/>
        <v>good sales</v>
      </c>
      <c r="F3680" s="2">
        <v>0.1</v>
      </c>
      <c r="G3680" s="23" t="str">
        <v>geniune profit</v>
      </c>
      <c r="H3680" s="2">
        <f t="shared" si="229"/>
        <v>486.57900000000001</v>
      </c>
      <c r="I3680" s="2">
        <f t="shared" si="230"/>
        <v>4379.2110000000002</v>
      </c>
      <c r="J3680" s="2">
        <v>1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tr">
        <f t="shared" si="231"/>
        <v>profit</v>
      </c>
      <c r="Q3680" s="2" t="s">
        <v>48</v>
      </c>
    </row>
    <row r="3681" spans="1:17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 t="shared" si="228"/>
        <v>good sales</v>
      </c>
      <c r="F3681" s="2">
        <v>0.41</v>
      </c>
      <c r="G3681" s="23" t="str">
        <v>more discount</v>
      </c>
      <c r="H3681" s="2">
        <f t="shared" si="229"/>
        <v>1471.7401</v>
      </c>
      <c r="I3681" s="2">
        <f t="shared" si="230"/>
        <v>2117.8699000000001</v>
      </c>
      <c r="J3681" s="2">
        <v>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tr">
        <f t="shared" si="231"/>
        <v>loss</v>
      </c>
      <c r="Q3681" s="2" t="s">
        <v>48</v>
      </c>
    </row>
    <row r="3682" spans="1:17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 t="shared" si="228"/>
        <v>good sales</v>
      </c>
      <c r="F3682" s="2">
        <v>0.48</v>
      </c>
      <c r="G3682" s="23" t="str">
        <v>more discount</v>
      </c>
      <c r="H3682" s="2">
        <f t="shared" si="229"/>
        <v>2242.7952</v>
      </c>
      <c r="I3682" s="2">
        <f t="shared" si="230"/>
        <v>2429.6947999999998</v>
      </c>
      <c r="J3682" s="2">
        <v>5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tr">
        <f t="shared" si="231"/>
        <v>loss</v>
      </c>
      <c r="Q3682" s="2" t="s">
        <v>28</v>
      </c>
    </row>
    <row r="3683" spans="1:17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 t="shared" si="228"/>
        <v>good sales</v>
      </c>
      <c r="F3683" s="2">
        <v>0.21</v>
      </c>
      <c r="G3683" s="23" t="str">
        <v>geniune profit</v>
      </c>
      <c r="H3683" s="2">
        <f t="shared" si="229"/>
        <v>1041.3353999999999</v>
      </c>
      <c r="I3683" s="2">
        <f t="shared" si="230"/>
        <v>3917.4045999999998</v>
      </c>
      <c r="J3683" s="2">
        <v>3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tr">
        <f t="shared" si="231"/>
        <v>profit</v>
      </c>
      <c r="Q3683" s="2" t="s">
        <v>28</v>
      </c>
    </row>
    <row r="3684" spans="1:17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 t="shared" si="228"/>
        <v>good sales</v>
      </c>
      <c r="F3684" s="2">
        <v>0.35</v>
      </c>
      <c r="G3684" s="23" t="str">
        <v>more discount</v>
      </c>
      <c r="H3684" s="2">
        <f t="shared" si="229"/>
        <v>769.75849999999991</v>
      </c>
      <c r="I3684" s="2">
        <f t="shared" si="230"/>
        <v>1429.5515</v>
      </c>
      <c r="J3684" s="2">
        <v>3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tr">
        <f t="shared" si="231"/>
        <v>loss</v>
      </c>
      <c r="Q3684" s="2" t="s">
        <v>23</v>
      </c>
    </row>
    <row r="3685" spans="1:17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 t="shared" si="228"/>
        <v>good sales</v>
      </c>
      <c r="F3685" s="2">
        <v>0.26</v>
      </c>
      <c r="G3685" s="23" t="str">
        <v>more discount</v>
      </c>
      <c r="H3685" s="2">
        <f t="shared" si="229"/>
        <v>217.47700000000003</v>
      </c>
      <c r="I3685" s="2">
        <f t="shared" si="230"/>
        <v>618.97299999999996</v>
      </c>
      <c r="J3685" s="2">
        <v>2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tr">
        <f t="shared" si="231"/>
        <v>loss</v>
      </c>
      <c r="Q3685" s="2" t="s">
        <v>17</v>
      </c>
    </row>
    <row r="3686" spans="1:17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 t="shared" si="228"/>
        <v>good sales</v>
      </c>
      <c r="F3686" s="2">
        <v>0.06</v>
      </c>
      <c r="G3686" s="23" t="str">
        <v>geniune profit</v>
      </c>
      <c r="H3686" s="2">
        <f t="shared" si="229"/>
        <v>63.580200000000005</v>
      </c>
      <c r="I3686" s="2">
        <f t="shared" si="230"/>
        <v>996.08980000000008</v>
      </c>
      <c r="J3686" s="2">
        <v>9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tr">
        <f t="shared" si="231"/>
        <v>loss</v>
      </c>
      <c r="Q3686" s="2" t="s">
        <v>34</v>
      </c>
    </row>
    <row r="3687" spans="1:17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 t="shared" si="228"/>
        <v>good sales</v>
      </c>
      <c r="F3687" s="2">
        <v>0.17</v>
      </c>
      <c r="G3687" s="23" t="str">
        <v>geniune profit</v>
      </c>
      <c r="H3687" s="2">
        <f t="shared" si="229"/>
        <v>282.20679999999999</v>
      </c>
      <c r="I3687" s="2">
        <f t="shared" si="230"/>
        <v>1377.8332</v>
      </c>
      <c r="J3687" s="2">
        <v>6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tr">
        <f t="shared" si="231"/>
        <v>loss</v>
      </c>
      <c r="Q3687" s="2" t="s">
        <v>39</v>
      </c>
    </row>
    <row r="3688" spans="1:17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 t="shared" si="228"/>
        <v>good sales</v>
      </c>
      <c r="F3688" s="2">
        <v>0.08</v>
      </c>
      <c r="G3688" s="23" t="str">
        <v>geniune profit</v>
      </c>
      <c r="H3688" s="2">
        <f t="shared" si="229"/>
        <v>207.48720000000003</v>
      </c>
      <c r="I3688" s="2">
        <f t="shared" si="230"/>
        <v>2386.1028000000001</v>
      </c>
      <c r="J3688" s="2">
        <v>7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tr">
        <f t="shared" si="231"/>
        <v>loss</v>
      </c>
      <c r="Q3688" s="2" t="s">
        <v>34</v>
      </c>
    </row>
    <row r="3689" spans="1:17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 t="shared" si="228"/>
        <v>concerning</v>
      </c>
      <c r="F3689" s="2">
        <v>0.34</v>
      </c>
      <c r="G3689" s="23" t="str">
        <v>more discount</v>
      </c>
      <c r="H3689" s="2">
        <f t="shared" si="229"/>
        <v>237.95240000000001</v>
      </c>
      <c r="I3689" s="2">
        <f t="shared" si="230"/>
        <v>461.9076</v>
      </c>
      <c r="J3689" s="2">
        <v>2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tr">
        <f t="shared" si="231"/>
        <v>loss</v>
      </c>
      <c r="Q3689" s="2" t="s">
        <v>23</v>
      </c>
    </row>
    <row r="3690" spans="1:17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 t="shared" si="228"/>
        <v>good sales</v>
      </c>
      <c r="F3690" s="2">
        <v>0.28999999999999998</v>
      </c>
      <c r="G3690" s="23" t="str">
        <v>more discount</v>
      </c>
      <c r="H3690" s="2">
        <f t="shared" si="229"/>
        <v>457.74180000000001</v>
      </c>
      <c r="I3690" s="2">
        <f t="shared" si="230"/>
        <v>1120.6782000000001</v>
      </c>
      <c r="J3690" s="2">
        <v>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tr">
        <f t="shared" si="231"/>
        <v>loss</v>
      </c>
      <c r="Q3690" s="2" t="s">
        <v>39</v>
      </c>
    </row>
    <row r="3691" spans="1:17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 t="shared" si="228"/>
        <v>good sales</v>
      </c>
      <c r="F3691" s="2">
        <v>0.02</v>
      </c>
      <c r="G3691" s="23" t="str">
        <v>geniune profit</v>
      </c>
      <c r="H3691" s="2">
        <f t="shared" si="229"/>
        <v>32.163800000000002</v>
      </c>
      <c r="I3691" s="2">
        <f t="shared" si="230"/>
        <v>1576.0262</v>
      </c>
      <c r="J3691" s="2">
        <v>8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tr">
        <f t="shared" si="231"/>
        <v>loss</v>
      </c>
      <c r="Q3691" s="2" t="s">
        <v>23</v>
      </c>
    </row>
    <row r="3692" spans="1:17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 t="shared" si="228"/>
        <v>concerning</v>
      </c>
      <c r="F3692" s="2">
        <v>0.03</v>
      </c>
      <c r="G3692" s="23" t="str">
        <v>geniune profit</v>
      </c>
      <c r="H3692" s="2">
        <f t="shared" si="229"/>
        <v>3.6005999999999996</v>
      </c>
      <c r="I3692" s="2">
        <f t="shared" si="230"/>
        <v>116.4194</v>
      </c>
      <c r="J3692" s="2">
        <v>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tr">
        <f t="shared" si="231"/>
        <v>loss</v>
      </c>
      <c r="Q3692" s="2" t="s">
        <v>17</v>
      </c>
    </row>
    <row r="3693" spans="1:17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 t="shared" si="228"/>
        <v>good sales</v>
      </c>
      <c r="F3693" s="2">
        <v>0.13</v>
      </c>
      <c r="G3693" s="23" t="str">
        <v>geniune profit</v>
      </c>
      <c r="H3693" s="2">
        <f t="shared" si="229"/>
        <v>238.60590000000002</v>
      </c>
      <c r="I3693" s="2">
        <f t="shared" si="230"/>
        <v>1596.8241</v>
      </c>
      <c r="J3693" s="2">
        <v>9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tr">
        <f t="shared" si="231"/>
        <v>loss</v>
      </c>
      <c r="Q3693" s="2" t="s">
        <v>34</v>
      </c>
    </row>
    <row r="3694" spans="1:17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 t="shared" si="228"/>
        <v>concerning</v>
      </c>
      <c r="F3694" s="2">
        <v>0.37</v>
      </c>
      <c r="G3694" s="23" t="str">
        <v>more discount</v>
      </c>
      <c r="H3694" s="2">
        <f t="shared" si="229"/>
        <v>247.5855</v>
      </c>
      <c r="I3694" s="2">
        <f t="shared" si="230"/>
        <v>421.56449999999995</v>
      </c>
      <c r="J3694" s="2">
        <v>9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tr">
        <f t="shared" si="231"/>
        <v>loss</v>
      </c>
      <c r="Q3694" s="2" t="s">
        <v>48</v>
      </c>
    </row>
    <row r="3695" spans="1:17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 t="shared" si="228"/>
        <v>good sales</v>
      </c>
      <c r="F3695" s="2">
        <v>0.06</v>
      </c>
      <c r="G3695" s="23" t="str">
        <v>geniune profit</v>
      </c>
      <c r="H3695" s="2">
        <f t="shared" si="229"/>
        <v>132.33539999999999</v>
      </c>
      <c r="I3695" s="2">
        <f t="shared" si="230"/>
        <v>2073.2546000000002</v>
      </c>
      <c r="J3695" s="2">
        <v>4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tr">
        <f t="shared" si="231"/>
        <v>loss</v>
      </c>
      <c r="Q3695" s="2" t="s">
        <v>23</v>
      </c>
    </row>
    <row r="3696" spans="1:17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 t="shared" si="228"/>
        <v>good sales</v>
      </c>
      <c r="F3696" s="2">
        <v>0.1</v>
      </c>
      <c r="G3696" s="23" t="str">
        <v>geniune profit</v>
      </c>
      <c r="H3696" s="2">
        <f t="shared" si="229"/>
        <v>106.303</v>
      </c>
      <c r="I3696" s="2">
        <f t="shared" si="230"/>
        <v>956.72699999999998</v>
      </c>
      <c r="J3696" s="2">
        <v>3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tr">
        <f t="shared" si="231"/>
        <v>loss</v>
      </c>
      <c r="Q3696" s="2" t="s">
        <v>28</v>
      </c>
    </row>
    <row r="3697" spans="1:17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 t="shared" si="228"/>
        <v>good sales</v>
      </c>
      <c r="F3697" s="2">
        <v>0.45</v>
      </c>
      <c r="G3697" s="23" t="str">
        <v>more discount</v>
      </c>
      <c r="H3697" s="2">
        <f t="shared" si="229"/>
        <v>1857.7619999999999</v>
      </c>
      <c r="I3697" s="2">
        <f t="shared" si="230"/>
        <v>2270.598</v>
      </c>
      <c r="J3697" s="2">
        <v>5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tr">
        <f t="shared" si="231"/>
        <v>profit</v>
      </c>
      <c r="Q3697" s="2" t="s">
        <v>39</v>
      </c>
    </row>
    <row r="3698" spans="1:17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 t="shared" si="228"/>
        <v>concerning</v>
      </c>
      <c r="F3698" s="2">
        <v>0.27</v>
      </c>
      <c r="G3698" s="23" t="str">
        <v>more discount</v>
      </c>
      <c r="H3698" s="2">
        <f t="shared" si="229"/>
        <v>133.53390000000002</v>
      </c>
      <c r="I3698" s="2">
        <f t="shared" si="230"/>
        <v>361.03609999999998</v>
      </c>
      <c r="J3698" s="2">
        <v>6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tr">
        <f t="shared" si="231"/>
        <v>loss</v>
      </c>
      <c r="Q3698" s="2" t="s">
        <v>17</v>
      </c>
    </row>
    <row r="3699" spans="1:17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 t="shared" si="228"/>
        <v>good sales</v>
      </c>
      <c r="F3699" s="2">
        <v>0.31</v>
      </c>
      <c r="G3699" s="23" t="str">
        <v>more discount</v>
      </c>
      <c r="H3699" s="2">
        <f t="shared" si="229"/>
        <v>1345.9394</v>
      </c>
      <c r="I3699" s="2">
        <f t="shared" si="230"/>
        <v>2995.8005999999996</v>
      </c>
      <c r="J3699" s="2">
        <v>4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tr">
        <f t="shared" si="231"/>
        <v>loss</v>
      </c>
      <c r="Q3699" s="2" t="s">
        <v>17</v>
      </c>
    </row>
    <row r="3700" spans="1:17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 t="shared" si="228"/>
        <v>good sales</v>
      </c>
      <c r="F3700" s="2">
        <v>0.23</v>
      </c>
      <c r="G3700" s="23" t="str">
        <v>geniune profit</v>
      </c>
      <c r="H3700" s="2">
        <f t="shared" si="229"/>
        <v>677.25340000000006</v>
      </c>
      <c r="I3700" s="2">
        <f t="shared" si="230"/>
        <v>2267.3265999999999</v>
      </c>
      <c r="J3700" s="2">
        <v>1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tr">
        <f t="shared" si="231"/>
        <v>profit</v>
      </c>
      <c r="Q3700" s="2" t="s">
        <v>48</v>
      </c>
    </row>
    <row r="3701" spans="1:17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 t="shared" si="228"/>
        <v>good sales</v>
      </c>
      <c r="F3701" s="2">
        <v>0.15</v>
      </c>
      <c r="G3701" s="23" t="str">
        <v>geniune profit</v>
      </c>
      <c r="H3701" s="2">
        <f t="shared" si="229"/>
        <v>352.101</v>
      </c>
      <c r="I3701" s="2">
        <f t="shared" si="230"/>
        <v>1995.239</v>
      </c>
      <c r="J3701" s="2">
        <v>7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tr">
        <f t="shared" si="231"/>
        <v>loss</v>
      </c>
      <c r="Q3701" s="2" t="s">
        <v>17</v>
      </c>
    </row>
    <row r="3702" spans="1:17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 t="shared" si="228"/>
        <v>good sales</v>
      </c>
      <c r="F3702" s="2">
        <v>0.12</v>
      </c>
      <c r="G3702" s="23" t="str">
        <v>geniune profit</v>
      </c>
      <c r="H3702" s="2">
        <f t="shared" si="229"/>
        <v>335.24879999999996</v>
      </c>
      <c r="I3702" s="2">
        <f t="shared" si="230"/>
        <v>2458.4911999999999</v>
      </c>
      <c r="J3702" s="2">
        <v>5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tr">
        <f t="shared" si="231"/>
        <v>loss</v>
      </c>
      <c r="Q3702" s="2" t="s">
        <v>34</v>
      </c>
    </row>
    <row r="3703" spans="1:17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 t="shared" si="228"/>
        <v>good sales</v>
      </c>
      <c r="F3703" s="2">
        <v>0.28999999999999998</v>
      </c>
      <c r="G3703" s="23" t="str">
        <v>more discount</v>
      </c>
      <c r="H3703" s="2">
        <f t="shared" si="229"/>
        <v>563.44970000000001</v>
      </c>
      <c r="I3703" s="2">
        <f t="shared" si="230"/>
        <v>1379.4803000000002</v>
      </c>
      <c r="J3703" s="2">
        <v>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tr">
        <f t="shared" si="231"/>
        <v>loss</v>
      </c>
      <c r="Q3703" s="2" t="s">
        <v>23</v>
      </c>
    </row>
    <row r="3704" spans="1:17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 t="shared" si="228"/>
        <v>concerning</v>
      </c>
      <c r="F3704" s="2">
        <v>0.24</v>
      </c>
      <c r="G3704" s="23" t="str">
        <v>geniune profit</v>
      </c>
      <c r="H3704" s="2">
        <f t="shared" si="229"/>
        <v>174.07199999999997</v>
      </c>
      <c r="I3704" s="2">
        <f t="shared" si="230"/>
        <v>551.22799999999995</v>
      </c>
      <c r="J3704" s="2">
        <v>9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tr">
        <f t="shared" si="231"/>
        <v>loss</v>
      </c>
      <c r="Q3704" s="2" t="s">
        <v>28</v>
      </c>
    </row>
    <row r="3705" spans="1:17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 t="shared" si="228"/>
        <v>good sales</v>
      </c>
      <c r="F3705" s="2">
        <v>0.2</v>
      </c>
      <c r="G3705" s="23" t="str">
        <v>geniune profit</v>
      </c>
      <c r="H3705" s="2">
        <f t="shared" si="229"/>
        <v>770.56200000000001</v>
      </c>
      <c r="I3705" s="2">
        <f t="shared" si="230"/>
        <v>3082.248</v>
      </c>
      <c r="J3705" s="2">
        <v>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tr">
        <f t="shared" si="231"/>
        <v>loss</v>
      </c>
      <c r="Q3705" s="2" t="s">
        <v>34</v>
      </c>
    </row>
    <row r="3706" spans="1:17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 t="shared" si="228"/>
        <v>good sales</v>
      </c>
      <c r="F3706" s="2">
        <v>0.35</v>
      </c>
      <c r="G3706" s="23" t="str">
        <v>more discount</v>
      </c>
      <c r="H3706" s="2">
        <f t="shared" si="229"/>
        <v>1626.3695</v>
      </c>
      <c r="I3706" s="2">
        <f t="shared" si="230"/>
        <v>3020.4005000000006</v>
      </c>
      <c r="J3706" s="2">
        <v>7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tr">
        <f t="shared" si="231"/>
        <v>loss</v>
      </c>
      <c r="Q3706" s="2" t="s">
        <v>34</v>
      </c>
    </row>
    <row r="3707" spans="1:17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 t="shared" si="228"/>
        <v>good sales</v>
      </c>
      <c r="F3707" s="2">
        <v>0.2</v>
      </c>
      <c r="G3707" s="23" t="str">
        <v>geniune profit</v>
      </c>
      <c r="H3707" s="2">
        <f t="shared" si="229"/>
        <v>951.06600000000003</v>
      </c>
      <c r="I3707" s="2">
        <f t="shared" si="230"/>
        <v>3804.2640000000001</v>
      </c>
      <c r="J3707" s="2">
        <v>9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tr">
        <f t="shared" si="231"/>
        <v>loss</v>
      </c>
      <c r="Q3707" s="2" t="s">
        <v>48</v>
      </c>
    </row>
    <row r="3708" spans="1:17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 t="shared" si="228"/>
        <v>good sales</v>
      </c>
      <c r="F3708" s="2">
        <v>0.02</v>
      </c>
      <c r="G3708" s="23" t="str">
        <v>geniune profit</v>
      </c>
      <c r="H3708" s="2">
        <f t="shared" si="229"/>
        <v>67.729799999999997</v>
      </c>
      <c r="I3708" s="2">
        <f t="shared" si="230"/>
        <v>3318.7601999999997</v>
      </c>
      <c r="J3708" s="2">
        <v>2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tr">
        <f t="shared" si="231"/>
        <v>loss</v>
      </c>
      <c r="Q3708" s="2" t="s">
        <v>48</v>
      </c>
    </row>
    <row r="3709" spans="1:17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 t="shared" si="228"/>
        <v>good sales</v>
      </c>
      <c r="F3709" s="2">
        <v>0.42</v>
      </c>
      <c r="G3709" s="23" t="str">
        <v>more discount</v>
      </c>
      <c r="H3709" s="2">
        <f t="shared" si="229"/>
        <v>886.49399999999991</v>
      </c>
      <c r="I3709" s="2">
        <f t="shared" si="230"/>
        <v>1224.2059999999999</v>
      </c>
      <c r="J3709" s="2">
        <v>3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tr">
        <f t="shared" si="231"/>
        <v>loss</v>
      </c>
      <c r="Q3709" s="2" t="s">
        <v>39</v>
      </c>
    </row>
    <row r="3710" spans="1:17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 t="shared" si="228"/>
        <v>good sales</v>
      </c>
      <c r="F3710" s="2">
        <v>0.16</v>
      </c>
      <c r="G3710" s="23" t="str">
        <v>geniune profit</v>
      </c>
      <c r="H3710" s="2">
        <f t="shared" si="229"/>
        <v>391.03360000000004</v>
      </c>
      <c r="I3710" s="2">
        <f t="shared" si="230"/>
        <v>2052.9263999999998</v>
      </c>
      <c r="J3710" s="2">
        <v>9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tr">
        <f t="shared" si="231"/>
        <v>loss</v>
      </c>
      <c r="Q3710" s="2" t="s">
        <v>17</v>
      </c>
    </row>
    <row r="3711" spans="1:17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 t="shared" si="228"/>
        <v>good sales</v>
      </c>
      <c r="F3711" s="2">
        <v>0.47</v>
      </c>
      <c r="G3711" s="23" t="str">
        <v>more discount</v>
      </c>
      <c r="H3711" s="2">
        <f t="shared" si="229"/>
        <v>1559.9911</v>
      </c>
      <c r="I3711" s="2">
        <f t="shared" si="230"/>
        <v>1759.1389000000001</v>
      </c>
      <c r="J3711" s="2">
        <v>6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tr">
        <f t="shared" si="231"/>
        <v>loss</v>
      </c>
      <c r="Q3711" s="2" t="s">
        <v>39</v>
      </c>
    </row>
    <row r="3712" spans="1:17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 t="shared" si="228"/>
        <v>good sales</v>
      </c>
      <c r="F3712" s="2">
        <v>0.44</v>
      </c>
      <c r="G3712" s="23" t="str">
        <v>more discount</v>
      </c>
      <c r="H3712" s="2">
        <f t="shared" si="229"/>
        <v>1818.5464000000002</v>
      </c>
      <c r="I3712" s="2">
        <f t="shared" si="230"/>
        <v>2314.5136000000002</v>
      </c>
      <c r="J3712" s="2">
        <v>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tr">
        <f t="shared" si="231"/>
        <v>profit</v>
      </c>
      <c r="Q3712" s="2" t="s">
        <v>48</v>
      </c>
    </row>
    <row r="3713" spans="1:17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 t="shared" si="228"/>
        <v>good sales</v>
      </c>
      <c r="F3713" s="2">
        <v>0.12</v>
      </c>
      <c r="G3713" s="23" t="str">
        <v>geniune profit</v>
      </c>
      <c r="H3713" s="2">
        <f t="shared" si="229"/>
        <v>232.2456</v>
      </c>
      <c r="I3713" s="2">
        <f t="shared" si="230"/>
        <v>1703.1344000000001</v>
      </c>
      <c r="J3713" s="2">
        <v>6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tr">
        <f t="shared" si="231"/>
        <v>loss</v>
      </c>
      <c r="Q3713" s="2" t="s">
        <v>39</v>
      </c>
    </row>
    <row r="3714" spans="1:17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 t="shared" si="228"/>
        <v>good sales</v>
      </c>
      <c r="F3714" s="2">
        <v>0.48</v>
      </c>
      <c r="G3714" s="23" t="str">
        <v>more discount</v>
      </c>
      <c r="H3714" s="2">
        <f t="shared" si="229"/>
        <v>2204.2703999999999</v>
      </c>
      <c r="I3714" s="2">
        <f t="shared" si="230"/>
        <v>2387.9595999999997</v>
      </c>
      <c r="J3714" s="2">
        <v>5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tr">
        <f t="shared" si="231"/>
        <v>loss</v>
      </c>
      <c r="Q3714" s="2" t="s">
        <v>28</v>
      </c>
    </row>
    <row r="3715" spans="1:17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 t="shared" ref="E3715:E3778" si="232">IF(D3715&gt;800,"good sales","concerning")</f>
        <v>good sales</v>
      </c>
      <c r="F3715" s="2">
        <v>0.43</v>
      </c>
      <c r="G3715" s="23" t="str">
        <v>more discount</v>
      </c>
      <c r="H3715" s="2">
        <f t="shared" ref="H3715:H3778" si="233">D3715*F3715</f>
        <v>726.23990000000003</v>
      </c>
      <c r="I3715" s="2">
        <f t="shared" ref="I3715:I3778" si="234">D3715-H3715</f>
        <v>962.69010000000003</v>
      </c>
      <c r="J3715" s="2">
        <v>5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tr">
        <f t="shared" ref="P3715:P3778" si="235">IF(O3715&gt;800,"profit","loss")</f>
        <v>loss</v>
      </c>
      <c r="Q3715" s="2" t="s">
        <v>34</v>
      </c>
    </row>
    <row r="3716" spans="1:17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 t="shared" si="232"/>
        <v>good sales</v>
      </c>
      <c r="F3716" s="2">
        <v>0.49</v>
      </c>
      <c r="G3716" s="23" t="str">
        <v>more discount</v>
      </c>
      <c r="H3716" s="2">
        <f t="shared" si="233"/>
        <v>1323.5929000000001</v>
      </c>
      <c r="I3716" s="2">
        <f t="shared" si="234"/>
        <v>1377.6170999999999</v>
      </c>
      <c r="J3716" s="2">
        <v>5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tr">
        <f t="shared" si="235"/>
        <v>loss</v>
      </c>
      <c r="Q3716" s="2" t="s">
        <v>48</v>
      </c>
    </row>
    <row r="3717" spans="1:17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 t="shared" si="232"/>
        <v>good sales</v>
      </c>
      <c r="F3717" s="2">
        <v>0.34</v>
      </c>
      <c r="G3717" s="23" t="str">
        <v>more discount</v>
      </c>
      <c r="H3717" s="2">
        <f t="shared" si="233"/>
        <v>1635.6278000000002</v>
      </c>
      <c r="I3717" s="2">
        <f t="shared" si="234"/>
        <v>3175.0421999999999</v>
      </c>
      <c r="J3717" s="2">
        <v>2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tr">
        <f t="shared" si="235"/>
        <v>loss</v>
      </c>
      <c r="Q3717" s="2" t="s">
        <v>17</v>
      </c>
    </row>
    <row r="3718" spans="1:17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 t="shared" si="232"/>
        <v>good sales</v>
      </c>
      <c r="F3718" s="2">
        <v>0.47</v>
      </c>
      <c r="G3718" s="23" t="str">
        <v>more discount</v>
      </c>
      <c r="H3718" s="2">
        <f t="shared" si="233"/>
        <v>2207.6698999999999</v>
      </c>
      <c r="I3718" s="2">
        <f t="shared" si="234"/>
        <v>2489.5001000000002</v>
      </c>
      <c r="J3718" s="2">
        <v>6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tr">
        <f t="shared" si="235"/>
        <v>loss</v>
      </c>
      <c r="Q3718" s="2" t="s">
        <v>48</v>
      </c>
    </row>
    <row r="3719" spans="1:17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 t="shared" si="232"/>
        <v>good sales</v>
      </c>
      <c r="F3719" s="2">
        <v>0.35</v>
      </c>
      <c r="G3719" s="23" t="str">
        <v>more discount</v>
      </c>
      <c r="H3719" s="2">
        <f t="shared" si="233"/>
        <v>1228.2024999999999</v>
      </c>
      <c r="I3719" s="2">
        <f t="shared" si="234"/>
        <v>2280.9475000000002</v>
      </c>
      <c r="J3719" s="2">
        <v>7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tr">
        <f t="shared" si="235"/>
        <v>profit</v>
      </c>
      <c r="Q3719" s="2" t="s">
        <v>48</v>
      </c>
    </row>
    <row r="3720" spans="1:17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 t="shared" si="232"/>
        <v>good sales</v>
      </c>
      <c r="F3720" s="2">
        <v>0.43</v>
      </c>
      <c r="G3720" s="23" t="str">
        <v>more discount</v>
      </c>
      <c r="H3720" s="2">
        <f t="shared" si="233"/>
        <v>726.84619999999995</v>
      </c>
      <c r="I3720" s="2">
        <f t="shared" si="234"/>
        <v>963.49379999999996</v>
      </c>
      <c r="J3720" s="2">
        <v>9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tr">
        <f t="shared" si="235"/>
        <v>loss</v>
      </c>
      <c r="Q3720" s="2" t="s">
        <v>34</v>
      </c>
    </row>
    <row r="3721" spans="1:17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 t="shared" si="232"/>
        <v>good sales</v>
      </c>
      <c r="F3721" s="2">
        <v>0.31</v>
      </c>
      <c r="G3721" s="23" t="str">
        <v>more discount</v>
      </c>
      <c r="H3721" s="2">
        <f t="shared" si="233"/>
        <v>363.71370000000002</v>
      </c>
      <c r="I3721" s="2">
        <f t="shared" si="234"/>
        <v>809.55629999999996</v>
      </c>
      <c r="J3721" s="2">
        <v>5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tr">
        <f t="shared" si="235"/>
        <v>loss</v>
      </c>
      <c r="Q3721" s="2" t="s">
        <v>17</v>
      </c>
    </row>
    <row r="3722" spans="1:17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 t="shared" si="232"/>
        <v>concerning</v>
      </c>
      <c r="F3722" s="2">
        <v>0.46</v>
      </c>
      <c r="G3722" s="23" t="str">
        <v>more discount</v>
      </c>
      <c r="H3722" s="2">
        <f t="shared" si="233"/>
        <v>226.642</v>
      </c>
      <c r="I3722" s="2">
        <f t="shared" si="234"/>
        <v>266.05799999999999</v>
      </c>
      <c r="J3722" s="2">
        <v>5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tr">
        <f t="shared" si="235"/>
        <v>loss</v>
      </c>
      <c r="Q3722" s="2" t="s">
        <v>39</v>
      </c>
    </row>
    <row r="3723" spans="1:17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 t="shared" si="232"/>
        <v>good sales</v>
      </c>
      <c r="F3723" s="2">
        <v>0.26</v>
      </c>
      <c r="G3723" s="23" t="str">
        <v>more discount</v>
      </c>
      <c r="H3723" s="2">
        <f t="shared" si="233"/>
        <v>928.82659999999998</v>
      </c>
      <c r="I3723" s="2">
        <f t="shared" si="234"/>
        <v>2643.5834</v>
      </c>
      <c r="J3723" s="2">
        <v>9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tr">
        <f t="shared" si="235"/>
        <v>loss</v>
      </c>
      <c r="Q3723" s="2" t="s">
        <v>23</v>
      </c>
    </row>
    <row r="3724" spans="1:17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 t="shared" si="232"/>
        <v>good sales</v>
      </c>
      <c r="F3724" s="2">
        <v>0.37</v>
      </c>
      <c r="G3724" s="23" t="str">
        <v>more discount</v>
      </c>
      <c r="H3724" s="2">
        <f t="shared" si="233"/>
        <v>949.75669999999991</v>
      </c>
      <c r="I3724" s="2">
        <f t="shared" si="234"/>
        <v>1617.1532999999999</v>
      </c>
      <c r="J3724" s="2">
        <v>6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tr">
        <f t="shared" si="235"/>
        <v>loss</v>
      </c>
      <c r="Q3724" s="2" t="s">
        <v>23</v>
      </c>
    </row>
    <row r="3725" spans="1:17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 t="shared" si="232"/>
        <v>good sales</v>
      </c>
      <c r="F3725" s="2">
        <v>0.46</v>
      </c>
      <c r="G3725" s="23" t="str">
        <v>more discount</v>
      </c>
      <c r="H3725" s="2">
        <f t="shared" si="233"/>
        <v>1335.9366</v>
      </c>
      <c r="I3725" s="2">
        <f t="shared" si="234"/>
        <v>1568.2734</v>
      </c>
      <c r="J3725" s="2">
        <v>7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tr">
        <f t="shared" si="235"/>
        <v>loss</v>
      </c>
      <c r="Q3725" s="2" t="s">
        <v>17</v>
      </c>
    </row>
    <row r="3726" spans="1:17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 t="shared" si="232"/>
        <v>good sales</v>
      </c>
      <c r="F3726" s="2">
        <v>0.21</v>
      </c>
      <c r="G3726" s="23" t="str">
        <v>geniune profit</v>
      </c>
      <c r="H3726" s="2">
        <f t="shared" si="233"/>
        <v>507.09119999999996</v>
      </c>
      <c r="I3726" s="2">
        <f t="shared" si="234"/>
        <v>1907.6288</v>
      </c>
      <c r="J3726" s="2">
        <v>4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tr">
        <f t="shared" si="235"/>
        <v>loss</v>
      </c>
      <c r="Q3726" s="2" t="s">
        <v>39</v>
      </c>
    </row>
    <row r="3727" spans="1:17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 t="shared" si="232"/>
        <v>good sales</v>
      </c>
      <c r="F3727" s="2">
        <v>0.01</v>
      </c>
      <c r="G3727" s="23" t="str">
        <v>geniune profit</v>
      </c>
      <c r="H3727" s="2">
        <f t="shared" si="233"/>
        <v>24.664400000000001</v>
      </c>
      <c r="I3727" s="2">
        <f t="shared" si="234"/>
        <v>2441.7755999999999</v>
      </c>
      <c r="J3727" s="2">
        <v>4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tr">
        <f t="shared" si="235"/>
        <v>loss</v>
      </c>
      <c r="Q3727" s="2" t="s">
        <v>39</v>
      </c>
    </row>
    <row r="3728" spans="1:17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 t="shared" si="232"/>
        <v>good sales</v>
      </c>
      <c r="F3728" s="2">
        <v>0.06</v>
      </c>
      <c r="G3728" s="23" t="str">
        <v>geniune profit</v>
      </c>
      <c r="H3728" s="2">
        <f t="shared" si="233"/>
        <v>173.95439999999999</v>
      </c>
      <c r="I3728" s="2">
        <f t="shared" si="234"/>
        <v>2725.2855999999997</v>
      </c>
      <c r="J3728" s="2">
        <v>1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tr">
        <f t="shared" si="235"/>
        <v>loss</v>
      </c>
      <c r="Q3728" s="2" t="s">
        <v>48</v>
      </c>
    </row>
    <row r="3729" spans="1:17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 t="shared" si="232"/>
        <v>good sales</v>
      </c>
      <c r="F3729" s="2">
        <v>0.49</v>
      </c>
      <c r="G3729" s="23" t="str">
        <v>more discount</v>
      </c>
      <c r="H3729" s="2">
        <f t="shared" si="233"/>
        <v>2244.1412</v>
      </c>
      <c r="I3729" s="2">
        <f t="shared" si="234"/>
        <v>2335.7388000000001</v>
      </c>
      <c r="J3729" s="2">
        <v>5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tr">
        <f t="shared" si="235"/>
        <v>loss</v>
      </c>
      <c r="Q3729" s="2" t="s">
        <v>48</v>
      </c>
    </row>
    <row r="3730" spans="1:17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 t="shared" si="232"/>
        <v>concerning</v>
      </c>
      <c r="F3730" s="2">
        <v>0.44</v>
      </c>
      <c r="G3730" s="23" t="str">
        <v>more discount</v>
      </c>
      <c r="H3730" s="2">
        <f t="shared" si="233"/>
        <v>107.3116</v>
      </c>
      <c r="I3730" s="2">
        <f t="shared" si="234"/>
        <v>136.57839999999999</v>
      </c>
      <c r="J3730" s="2">
        <v>2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tr">
        <f t="shared" si="235"/>
        <v>loss</v>
      </c>
      <c r="Q3730" s="2" t="s">
        <v>23</v>
      </c>
    </row>
    <row r="3731" spans="1:17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 t="shared" si="232"/>
        <v>good sales</v>
      </c>
      <c r="F3731" s="2">
        <v>0.24</v>
      </c>
      <c r="G3731" s="23" t="str">
        <v>geniune profit</v>
      </c>
      <c r="H3731" s="2">
        <f t="shared" si="233"/>
        <v>966.72479999999996</v>
      </c>
      <c r="I3731" s="2">
        <f t="shared" si="234"/>
        <v>3061.2952</v>
      </c>
      <c r="J3731" s="2">
        <v>5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tr">
        <f t="shared" si="235"/>
        <v>profit</v>
      </c>
      <c r="Q3731" s="2" t="s">
        <v>48</v>
      </c>
    </row>
    <row r="3732" spans="1:17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 t="shared" si="232"/>
        <v>good sales</v>
      </c>
      <c r="F3732" s="2">
        <v>0.48</v>
      </c>
      <c r="G3732" s="23" t="str">
        <v>more discount</v>
      </c>
      <c r="H3732" s="2">
        <f t="shared" si="233"/>
        <v>966.49439999999993</v>
      </c>
      <c r="I3732" s="2">
        <f t="shared" si="234"/>
        <v>1047.0356000000002</v>
      </c>
      <c r="J3732" s="2">
        <v>5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tr">
        <f t="shared" si="235"/>
        <v>loss</v>
      </c>
      <c r="Q3732" s="2" t="s">
        <v>34</v>
      </c>
    </row>
    <row r="3733" spans="1:17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 t="shared" si="232"/>
        <v>good sales</v>
      </c>
      <c r="F3733" s="2">
        <v>0.09</v>
      </c>
      <c r="G3733" s="23" t="str">
        <v>geniune profit</v>
      </c>
      <c r="H3733" s="2">
        <f t="shared" si="233"/>
        <v>337.51170000000002</v>
      </c>
      <c r="I3733" s="2">
        <f t="shared" si="234"/>
        <v>3412.6183000000001</v>
      </c>
      <c r="J3733" s="2">
        <v>4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tr">
        <f t="shared" si="235"/>
        <v>loss</v>
      </c>
      <c r="Q3733" s="2" t="s">
        <v>23</v>
      </c>
    </row>
    <row r="3734" spans="1:17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 t="shared" si="232"/>
        <v>good sales</v>
      </c>
      <c r="F3734" s="2">
        <v>0.06</v>
      </c>
      <c r="G3734" s="23" t="str">
        <v>geniune profit</v>
      </c>
      <c r="H3734" s="2">
        <f t="shared" si="233"/>
        <v>284.86679999999996</v>
      </c>
      <c r="I3734" s="2">
        <f t="shared" si="234"/>
        <v>4462.9132</v>
      </c>
      <c r="J3734" s="2">
        <v>9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tr">
        <f t="shared" si="235"/>
        <v>loss</v>
      </c>
      <c r="Q3734" s="2" t="s">
        <v>48</v>
      </c>
    </row>
    <row r="3735" spans="1:17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 t="shared" si="232"/>
        <v>good sales</v>
      </c>
      <c r="F3735" s="2">
        <v>0.3</v>
      </c>
      <c r="G3735" s="23" t="str">
        <v>more discount</v>
      </c>
      <c r="H3735" s="2">
        <f t="shared" si="233"/>
        <v>480.24299999999994</v>
      </c>
      <c r="I3735" s="2">
        <f t="shared" si="234"/>
        <v>1120.567</v>
      </c>
      <c r="J3735" s="2">
        <v>5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tr">
        <f t="shared" si="235"/>
        <v>loss</v>
      </c>
      <c r="Q3735" s="2" t="s">
        <v>39</v>
      </c>
    </row>
    <row r="3736" spans="1:17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 t="shared" si="232"/>
        <v>concerning</v>
      </c>
      <c r="F3736" s="2">
        <v>0.19</v>
      </c>
      <c r="G3736" s="23" t="str">
        <v>geniune profit</v>
      </c>
      <c r="H3736" s="2">
        <f t="shared" si="233"/>
        <v>102.37580000000001</v>
      </c>
      <c r="I3736" s="2">
        <f t="shared" si="234"/>
        <v>436.44420000000002</v>
      </c>
      <c r="J3736" s="2">
        <v>6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tr">
        <f t="shared" si="235"/>
        <v>loss</v>
      </c>
      <c r="Q3736" s="2" t="s">
        <v>23</v>
      </c>
    </row>
    <row r="3737" spans="1:17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 t="shared" si="232"/>
        <v>good sales</v>
      </c>
      <c r="F3737" s="2">
        <v>0.17</v>
      </c>
      <c r="G3737" s="23" t="str">
        <v>geniune profit</v>
      </c>
      <c r="H3737" s="2">
        <f t="shared" si="233"/>
        <v>210.50420000000003</v>
      </c>
      <c r="I3737" s="2">
        <f t="shared" si="234"/>
        <v>1027.7557999999999</v>
      </c>
      <c r="J3737" s="2">
        <v>1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tr">
        <f t="shared" si="235"/>
        <v>loss</v>
      </c>
      <c r="Q3737" s="2" t="s">
        <v>48</v>
      </c>
    </row>
    <row r="3738" spans="1:17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 t="shared" si="232"/>
        <v>good sales</v>
      </c>
      <c r="F3738" s="2">
        <v>0.37</v>
      </c>
      <c r="G3738" s="23" t="str">
        <v>more discount</v>
      </c>
      <c r="H3738" s="2">
        <f t="shared" si="233"/>
        <v>439.65249999999997</v>
      </c>
      <c r="I3738" s="2">
        <f t="shared" si="234"/>
        <v>748.59750000000008</v>
      </c>
      <c r="J3738" s="2">
        <v>5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tr">
        <f t="shared" si="235"/>
        <v>loss</v>
      </c>
      <c r="Q3738" s="2" t="s">
        <v>17</v>
      </c>
    </row>
    <row r="3739" spans="1:17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 t="shared" si="232"/>
        <v>good sales</v>
      </c>
      <c r="F3739" s="2">
        <v>0.08</v>
      </c>
      <c r="G3739" s="23" t="str">
        <v>geniune profit</v>
      </c>
      <c r="H3739" s="2">
        <f t="shared" si="233"/>
        <v>298.8048</v>
      </c>
      <c r="I3739" s="2">
        <f t="shared" si="234"/>
        <v>3436.2552000000001</v>
      </c>
      <c r="J3739" s="2">
        <v>9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tr">
        <f t="shared" si="235"/>
        <v>loss</v>
      </c>
      <c r="Q3739" s="2" t="s">
        <v>28</v>
      </c>
    </row>
    <row r="3740" spans="1:17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 t="shared" si="232"/>
        <v>concerning</v>
      </c>
      <c r="F3740" s="2">
        <v>0.39</v>
      </c>
      <c r="G3740" s="23" t="str">
        <v>more discount</v>
      </c>
      <c r="H3740" s="2">
        <f t="shared" si="233"/>
        <v>157.21290000000002</v>
      </c>
      <c r="I3740" s="2">
        <f t="shared" si="234"/>
        <v>245.89709999999999</v>
      </c>
      <c r="J3740" s="2">
        <v>6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tr">
        <f t="shared" si="235"/>
        <v>loss</v>
      </c>
      <c r="Q3740" s="2" t="s">
        <v>17</v>
      </c>
    </row>
    <row r="3741" spans="1:17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 t="shared" si="232"/>
        <v>concerning</v>
      </c>
      <c r="F3741" s="2">
        <v>0.18</v>
      </c>
      <c r="G3741" s="23" t="str">
        <v>geniune profit</v>
      </c>
      <c r="H3741" s="2">
        <f t="shared" si="233"/>
        <v>62.922599999999996</v>
      </c>
      <c r="I3741" s="2">
        <f t="shared" si="234"/>
        <v>286.6474</v>
      </c>
      <c r="J3741" s="2">
        <v>9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tr">
        <f t="shared" si="235"/>
        <v>loss</v>
      </c>
      <c r="Q3741" s="2" t="s">
        <v>34</v>
      </c>
    </row>
    <row r="3742" spans="1:17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 t="shared" si="232"/>
        <v>good sales</v>
      </c>
      <c r="F3742" s="2">
        <v>0.49</v>
      </c>
      <c r="G3742" s="23" t="str">
        <v>more discount</v>
      </c>
      <c r="H3742" s="2">
        <f t="shared" si="233"/>
        <v>1714.3531999999998</v>
      </c>
      <c r="I3742" s="2">
        <f t="shared" si="234"/>
        <v>1784.3268</v>
      </c>
      <c r="J3742" s="2">
        <v>4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tr">
        <f t="shared" si="235"/>
        <v>profit</v>
      </c>
      <c r="Q3742" s="2" t="s">
        <v>34</v>
      </c>
    </row>
    <row r="3743" spans="1:17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 t="shared" si="232"/>
        <v>good sales</v>
      </c>
      <c r="F3743" s="2">
        <v>0.4</v>
      </c>
      <c r="G3743" s="23" t="str">
        <v>more discount</v>
      </c>
      <c r="H3743" s="2">
        <f t="shared" si="233"/>
        <v>1131.172</v>
      </c>
      <c r="I3743" s="2">
        <f t="shared" si="234"/>
        <v>1696.7579999999998</v>
      </c>
      <c r="J3743" s="2">
        <v>2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tr">
        <f t="shared" si="235"/>
        <v>profit</v>
      </c>
      <c r="Q3743" s="2" t="s">
        <v>48</v>
      </c>
    </row>
    <row r="3744" spans="1:17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 t="shared" si="232"/>
        <v>good sales</v>
      </c>
      <c r="F3744" s="2">
        <v>0.32</v>
      </c>
      <c r="G3744" s="23" t="str">
        <v>more discount</v>
      </c>
      <c r="H3744" s="2">
        <f t="shared" si="233"/>
        <v>687.05920000000003</v>
      </c>
      <c r="I3744" s="2">
        <f t="shared" si="234"/>
        <v>1460.0007999999998</v>
      </c>
      <c r="J3744" s="2">
        <v>9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tr">
        <f t="shared" si="235"/>
        <v>loss</v>
      </c>
      <c r="Q3744" s="2" t="s">
        <v>34</v>
      </c>
    </row>
    <row r="3745" spans="1:17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 t="shared" si="232"/>
        <v>good sales</v>
      </c>
      <c r="F3745" s="2">
        <v>0.11</v>
      </c>
      <c r="G3745" s="23" t="str">
        <v>geniune profit</v>
      </c>
      <c r="H3745" s="2">
        <f t="shared" si="233"/>
        <v>321.1241</v>
      </c>
      <c r="I3745" s="2">
        <f t="shared" si="234"/>
        <v>2598.1858999999999</v>
      </c>
      <c r="J3745" s="2">
        <v>4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tr">
        <f t="shared" si="235"/>
        <v>loss</v>
      </c>
      <c r="Q3745" s="2" t="s">
        <v>39</v>
      </c>
    </row>
    <row r="3746" spans="1:17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 t="shared" si="232"/>
        <v>good sales</v>
      </c>
      <c r="F3746" s="2">
        <v>0.48</v>
      </c>
      <c r="G3746" s="23" t="str">
        <v>more discount</v>
      </c>
      <c r="H3746" s="2">
        <f t="shared" si="233"/>
        <v>1777.3008</v>
      </c>
      <c r="I3746" s="2">
        <f t="shared" si="234"/>
        <v>1925.4092000000001</v>
      </c>
      <c r="J3746" s="2">
        <v>2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tr">
        <f t="shared" si="235"/>
        <v>loss</v>
      </c>
      <c r="Q3746" s="2" t="s">
        <v>39</v>
      </c>
    </row>
    <row r="3747" spans="1:17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 t="shared" si="232"/>
        <v>concerning</v>
      </c>
      <c r="F3747" s="2">
        <v>0.02</v>
      </c>
      <c r="G3747" s="23" t="str">
        <v>geniune profit</v>
      </c>
      <c r="H3747" s="2">
        <f t="shared" si="233"/>
        <v>12.1402</v>
      </c>
      <c r="I3747" s="2">
        <f t="shared" si="234"/>
        <v>594.86979999999994</v>
      </c>
      <c r="J3747" s="2">
        <v>1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tr">
        <f t="shared" si="235"/>
        <v>loss</v>
      </c>
      <c r="Q3747" s="2" t="s">
        <v>23</v>
      </c>
    </row>
    <row r="3748" spans="1:17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 t="shared" si="232"/>
        <v>good sales</v>
      </c>
      <c r="F3748" s="2">
        <v>0.11</v>
      </c>
      <c r="G3748" s="23" t="str">
        <v>geniune profit</v>
      </c>
      <c r="H3748" s="2">
        <f t="shared" si="233"/>
        <v>309.221</v>
      </c>
      <c r="I3748" s="2">
        <f t="shared" si="234"/>
        <v>2501.8789999999999</v>
      </c>
      <c r="J3748" s="2">
        <v>2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tr">
        <f t="shared" si="235"/>
        <v>loss</v>
      </c>
      <c r="Q3748" s="2" t="s">
        <v>17</v>
      </c>
    </row>
    <row r="3749" spans="1:17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 t="shared" si="232"/>
        <v>good sales</v>
      </c>
      <c r="F3749" s="2">
        <v>0.02</v>
      </c>
      <c r="G3749" s="23" t="str">
        <v>geniune profit</v>
      </c>
      <c r="H3749" s="2">
        <f t="shared" si="233"/>
        <v>82.792800000000014</v>
      </c>
      <c r="I3749" s="2">
        <f t="shared" si="234"/>
        <v>4056.8472000000002</v>
      </c>
      <c r="J3749" s="2">
        <v>5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tr">
        <f t="shared" si="235"/>
        <v>loss</v>
      </c>
      <c r="Q3749" s="2" t="s">
        <v>23</v>
      </c>
    </row>
    <row r="3750" spans="1:17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 t="shared" si="232"/>
        <v>good sales</v>
      </c>
      <c r="F3750" s="2">
        <v>0.48</v>
      </c>
      <c r="G3750" s="23" t="str">
        <v>more discount</v>
      </c>
      <c r="H3750" s="2">
        <f t="shared" si="233"/>
        <v>900.43200000000002</v>
      </c>
      <c r="I3750" s="2">
        <f t="shared" si="234"/>
        <v>975.46800000000007</v>
      </c>
      <c r="J3750" s="2">
        <v>3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tr">
        <f t="shared" si="235"/>
        <v>loss</v>
      </c>
      <c r="Q3750" s="2" t="s">
        <v>23</v>
      </c>
    </row>
    <row r="3751" spans="1:17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 t="shared" si="232"/>
        <v>good sales</v>
      </c>
      <c r="F3751" s="2">
        <v>0.44</v>
      </c>
      <c r="G3751" s="23" t="str">
        <v>more discount</v>
      </c>
      <c r="H3751" s="2">
        <f t="shared" si="233"/>
        <v>1689.0676000000001</v>
      </c>
      <c r="I3751" s="2">
        <f t="shared" si="234"/>
        <v>2149.7223999999997</v>
      </c>
      <c r="J3751" s="2">
        <v>6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tr">
        <f t="shared" si="235"/>
        <v>loss</v>
      </c>
      <c r="Q3751" s="2" t="s">
        <v>39</v>
      </c>
    </row>
    <row r="3752" spans="1:17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 t="shared" si="232"/>
        <v>good sales</v>
      </c>
      <c r="F3752" s="2">
        <v>0.48</v>
      </c>
      <c r="G3752" s="23" t="str">
        <v>more discount</v>
      </c>
      <c r="H3752" s="2">
        <f t="shared" si="233"/>
        <v>2036.4288000000001</v>
      </c>
      <c r="I3752" s="2">
        <f t="shared" si="234"/>
        <v>2206.1312000000003</v>
      </c>
      <c r="J3752" s="2">
        <v>4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tr">
        <f t="shared" si="235"/>
        <v>profit</v>
      </c>
      <c r="Q3752" s="2" t="s">
        <v>28</v>
      </c>
    </row>
    <row r="3753" spans="1:17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 t="shared" si="232"/>
        <v>good sales</v>
      </c>
      <c r="F3753" s="2">
        <v>0.36</v>
      </c>
      <c r="G3753" s="23" t="str">
        <v>more discount</v>
      </c>
      <c r="H3753" s="2">
        <f t="shared" si="233"/>
        <v>1484.1179999999999</v>
      </c>
      <c r="I3753" s="2">
        <f t="shared" si="234"/>
        <v>2638.4320000000002</v>
      </c>
      <c r="J3753" s="2">
        <v>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tr">
        <f t="shared" si="235"/>
        <v>profit</v>
      </c>
      <c r="Q3753" s="2" t="s">
        <v>34</v>
      </c>
    </row>
    <row r="3754" spans="1:17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 t="shared" si="232"/>
        <v>good sales</v>
      </c>
      <c r="F3754" s="2">
        <v>0.01</v>
      </c>
      <c r="G3754" s="23" t="str">
        <v>geniune profit</v>
      </c>
      <c r="H3754" s="2">
        <f t="shared" si="233"/>
        <v>32.8675</v>
      </c>
      <c r="I3754" s="2">
        <f t="shared" si="234"/>
        <v>3253.8825000000002</v>
      </c>
      <c r="J3754" s="2">
        <v>7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tr">
        <f t="shared" si="235"/>
        <v>loss</v>
      </c>
      <c r="Q3754" s="2" t="s">
        <v>34</v>
      </c>
    </row>
    <row r="3755" spans="1:17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 t="shared" si="232"/>
        <v>good sales</v>
      </c>
      <c r="F3755" s="2">
        <v>0.47</v>
      </c>
      <c r="G3755" s="23" t="str">
        <v>more discount</v>
      </c>
      <c r="H3755" s="2">
        <f t="shared" si="233"/>
        <v>1699.0452999999998</v>
      </c>
      <c r="I3755" s="2">
        <f t="shared" si="234"/>
        <v>1915.9447</v>
      </c>
      <c r="J3755" s="2">
        <v>6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tr">
        <f t="shared" si="235"/>
        <v>loss</v>
      </c>
      <c r="Q3755" s="2" t="s">
        <v>23</v>
      </c>
    </row>
    <row r="3756" spans="1:17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 t="shared" si="232"/>
        <v>good sales</v>
      </c>
      <c r="F3756" s="2">
        <v>0.21</v>
      </c>
      <c r="G3756" s="23" t="str">
        <v>geniune profit</v>
      </c>
      <c r="H3756" s="2">
        <f t="shared" si="233"/>
        <v>831.5181</v>
      </c>
      <c r="I3756" s="2">
        <f t="shared" si="234"/>
        <v>3128.0919000000004</v>
      </c>
      <c r="J3756" s="2">
        <v>8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tr">
        <f t="shared" si="235"/>
        <v>profit</v>
      </c>
      <c r="Q3756" s="2" t="s">
        <v>28</v>
      </c>
    </row>
    <row r="3757" spans="1:17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 t="shared" si="232"/>
        <v>good sales</v>
      </c>
      <c r="F3757" s="2">
        <v>0.18</v>
      </c>
      <c r="G3757" s="23" t="str">
        <v>geniune profit</v>
      </c>
      <c r="H3757" s="2">
        <f t="shared" si="233"/>
        <v>665.13239999999996</v>
      </c>
      <c r="I3757" s="2">
        <f t="shared" si="234"/>
        <v>3030.0475999999999</v>
      </c>
      <c r="J3757" s="2">
        <v>5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tr">
        <f t="shared" si="235"/>
        <v>profit</v>
      </c>
      <c r="Q3757" s="2" t="s">
        <v>23</v>
      </c>
    </row>
    <row r="3758" spans="1:17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 t="shared" si="232"/>
        <v>good sales</v>
      </c>
      <c r="F3758" s="2">
        <v>0.14000000000000001</v>
      </c>
      <c r="G3758" s="23" t="str">
        <v>geniune profit</v>
      </c>
      <c r="H3758" s="2">
        <f t="shared" si="233"/>
        <v>323.85220000000004</v>
      </c>
      <c r="I3758" s="2">
        <f t="shared" si="234"/>
        <v>1989.3778</v>
      </c>
      <c r="J3758" s="2">
        <v>3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tr">
        <f t="shared" si="235"/>
        <v>loss</v>
      </c>
      <c r="Q3758" s="2" t="s">
        <v>17</v>
      </c>
    </row>
    <row r="3759" spans="1:17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 t="shared" si="232"/>
        <v>good sales</v>
      </c>
      <c r="F3759" s="2">
        <v>0.14000000000000001</v>
      </c>
      <c r="G3759" s="23" t="str">
        <v>geniune profit</v>
      </c>
      <c r="H3759" s="2">
        <f t="shared" si="233"/>
        <v>123.15660000000003</v>
      </c>
      <c r="I3759" s="2">
        <f t="shared" si="234"/>
        <v>756.53340000000003</v>
      </c>
      <c r="J3759" s="2">
        <v>4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tr">
        <f t="shared" si="235"/>
        <v>loss</v>
      </c>
      <c r="Q3759" s="2" t="s">
        <v>39</v>
      </c>
    </row>
    <row r="3760" spans="1:17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 t="shared" si="232"/>
        <v>good sales</v>
      </c>
      <c r="F3760" s="2">
        <v>0.4</v>
      </c>
      <c r="G3760" s="23" t="str">
        <v>more discount</v>
      </c>
      <c r="H3760" s="2">
        <f t="shared" si="233"/>
        <v>647.07200000000012</v>
      </c>
      <c r="I3760" s="2">
        <f t="shared" si="234"/>
        <v>970.60799999999995</v>
      </c>
      <c r="J3760" s="2">
        <v>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tr">
        <f t="shared" si="235"/>
        <v>loss</v>
      </c>
      <c r="Q3760" s="2" t="s">
        <v>39</v>
      </c>
    </row>
    <row r="3761" spans="1:17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 t="shared" si="232"/>
        <v>good sales</v>
      </c>
      <c r="F3761" s="2">
        <v>0.13</v>
      </c>
      <c r="G3761" s="23" t="str">
        <v>geniune profit</v>
      </c>
      <c r="H3761" s="2">
        <f t="shared" si="233"/>
        <v>145.0163</v>
      </c>
      <c r="I3761" s="2">
        <f t="shared" si="234"/>
        <v>970.49369999999999</v>
      </c>
      <c r="J3761" s="2">
        <v>5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tr">
        <f t="shared" si="235"/>
        <v>loss</v>
      </c>
      <c r="Q3761" s="2" t="s">
        <v>34</v>
      </c>
    </row>
    <row r="3762" spans="1:17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 t="shared" si="232"/>
        <v>good sales</v>
      </c>
      <c r="F3762" s="2">
        <v>0.11</v>
      </c>
      <c r="G3762" s="23" t="str">
        <v>geniune profit</v>
      </c>
      <c r="H3762" s="2">
        <f t="shared" si="233"/>
        <v>205.81879999999998</v>
      </c>
      <c r="I3762" s="2">
        <f t="shared" si="234"/>
        <v>1665.2611999999999</v>
      </c>
      <c r="J3762" s="2">
        <v>6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tr">
        <f t="shared" si="235"/>
        <v>loss</v>
      </c>
      <c r="Q3762" s="2" t="s">
        <v>17</v>
      </c>
    </row>
    <row r="3763" spans="1:17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 t="shared" si="232"/>
        <v>good sales</v>
      </c>
      <c r="F3763" s="2">
        <v>0.35</v>
      </c>
      <c r="G3763" s="23" t="str">
        <v>more discount</v>
      </c>
      <c r="H3763" s="2">
        <f t="shared" si="233"/>
        <v>874.20199999999988</v>
      </c>
      <c r="I3763" s="2">
        <f t="shared" si="234"/>
        <v>1623.518</v>
      </c>
      <c r="J3763" s="2">
        <v>9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tr">
        <f t="shared" si="235"/>
        <v>loss</v>
      </c>
      <c r="Q3763" s="2" t="s">
        <v>48</v>
      </c>
    </row>
    <row r="3764" spans="1:17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 t="shared" si="232"/>
        <v>good sales</v>
      </c>
      <c r="F3764" s="2">
        <v>0.14000000000000001</v>
      </c>
      <c r="G3764" s="23" t="str">
        <v>geniune profit</v>
      </c>
      <c r="H3764" s="2">
        <f t="shared" si="233"/>
        <v>671.90620000000001</v>
      </c>
      <c r="I3764" s="2">
        <f t="shared" si="234"/>
        <v>4127.4237999999996</v>
      </c>
      <c r="J3764" s="2">
        <v>4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tr">
        <f t="shared" si="235"/>
        <v>profit</v>
      </c>
      <c r="Q3764" s="2" t="s">
        <v>48</v>
      </c>
    </row>
    <row r="3765" spans="1:17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 t="shared" si="232"/>
        <v>good sales</v>
      </c>
      <c r="F3765" s="2">
        <v>0.01</v>
      </c>
      <c r="G3765" s="23" t="str">
        <v>geniune profit</v>
      </c>
      <c r="H3765" s="2">
        <f t="shared" si="233"/>
        <v>48.0137</v>
      </c>
      <c r="I3765" s="2">
        <f t="shared" si="234"/>
        <v>4753.3562999999995</v>
      </c>
      <c r="J3765" s="2">
        <v>7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tr">
        <f t="shared" si="235"/>
        <v>profit</v>
      </c>
      <c r="Q3765" s="2" t="s">
        <v>39</v>
      </c>
    </row>
    <row r="3766" spans="1:17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 t="shared" si="232"/>
        <v>good sales</v>
      </c>
      <c r="F3766" s="2">
        <v>0.47</v>
      </c>
      <c r="G3766" s="23" t="str">
        <v>more discount</v>
      </c>
      <c r="H3766" s="2">
        <f t="shared" si="233"/>
        <v>1819.3606</v>
      </c>
      <c r="I3766" s="2">
        <f t="shared" si="234"/>
        <v>2051.6194</v>
      </c>
      <c r="J3766" s="2">
        <v>7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tr">
        <f t="shared" si="235"/>
        <v>loss</v>
      </c>
      <c r="Q3766" s="2" t="s">
        <v>34</v>
      </c>
    </row>
    <row r="3767" spans="1:17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 t="shared" si="232"/>
        <v>good sales</v>
      </c>
      <c r="F3767" s="2">
        <v>0.16</v>
      </c>
      <c r="G3767" s="23" t="str">
        <v>geniune profit</v>
      </c>
      <c r="H3767" s="2">
        <f t="shared" si="233"/>
        <v>784.43039999999996</v>
      </c>
      <c r="I3767" s="2">
        <f t="shared" si="234"/>
        <v>4118.2595999999994</v>
      </c>
      <c r="J3767" s="2">
        <v>6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tr">
        <f t="shared" si="235"/>
        <v>loss</v>
      </c>
      <c r="Q3767" s="2" t="s">
        <v>39</v>
      </c>
    </row>
    <row r="3768" spans="1:17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 t="shared" si="232"/>
        <v>good sales</v>
      </c>
      <c r="F3768" s="2">
        <v>0.38</v>
      </c>
      <c r="G3768" s="23" t="str">
        <v>more discount</v>
      </c>
      <c r="H3768" s="2">
        <f t="shared" si="233"/>
        <v>1896.3063999999999</v>
      </c>
      <c r="I3768" s="2">
        <f t="shared" si="234"/>
        <v>3093.9735999999998</v>
      </c>
      <c r="J3768" s="2">
        <v>1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tr">
        <f t="shared" si="235"/>
        <v>profit</v>
      </c>
      <c r="Q3768" s="2" t="s">
        <v>39</v>
      </c>
    </row>
    <row r="3769" spans="1:17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 t="shared" si="232"/>
        <v>good sales</v>
      </c>
      <c r="F3769" s="2">
        <v>0.23</v>
      </c>
      <c r="G3769" s="23" t="str">
        <v>geniune profit</v>
      </c>
      <c r="H3769" s="2">
        <f t="shared" si="233"/>
        <v>1020.6848000000001</v>
      </c>
      <c r="I3769" s="2">
        <f t="shared" si="234"/>
        <v>3417.0752000000002</v>
      </c>
      <c r="J3769" s="2">
        <v>9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tr">
        <f t="shared" si="235"/>
        <v>loss</v>
      </c>
      <c r="Q3769" s="2" t="s">
        <v>17</v>
      </c>
    </row>
    <row r="3770" spans="1:17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 t="shared" si="232"/>
        <v>concerning</v>
      </c>
      <c r="F3770" s="2">
        <v>7.0000000000000007E-2</v>
      </c>
      <c r="G3770" s="23" t="str">
        <v>geniune profit</v>
      </c>
      <c r="H3770" s="2">
        <f t="shared" si="233"/>
        <v>34.2699</v>
      </c>
      <c r="I3770" s="2">
        <f t="shared" si="234"/>
        <v>455.30009999999999</v>
      </c>
      <c r="J3770" s="2">
        <v>6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tr">
        <f t="shared" si="235"/>
        <v>loss</v>
      </c>
      <c r="Q3770" s="2" t="s">
        <v>28</v>
      </c>
    </row>
    <row r="3771" spans="1:17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 t="shared" si="232"/>
        <v>good sales</v>
      </c>
      <c r="F3771" s="2">
        <v>0.33</v>
      </c>
      <c r="G3771" s="23" t="str">
        <v>more discount</v>
      </c>
      <c r="H3771" s="2">
        <f t="shared" si="233"/>
        <v>721.91459999999995</v>
      </c>
      <c r="I3771" s="2">
        <f t="shared" si="234"/>
        <v>1465.7053999999998</v>
      </c>
      <c r="J3771" s="2">
        <v>3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tr">
        <f t="shared" si="235"/>
        <v>loss</v>
      </c>
      <c r="Q3771" s="2" t="s">
        <v>39</v>
      </c>
    </row>
    <row r="3772" spans="1:17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 t="shared" si="232"/>
        <v>good sales</v>
      </c>
      <c r="F3772" s="2">
        <v>0.12</v>
      </c>
      <c r="G3772" s="23" t="str">
        <v>geniune profit</v>
      </c>
      <c r="H3772" s="2">
        <f t="shared" si="233"/>
        <v>326.06279999999998</v>
      </c>
      <c r="I3772" s="2">
        <f t="shared" si="234"/>
        <v>2391.1271999999999</v>
      </c>
      <c r="J3772" s="2">
        <v>2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tr">
        <f t="shared" si="235"/>
        <v>loss</v>
      </c>
      <c r="Q3772" s="2" t="s">
        <v>17</v>
      </c>
    </row>
    <row r="3773" spans="1:17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 t="shared" si="232"/>
        <v>concerning</v>
      </c>
      <c r="F3773" s="2">
        <v>0.14000000000000001</v>
      </c>
      <c r="G3773" s="23" t="str">
        <v>geniune profit</v>
      </c>
      <c r="H3773" s="2">
        <f t="shared" si="233"/>
        <v>99.12</v>
      </c>
      <c r="I3773" s="2">
        <f t="shared" si="234"/>
        <v>608.88</v>
      </c>
      <c r="J3773" s="2">
        <v>3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tr">
        <f t="shared" si="235"/>
        <v>loss</v>
      </c>
      <c r="Q3773" s="2" t="s">
        <v>34</v>
      </c>
    </row>
    <row r="3774" spans="1:17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 t="shared" si="232"/>
        <v>good sales</v>
      </c>
      <c r="F3774" s="2">
        <v>0.02</v>
      </c>
      <c r="G3774" s="23" t="str">
        <v>geniune profit</v>
      </c>
      <c r="H3774" s="2">
        <f t="shared" si="233"/>
        <v>81.245800000000003</v>
      </c>
      <c r="I3774" s="2">
        <f t="shared" si="234"/>
        <v>3981.0441999999998</v>
      </c>
      <c r="J3774" s="2">
        <v>1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tr">
        <f t="shared" si="235"/>
        <v>profit</v>
      </c>
      <c r="Q3774" s="2" t="s">
        <v>48</v>
      </c>
    </row>
    <row r="3775" spans="1:17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 t="shared" si="232"/>
        <v>good sales</v>
      </c>
      <c r="F3775" s="2">
        <v>0.01</v>
      </c>
      <c r="G3775" s="23" t="str">
        <v>geniune profit</v>
      </c>
      <c r="H3775" s="2">
        <f t="shared" si="233"/>
        <v>8.285499999999999</v>
      </c>
      <c r="I3775" s="2">
        <f t="shared" si="234"/>
        <v>820.2645</v>
      </c>
      <c r="J3775" s="2">
        <v>3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tr">
        <f t="shared" si="235"/>
        <v>loss</v>
      </c>
      <c r="Q3775" s="2" t="s">
        <v>39</v>
      </c>
    </row>
    <row r="3776" spans="1:17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 t="shared" si="232"/>
        <v>good sales</v>
      </c>
      <c r="F3776" s="2">
        <v>0.26</v>
      </c>
      <c r="G3776" s="23" t="str">
        <v>more discount</v>
      </c>
      <c r="H3776" s="2">
        <f t="shared" si="233"/>
        <v>514.36059999999998</v>
      </c>
      <c r="I3776" s="2">
        <f t="shared" si="234"/>
        <v>1463.9494</v>
      </c>
      <c r="J3776" s="2">
        <v>5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tr">
        <f t="shared" si="235"/>
        <v>loss</v>
      </c>
      <c r="Q3776" s="2" t="s">
        <v>28</v>
      </c>
    </row>
    <row r="3777" spans="1:17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 t="shared" si="232"/>
        <v>concerning</v>
      </c>
      <c r="F3777" s="2">
        <v>0.03</v>
      </c>
      <c r="G3777" s="23" t="str">
        <v>geniune profit</v>
      </c>
      <c r="H3777" s="2">
        <f t="shared" si="233"/>
        <v>13.130100000000001</v>
      </c>
      <c r="I3777" s="2">
        <f t="shared" si="234"/>
        <v>424.53989999999999</v>
      </c>
      <c r="J3777" s="2">
        <v>4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tr">
        <f t="shared" si="235"/>
        <v>loss</v>
      </c>
      <c r="Q3777" s="2" t="s">
        <v>23</v>
      </c>
    </row>
    <row r="3778" spans="1:17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 t="shared" si="232"/>
        <v>good sales</v>
      </c>
      <c r="F3778" s="2">
        <v>0.1</v>
      </c>
      <c r="G3778" s="23" t="str">
        <v>geniune profit</v>
      </c>
      <c r="H3778" s="2">
        <f t="shared" si="233"/>
        <v>267.05100000000004</v>
      </c>
      <c r="I3778" s="2">
        <f t="shared" si="234"/>
        <v>2403.4590000000003</v>
      </c>
      <c r="J3778" s="2">
        <v>1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tr">
        <f t="shared" si="235"/>
        <v>loss</v>
      </c>
      <c r="Q3778" s="2" t="s">
        <v>39</v>
      </c>
    </row>
    <row r="3779" spans="1:17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 t="shared" ref="E3779:E3842" si="236">IF(D3779&gt;800,"good sales","concerning")</f>
        <v>good sales</v>
      </c>
      <c r="F3779" s="2">
        <v>0.46</v>
      </c>
      <c r="G3779" s="23" t="str">
        <v>more discount</v>
      </c>
      <c r="H3779" s="2">
        <f t="shared" ref="H3779:H3842" si="237">D3779*F3779</f>
        <v>1391.73</v>
      </c>
      <c r="I3779" s="2">
        <f t="shared" ref="I3779:I3842" si="238">D3779-H3779</f>
        <v>1633.77</v>
      </c>
      <c r="J3779" s="2">
        <v>5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tr">
        <f t="shared" ref="P3779:P3842" si="239">IF(O3779&gt;800,"profit","loss")</f>
        <v>loss</v>
      </c>
      <c r="Q3779" s="2" t="s">
        <v>39</v>
      </c>
    </row>
    <row r="3780" spans="1:17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 t="shared" si="236"/>
        <v>good sales</v>
      </c>
      <c r="F3780" s="2">
        <v>0.04</v>
      </c>
      <c r="G3780" s="23" t="str">
        <v>geniune profit</v>
      </c>
      <c r="H3780" s="2">
        <f t="shared" si="237"/>
        <v>148.09479999999999</v>
      </c>
      <c r="I3780" s="2">
        <f t="shared" si="238"/>
        <v>3554.2752</v>
      </c>
      <c r="J3780" s="2">
        <v>3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tr">
        <f t="shared" si="239"/>
        <v>profit</v>
      </c>
      <c r="Q3780" s="2" t="s">
        <v>17</v>
      </c>
    </row>
    <row r="3781" spans="1:17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 t="shared" si="236"/>
        <v>good sales</v>
      </c>
      <c r="F3781" s="2">
        <v>0.15</v>
      </c>
      <c r="G3781" s="23" t="str">
        <v>geniune profit</v>
      </c>
      <c r="H3781" s="2">
        <f t="shared" si="237"/>
        <v>264.50399999999996</v>
      </c>
      <c r="I3781" s="2">
        <f t="shared" si="238"/>
        <v>1498.856</v>
      </c>
      <c r="J3781" s="2">
        <v>7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tr">
        <f t="shared" si="239"/>
        <v>loss</v>
      </c>
      <c r="Q3781" s="2" t="s">
        <v>23</v>
      </c>
    </row>
    <row r="3782" spans="1:17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 t="shared" si="236"/>
        <v>good sales</v>
      </c>
      <c r="F3782" s="2">
        <v>0.36</v>
      </c>
      <c r="G3782" s="23" t="str">
        <v>more discount</v>
      </c>
      <c r="H3782" s="2">
        <f t="shared" si="237"/>
        <v>1077.6959999999999</v>
      </c>
      <c r="I3782" s="2">
        <f t="shared" si="238"/>
        <v>1915.904</v>
      </c>
      <c r="J3782" s="2">
        <v>8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tr">
        <f t="shared" si="239"/>
        <v>loss</v>
      </c>
      <c r="Q3782" s="2" t="s">
        <v>34</v>
      </c>
    </row>
    <row r="3783" spans="1:17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 t="shared" si="236"/>
        <v>good sales</v>
      </c>
      <c r="F3783" s="2">
        <v>0.44</v>
      </c>
      <c r="G3783" s="23" t="str">
        <v>more discount</v>
      </c>
      <c r="H3783" s="2">
        <f t="shared" si="237"/>
        <v>1626.8208000000002</v>
      </c>
      <c r="I3783" s="2">
        <f t="shared" si="238"/>
        <v>2070.4992000000002</v>
      </c>
      <c r="J3783" s="2">
        <v>5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tr">
        <f t="shared" si="239"/>
        <v>loss</v>
      </c>
      <c r="Q3783" s="2" t="s">
        <v>34</v>
      </c>
    </row>
    <row r="3784" spans="1:17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 t="shared" si="236"/>
        <v>good sales</v>
      </c>
      <c r="F3784" s="2">
        <v>0.02</v>
      </c>
      <c r="G3784" s="23" t="str">
        <v>geniune profit</v>
      </c>
      <c r="H3784" s="2">
        <f t="shared" si="237"/>
        <v>76.679400000000001</v>
      </c>
      <c r="I3784" s="2">
        <f t="shared" si="238"/>
        <v>3757.2905999999998</v>
      </c>
      <c r="J3784" s="2">
        <v>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tr">
        <f t="shared" si="239"/>
        <v>profit</v>
      </c>
      <c r="Q3784" s="2" t="s">
        <v>28</v>
      </c>
    </row>
    <row r="3785" spans="1:17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 t="shared" si="236"/>
        <v>good sales</v>
      </c>
      <c r="F3785" s="2">
        <v>0.09</v>
      </c>
      <c r="G3785" s="23" t="str">
        <v>geniune profit</v>
      </c>
      <c r="H3785" s="2">
        <f t="shared" si="237"/>
        <v>142.02449999999999</v>
      </c>
      <c r="I3785" s="2">
        <f t="shared" si="238"/>
        <v>1436.0255</v>
      </c>
      <c r="J3785" s="2">
        <v>6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tr">
        <f t="shared" si="239"/>
        <v>loss</v>
      </c>
      <c r="Q3785" s="2" t="s">
        <v>28</v>
      </c>
    </row>
    <row r="3786" spans="1:17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 t="shared" si="236"/>
        <v>concerning</v>
      </c>
      <c r="F3786" s="2">
        <v>0.19</v>
      </c>
      <c r="G3786" s="23" t="str">
        <v>geniune profit</v>
      </c>
      <c r="H3786" s="2">
        <f t="shared" si="237"/>
        <v>82.032499999999999</v>
      </c>
      <c r="I3786" s="2">
        <f t="shared" si="238"/>
        <v>349.71749999999997</v>
      </c>
      <c r="J3786" s="2">
        <v>6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tr">
        <f t="shared" si="239"/>
        <v>loss</v>
      </c>
      <c r="Q3786" s="2" t="s">
        <v>28</v>
      </c>
    </row>
    <row r="3787" spans="1:17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 t="shared" si="236"/>
        <v>concerning</v>
      </c>
      <c r="F3787" s="2">
        <v>0.18</v>
      </c>
      <c r="G3787" s="23" t="str">
        <v>geniune profit</v>
      </c>
      <c r="H3787" s="2">
        <f t="shared" si="237"/>
        <v>51.181199999999997</v>
      </c>
      <c r="I3787" s="2">
        <f t="shared" si="238"/>
        <v>233.15879999999999</v>
      </c>
      <c r="J3787" s="2">
        <v>5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tr">
        <f t="shared" si="239"/>
        <v>loss</v>
      </c>
      <c r="Q3787" s="2" t="s">
        <v>23</v>
      </c>
    </row>
    <row r="3788" spans="1:17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 t="shared" si="236"/>
        <v>good sales</v>
      </c>
      <c r="F3788" s="2">
        <v>0.14000000000000001</v>
      </c>
      <c r="G3788" s="23" t="str">
        <v>geniune profit</v>
      </c>
      <c r="H3788" s="2">
        <f t="shared" si="237"/>
        <v>540.8900000000001</v>
      </c>
      <c r="I3788" s="2">
        <f t="shared" si="238"/>
        <v>3322.6099999999997</v>
      </c>
      <c r="J3788" s="2">
        <v>6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tr">
        <f t="shared" si="239"/>
        <v>loss</v>
      </c>
      <c r="Q3788" s="2" t="s">
        <v>28</v>
      </c>
    </row>
    <row r="3789" spans="1:17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 t="shared" si="236"/>
        <v>good sales</v>
      </c>
      <c r="F3789" s="2">
        <v>0.12</v>
      </c>
      <c r="G3789" s="23" t="str">
        <v>geniune profit</v>
      </c>
      <c r="H3789" s="2">
        <f t="shared" si="237"/>
        <v>238.63800000000001</v>
      </c>
      <c r="I3789" s="2">
        <f t="shared" si="238"/>
        <v>1750.0120000000002</v>
      </c>
      <c r="J3789" s="2">
        <v>1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tr">
        <f t="shared" si="239"/>
        <v>loss</v>
      </c>
      <c r="Q3789" s="2" t="s">
        <v>48</v>
      </c>
    </row>
    <row r="3790" spans="1:17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 t="shared" si="236"/>
        <v>concerning</v>
      </c>
      <c r="F3790" s="2">
        <v>0.13</v>
      </c>
      <c r="G3790" s="23" t="str">
        <v>geniune profit</v>
      </c>
      <c r="H3790" s="2">
        <f t="shared" si="237"/>
        <v>98.321600000000004</v>
      </c>
      <c r="I3790" s="2">
        <f t="shared" si="238"/>
        <v>657.99840000000006</v>
      </c>
      <c r="J3790" s="2">
        <v>8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tr">
        <f t="shared" si="239"/>
        <v>loss</v>
      </c>
      <c r="Q3790" s="2" t="s">
        <v>28</v>
      </c>
    </row>
    <row r="3791" spans="1:17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 t="shared" si="236"/>
        <v>good sales</v>
      </c>
      <c r="F3791" s="2">
        <v>7.0000000000000007E-2</v>
      </c>
      <c r="G3791" s="23" t="str">
        <v>geniune profit</v>
      </c>
      <c r="H3791" s="2">
        <f t="shared" si="237"/>
        <v>70.28</v>
      </c>
      <c r="I3791" s="2">
        <f t="shared" si="238"/>
        <v>933.72</v>
      </c>
      <c r="J3791" s="2">
        <v>5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tr">
        <f t="shared" si="239"/>
        <v>loss</v>
      </c>
      <c r="Q3791" s="2" t="s">
        <v>17</v>
      </c>
    </row>
    <row r="3792" spans="1:17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 t="shared" si="236"/>
        <v>good sales</v>
      </c>
      <c r="F3792" s="2">
        <v>0.08</v>
      </c>
      <c r="G3792" s="23" t="str">
        <v>geniune profit</v>
      </c>
      <c r="H3792" s="2">
        <f t="shared" si="237"/>
        <v>308.33120000000002</v>
      </c>
      <c r="I3792" s="2">
        <f t="shared" si="238"/>
        <v>3545.8087999999998</v>
      </c>
      <c r="J3792" s="2">
        <v>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tr">
        <f t="shared" si="239"/>
        <v>profit</v>
      </c>
      <c r="Q3792" s="2" t="s">
        <v>34</v>
      </c>
    </row>
    <row r="3793" spans="1:17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 t="shared" si="236"/>
        <v>good sales</v>
      </c>
      <c r="F3793" s="2">
        <v>0.3</v>
      </c>
      <c r="G3793" s="23" t="str">
        <v>more discount</v>
      </c>
      <c r="H3793" s="2">
        <f t="shared" si="237"/>
        <v>910.38599999999997</v>
      </c>
      <c r="I3793" s="2">
        <f t="shared" si="238"/>
        <v>2124.2339999999999</v>
      </c>
      <c r="J3793" s="2">
        <v>3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tr">
        <f t="shared" si="239"/>
        <v>profit</v>
      </c>
      <c r="Q3793" s="2" t="s">
        <v>34</v>
      </c>
    </row>
    <row r="3794" spans="1:17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 t="shared" si="236"/>
        <v>good sales</v>
      </c>
      <c r="F3794" s="2">
        <v>0.15</v>
      </c>
      <c r="G3794" s="23" t="str">
        <v>geniune profit</v>
      </c>
      <c r="H3794" s="2">
        <f t="shared" si="237"/>
        <v>383.53199999999998</v>
      </c>
      <c r="I3794" s="2">
        <f t="shared" si="238"/>
        <v>2173.348</v>
      </c>
      <c r="J3794" s="2">
        <v>6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tr">
        <f t="shared" si="239"/>
        <v>loss</v>
      </c>
      <c r="Q3794" s="2" t="s">
        <v>17</v>
      </c>
    </row>
    <row r="3795" spans="1:17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 t="shared" si="236"/>
        <v>good sales</v>
      </c>
      <c r="F3795" s="2">
        <v>0.2</v>
      </c>
      <c r="G3795" s="23" t="str">
        <v>geniune profit</v>
      </c>
      <c r="H3795" s="2">
        <f t="shared" si="237"/>
        <v>630.548</v>
      </c>
      <c r="I3795" s="2">
        <f t="shared" si="238"/>
        <v>2522.192</v>
      </c>
      <c r="J3795" s="2">
        <v>1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tr">
        <f t="shared" si="239"/>
        <v>loss</v>
      </c>
      <c r="Q3795" s="2" t="s">
        <v>34</v>
      </c>
    </row>
    <row r="3796" spans="1:17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 t="shared" si="236"/>
        <v>concerning</v>
      </c>
      <c r="F3796" s="2">
        <v>0.21</v>
      </c>
      <c r="G3796" s="23" t="str">
        <v>geniune profit</v>
      </c>
      <c r="H3796" s="2">
        <f t="shared" si="237"/>
        <v>162.48749999999998</v>
      </c>
      <c r="I3796" s="2">
        <f t="shared" si="238"/>
        <v>611.26250000000005</v>
      </c>
      <c r="J3796" s="2">
        <v>1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tr">
        <f t="shared" si="239"/>
        <v>loss</v>
      </c>
      <c r="Q3796" s="2" t="s">
        <v>34</v>
      </c>
    </row>
    <row r="3797" spans="1:17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 t="shared" si="236"/>
        <v>good sales</v>
      </c>
      <c r="F3797" s="2">
        <v>0.05</v>
      </c>
      <c r="G3797" s="23" t="str">
        <v>geniune profit</v>
      </c>
      <c r="H3797" s="2">
        <f t="shared" si="237"/>
        <v>83.165500000000009</v>
      </c>
      <c r="I3797" s="2">
        <f t="shared" si="238"/>
        <v>1580.1444999999999</v>
      </c>
      <c r="J3797" s="2">
        <v>4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tr">
        <f t="shared" si="239"/>
        <v>loss</v>
      </c>
      <c r="Q3797" s="2" t="s">
        <v>48</v>
      </c>
    </row>
    <row r="3798" spans="1:17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 t="shared" si="236"/>
        <v>good sales</v>
      </c>
      <c r="F3798" s="2">
        <v>0.41</v>
      </c>
      <c r="G3798" s="23" t="str">
        <v>more discount</v>
      </c>
      <c r="H3798" s="2">
        <f t="shared" si="237"/>
        <v>792.49310000000003</v>
      </c>
      <c r="I3798" s="2">
        <f t="shared" si="238"/>
        <v>1140.4169000000002</v>
      </c>
      <c r="J3798" s="2">
        <v>6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tr">
        <f t="shared" si="239"/>
        <v>loss</v>
      </c>
      <c r="Q3798" s="2" t="s">
        <v>23</v>
      </c>
    </row>
    <row r="3799" spans="1:17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 t="shared" si="236"/>
        <v>good sales</v>
      </c>
      <c r="F3799" s="2">
        <v>0.48</v>
      </c>
      <c r="G3799" s="23" t="str">
        <v>more discount</v>
      </c>
      <c r="H3799" s="2">
        <f t="shared" si="237"/>
        <v>787.69919999999991</v>
      </c>
      <c r="I3799" s="2">
        <f t="shared" si="238"/>
        <v>853.34080000000006</v>
      </c>
      <c r="J3799" s="2">
        <v>3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tr">
        <f t="shared" si="239"/>
        <v>loss</v>
      </c>
      <c r="Q3799" s="2" t="s">
        <v>48</v>
      </c>
    </row>
    <row r="3800" spans="1:17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 t="shared" si="236"/>
        <v>good sales</v>
      </c>
      <c r="F3800" s="2">
        <v>0.13</v>
      </c>
      <c r="G3800" s="23" t="str">
        <v>geniune profit</v>
      </c>
      <c r="H3800" s="2">
        <f t="shared" si="237"/>
        <v>563.6332000000001</v>
      </c>
      <c r="I3800" s="2">
        <f t="shared" si="238"/>
        <v>3772.0068000000001</v>
      </c>
      <c r="J3800" s="2">
        <v>5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tr">
        <f t="shared" si="239"/>
        <v>profit</v>
      </c>
      <c r="Q3800" s="2" t="s">
        <v>23</v>
      </c>
    </row>
    <row r="3801" spans="1:17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 t="shared" si="236"/>
        <v>good sales</v>
      </c>
      <c r="F3801" s="2">
        <v>0.15</v>
      </c>
      <c r="G3801" s="23" t="str">
        <v>geniune profit</v>
      </c>
      <c r="H3801" s="2">
        <f t="shared" si="237"/>
        <v>442.34399999999999</v>
      </c>
      <c r="I3801" s="2">
        <f t="shared" si="238"/>
        <v>2506.616</v>
      </c>
      <c r="J3801" s="2">
        <v>4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tr">
        <f t="shared" si="239"/>
        <v>loss</v>
      </c>
      <c r="Q3801" s="2" t="s">
        <v>23</v>
      </c>
    </row>
    <row r="3802" spans="1:17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 t="shared" si="236"/>
        <v>good sales</v>
      </c>
      <c r="F3802" s="2">
        <v>0.35</v>
      </c>
      <c r="G3802" s="23" t="str">
        <v>more discount</v>
      </c>
      <c r="H3802" s="2">
        <f t="shared" si="237"/>
        <v>1285.7845</v>
      </c>
      <c r="I3802" s="2">
        <f t="shared" si="238"/>
        <v>2387.8855000000003</v>
      </c>
      <c r="J3802" s="2">
        <v>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tr">
        <f t="shared" si="239"/>
        <v>profit</v>
      </c>
      <c r="Q3802" s="2" t="s">
        <v>28</v>
      </c>
    </row>
    <row r="3803" spans="1:17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 t="shared" si="236"/>
        <v>good sales</v>
      </c>
      <c r="F3803" s="2">
        <v>0.04</v>
      </c>
      <c r="G3803" s="23" t="str">
        <v>geniune profit</v>
      </c>
      <c r="H3803" s="2">
        <f t="shared" si="237"/>
        <v>50.394399999999997</v>
      </c>
      <c r="I3803" s="2">
        <f t="shared" si="238"/>
        <v>1209.4656</v>
      </c>
      <c r="J3803" s="2">
        <v>9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tr">
        <f t="shared" si="239"/>
        <v>loss</v>
      </c>
      <c r="Q3803" s="2" t="s">
        <v>28</v>
      </c>
    </row>
    <row r="3804" spans="1:17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 t="shared" si="236"/>
        <v>good sales</v>
      </c>
      <c r="F3804" s="2">
        <v>0.45</v>
      </c>
      <c r="G3804" s="23" t="str">
        <v>more discount</v>
      </c>
      <c r="H3804" s="2">
        <f t="shared" si="237"/>
        <v>627.28200000000004</v>
      </c>
      <c r="I3804" s="2">
        <f t="shared" si="238"/>
        <v>766.678</v>
      </c>
      <c r="J3804" s="2">
        <v>4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tr">
        <f t="shared" si="239"/>
        <v>loss</v>
      </c>
      <c r="Q3804" s="2" t="s">
        <v>39</v>
      </c>
    </row>
    <row r="3805" spans="1:17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 t="shared" si="236"/>
        <v>good sales</v>
      </c>
      <c r="F3805" s="2">
        <v>0.06</v>
      </c>
      <c r="G3805" s="23" t="str">
        <v>geniune profit</v>
      </c>
      <c r="H3805" s="2">
        <f t="shared" si="237"/>
        <v>72.249000000000009</v>
      </c>
      <c r="I3805" s="2">
        <f t="shared" si="238"/>
        <v>1131.9010000000001</v>
      </c>
      <c r="J3805" s="2">
        <v>7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tr">
        <f t="shared" si="239"/>
        <v>loss</v>
      </c>
      <c r="Q3805" s="2" t="s">
        <v>48</v>
      </c>
    </row>
    <row r="3806" spans="1:17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 t="shared" si="236"/>
        <v>good sales</v>
      </c>
      <c r="F3806" s="2">
        <v>0.37</v>
      </c>
      <c r="G3806" s="23" t="str">
        <v>more discount</v>
      </c>
      <c r="H3806" s="2">
        <f t="shared" si="237"/>
        <v>1284.307</v>
      </c>
      <c r="I3806" s="2">
        <f t="shared" si="238"/>
        <v>2186.7929999999997</v>
      </c>
      <c r="J3806" s="2">
        <v>5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tr">
        <f t="shared" si="239"/>
        <v>loss</v>
      </c>
      <c r="Q3806" s="2" t="s">
        <v>17</v>
      </c>
    </row>
    <row r="3807" spans="1:17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 t="shared" si="236"/>
        <v>good sales</v>
      </c>
      <c r="F3807" s="2">
        <v>0.15</v>
      </c>
      <c r="G3807" s="23" t="str">
        <v>geniune profit</v>
      </c>
      <c r="H3807" s="2">
        <f t="shared" si="237"/>
        <v>271.54499999999996</v>
      </c>
      <c r="I3807" s="2">
        <f t="shared" si="238"/>
        <v>1538.7550000000001</v>
      </c>
      <c r="J3807" s="2">
        <v>7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tr">
        <f t="shared" si="239"/>
        <v>loss</v>
      </c>
      <c r="Q3807" s="2" t="s">
        <v>17</v>
      </c>
    </row>
    <row r="3808" spans="1:17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 t="shared" si="236"/>
        <v>good sales</v>
      </c>
      <c r="F3808" s="2">
        <v>0.16</v>
      </c>
      <c r="G3808" s="23" t="str">
        <v>geniune profit</v>
      </c>
      <c r="H3808" s="2">
        <f t="shared" si="237"/>
        <v>333.5856</v>
      </c>
      <c r="I3808" s="2">
        <f t="shared" si="238"/>
        <v>1751.3244</v>
      </c>
      <c r="J3808" s="2">
        <v>5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tr">
        <f t="shared" si="239"/>
        <v>loss</v>
      </c>
      <c r="Q3808" s="2" t="s">
        <v>39</v>
      </c>
    </row>
    <row r="3809" spans="1:17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 t="shared" si="236"/>
        <v>good sales</v>
      </c>
      <c r="F3809" s="2">
        <v>7.0000000000000007E-2</v>
      </c>
      <c r="G3809" s="23" t="str">
        <v>geniune profit</v>
      </c>
      <c r="H3809" s="2">
        <f t="shared" si="237"/>
        <v>250.22900000000001</v>
      </c>
      <c r="I3809" s="2">
        <f t="shared" si="238"/>
        <v>3324.471</v>
      </c>
      <c r="J3809" s="2">
        <v>3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tr">
        <f t="shared" si="239"/>
        <v>profit</v>
      </c>
      <c r="Q3809" s="2" t="s">
        <v>48</v>
      </c>
    </row>
    <row r="3810" spans="1:17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 t="shared" si="236"/>
        <v>good sales</v>
      </c>
      <c r="F3810" s="2">
        <v>0.32</v>
      </c>
      <c r="G3810" s="23" t="str">
        <v>more discount</v>
      </c>
      <c r="H3810" s="2">
        <f t="shared" si="237"/>
        <v>1555.7792000000002</v>
      </c>
      <c r="I3810" s="2">
        <f t="shared" si="238"/>
        <v>3306.0308000000005</v>
      </c>
      <c r="J3810" s="2">
        <v>6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tr">
        <f t="shared" si="239"/>
        <v>profit</v>
      </c>
      <c r="Q3810" s="2" t="s">
        <v>48</v>
      </c>
    </row>
    <row r="3811" spans="1:17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 t="shared" si="236"/>
        <v>good sales</v>
      </c>
      <c r="F3811" s="2">
        <v>0.4</v>
      </c>
      <c r="G3811" s="23" t="str">
        <v>more discount</v>
      </c>
      <c r="H3811" s="2">
        <f t="shared" si="237"/>
        <v>357.27600000000007</v>
      </c>
      <c r="I3811" s="2">
        <f t="shared" si="238"/>
        <v>535.91399999999999</v>
      </c>
      <c r="J3811" s="2">
        <v>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tr">
        <f t="shared" si="239"/>
        <v>loss</v>
      </c>
      <c r="Q3811" s="2" t="s">
        <v>17</v>
      </c>
    </row>
    <row r="3812" spans="1:17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 t="shared" si="236"/>
        <v>concerning</v>
      </c>
      <c r="F3812" s="2">
        <v>0.48</v>
      </c>
      <c r="G3812" s="23" t="str">
        <v>more discount</v>
      </c>
      <c r="H3812" s="2">
        <f t="shared" si="237"/>
        <v>195.4128</v>
      </c>
      <c r="I3812" s="2">
        <f t="shared" si="238"/>
        <v>211.69720000000001</v>
      </c>
      <c r="J3812" s="2">
        <v>6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tr">
        <f t="shared" si="239"/>
        <v>loss</v>
      </c>
      <c r="Q3812" s="2" t="s">
        <v>48</v>
      </c>
    </row>
    <row r="3813" spans="1:17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 t="shared" si="236"/>
        <v>good sales</v>
      </c>
      <c r="F3813" s="2">
        <v>0.17</v>
      </c>
      <c r="G3813" s="23" t="str">
        <v>geniune profit</v>
      </c>
      <c r="H3813" s="2">
        <f t="shared" si="237"/>
        <v>179.3075</v>
      </c>
      <c r="I3813" s="2">
        <f t="shared" si="238"/>
        <v>875.4425</v>
      </c>
      <c r="J3813" s="2">
        <v>4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tr">
        <f t="shared" si="239"/>
        <v>loss</v>
      </c>
      <c r="Q3813" s="2" t="s">
        <v>28</v>
      </c>
    </row>
    <row r="3814" spans="1:17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 t="shared" si="236"/>
        <v>good sales</v>
      </c>
      <c r="F3814" s="2">
        <v>0.31</v>
      </c>
      <c r="G3814" s="23" t="str">
        <v>more discount</v>
      </c>
      <c r="H3814" s="2">
        <f t="shared" si="237"/>
        <v>1147.4060999999999</v>
      </c>
      <c r="I3814" s="2">
        <f t="shared" si="238"/>
        <v>2553.9039000000002</v>
      </c>
      <c r="J3814" s="2">
        <v>1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tr">
        <f t="shared" si="239"/>
        <v>loss</v>
      </c>
      <c r="Q3814" s="2" t="s">
        <v>48</v>
      </c>
    </row>
    <row r="3815" spans="1:17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 t="shared" si="236"/>
        <v>good sales</v>
      </c>
      <c r="F3815" s="2">
        <v>0.21</v>
      </c>
      <c r="G3815" s="23" t="str">
        <v>geniune profit</v>
      </c>
      <c r="H3815" s="2">
        <f t="shared" si="237"/>
        <v>221.27070000000001</v>
      </c>
      <c r="I3815" s="2">
        <f t="shared" si="238"/>
        <v>832.39930000000004</v>
      </c>
      <c r="J3815" s="2">
        <v>3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tr">
        <f t="shared" si="239"/>
        <v>loss</v>
      </c>
      <c r="Q3815" s="2" t="s">
        <v>48</v>
      </c>
    </row>
    <row r="3816" spans="1:17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 t="shared" si="236"/>
        <v>good sales</v>
      </c>
      <c r="F3816" s="2">
        <v>0.28000000000000003</v>
      </c>
      <c r="G3816" s="23" t="str">
        <v>more discount</v>
      </c>
      <c r="H3816" s="2">
        <f t="shared" si="237"/>
        <v>829.7324000000001</v>
      </c>
      <c r="I3816" s="2">
        <f t="shared" si="238"/>
        <v>2133.5976000000001</v>
      </c>
      <c r="J3816" s="2">
        <v>3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tr">
        <f t="shared" si="239"/>
        <v>loss</v>
      </c>
      <c r="Q3816" s="2" t="s">
        <v>23</v>
      </c>
    </row>
    <row r="3817" spans="1:17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 t="shared" si="236"/>
        <v>good sales</v>
      </c>
      <c r="F3817" s="2">
        <v>0.08</v>
      </c>
      <c r="G3817" s="23" t="str">
        <v>geniune profit</v>
      </c>
      <c r="H3817" s="2">
        <f t="shared" si="237"/>
        <v>239.40400000000002</v>
      </c>
      <c r="I3817" s="2">
        <f t="shared" si="238"/>
        <v>2753.1460000000002</v>
      </c>
      <c r="J3817" s="2">
        <v>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tr">
        <f t="shared" si="239"/>
        <v>loss</v>
      </c>
      <c r="Q3817" s="2" t="s">
        <v>17</v>
      </c>
    </row>
    <row r="3818" spans="1:17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 t="shared" si="236"/>
        <v>good sales</v>
      </c>
      <c r="F3818" s="2">
        <v>0.28999999999999998</v>
      </c>
      <c r="G3818" s="23" t="str">
        <v>more discount</v>
      </c>
      <c r="H3818" s="2">
        <f t="shared" si="237"/>
        <v>447.37430000000001</v>
      </c>
      <c r="I3818" s="2">
        <f t="shared" si="238"/>
        <v>1095.2957000000001</v>
      </c>
      <c r="J3818" s="2">
        <v>2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tr">
        <f t="shared" si="239"/>
        <v>loss</v>
      </c>
      <c r="Q3818" s="2" t="s">
        <v>48</v>
      </c>
    </row>
    <row r="3819" spans="1:17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 t="shared" si="236"/>
        <v>concerning</v>
      </c>
      <c r="F3819" s="2">
        <v>0.42</v>
      </c>
      <c r="G3819" s="23" t="str">
        <v>more discount</v>
      </c>
      <c r="H3819" s="2">
        <f t="shared" si="237"/>
        <v>183.4392</v>
      </c>
      <c r="I3819" s="2">
        <f t="shared" si="238"/>
        <v>253.32079999999999</v>
      </c>
      <c r="J3819" s="2">
        <v>8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tr">
        <f t="shared" si="239"/>
        <v>loss</v>
      </c>
      <c r="Q3819" s="2" t="s">
        <v>34</v>
      </c>
    </row>
    <row r="3820" spans="1:17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 t="shared" si="236"/>
        <v>good sales</v>
      </c>
      <c r="F3820" s="2">
        <v>0.43</v>
      </c>
      <c r="G3820" s="23" t="str">
        <v>more discount</v>
      </c>
      <c r="H3820" s="2">
        <f t="shared" si="237"/>
        <v>884.11439999999993</v>
      </c>
      <c r="I3820" s="2">
        <f t="shared" si="238"/>
        <v>1171.9656</v>
      </c>
      <c r="J3820" s="2">
        <v>8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tr">
        <f t="shared" si="239"/>
        <v>loss</v>
      </c>
      <c r="Q3820" s="2" t="s">
        <v>48</v>
      </c>
    </row>
    <row r="3821" spans="1:17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 t="shared" si="236"/>
        <v>good sales</v>
      </c>
      <c r="F3821" s="2">
        <v>0.24</v>
      </c>
      <c r="G3821" s="23" t="str">
        <v>geniune profit</v>
      </c>
      <c r="H3821" s="2">
        <f t="shared" si="237"/>
        <v>243.66</v>
      </c>
      <c r="I3821" s="2">
        <f t="shared" si="238"/>
        <v>771.59</v>
      </c>
      <c r="J3821" s="2">
        <v>3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tr">
        <f t="shared" si="239"/>
        <v>loss</v>
      </c>
      <c r="Q3821" s="2" t="s">
        <v>17</v>
      </c>
    </row>
    <row r="3822" spans="1:17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 t="shared" si="236"/>
        <v>good sales</v>
      </c>
      <c r="F3822" s="2">
        <v>0.12</v>
      </c>
      <c r="G3822" s="23" t="str">
        <v>geniune profit</v>
      </c>
      <c r="H3822" s="2">
        <f t="shared" si="237"/>
        <v>120.47039999999998</v>
      </c>
      <c r="I3822" s="2">
        <f t="shared" si="238"/>
        <v>883.44959999999992</v>
      </c>
      <c r="J3822" s="2">
        <v>4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tr">
        <f t="shared" si="239"/>
        <v>loss</v>
      </c>
      <c r="Q3822" s="2" t="s">
        <v>34</v>
      </c>
    </row>
    <row r="3823" spans="1:17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 t="shared" si="236"/>
        <v>good sales</v>
      </c>
      <c r="F3823" s="2">
        <v>0.42</v>
      </c>
      <c r="G3823" s="23" t="str">
        <v>more discount</v>
      </c>
      <c r="H3823" s="2">
        <f t="shared" si="237"/>
        <v>1117.4898000000001</v>
      </c>
      <c r="I3823" s="2">
        <f t="shared" si="238"/>
        <v>1543.2002</v>
      </c>
      <c r="J3823" s="2">
        <v>5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tr">
        <f t="shared" si="239"/>
        <v>loss</v>
      </c>
      <c r="Q3823" s="2" t="s">
        <v>28</v>
      </c>
    </row>
    <row r="3824" spans="1:17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 t="shared" si="236"/>
        <v>good sales</v>
      </c>
      <c r="F3824" s="2">
        <v>0.5</v>
      </c>
      <c r="G3824" s="23" t="str">
        <v>more discount</v>
      </c>
      <c r="H3824" s="2">
        <f t="shared" si="237"/>
        <v>1699.145</v>
      </c>
      <c r="I3824" s="2">
        <f t="shared" si="238"/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tr">
        <f t="shared" si="239"/>
        <v>loss</v>
      </c>
      <c r="Q3824" s="2" t="s">
        <v>34</v>
      </c>
    </row>
    <row r="3825" spans="1:17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 t="shared" si="236"/>
        <v>concerning</v>
      </c>
      <c r="F3825" s="2">
        <v>0.19</v>
      </c>
      <c r="G3825" s="23" t="str">
        <v>geniune profit</v>
      </c>
      <c r="H3825" s="2">
        <f t="shared" si="237"/>
        <v>89.210700000000003</v>
      </c>
      <c r="I3825" s="2">
        <f t="shared" si="238"/>
        <v>380.3193</v>
      </c>
      <c r="J3825" s="2">
        <v>5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tr">
        <f t="shared" si="239"/>
        <v>loss</v>
      </c>
      <c r="Q3825" s="2" t="s">
        <v>48</v>
      </c>
    </row>
    <row r="3826" spans="1:17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 t="shared" si="236"/>
        <v>good sales</v>
      </c>
      <c r="F3826" s="2">
        <v>0.46</v>
      </c>
      <c r="G3826" s="23" t="str">
        <v>more discount</v>
      </c>
      <c r="H3826" s="2">
        <f t="shared" si="237"/>
        <v>1349.5342000000001</v>
      </c>
      <c r="I3826" s="2">
        <f t="shared" si="238"/>
        <v>1584.2357999999999</v>
      </c>
      <c r="J3826" s="2">
        <v>6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tr">
        <f t="shared" si="239"/>
        <v>loss</v>
      </c>
      <c r="Q3826" s="2" t="s">
        <v>48</v>
      </c>
    </row>
    <row r="3827" spans="1:17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 t="shared" si="236"/>
        <v>good sales</v>
      </c>
      <c r="F3827" s="2">
        <v>0.49</v>
      </c>
      <c r="G3827" s="23" t="str">
        <v>more discount</v>
      </c>
      <c r="H3827" s="2">
        <f t="shared" si="237"/>
        <v>640.13110000000006</v>
      </c>
      <c r="I3827" s="2">
        <f t="shared" si="238"/>
        <v>666.25890000000004</v>
      </c>
      <c r="J3827" s="2">
        <v>7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tr">
        <f t="shared" si="239"/>
        <v>loss</v>
      </c>
      <c r="Q3827" s="2" t="s">
        <v>39</v>
      </c>
    </row>
    <row r="3828" spans="1:17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 t="shared" si="236"/>
        <v>good sales</v>
      </c>
      <c r="F3828" s="2">
        <v>0.2</v>
      </c>
      <c r="G3828" s="23" t="str">
        <v>geniune profit</v>
      </c>
      <c r="H3828" s="2">
        <f t="shared" si="237"/>
        <v>679.83199999999999</v>
      </c>
      <c r="I3828" s="2">
        <f t="shared" si="238"/>
        <v>2719.328</v>
      </c>
      <c r="J3828" s="2">
        <v>2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tr">
        <f t="shared" si="239"/>
        <v>loss</v>
      </c>
      <c r="Q3828" s="2" t="s">
        <v>28</v>
      </c>
    </row>
    <row r="3829" spans="1:17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 t="shared" si="236"/>
        <v>good sales</v>
      </c>
      <c r="F3829" s="2">
        <v>0.36</v>
      </c>
      <c r="G3829" s="23" t="str">
        <v>more discount</v>
      </c>
      <c r="H3829" s="2">
        <f t="shared" si="237"/>
        <v>1465.2215999999999</v>
      </c>
      <c r="I3829" s="2">
        <f t="shared" si="238"/>
        <v>2604.8384000000001</v>
      </c>
      <c r="J3829" s="2">
        <v>4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tr">
        <f t="shared" si="239"/>
        <v>loss</v>
      </c>
      <c r="Q3829" s="2" t="s">
        <v>17</v>
      </c>
    </row>
    <row r="3830" spans="1:17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 t="shared" si="236"/>
        <v>good sales</v>
      </c>
      <c r="F3830" s="2">
        <v>0.28999999999999998</v>
      </c>
      <c r="G3830" s="23" t="str">
        <v>more discount</v>
      </c>
      <c r="H3830" s="2">
        <f t="shared" si="237"/>
        <v>1175.7673</v>
      </c>
      <c r="I3830" s="2">
        <f t="shared" si="238"/>
        <v>2878.6026999999999</v>
      </c>
      <c r="J3830" s="2">
        <v>6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tr">
        <f t="shared" si="239"/>
        <v>profit</v>
      </c>
      <c r="Q3830" s="2" t="s">
        <v>17</v>
      </c>
    </row>
    <row r="3831" spans="1:17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 t="shared" si="236"/>
        <v>good sales</v>
      </c>
      <c r="F3831" s="2">
        <v>0.36</v>
      </c>
      <c r="G3831" s="23" t="str">
        <v>more discount</v>
      </c>
      <c r="H3831" s="2">
        <f t="shared" si="237"/>
        <v>688.4351999999999</v>
      </c>
      <c r="I3831" s="2">
        <f t="shared" si="238"/>
        <v>1223.8848</v>
      </c>
      <c r="J3831" s="2">
        <v>4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tr">
        <f t="shared" si="239"/>
        <v>loss</v>
      </c>
      <c r="Q3831" s="2" t="s">
        <v>17</v>
      </c>
    </row>
    <row r="3832" spans="1:17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 t="shared" si="236"/>
        <v>good sales</v>
      </c>
      <c r="F3832" s="2">
        <v>0.08</v>
      </c>
      <c r="G3832" s="23" t="str">
        <v>geniune profit</v>
      </c>
      <c r="H3832" s="2">
        <f t="shared" si="237"/>
        <v>230.36959999999999</v>
      </c>
      <c r="I3832" s="2">
        <f t="shared" si="238"/>
        <v>2649.2503999999999</v>
      </c>
      <c r="J3832" s="2">
        <v>5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tr">
        <f t="shared" si="239"/>
        <v>loss</v>
      </c>
      <c r="Q3832" s="2" t="s">
        <v>39</v>
      </c>
    </row>
    <row r="3833" spans="1:17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 t="shared" si="236"/>
        <v>good sales</v>
      </c>
      <c r="F3833" s="2">
        <v>0.18</v>
      </c>
      <c r="G3833" s="23" t="str">
        <v>geniune profit</v>
      </c>
      <c r="H3833" s="2">
        <f t="shared" si="237"/>
        <v>718.03980000000001</v>
      </c>
      <c r="I3833" s="2">
        <f t="shared" si="238"/>
        <v>3271.0702000000001</v>
      </c>
      <c r="J3833" s="2">
        <v>3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tr">
        <f t="shared" si="239"/>
        <v>profit</v>
      </c>
      <c r="Q3833" s="2" t="s">
        <v>17</v>
      </c>
    </row>
    <row r="3834" spans="1:17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 t="shared" si="236"/>
        <v>concerning</v>
      </c>
      <c r="F3834" s="2">
        <v>0.03</v>
      </c>
      <c r="G3834" s="23" t="str">
        <v>geniune profit</v>
      </c>
      <c r="H3834" s="2">
        <f t="shared" si="237"/>
        <v>11.9391</v>
      </c>
      <c r="I3834" s="2">
        <f t="shared" si="238"/>
        <v>386.03090000000003</v>
      </c>
      <c r="J3834" s="2">
        <v>2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tr">
        <f t="shared" si="239"/>
        <v>loss</v>
      </c>
      <c r="Q3834" s="2" t="s">
        <v>34</v>
      </c>
    </row>
    <row r="3835" spans="1:17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 t="shared" si="236"/>
        <v>good sales</v>
      </c>
      <c r="F3835" s="2">
        <v>0.31</v>
      </c>
      <c r="G3835" s="23" t="str">
        <v>more discount</v>
      </c>
      <c r="H3835" s="2">
        <f t="shared" si="237"/>
        <v>950.94359999999995</v>
      </c>
      <c r="I3835" s="2">
        <f t="shared" si="238"/>
        <v>2116.6163999999999</v>
      </c>
      <c r="J3835" s="2">
        <v>1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tr">
        <f t="shared" si="239"/>
        <v>loss</v>
      </c>
      <c r="Q3835" s="2" t="s">
        <v>28</v>
      </c>
    </row>
    <row r="3836" spans="1:17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 t="shared" si="236"/>
        <v>good sales</v>
      </c>
      <c r="F3836" s="2">
        <v>0.46</v>
      </c>
      <c r="G3836" s="23" t="str">
        <v>more discount</v>
      </c>
      <c r="H3836" s="2">
        <f t="shared" si="237"/>
        <v>1931.5216</v>
      </c>
      <c r="I3836" s="2">
        <f t="shared" si="238"/>
        <v>2267.4384</v>
      </c>
      <c r="J3836" s="2">
        <v>3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tr">
        <f t="shared" si="239"/>
        <v>profit</v>
      </c>
      <c r="Q3836" s="2" t="s">
        <v>48</v>
      </c>
    </row>
    <row r="3837" spans="1:17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 t="shared" si="236"/>
        <v>good sales</v>
      </c>
      <c r="F3837" s="2">
        <v>0.28000000000000003</v>
      </c>
      <c r="G3837" s="23" t="str">
        <v>more discount</v>
      </c>
      <c r="H3837" s="2">
        <f t="shared" si="237"/>
        <v>538.87400000000002</v>
      </c>
      <c r="I3837" s="2">
        <f t="shared" si="238"/>
        <v>1385.6759999999999</v>
      </c>
      <c r="J3837" s="2">
        <v>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tr">
        <f t="shared" si="239"/>
        <v>loss</v>
      </c>
      <c r="Q3837" s="2" t="s">
        <v>23</v>
      </c>
    </row>
    <row r="3838" spans="1:17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 t="shared" si="236"/>
        <v>good sales</v>
      </c>
      <c r="F3838" s="2">
        <v>0.04</v>
      </c>
      <c r="G3838" s="23" t="str">
        <v>geniune profit</v>
      </c>
      <c r="H3838" s="2">
        <f t="shared" si="237"/>
        <v>93.26</v>
      </c>
      <c r="I3838" s="2">
        <f t="shared" si="238"/>
        <v>2238.2399999999998</v>
      </c>
      <c r="J3838" s="2">
        <v>1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tr">
        <f t="shared" si="239"/>
        <v>loss</v>
      </c>
      <c r="Q3838" s="2" t="s">
        <v>17</v>
      </c>
    </row>
    <row r="3839" spans="1:17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 t="shared" si="236"/>
        <v>good sales</v>
      </c>
      <c r="F3839" s="2">
        <v>0.47</v>
      </c>
      <c r="G3839" s="23" t="str">
        <v>more discount</v>
      </c>
      <c r="H3839" s="2">
        <f t="shared" si="237"/>
        <v>1656.1718999999998</v>
      </c>
      <c r="I3839" s="2">
        <f t="shared" si="238"/>
        <v>1867.5981000000002</v>
      </c>
      <c r="J3839" s="2">
        <v>8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tr">
        <f t="shared" si="239"/>
        <v>loss</v>
      </c>
      <c r="Q3839" s="2" t="s">
        <v>28</v>
      </c>
    </row>
    <row r="3840" spans="1:17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 t="shared" si="236"/>
        <v>concerning</v>
      </c>
      <c r="F3840" s="2">
        <v>7.0000000000000007E-2</v>
      </c>
      <c r="G3840" s="23" t="str">
        <v>geniune profit</v>
      </c>
      <c r="H3840" s="2">
        <f t="shared" si="237"/>
        <v>30.284800000000001</v>
      </c>
      <c r="I3840" s="2">
        <f t="shared" si="238"/>
        <v>402.35519999999997</v>
      </c>
      <c r="J3840" s="2">
        <v>5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tr">
        <f t="shared" si="239"/>
        <v>loss</v>
      </c>
      <c r="Q3840" s="2" t="s">
        <v>48</v>
      </c>
    </row>
    <row r="3841" spans="1:17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 t="shared" si="236"/>
        <v>good sales</v>
      </c>
      <c r="F3841" s="2">
        <v>0.44</v>
      </c>
      <c r="G3841" s="23" t="str">
        <v>more discount</v>
      </c>
      <c r="H3841" s="2">
        <f t="shared" si="237"/>
        <v>875.43279999999993</v>
      </c>
      <c r="I3841" s="2">
        <f t="shared" si="238"/>
        <v>1114.1871999999998</v>
      </c>
      <c r="J3841" s="2">
        <v>4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tr">
        <f t="shared" si="239"/>
        <v>loss</v>
      </c>
      <c r="Q3841" s="2" t="s">
        <v>48</v>
      </c>
    </row>
    <row r="3842" spans="1:17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 t="shared" si="236"/>
        <v>good sales</v>
      </c>
      <c r="F3842" s="2">
        <v>0.36</v>
      </c>
      <c r="G3842" s="23" t="str">
        <v>more discount</v>
      </c>
      <c r="H3842" s="2">
        <f t="shared" si="237"/>
        <v>557.63279999999997</v>
      </c>
      <c r="I3842" s="2">
        <f t="shared" si="238"/>
        <v>991.34720000000004</v>
      </c>
      <c r="J3842" s="2">
        <v>5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tr">
        <f t="shared" si="239"/>
        <v>loss</v>
      </c>
      <c r="Q3842" s="2" t="s">
        <v>34</v>
      </c>
    </row>
    <row r="3843" spans="1:17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 t="shared" ref="E3843:E3906" si="240">IF(D3843&gt;800,"good sales","concerning")</f>
        <v>concerning</v>
      </c>
      <c r="F3843" s="2">
        <v>0.32</v>
      </c>
      <c r="G3843" s="23" t="str">
        <v>more discount</v>
      </c>
      <c r="H3843" s="2">
        <f t="shared" ref="H3843:H3906" si="241">D3843*F3843</f>
        <v>58.646400000000007</v>
      </c>
      <c r="I3843" s="2">
        <f t="shared" ref="I3843:I3906" si="242">D3843-H3843</f>
        <v>124.62360000000001</v>
      </c>
      <c r="J3843" s="2">
        <v>7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tr">
        <f t="shared" ref="P3843:P3906" si="243">IF(O3843&gt;800,"profit","loss")</f>
        <v>loss</v>
      </c>
      <c r="Q3843" s="2" t="s">
        <v>34</v>
      </c>
    </row>
    <row r="3844" spans="1:17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 t="shared" si="240"/>
        <v>good sales</v>
      </c>
      <c r="F3844" s="2">
        <v>0.28999999999999998</v>
      </c>
      <c r="G3844" s="23" t="str">
        <v>more discount</v>
      </c>
      <c r="H3844" s="2">
        <f t="shared" si="241"/>
        <v>307.47829999999999</v>
      </c>
      <c r="I3844" s="2">
        <f t="shared" si="242"/>
        <v>752.79169999999999</v>
      </c>
      <c r="J3844" s="2">
        <v>8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tr">
        <f t="shared" si="243"/>
        <v>loss</v>
      </c>
      <c r="Q3844" s="2" t="s">
        <v>48</v>
      </c>
    </row>
    <row r="3845" spans="1:17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 t="shared" si="240"/>
        <v>good sales</v>
      </c>
      <c r="F3845" s="2">
        <v>7.0000000000000007E-2</v>
      </c>
      <c r="G3845" s="23" t="str">
        <v>geniune profit</v>
      </c>
      <c r="H3845" s="2">
        <f t="shared" si="241"/>
        <v>142.78810000000001</v>
      </c>
      <c r="I3845" s="2">
        <f t="shared" si="242"/>
        <v>1897.0418999999999</v>
      </c>
      <c r="J3845" s="2">
        <v>2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tr">
        <f t="shared" si="243"/>
        <v>loss</v>
      </c>
      <c r="Q3845" s="2" t="s">
        <v>17</v>
      </c>
    </row>
    <row r="3846" spans="1:17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 t="shared" si="240"/>
        <v>good sales</v>
      </c>
      <c r="F3846" s="2">
        <v>0.25</v>
      </c>
      <c r="G3846" s="23" t="str">
        <v>geniune profit</v>
      </c>
      <c r="H3846" s="2">
        <f t="shared" si="241"/>
        <v>266.85000000000002</v>
      </c>
      <c r="I3846" s="2">
        <f t="shared" si="242"/>
        <v>800.55000000000007</v>
      </c>
      <c r="J3846" s="2">
        <v>6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tr">
        <f t="shared" si="243"/>
        <v>loss</v>
      </c>
      <c r="Q3846" s="2" t="s">
        <v>23</v>
      </c>
    </row>
    <row r="3847" spans="1:17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 t="shared" si="240"/>
        <v>good sales</v>
      </c>
      <c r="F3847" s="2">
        <v>0.1</v>
      </c>
      <c r="G3847" s="23" t="str">
        <v>geniune profit</v>
      </c>
      <c r="H3847" s="2">
        <f t="shared" si="241"/>
        <v>305.17500000000001</v>
      </c>
      <c r="I3847" s="2">
        <f t="shared" si="242"/>
        <v>2746.5749999999998</v>
      </c>
      <c r="J3847" s="2">
        <v>4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tr">
        <f t="shared" si="243"/>
        <v>loss</v>
      </c>
      <c r="Q3847" s="2" t="s">
        <v>39</v>
      </c>
    </row>
    <row r="3848" spans="1:17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 t="shared" si="240"/>
        <v>good sales</v>
      </c>
      <c r="F3848" s="2">
        <v>0.28999999999999998</v>
      </c>
      <c r="G3848" s="23" t="str">
        <v>more discount</v>
      </c>
      <c r="H3848" s="2">
        <f t="shared" si="241"/>
        <v>666.53599999999994</v>
      </c>
      <c r="I3848" s="2">
        <f t="shared" si="242"/>
        <v>1631.864</v>
      </c>
      <c r="J3848" s="2">
        <v>8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tr">
        <f t="shared" si="243"/>
        <v>loss</v>
      </c>
      <c r="Q3848" s="2" t="s">
        <v>39</v>
      </c>
    </row>
    <row r="3849" spans="1:17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 t="shared" si="240"/>
        <v>concerning</v>
      </c>
      <c r="F3849" s="2">
        <v>0.22</v>
      </c>
      <c r="G3849" s="23" t="str">
        <v>geniune profit</v>
      </c>
      <c r="H3849" s="2">
        <f t="shared" si="241"/>
        <v>64.561199999999999</v>
      </c>
      <c r="I3849" s="2">
        <f t="shared" si="242"/>
        <v>228.89879999999999</v>
      </c>
      <c r="J3849" s="2">
        <v>4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tr">
        <f t="shared" si="243"/>
        <v>loss</v>
      </c>
      <c r="Q3849" s="2" t="s">
        <v>17</v>
      </c>
    </row>
    <row r="3850" spans="1:17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 t="shared" si="240"/>
        <v>good sales</v>
      </c>
      <c r="F3850" s="2">
        <v>0.34</v>
      </c>
      <c r="G3850" s="23" t="str">
        <v>more discount</v>
      </c>
      <c r="H3850" s="2">
        <f t="shared" si="241"/>
        <v>492.21800000000007</v>
      </c>
      <c r="I3850" s="2">
        <f t="shared" si="242"/>
        <v>955.48199999999997</v>
      </c>
      <c r="J3850" s="2">
        <v>3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tr">
        <f t="shared" si="243"/>
        <v>loss</v>
      </c>
      <c r="Q3850" s="2" t="s">
        <v>48</v>
      </c>
    </row>
    <row r="3851" spans="1:17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 t="shared" si="240"/>
        <v>concerning</v>
      </c>
      <c r="F3851" s="2">
        <v>0.49</v>
      </c>
      <c r="G3851" s="23" t="str">
        <v>more discount</v>
      </c>
      <c r="H3851" s="2">
        <f t="shared" si="241"/>
        <v>95.765599999999992</v>
      </c>
      <c r="I3851" s="2">
        <f t="shared" si="242"/>
        <v>99.674400000000006</v>
      </c>
      <c r="J3851" s="2">
        <v>5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tr">
        <f t="shared" si="243"/>
        <v>loss</v>
      </c>
      <c r="Q3851" s="2" t="s">
        <v>17</v>
      </c>
    </row>
    <row r="3852" spans="1:17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 t="shared" si="240"/>
        <v>good sales</v>
      </c>
      <c r="F3852" s="2">
        <v>0.18</v>
      </c>
      <c r="G3852" s="23" t="str">
        <v>geniune profit</v>
      </c>
      <c r="H3852" s="2">
        <f t="shared" si="241"/>
        <v>333.87479999999999</v>
      </c>
      <c r="I3852" s="2">
        <f t="shared" si="242"/>
        <v>1520.9851999999998</v>
      </c>
      <c r="J3852" s="2">
        <v>4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tr">
        <f t="shared" si="243"/>
        <v>loss</v>
      </c>
      <c r="Q3852" s="2" t="s">
        <v>39</v>
      </c>
    </row>
    <row r="3853" spans="1:17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 t="shared" si="240"/>
        <v>good sales</v>
      </c>
      <c r="F3853" s="2">
        <v>0.31</v>
      </c>
      <c r="G3853" s="23" t="str">
        <v>more discount</v>
      </c>
      <c r="H3853" s="2">
        <f t="shared" si="241"/>
        <v>424.58840000000004</v>
      </c>
      <c r="I3853" s="2">
        <f t="shared" si="242"/>
        <v>945.05160000000001</v>
      </c>
      <c r="J3853" s="2">
        <v>5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tr">
        <f t="shared" si="243"/>
        <v>loss</v>
      </c>
      <c r="Q3853" s="2" t="s">
        <v>48</v>
      </c>
    </row>
    <row r="3854" spans="1:17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 t="shared" si="240"/>
        <v>good sales</v>
      </c>
      <c r="F3854" s="2">
        <v>0.43</v>
      </c>
      <c r="G3854" s="23" t="str">
        <v>more discount</v>
      </c>
      <c r="H3854" s="2">
        <f t="shared" si="241"/>
        <v>1493.0115999999998</v>
      </c>
      <c r="I3854" s="2">
        <f t="shared" si="242"/>
        <v>1979.1084000000001</v>
      </c>
      <c r="J3854" s="2">
        <v>9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tr">
        <f t="shared" si="243"/>
        <v>loss</v>
      </c>
      <c r="Q3854" s="2" t="s">
        <v>23</v>
      </c>
    </row>
    <row r="3855" spans="1:17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 t="shared" si="240"/>
        <v>good sales</v>
      </c>
      <c r="F3855" s="2">
        <v>0.05</v>
      </c>
      <c r="G3855" s="23" t="str">
        <v>geniune profit</v>
      </c>
      <c r="H3855" s="2">
        <f t="shared" si="241"/>
        <v>80.31450000000001</v>
      </c>
      <c r="I3855" s="2">
        <f t="shared" si="242"/>
        <v>1525.9755</v>
      </c>
      <c r="J3855" s="2">
        <v>3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tr">
        <f t="shared" si="243"/>
        <v>loss</v>
      </c>
      <c r="Q3855" s="2" t="s">
        <v>23</v>
      </c>
    </row>
    <row r="3856" spans="1:17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 t="shared" si="240"/>
        <v>good sales</v>
      </c>
      <c r="F3856" s="2">
        <v>0.4</v>
      </c>
      <c r="G3856" s="23" t="str">
        <v>more discount</v>
      </c>
      <c r="H3856" s="2">
        <f t="shared" si="241"/>
        <v>775.31200000000001</v>
      </c>
      <c r="I3856" s="2">
        <f t="shared" si="242"/>
        <v>1162.9679999999998</v>
      </c>
      <c r="J3856" s="2">
        <v>2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tr">
        <f t="shared" si="243"/>
        <v>loss</v>
      </c>
      <c r="Q3856" s="2" t="s">
        <v>34</v>
      </c>
    </row>
    <row r="3857" spans="1:17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 t="shared" si="240"/>
        <v>good sales</v>
      </c>
      <c r="F3857" s="2">
        <v>0.12</v>
      </c>
      <c r="G3857" s="23" t="str">
        <v>geniune profit</v>
      </c>
      <c r="H3857" s="2">
        <f t="shared" si="241"/>
        <v>438.49679999999995</v>
      </c>
      <c r="I3857" s="2">
        <f t="shared" si="242"/>
        <v>3215.6432</v>
      </c>
      <c r="J3857" s="2">
        <v>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tr">
        <f t="shared" si="243"/>
        <v>loss</v>
      </c>
      <c r="Q3857" s="2" t="s">
        <v>34</v>
      </c>
    </row>
    <row r="3858" spans="1:17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 t="shared" si="240"/>
        <v>good sales</v>
      </c>
      <c r="F3858" s="2">
        <v>0.27</v>
      </c>
      <c r="G3858" s="23" t="str">
        <v>more discount</v>
      </c>
      <c r="H3858" s="2">
        <f t="shared" si="241"/>
        <v>663.255</v>
      </c>
      <c r="I3858" s="2">
        <f t="shared" si="242"/>
        <v>1793.2449999999999</v>
      </c>
      <c r="J3858" s="2">
        <v>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tr">
        <f t="shared" si="243"/>
        <v>loss</v>
      </c>
      <c r="Q3858" s="2" t="s">
        <v>39</v>
      </c>
    </row>
    <row r="3859" spans="1:17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 t="shared" si="240"/>
        <v>good sales</v>
      </c>
      <c r="F3859" s="2">
        <v>0.5</v>
      </c>
      <c r="G3859" s="23" t="str">
        <v>more discount</v>
      </c>
      <c r="H3859" s="2">
        <f t="shared" si="241"/>
        <v>1413.3150000000001</v>
      </c>
      <c r="I3859" s="2">
        <f t="shared" si="242"/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tr">
        <f t="shared" si="243"/>
        <v>loss</v>
      </c>
      <c r="Q3859" s="2" t="s">
        <v>34</v>
      </c>
    </row>
    <row r="3860" spans="1:17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 t="shared" si="240"/>
        <v>good sales</v>
      </c>
      <c r="F3860" s="2">
        <v>0.49</v>
      </c>
      <c r="G3860" s="23" t="str">
        <v>more discount</v>
      </c>
      <c r="H3860" s="2">
        <f t="shared" si="241"/>
        <v>2069.0740000000001</v>
      </c>
      <c r="I3860" s="2">
        <f t="shared" si="242"/>
        <v>2153.5260000000003</v>
      </c>
      <c r="J3860" s="2">
        <v>4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tr">
        <f t="shared" si="243"/>
        <v>profit</v>
      </c>
      <c r="Q3860" s="2" t="s">
        <v>17</v>
      </c>
    </row>
    <row r="3861" spans="1:17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 t="shared" si="240"/>
        <v>good sales</v>
      </c>
      <c r="F3861" s="2">
        <v>0.16</v>
      </c>
      <c r="G3861" s="23" t="str">
        <v>geniune profit</v>
      </c>
      <c r="H3861" s="2">
        <f t="shared" si="241"/>
        <v>178.20000000000002</v>
      </c>
      <c r="I3861" s="2">
        <f t="shared" si="242"/>
        <v>935.55</v>
      </c>
      <c r="J3861" s="2">
        <v>6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tr">
        <f t="shared" si="243"/>
        <v>loss</v>
      </c>
      <c r="Q3861" s="2" t="s">
        <v>28</v>
      </c>
    </row>
    <row r="3862" spans="1:17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 t="shared" si="240"/>
        <v>good sales</v>
      </c>
      <c r="F3862" s="2">
        <v>7.0000000000000007E-2</v>
      </c>
      <c r="G3862" s="23" t="str">
        <v>geniune profit</v>
      </c>
      <c r="H3862" s="2">
        <f t="shared" si="241"/>
        <v>346.29070000000007</v>
      </c>
      <c r="I3862" s="2">
        <f t="shared" si="242"/>
        <v>4600.7192999999997</v>
      </c>
      <c r="J3862" s="2">
        <v>6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tr">
        <f t="shared" si="243"/>
        <v>loss</v>
      </c>
      <c r="Q3862" s="2" t="s">
        <v>23</v>
      </c>
    </row>
    <row r="3863" spans="1:17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 t="shared" si="240"/>
        <v>good sales</v>
      </c>
      <c r="F3863" s="2">
        <v>0.47</v>
      </c>
      <c r="G3863" s="23" t="str">
        <v>more discount</v>
      </c>
      <c r="H3863" s="2">
        <f t="shared" si="241"/>
        <v>2119.9396999999999</v>
      </c>
      <c r="I3863" s="2">
        <f t="shared" si="242"/>
        <v>2390.5703000000003</v>
      </c>
      <c r="J3863" s="2">
        <v>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tr">
        <f t="shared" si="243"/>
        <v>profit</v>
      </c>
      <c r="Q3863" s="2" t="s">
        <v>28</v>
      </c>
    </row>
    <row r="3864" spans="1:17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 t="shared" si="240"/>
        <v>good sales</v>
      </c>
      <c r="F3864" s="2">
        <v>0.45</v>
      </c>
      <c r="G3864" s="23" t="str">
        <v>more discount</v>
      </c>
      <c r="H3864" s="2">
        <f t="shared" si="241"/>
        <v>676.84949999999992</v>
      </c>
      <c r="I3864" s="2">
        <f t="shared" si="242"/>
        <v>827.26049999999998</v>
      </c>
      <c r="J3864" s="2">
        <v>9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tr">
        <f t="shared" si="243"/>
        <v>loss</v>
      </c>
      <c r="Q3864" s="2" t="s">
        <v>23</v>
      </c>
    </row>
    <row r="3865" spans="1:17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 t="shared" si="240"/>
        <v>good sales</v>
      </c>
      <c r="F3865" s="2">
        <v>0.31</v>
      </c>
      <c r="G3865" s="23" t="str">
        <v>more discount</v>
      </c>
      <c r="H3865" s="2">
        <f t="shared" si="241"/>
        <v>1387.3739999999998</v>
      </c>
      <c r="I3865" s="2">
        <f t="shared" si="242"/>
        <v>3088.0259999999998</v>
      </c>
      <c r="J3865" s="2">
        <v>4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tr">
        <f t="shared" si="243"/>
        <v>loss</v>
      </c>
      <c r="Q3865" s="2" t="s">
        <v>34</v>
      </c>
    </row>
    <row r="3866" spans="1:17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 t="shared" si="240"/>
        <v>good sales</v>
      </c>
      <c r="F3866" s="2">
        <v>0.02</v>
      </c>
      <c r="G3866" s="23" t="str">
        <v>geniune profit</v>
      </c>
      <c r="H3866" s="2">
        <f t="shared" si="241"/>
        <v>75.887799999999999</v>
      </c>
      <c r="I3866" s="2">
        <f t="shared" si="242"/>
        <v>3718.5021999999999</v>
      </c>
      <c r="J3866" s="2">
        <v>1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tr">
        <f t="shared" si="243"/>
        <v>loss</v>
      </c>
      <c r="Q3866" s="2" t="s">
        <v>17</v>
      </c>
    </row>
    <row r="3867" spans="1:17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 t="shared" si="240"/>
        <v>good sales</v>
      </c>
      <c r="F3867" s="2">
        <v>0.38</v>
      </c>
      <c r="G3867" s="23" t="str">
        <v>more discount</v>
      </c>
      <c r="H3867" s="2">
        <f t="shared" si="241"/>
        <v>1771.0698</v>
      </c>
      <c r="I3867" s="2">
        <f t="shared" si="242"/>
        <v>2889.6401999999998</v>
      </c>
      <c r="J3867" s="2">
        <v>2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tr">
        <f t="shared" si="243"/>
        <v>loss</v>
      </c>
      <c r="Q3867" s="2" t="s">
        <v>34</v>
      </c>
    </row>
    <row r="3868" spans="1:17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 t="shared" si="240"/>
        <v>good sales</v>
      </c>
      <c r="F3868" s="2">
        <v>0.08</v>
      </c>
      <c r="G3868" s="23" t="str">
        <v>geniune profit</v>
      </c>
      <c r="H3868" s="2">
        <f t="shared" si="241"/>
        <v>278.9248</v>
      </c>
      <c r="I3868" s="2">
        <f t="shared" si="242"/>
        <v>3207.6351999999997</v>
      </c>
      <c r="J3868" s="2">
        <v>5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tr">
        <f t="shared" si="243"/>
        <v>profit</v>
      </c>
      <c r="Q3868" s="2" t="s">
        <v>34</v>
      </c>
    </row>
    <row r="3869" spans="1:17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 t="shared" si="240"/>
        <v>good sales</v>
      </c>
      <c r="F3869" s="2">
        <v>0.47</v>
      </c>
      <c r="G3869" s="23" t="str">
        <v>more discount</v>
      </c>
      <c r="H3869" s="2">
        <f t="shared" si="241"/>
        <v>1600.3217999999999</v>
      </c>
      <c r="I3869" s="2">
        <f t="shared" si="242"/>
        <v>1804.6182000000001</v>
      </c>
      <c r="J3869" s="2">
        <v>8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tr">
        <f t="shared" si="243"/>
        <v>loss</v>
      </c>
      <c r="Q3869" s="2" t="s">
        <v>23</v>
      </c>
    </row>
    <row r="3870" spans="1:17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 t="shared" si="240"/>
        <v>concerning</v>
      </c>
      <c r="F3870" s="2">
        <v>0.22</v>
      </c>
      <c r="G3870" s="23" t="str">
        <v>geniune profit</v>
      </c>
      <c r="H3870" s="2">
        <f t="shared" si="241"/>
        <v>25.735600000000002</v>
      </c>
      <c r="I3870" s="2">
        <f t="shared" si="242"/>
        <v>91.244399999999999</v>
      </c>
      <c r="J3870" s="2">
        <v>7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tr">
        <f t="shared" si="243"/>
        <v>loss</v>
      </c>
      <c r="Q3870" s="2" t="s">
        <v>48</v>
      </c>
    </row>
    <row r="3871" spans="1:17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 t="shared" si="240"/>
        <v>good sales</v>
      </c>
      <c r="F3871" s="2">
        <v>0.31</v>
      </c>
      <c r="G3871" s="23" t="str">
        <v>more discount</v>
      </c>
      <c r="H3871" s="2">
        <f t="shared" si="241"/>
        <v>751.93599999999992</v>
      </c>
      <c r="I3871" s="2">
        <f t="shared" si="242"/>
        <v>1673.664</v>
      </c>
      <c r="J3871" s="2">
        <v>9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tr">
        <f t="shared" si="243"/>
        <v>loss</v>
      </c>
      <c r="Q3871" s="2" t="s">
        <v>17</v>
      </c>
    </row>
    <row r="3872" spans="1:17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 t="shared" si="240"/>
        <v>good sales</v>
      </c>
      <c r="F3872" s="2">
        <v>0.14000000000000001</v>
      </c>
      <c r="G3872" s="23" t="str">
        <v>geniune profit</v>
      </c>
      <c r="H3872" s="2">
        <f t="shared" si="241"/>
        <v>151.38480000000001</v>
      </c>
      <c r="I3872" s="2">
        <f t="shared" si="242"/>
        <v>929.9351999999999</v>
      </c>
      <c r="J3872" s="2">
        <v>1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tr">
        <f t="shared" si="243"/>
        <v>loss</v>
      </c>
      <c r="Q3872" s="2" t="s">
        <v>23</v>
      </c>
    </row>
    <row r="3873" spans="1:17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 t="shared" si="240"/>
        <v>good sales</v>
      </c>
      <c r="F3873" s="2">
        <v>0.24</v>
      </c>
      <c r="G3873" s="23" t="str">
        <v>geniune profit</v>
      </c>
      <c r="H3873" s="2">
        <f t="shared" si="241"/>
        <v>405.12</v>
      </c>
      <c r="I3873" s="2">
        <f t="shared" si="242"/>
        <v>1282.8800000000001</v>
      </c>
      <c r="J3873" s="2">
        <v>2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tr">
        <f t="shared" si="243"/>
        <v>loss</v>
      </c>
      <c r="Q3873" s="2" t="s">
        <v>39</v>
      </c>
    </row>
    <row r="3874" spans="1:17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 t="shared" si="240"/>
        <v>good sales</v>
      </c>
      <c r="F3874" s="2">
        <v>0.38</v>
      </c>
      <c r="G3874" s="23" t="str">
        <v>more discount</v>
      </c>
      <c r="H3874" s="2">
        <f t="shared" si="241"/>
        <v>1860.556</v>
      </c>
      <c r="I3874" s="2">
        <f t="shared" si="242"/>
        <v>3035.6439999999998</v>
      </c>
      <c r="J3874" s="2">
        <v>4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tr">
        <f t="shared" si="243"/>
        <v>profit</v>
      </c>
      <c r="Q3874" s="2" t="s">
        <v>17</v>
      </c>
    </row>
    <row r="3875" spans="1:17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 t="shared" si="240"/>
        <v>concerning</v>
      </c>
      <c r="F3875" s="2">
        <v>0.25</v>
      </c>
      <c r="G3875" s="23" t="str">
        <v>geniune profit</v>
      </c>
      <c r="H3875" s="2">
        <f t="shared" si="241"/>
        <v>129.74</v>
      </c>
      <c r="I3875" s="2">
        <f t="shared" si="242"/>
        <v>389.22</v>
      </c>
      <c r="J3875" s="2">
        <v>7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tr">
        <f t="shared" si="243"/>
        <v>loss</v>
      </c>
      <c r="Q3875" s="2" t="s">
        <v>17</v>
      </c>
    </row>
    <row r="3876" spans="1:17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 t="shared" si="240"/>
        <v>good sales</v>
      </c>
      <c r="F3876" s="2">
        <v>0.42</v>
      </c>
      <c r="G3876" s="23" t="str">
        <v>more discount</v>
      </c>
      <c r="H3876" s="2">
        <f t="shared" si="241"/>
        <v>1528.8755999999998</v>
      </c>
      <c r="I3876" s="2">
        <f t="shared" si="242"/>
        <v>2111.3044</v>
      </c>
      <c r="J3876" s="2">
        <v>1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tr">
        <f t="shared" si="243"/>
        <v>loss</v>
      </c>
      <c r="Q3876" s="2" t="s">
        <v>34</v>
      </c>
    </row>
    <row r="3877" spans="1:17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 t="shared" si="240"/>
        <v>good sales</v>
      </c>
      <c r="F3877" s="2">
        <v>0.36</v>
      </c>
      <c r="G3877" s="23" t="str">
        <v>more discount</v>
      </c>
      <c r="H3877" s="2">
        <f t="shared" si="241"/>
        <v>341.07479999999998</v>
      </c>
      <c r="I3877" s="2">
        <f t="shared" si="242"/>
        <v>606.35519999999997</v>
      </c>
      <c r="J3877" s="2">
        <v>5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tr">
        <f t="shared" si="243"/>
        <v>loss</v>
      </c>
      <c r="Q3877" s="2" t="s">
        <v>48</v>
      </c>
    </row>
    <row r="3878" spans="1:17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 t="shared" si="240"/>
        <v>concerning</v>
      </c>
      <c r="F3878" s="2">
        <v>0.04</v>
      </c>
      <c r="G3878" s="23" t="str">
        <v>geniune profit</v>
      </c>
      <c r="H3878" s="2">
        <f t="shared" si="241"/>
        <v>5.4508000000000001</v>
      </c>
      <c r="I3878" s="2">
        <f t="shared" si="242"/>
        <v>130.81920000000002</v>
      </c>
      <c r="J3878" s="2">
        <v>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tr">
        <f t="shared" si="243"/>
        <v>loss</v>
      </c>
      <c r="Q3878" s="2" t="s">
        <v>48</v>
      </c>
    </row>
    <row r="3879" spans="1:17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 t="shared" si="240"/>
        <v>good sales</v>
      </c>
      <c r="F3879" s="2">
        <v>0.3</v>
      </c>
      <c r="G3879" s="23" t="str">
        <v>more discount</v>
      </c>
      <c r="H3879" s="2">
        <f t="shared" si="241"/>
        <v>767.08499999999992</v>
      </c>
      <c r="I3879" s="2">
        <f t="shared" si="242"/>
        <v>1789.8649999999998</v>
      </c>
      <c r="J3879" s="2">
        <v>2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tr">
        <f t="shared" si="243"/>
        <v>loss</v>
      </c>
      <c r="Q3879" s="2" t="s">
        <v>34</v>
      </c>
    </row>
    <row r="3880" spans="1:17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 t="shared" si="240"/>
        <v>good sales</v>
      </c>
      <c r="F3880" s="2">
        <v>0.31</v>
      </c>
      <c r="G3880" s="23" t="str">
        <v>more discount</v>
      </c>
      <c r="H3880" s="2">
        <f t="shared" si="241"/>
        <v>275.8845</v>
      </c>
      <c r="I3880" s="2">
        <f t="shared" si="242"/>
        <v>614.06550000000004</v>
      </c>
      <c r="J3880" s="2">
        <v>2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tr">
        <f t="shared" si="243"/>
        <v>loss</v>
      </c>
      <c r="Q3880" s="2" t="s">
        <v>48</v>
      </c>
    </row>
    <row r="3881" spans="1:17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 t="shared" si="240"/>
        <v>good sales</v>
      </c>
      <c r="F3881" s="2">
        <v>0.19</v>
      </c>
      <c r="G3881" s="23" t="str">
        <v>geniune profit</v>
      </c>
      <c r="H3881" s="2">
        <f t="shared" si="241"/>
        <v>917.84819999999991</v>
      </c>
      <c r="I3881" s="2">
        <f t="shared" si="242"/>
        <v>3912.9317999999998</v>
      </c>
      <c r="J3881" s="2">
        <v>9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tr">
        <f t="shared" si="243"/>
        <v>profit</v>
      </c>
      <c r="Q3881" s="2" t="s">
        <v>17</v>
      </c>
    </row>
    <row r="3882" spans="1:17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 t="shared" si="240"/>
        <v>good sales</v>
      </c>
      <c r="F3882" s="2">
        <v>0.16</v>
      </c>
      <c r="G3882" s="23" t="str">
        <v>geniune profit</v>
      </c>
      <c r="H3882" s="2">
        <f t="shared" si="241"/>
        <v>175.69759999999999</v>
      </c>
      <c r="I3882" s="2">
        <f t="shared" si="242"/>
        <v>922.41239999999993</v>
      </c>
      <c r="J3882" s="2">
        <v>5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tr">
        <f t="shared" si="243"/>
        <v>loss</v>
      </c>
      <c r="Q3882" s="2" t="s">
        <v>39</v>
      </c>
    </row>
    <row r="3883" spans="1:17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 t="shared" si="240"/>
        <v>good sales</v>
      </c>
      <c r="F3883" s="2">
        <v>0.03</v>
      </c>
      <c r="G3883" s="23" t="str">
        <v>geniune profit</v>
      </c>
      <c r="H3883" s="2">
        <f t="shared" si="241"/>
        <v>31.229099999999999</v>
      </c>
      <c r="I3883" s="2">
        <f t="shared" si="242"/>
        <v>1009.7409</v>
      </c>
      <c r="J3883" s="2">
        <v>8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tr">
        <f t="shared" si="243"/>
        <v>loss</v>
      </c>
      <c r="Q3883" s="2" t="s">
        <v>39</v>
      </c>
    </row>
    <row r="3884" spans="1:17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 t="shared" si="240"/>
        <v>concerning</v>
      </c>
      <c r="F3884" s="2">
        <v>0.22</v>
      </c>
      <c r="G3884" s="23" t="str">
        <v>geniune profit</v>
      </c>
      <c r="H3884" s="2">
        <f t="shared" si="241"/>
        <v>56.676400000000001</v>
      </c>
      <c r="I3884" s="2">
        <f t="shared" si="242"/>
        <v>200.9436</v>
      </c>
      <c r="J3884" s="2">
        <v>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tr">
        <f t="shared" si="243"/>
        <v>loss</v>
      </c>
      <c r="Q3884" s="2" t="s">
        <v>39</v>
      </c>
    </row>
    <row r="3885" spans="1:17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 t="shared" si="240"/>
        <v>good sales</v>
      </c>
      <c r="F3885" s="2">
        <v>0.17</v>
      </c>
      <c r="G3885" s="23" t="str">
        <v>geniune profit</v>
      </c>
      <c r="H3885" s="2">
        <f t="shared" si="241"/>
        <v>291.74040000000002</v>
      </c>
      <c r="I3885" s="2">
        <f t="shared" si="242"/>
        <v>1424.3795999999998</v>
      </c>
      <c r="J3885" s="2">
        <v>1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tr">
        <f t="shared" si="243"/>
        <v>loss</v>
      </c>
      <c r="Q3885" s="2" t="s">
        <v>48</v>
      </c>
    </row>
    <row r="3886" spans="1:17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 t="shared" si="240"/>
        <v>concerning</v>
      </c>
      <c r="F3886" s="2">
        <v>0.48</v>
      </c>
      <c r="G3886" s="23" t="str">
        <v>more discount</v>
      </c>
      <c r="H3886" s="2">
        <f t="shared" si="241"/>
        <v>104.712</v>
      </c>
      <c r="I3886" s="2">
        <f t="shared" si="242"/>
        <v>113.438</v>
      </c>
      <c r="J3886" s="2">
        <v>9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tr">
        <f t="shared" si="243"/>
        <v>loss</v>
      </c>
      <c r="Q3886" s="2" t="s">
        <v>28</v>
      </c>
    </row>
    <row r="3887" spans="1:17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 t="shared" si="240"/>
        <v>good sales</v>
      </c>
      <c r="F3887" s="2">
        <v>0.34</v>
      </c>
      <c r="G3887" s="23" t="str">
        <v>more discount</v>
      </c>
      <c r="H3887" s="2">
        <f t="shared" si="241"/>
        <v>865.14360000000011</v>
      </c>
      <c r="I3887" s="2">
        <f t="shared" si="242"/>
        <v>1679.3963999999999</v>
      </c>
      <c r="J3887" s="2">
        <v>7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tr">
        <f t="shared" si="243"/>
        <v>loss</v>
      </c>
      <c r="Q3887" s="2" t="s">
        <v>23</v>
      </c>
    </row>
    <row r="3888" spans="1:17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 t="shared" si="240"/>
        <v>good sales</v>
      </c>
      <c r="F3888" s="2">
        <v>0.23</v>
      </c>
      <c r="G3888" s="23" t="str">
        <v>geniune profit</v>
      </c>
      <c r="H3888" s="2">
        <f t="shared" si="241"/>
        <v>592.82269999999994</v>
      </c>
      <c r="I3888" s="2">
        <f t="shared" si="242"/>
        <v>1984.6672999999998</v>
      </c>
      <c r="J3888" s="2">
        <v>2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tr">
        <f t="shared" si="243"/>
        <v>loss</v>
      </c>
      <c r="Q3888" s="2" t="s">
        <v>34</v>
      </c>
    </row>
    <row r="3889" spans="1:17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 t="shared" si="240"/>
        <v>concerning</v>
      </c>
      <c r="F3889" s="2">
        <v>0.38</v>
      </c>
      <c r="G3889" s="23" t="str">
        <v>more discount</v>
      </c>
      <c r="H3889" s="2">
        <f t="shared" si="241"/>
        <v>137.13819999999998</v>
      </c>
      <c r="I3889" s="2">
        <f t="shared" si="242"/>
        <v>223.7518</v>
      </c>
      <c r="J3889" s="2">
        <v>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tr">
        <f t="shared" si="243"/>
        <v>loss</v>
      </c>
      <c r="Q3889" s="2" t="s">
        <v>23</v>
      </c>
    </row>
    <row r="3890" spans="1:17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 t="shared" si="240"/>
        <v>good sales</v>
      </c>
      <c r="F3890" s="2">
        <v>0.39</v>
      </c>
      <c r="G3890" s="23" t="str">
        <v>more discount</v>
      </c>
      <c r="H3890" s="2">
        <f t="shared" si="241"/>
        <v>497.76089999999999</v>
      </c>
      <c r="I3890" s="2">
        <f t="shared" si="242"/>
        <v>778.54909999999995</v>
      </c>
      <c r="J3890" s="2">
        <v>2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tr">
        <f t="shared" si="243"/>
        <v>loss</v>
      </c>
      <c r="Q3890" s="2" t="s">
        <v>28</v>
      </c>
    </row>
    <row r="3891" spans="1:17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 t="shared" si="240"/>
        <v>good sales</v>
      </c>
      <c r="F3891" s="2">
        <v>0.24</v>
      </c>
      <c r="G3891" s="23" t="str">
        <v>geniune profit</v>
      </c>
      <c r="H3891" s="2">
        <f t="shared" si="241"/>
        <v>1002.5567999999998</v>
      </c>
      <c r="I3891" s="2">
        <f t="shared" si="242"/>
        <v>3174.7631999999999</v>
      </c>
      <c r="J3891" s="2">
        <v>2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tr">
        <f t="shared" si="243"/>
        <v>loss</v>
      </c>
      <c r="Q3891" s="2" t="s">
        <v>23</v>
      </c>
    </row>
    <row r="3892" spans="1:17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 t="shared" si="240"/>
        <v>good sales</v>
      </c>
      <c r="F3892" s="2">
        <v>0.04</v>
      </c>
      <c r="G3892" s="23" t="str">
        <v>geniune profit</v>
      </c>
      <c r="H3892" s="2">
        <f t="shared" si="241"/>
        <v>94.658799999999999</v>
      </c>
      <c r="I3892" s="2">
        <f t="shared" si="242"/>
        <v>2271.8111999999996</v>
      </c>
      <c r="J3892" s="2">
        <v>4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tr">
        <f t="shared" si="243"/>
        <v>loss</v>
      </c>
      <c r="Q3892" s="2" t="s">
        <v>23</v>
      </c>
    </row>
    <row r="3893" spans="1:17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 t="shared" si="240"/>
        <v>good sales</v>
      </c>
      <c r="F3893" s="2">
        <v>0.39</v>
      </c>
      <c r="G3893" s="23" t="str">
        <v>more discount</v>
      </c>
      <c r="H3893" s="2">
        <f t="shared" si="241"/>
        <v>869.54010000000005</v>
      </c>
      <c r="I3893" s="2">
        <f t="shared" si="242"/>
        <v>1360.0499</v>
      </c>
      <c r="J3893" s="2">
        <v>8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tr">
        <f t="shared" si="243"/>
        <v>loss</v>
      </c>
      <c r="Q3893" s="2" t="s">
        <v>34</v>
      </c>
    </row>
    <row r="3894" spans="1:17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 t="shared" si="240"/>
        <v>good sales</v>
      </c>
      <c r="F3894" s="2">
        <v>0.05</v>
      </c>
      <c r="G3894" s="23" t="str">
        <v>geniune profit</v>
      </c>
      <c r="H3894" s="2">
        <f t="shared" si="241"/>
        <v>176.20050000000003</v>
      </c>
      <c r="I3894" s="2">
        <f t="shared" si="242"/>
        <v>3347.8095000000003</v>
      </c>
      <c r="J3894" s="2">
        <v>7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tr">
        <f t="shared" si="243"/>
        <v>loss</v>
      </c>
      <c r="Q3894" s="2" t="s">
        <v>28</v>
      </c>
    </row>
    <row r="3895" spans="1:17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 t="shared" si="240"/>
        <v>good sales</v>
      </c>
      <c r="F3895" s="2">
        <v>0.42</v>
      </c>
      <c r="G3895" s="23" t="str">
        <v>more discount</v>
      </c>
      <c r="H3895" s="2">
        <f t="shared" si="241"/>
        <v>1513.2264</v>
      </c>
      <c r="I3895" s="2">
        <f t="shared" si="242"/>
        <v>2089.6936000000001</v>
      </c>
      <c r="J3895" s="2">
        <v>2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tr">
        <f t="shared" si="243"/>
        <v>profit</v>
      </c>
      <c r="Q3895" s="2" t="s">
        <v>34</v>
      </c>
    </row>
    <row r="3896" spans="1:17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 t="shared" si="240"/>
        <v>good sales</v>
      </c>
      <c r="F3896" s="2">
        <v>0.17</v>
      </c>
      <c r="G3896" s="23" t="str">
        <v>geniune profit</v>
      </c>
      <c r="H3896" s="2">
        <f t="shared" si="241"/>
        <v>651.71540000000005</v>
      </c>
      <c r="I3896" s="2">
        <f t="shared" si="242"/>
        <v>3181.9045999999998</v>
      </c>
      <c r="J3896" s="2">
        <v>6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tr">
        <f t="shared" si="243"/>
        <v>profit</v>
      </c>
      <c r="Q3896" s="2" t="s">
        <v>39</v>
      </c>
    </row>
    <row r="3897" spans="1:17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 t="shared" si="240"/>
        <v>good sales</v>
      </c>
      <c r="F3897" s="2">
        <v>0.32</v>
      </c>
      <c r="G3897" s="23" t="str">
        <v>more discount</v>
      </c>
      <c r="H3897" s="2">
        <f t="shared" si="241"/>
        <v>1334.1951999999999</v>
      </c>
      <c r="I3897" s="2">
        <f t="shared" si="242"/>
        <v>2835.1647999999996</v>
      </c>
      <c r="J3897" s="2">
        <v>4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tr">
        <f t="shared" si="243"/>
        <v>loss</v>
      </c>
      <c r="Q3897" s="2" t="s">
        <v>39</v>
      </c>
    </row>
    <row r="3898" spans="1:17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 t="shared" si="240"/>
        <v>good sales</v>
      </c>
      <c r="F3898" s="2">
        <v>0.37</v>
      </c>
      <c r="G3898" s="23" t="str">
        <v>more discount</v>
      </c>
      <c r="H3898" s="2">
        <f t="shared" si="241"/>
        <v>458.0711</v>
      </c>
      <c r="I3898" s="2">
        <f t="shared" si="242"/>
        <v>779.95889999999997</v>
      </c>
      <c r="J3898" s="2">
        <v>1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tr">
        <f t="shared" si="243"/>
        <v>loss</v>
      </c>
      <c r="Q3898" s="2" t="s">
        <v>17</v>
      </c>
    </row>
    <row r="3899" spans="1:17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 t="shared" si="240"/>
        <v>concerning</v>
      </c>
      <c r="F3899" s="2">
        <v>0.02</v>
      </c>
      <c r="G3899" s="23" t="str">
        <v>geniune profit</v>
      </c>
      <c r="H3899" s="2">
        <f t="shared" si="241"/>
        <v>8.5052000000000003</v>
      </c>
      <c r="I3899" s="2">
        <f t="shared" si="242"/>
        <v>416.75479999999999</v>
      </c>
      <c r="J3899" s="2">
        <v>8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tr">
        <f t="shared" si="243"/>
        <v>loss</v>
      </c>
      <c r="Q3899" s="2" t="s">
        <v>23</v>
      </c>
    </row>
    <row r="3900" spans="1:17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 t="shared" si="240"/>
        <v>good sales</v>
      </c>
      <c r="F3900" s="2">
        <v>0.19</v>
      </c>
      <c r="G3900" s="23" t="str">
        <v>geniune profit</v>
      </c>
      <c r="H3900" s="2">
        <f t="shared" si="241"/>
        <v>373.02699999999999</v>
      </c>
      <c r="I3900" s="2">
        <f t="shared" si="242"/>
        <v>1590.2729999999999</v>
      </c>
      <c r="J3900" s="2">
        <v>8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tr">
        <f t="shared" si="243"/>
        <v>loss</v>
      </c>
      <c r="Q3900" s="2" t="s">
        <v>23</v>
      </c>
    </row>
    <row r="3901" spans="1:17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 t="shared" si="240"/>
        <v>good sales</v>
      </c>
      <c r="F3901" s="2">
        <v>0.3</v>
      </c>
      <c r="G3901" s="23" t="str">
        <v>more discount</v>
      </c>
      <c r="H3901" s="2">
        <f t="shared" si="241"/>
        <v>1286.9939999999999</v>
      </c>
      <c r="I3901" s="2">
        <f t="shared" si="242"/>
        <v>3002.9859999999999</v>
      </c>
      <c r="J3901" s="2">
        <v>6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tr">
        <f t="shared" si="243"/>
        <v>loss</v>
      </c>
      <c r="Q3901" s="2" t="s">
        <v>28</v>
      </c>
    </row>
    <row r="3902" spans="1:17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 t="shared" si="240"/>
        <v>concerning</v>
      </c>
      <c r="F3902" s="2">
        <v>0.42</v>
      </c>
      <c r="G3902" s="23" t="str">
        <v>more discount</v>
      </c>
      <c r="H3902" s="2">
        <f t="shared" si="241"/>
        <v>202.58279999999999</v>
      </c>
      <c r="I3902" s="2">
        <f t="shared" si="242"/>
        <v>279.75720000000001</v>
      </c>
      <c r="J3902" s="2">
        <v>7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tr">
        <f t="shared" si="243"/>
        <v>loss</v>
      </c>
      <c r="Q3902" s="2" t="s">
        <v>34</v>
      </c>
    </row>
    <row r="3903" spans="1:17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 t="shared" si="240"/>
        <v>good sales</v>
      </c>
      <c r="F3903" s="2">
        <v>0.36</v>
      </c>
      <c r="G3903" s="23" t="str">
        <v>more discount</v>
      </c>
      <c r="H3903" s="2">
        <f t="shared" si="241"/>
        <v>1051.9811999999999</v>
      </c>
      <c r="I3903" s="2">
        <f t="shared" si="242"/>
        <v>1870.1888000000001</v>
      </c>
      <c r="J3903" s="2">
        <v>3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tr">
        <f t="shared" si="243"/>
        <v>loss</v>
      </c>
      <c r="Q3903" s="2" t="s">
        <v>39</v>
      </c>
    </row>
    <row r="3904" spans="1:17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 t="shared" si="240"/>
        <v>good sales</v>
      </c>
      <c r="F3904" s="2">
        <v>0.45</v>
      </c>
      <c r="G3904" s="23" t="str">
        <v>more discount</v>
      </c>
      <c r="H3904" s="2">
        <f t="shared" si="241"/>
        <v>1590.8895</v>
      </c>
      <c r="I3904" s="2">
        <f t="shared" si="242"/>
        <v>1944.4204999999999</v>
      </c>
      <c r="J3904" s="2">
        <v>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tr">
        <f t="shared" si="243"/>
        <v>profit</v>
      </c>
      <c r="Q3904" s="2" t="s">
        <v>34</v>
      </c>
    </row>
    <row r="3905" spans="1:17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 t="shared" si="240"/>
        <v>good sales</v>
      </c>
      <c r="F3905" s="2">
        <v>0.04</v>
      </c>
      <c r="G3905" s="23" t="str">
        <v>geniune profit</v>
      </c>
      <c r="H3905" s="2">
        <f t="shared" si="241"/>
        <v>98.356000000000009</v>
      </c>
      <c r="I3905" s="2">
        <f t="shared" si="242"/>
        <v>2360.5439999999999</v>
      </c>
      <c r="J3905" s="2">
        <v>4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tr">
        <f t="shared" si="243"/>
        <v>loss</v>
      </c>
      <c r="Q3905" s="2" t="s">
        <v>23</v>
      </c>
    </row>
    <row r="3906" spans="1:17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 t="shared" si="240"/>
        <v>good sales</v>
      </c>
      <c r="F3906" s="2">
        <v>0.04</v>
      </c>
      <c r="G3906" s="23" t="str">
        <v>geniune profit</v>
      </c>
      <c r="H3906" s="2">
        <f t="shared" si="241"/>
        <v>54.014399999999995</v>
      </c>
      <c r="I3906" s="2">
        <f t="shared" si="242"/>
        <v>1296.3455999999999</v>
      </c>
      <c r="J3906" s="2">
        <v>2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tr">
        <f t="shared" si="243"/>
        <v>loss</v>
      </c>
      <c r="Q3906" s="2" t="s">
        <v>39</v>
      </c>
    </row>
    <row r="3907" spans="1:17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 t="shared" ref="E3907:E3970" si="244">IF(D3907&gt;800,"good sales","concerning")</f>
        <v>good sales</v>
      </c>
      <c r="F3907" s="2">
        <v>0.36</v>
      </c>
      <c r="G3907" s="23" t="str">
        <v>more discount</v>
      </c>
      <c r="H3907" s="2">
        <f t="shared" ref="H3907:H3970" si="245">D3907*F3907</f>
        <v>611.61120000000005</v>
      </c>
      <c r="I3907" s="2">
        <f t="shared" ref="I3907:I3970" si="246">D3907-H3907</f>
        <v>1087.3088</v>
      </c>
      <c r="J3907" s="2">
        <v>4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tr">
        <f t="shared" ref="P3907:P3970" si="247">IF(O3907&gt;800,"profit","loss")</f>
        <v>loss</v>
      </c>
      <c r="Q3907" s="2" t="s">
        <v>34</v>
      </c>
    </row>
    <row r="3908" spans="1:17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 t="shared" si="244"/>
        <v>concerning</v>
      </c>
      <c r="F3908" s="2">
        <v>0.2</v>
      </c>
      <c r="G3908" s="23" t="str">
        <v>geniune profit</v>
      </c>
      <c r="H3908" s="2">
        <f t="shared" si="245"/>
        <v>90.220000000000013</v>
      </c>
      <c r="I3908" s="2">
        <f t="shared" si="246"/>
        <v>360.88</v>
      </c>
      <c r="J3908" s="2">
        <v>2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tr">
        <f t="shared" si="247"/>
        <v>loss</v>
      </c>
      <c r="Q3908" s="2" t="s">
        <v>28</v>
      </c>
    </row>
    <row r="3909" spans="1:17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 t="shared" si="244"/>
        <v>good sales</v>
      </c>
      <c r="F3909" s="2">
        <v>0.24</v>
      </c>
      <c r="G3909" s="23" t="str">
        <v>geniune profit</v>
      </c>
      <c r="H3909" s="2">
        <f t="shared" si="245"/>
        <v>368.07839999999999</v>
      </c>
      <c r="I3909" s="2">
        <f t="shared" si="246"/>
        <v>1165.5816</v>
      </c>
      <c r="J3909" s="2">
        <v>4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tr">
        <f t="shared" si="247"/>
        <v>loss</v>
      </c>
      <c r="Q3909" s="2" t="s">
        <v>34</v>
      </c>
    </row>
    <row r="3910" spans="1:17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 t="shared" si="244"/>
        <v>concerning</v>
      </c>
      <c r="F3910" s="2">
        <v>0.3</v>
      </c>
      <c r="G3910" s="23" t="str">
        <v>more discount</v>
      </c>
      <c r="H3910" s="2">
        <f t="shared" si="245"/>
        <v>95.234999999999999</v>
      </c>
      <c r="I3910" s="2">
        <f t="shared" si="246"/>
        <v>222.21499999999997</v>
      </c>
      <c r="J3910" s="2">
        <v>2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tr">
        <f t="shared" si="247"/>
        <v>loss</v>
      </c>
      <c r="Q3910" s="2" t="s">
        <v>39</v>
      </c>
    </row>
    <row r="3911" spans="1:17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 t="shared" si="244"/>
        <v>good sales</v>
      </c>
      <c r="F3911" s="2">
        <v>0.49</v>
      </c>
      <c r="G3911" s="23" t="str">
        <v>more discount</v>
      </c>
      <c r="H3911" s="2">
        <f t="shared" si="245"/>
        <v>1792.9050999999999</v>
      </c>
      <c r="I3911" s="2">
        <f t="shared" si="246"/>
        <v>1866.0848999999998</v>
      </c>
      <c r="J3911" s="2">
        <v>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tr">
        <f t="shared" si="247"/>
        <v>profit</v>
      </c>
      <c r="Q3911" s="2" t="s">
        <v>34</v>
      </c>
    </row>
    <row r="3912" spans="1:17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 t="shared" si="244"/>
        <v>good sales</v>
      </c>
      <c r="F3912" s="2">
        <v>0.03</v>
      </c>
      <c r="G3912" s="23" t="str">
        <v>geniune profit</v>
      </c>
      <c r="H3912" s="2">
        <f t="shared" si="245"/>
        <v>135.00540000000001</v>
      </c>
      <c r="I3912" s="2">
        <f t="shared" si="246"/>
        <v>4365.1746000000003</v>
      </c>
      <c r="J3912" s="2">
        <v>6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tr">
        <f t="shared" si="247"/>
        <v>loss</v>
      </c>
      <c r="Q3912" s="2" t="s">
        <v>39</v>
      </c>
    </row>
    <row r="3913" spans="1:17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 t="shared" si="244"/>
        <v>good sales</v>
      </c>
      <c r="F3913" s="2">
        <v>0.05</v>
      </c>
      <c r="G3913" s="23" t="str">
        <v>geniune profit</v>
      </c>
      <c r="H3913" s="2">
        <f t="shared" si="245"/>
        <v>160.21050000000002</v>
      </c>
      <c r="I3913" s="2">
        <f t="shared" si="246"/>
        <v>3043.9994999999999</v>
      </c>
      <c r="J3913" s="2">
        <v>8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tr">
        <f t="shared" si="247"/>
        <v>loss</v>
      </c>
      <c r="Q3913" s="2" t="s">
        <v>23</v>
      </c>
    </row>
    <row r="3914" spans="1:17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 t="shared" si="244"/>
        <v>good sales</v>
      </c>
      <c r="F3914" s="2">
        <v>0.41</v>
      </c>
      <c r="G3914" s="23" t="str">
        <v>more discount</v>
      </c>
      <c r="H3914" s="2">
        <f t="shared" si="245"/>
        <v>1360.3184999999999</v>
      </c>
      <c r="I3914" s="2">
        <f t="shared" si="246"/>
        <v>1957.5315000000001</v>
      </c>
      <c r="J3914" s="2">
        <v>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tr">
        <f t="shared" si="247"/>
        <v>loss</v>
      </c>
      <c r="Q3914" s="2" t="s">
        <v>23</v>
      </c>
    </row>
    <row r="3915" spans="1:17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 t="shared" si="244"/>
        <v>good sales</v>
      </c>
      <c r="F3915" s="2">
        <v>0.01</v>
      </c>
      <c r="G3915" s="23" t="str">
        <v>geniune profit</v>
      </c>
      <c r="H3915" s="2">
        <f t="shared" si="245"/>
        <v>24.135000000000002</v>
      </c>
      <c r="I3915" s="2">
        <f t="shared" si="246"/>
        <v>2389.3649999999998</v>
      </c>
      <c r="J3915" s="2">
        <v>9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tr">
        <f t="shared" si="247"/>
        <v>loss</v>
      </c>
      <c r="Q3915" s="2" t="s">
        <v>17</v>
      </c>
    </row>
    <row r="3916" spans="1:17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 t="shared" si="244"/>
        <v>good sales</v>
      </c>
      <c r="F3916" s="2">
        <v>0.23</v>
      </c>
      <c r="G3916" s="23" t="str">
        <v>geniune profit</v>
      </c>
      <c r="H3916" s="2">
        <f t="shared" si="245"/>
        <v>198.85340000000002</v>
      </c>
      <c r="I3916" s="2">
        <f t="shared" si="246"/>
        <v>665.72659999999996</v>
      </c>
      <c r="J3916" s="2">
        <v>2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tr">
        <f t="shared" si="247"/>
        <v>loss</v>
      </c>
      <c r="Q3916" s="2" t="s">
        <v>48</v>
      </c>
    </row>
    <row r="3917" spans="1:17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 t="shared" si="244"/>
        <v>concerning</v>
      </c>
      <c r="F3917" s="2">
        <v>0.39</v>
      </c>
      <c r="G3917" s="23" t="str">
        <v>more discount</v>
      </c>
      <c r="H3917" s="2">
        <f t="shared" si="245"/>
        <v>53.761499999999998</v>
      </c>
      <c r="I3917" s="2">
        <f t="shared" si="246"/>
        <v>84.088499999999996</v>
      </c>
      <c r="J3917" s="2">
        <v>8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tr">
        <f t="shared" si="247"/>
        <v>loss</v>
      </c>
      <c r="Q3917" s="2" t="s">
        <v>48</v>
      </c>
    </row>
    <row r="3918" spans="1:17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 t="shared" si="244"/>
        <v>good sales</v>
      </c>
      <c r="F3918" s="2">
        <v>0.1</v>
      </c>
      <c r="G3918" s="23" t="str">
        <v>geniune profit</v>
      </c>
      <c r="H3918" s="2">
        <f t="shared" si="245"/>
        <v>178.548</v>
      </c>
      <c r="I3918" s="2">
        <f t="shared" si="246"/>
        <v>1606.932</v>
      </c>
      <c r="J3918" s="2">
        <v>4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tr">
        <f t="shared" si="247"/>
        <v>loss</v>
      </c>
      <c r="Q3918" s="2" t="s">
        <v>28</v>
      </c>
    </row>
    <row r="3919" spans="1:17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 t="shared" si="244"/>
        <v>good sales</v>
      </c>
      <c r="F3919" s="2">
        <v>0.09</v>
      </c>
      <c r="G3919" s="23" t="str">
        <v>geniune profit</v>
      </c>
      <c r="H3919" s="2">
        <f t="shared" si="245"/>
        <v>340.40609999999998</v>
      </c>
      <c r="I3919" s="2">
        <f t="shared" si="246"/>
        <v>3441.8838999999998</v>
      </c>
      <c r="J3919" s="2">
        <v>2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tr">
        <f t="shared" si="247"/>
        <v>loss</v>
      </c>
      <c r="Q3919" s="2" t="s">
        <v>39</v>
      </c>
    </row>
    <row r="3920" spans="1:17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 t="shared" si="244"/>
        <v>good sales</v>
      </c>
      <c r="F3920" s="2">
        <v>0.16</v>
      </c>
      <c r="G3920" s="23" t="str">
        <v>geniune profit</v>
      </c>
      <c r="H3920" s="2">
        <f t="shared" si="245"/>
        <v>768.97759999999994</v>
      </c>
      <c r="I3920" s="2">
        <f t="shared" si="246"/>
        <v>4037.1323999999995</v>
      </c>
      <c r="J3920" s="2">
        <v>1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tr">
        <f t="shared" si="247"/>
        <v>profit</v>
      </c>
      <c r="Q3920" s="2" t="s">
        <v>28</v>
      </c>
    </row>
    <row r="3921" spans="1:17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 t="shared" si="244"/>
        <v>good sales</v>
      </c>
      <c r="F3921" s="2">
        <v>0.08</v>
      </c>
      <c r="G3921" s="23" t="str">
        <v>geniune profit</v>
      </c>
      <c r="H3921" s="2">
        <f t="shared" si="245"/>
        <v>176.98560000000001</v>
      </c>
      <c r="I3921" s="2">
        <f t="shared" si="246"/>
        <v>2035.3344000000002</v>
      </c>
      <c r="J3921" s="2">
        <v>4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tr">
        <f t="shared" si="247"/>
        <v>loss</v>
      </c>
      <c r="Q3921" s="2" t="s">
        <v>23</v>
      </c>
    </row>
    <row r="3922" spans="1:17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 t="shared" si="244"/>
        <v>good sales</v>
      </c>
      <c r="F3922" s="2">
        <v>0.34</v>
      </c>
      <c r="G3922" s="23" t="str">
        <v>more discount</v>
      </c>
      <c r="H3922" s="2">
        <f t="shared" si="245"/>
        <v>642.7428000000001</v>
      </c>
      <c r="I3922" s="2">
        <f t="shared" si="246"/>
        <v>1247.6772000000001</v>
      </c>
      <c r="J3922" s="2">
        <v>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tr">
        <f t="shared" si="247"/>
        <v>loss</v>
      </c>
      <c r="Q3922" s="2" t="s">
        <v>28</v>
      </c>
    </row>
    <row r="3923" spans="1:17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 t="shared" si="244"/>
        <v>good sales</v>
      </c>
      <c r="F3923" s="2">
        <v>0.1</v>
      </c>
      <c r="G3923" s="23" t="str">
        <v>geniune profit</v>
      </c>
      <c r="H3923" s="2">
        <f t="shared" si="245"/>
        <v>228.51999999999998</v>
      </c>
      <c r="I3923" s="2">
        <f t="shared" si="246"/>
        <v>2056.6799999999998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tr">
        <f t="shared" si="247"/>
        <v>loss</v>
      </c>
      <c r="Q3923" s="2" t="s">
        <v>23</v>
      </c>
    </row>
    <row r="3924" spans="1:17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 t="shared" si="244"/>
        <v>good sales</v>
      </c>
      <c r="F3924" s="2">
        <v>0.11</v>
      </c>
      <c r="G3924" s="23" t="str">
        <v>geniune profit</v>
      </c>
      <c r="H3924" s="2">
        <f t="shared" si="245"/>
        <v>241.571</v>
      </c>
      <c r="I3924" s="2">
        <f t="shared" si="246"/>
        <v>1954.529</v>
      </c>
      <c r="J3924" s="2">
        <v>2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tr">
        <f t="shared" si="247"/>
        <v>loss</v>
      </c>
      <c r="Q3924" s="2" t="s">
        <v>34</v>
      </c>
    </row>
    <row r="3925" spans="1:17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 t="shared" si="244"/>
        <v>good sales</v>
      </c>
      <c r="F3925" s="2">
        <v>0.28999999999999998</v>
      </c>
      <c r="G3925" s="23" t="str">
        <v>more discount</v>
      </c>
      <c r="H3925" s="2">
        <f t="shared" si="245"/>
        <v>918.37489999999991</v>
      </c>
      <c r="I3925" s="2">
        <f t="shared" si="246"/>
        <v>2248.4351000000001</v>
      </c>
      <c r="J3925" s="2">
        <v>8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tr">
        <f t="shared" si="247"/>
        <v>profit</v>
      </c>
      <c r="Q3925" s="2" t="s">
        <v>48</v>
      </c>
    </row>
    <row r="3926" spans="1:17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 t="shared" si="244"/>
        <v>good sales</v>
      </c>
      <c r="F3926" s="2">
        <v>0.48</v>
      </c>
      <c r="G3926" s="23" t="str">
        <v>more discount</v>
      </c>
      <c r="H3926" s="2">
        <f t="shared" si="245"/>
        <v>1774.7136</v>
      </c>
      <c r="I3926" s="2">
        <f t="shared" si="246"/>
        <v>1922.6064000000001</v>
      </c>
      <c r="J3926" s="2">
        <v>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tr">
        <f t="shared" si="247"/>
        <v>profit</v>
      </c>
      <c r="Q3926" s="2" t="s">
        <v>28</v>
      </c>
    </row>
    <row r="3927" spans="1:17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 t="shared" si="244"/>
        <v>good sales</v>
      </c>
      <c r="F3927" s="2">
        <v>0.46</v>
      </c>
      <c r="G3927" s="23" t="str">
        <v>more discount</v>
      </c>
      <c r="H3927" s="2">
        <f t="shared" si="245"/>
        <v>1815.2934</v>
      </c>
      <c r="I3927" s="2">
        <f t="shared" si="246"/>
        <v>2130.9965999999999</v>
      </c>
      <c r="J3927" s="2">
        <v>7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tr">
        <f t="shared" si="247"/>
        <v>loss</v>
      </c>
      <c r="Q3927" s="2" t="s">
        <v>39</v>
      </c>
    </row>
    <row r="3928" spans="1:17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 t="shared" si="244"/>
        <v>good sales</v>
      </c>
      <c r="F3928" s="2">
        <v>0.43</v>
      </c>
      <c r="G3928" s="23" t="str">
        <v>more discount</v>
      </c>
      <c r="H3928" s="2">
        <f t="shared" si="245"/>
        <v>1411.7157999999999</v>
      </c>
      <c r="I3928" s="2">
        <f t="shared" si="246"/>
        <v>1871.3442</v>
      </c>
      <c r="J3928" s="2">
        <v>7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tr">
        <f t="shared" si="247"/>
        <v>loss</v>
      </c>
      <c r="Q3928" s="2" t="s">
        <v>39</v>
      </c>
    </row>
    <row r="3929" spans="1:17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 t="shared" si="244"/>
        <v>good sales</v>
      </c>
      <c r="F3929" s="2">
        <v>0.27</v>
      </c>
      <c r="G3929" s="23" t="str">
        <v>more discount</v>
      </c>
      <c r="H3929" s="2">
        <f t="shared" si="245"/>
        <v>606.10950000000003</v>
      </c>
      <c r="I3929" s="2">
        <f t="shared" si="246"/>
        <v>1638.7404999999999</v>
      </c>
      <c r="J3929" s="2">
        <v>5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tr">
        <f t="shared" si="247"/>
        <v>loss</v>
      </c>
      <c r="Q3929" s="2" t="s">
        <v>17</v>
      </c>
    </row>
    <row r="3930" spans="1:17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 t="shared" si="244"/>
        <v>good sales</v>
      </c>
      <c r="F3930" s="2">
        <v>0.15</v>
      </c>
      <c r="G3930" s="23" t="str">
        <v>geniune profit</v>
      </c>
      <c r="H3930" s="2">
        <f t="shared" si="245"/>
        <v>713.32650000000001</v>
      </c>
      <c r="I3930" s="2">
        <f t="shared" si="246"/>
        <v>4042.1835000000001</v>
      </c>
      <c r="J3930" s="2">
        <v>3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tr">
        <f t="shared" si="247"/>
        <v>profit</v>
      </c>
      <c r="Q3930" s="2" t="s">
        <v>48</v>
      </c>
    </row>
    <row r="3931" spans="1:17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 t="shared" si="244"/>
        <v>good sales</v>
      </c>
      <c r="F3931" s="2">
        <v>0.35</v>
      </c>
      <c r="G3931" s="23" t="str">
        <v>more discount</v>
      </c>
      <c r="H3931" s="2">
        <f t="shared" si="245"/>
        <v>1254.3999999999999</v>
      </c>
      <c r="I3931" s="2">
        <f t="shared" si="246"/>
        <v>2329.6000000000004</v>
      </c>
      <c r="J3931" s="2">
        <v>6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tr">
        <f t="shared" si="247"/>
        <v>loss</v>
      </c>
      <c r="Q3931" s="2" t="s">
        <v>28</v>
      </c>
    </row>
    <row r="3932" spans="1:17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 t="shared" si="244"/>
        <v>good sales</v>
      </c>
      <c r="F3932" s="2">
        <v>0.19</v>
      </c>
      <c r="G3932" s="23" t="str">
        <v>geniune profit</v>
      </c>
      <c r="H3932" s="2">
        <f t="shared" si="245"/>
        <v>416.21780000000001</v>
      </c>
      <c r="I3932" s="2">
        <f t="shared" si="246"/>
        <v>1774.4022</v>
      </c>
      <c r="J3932" s="2">
        <v>5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tr">
        <f t="shared" si="247"/>
        <v>loss</v>
      </c>
      <c r="Q3932" s="2" t="s">
        <v>23</v>
      </c>
    </row>
    <row r="3933" spans="1:17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 t="shared" si="244"/>
        <v>good sales</v>
      </c>
      <c r="F3933" s="2">
        <v>0.39</v>
      </c>
      <c r="G3933" s="23" t="str">
        <v>more discount</v>
      </c>
      <c r="H3933" s="2">
        <f t="shared" si="245"/>
        <v>892.41750000000002</v>
      </c>
      <c r="I3933" s="2">
        <f t="shared" si="246"/>
        <v>1395.8325</v>
      </c>
      <c r="J3933" s="2">
        <v>9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tr">
        <f t="shared" si="247"/>
        <v>loss</v>
      </c>
      <c r="Q3933" s="2" t="s">
        <v>17</v>
      </c>
    </row>
    <row r="3934" spans="1:17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 t="shared" si="244"/>
        <v>good sales</v>
      </c>
      <c r="F3934" s="2">
        <v>0.01</v>
      </c>
      <c r="G3934" s="23" t="str">
        <v>geniune profit</v>
      </c>
      <c r="H3934" s="2">
        <f t="shared" si="245"/>
        <v>41.081099999999999</v>
      </c>
      <c r="I3934" s="2">
        <f t="shared" si="246"/>
        <v>4067.0288999999998</v>
      </c>
      <c r="J3934" s="2">
        <v>4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tr">
        <f t="shared" si="247"/>
        <v>loss</v>
      </c>
      <c r="Q3934" s="2" t="s">
        <v>23</v>
      </c>
    </row>
    <row r="3935" spans="1:17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 t="shared" si="244"/>
        <v>good sales</v>
      </c>
      <c r="F3935" s="2">
        <v>0.26</v>
      </c>
      <c r="G3935" s="23" t="str">
        <v>more discount</v>
      </c>
      <c r="H3935" s="2">
        <f t="shared" si="245"/>
        <v>587.24900000000002</v>
      </c>
      <c r="I3935" s="2">
        <f t="shared" si="246"/>
        <v>1671.4010000000001</v>
      </c>
      <c r="J3935" s="2">
        <v>9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tr">
        <f t="shared" si="247"/>
        <v>loss</v>
      </c>
      <c r="Q3935" s="2" t="s">
        <v>39</v>
      </c>
    </row>
    <row r="3936" spans="1:17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 t="shared" si="244"/>
        <v>good sales</v>
      </c>
      <c r="F3936" s="2">
        <v>0.17</v>
      </c>
      <c r="G3936" s="23" t="str">
        <v>geniune profit</v>
      </c>
      <c r="H3936" s="2">
        <f t="shared" si="245"/>
        <v>447.05579999999998</v>
      </c>
      <c r="I3936" s="2">
        <f t="shared" si="246"/>
        <v>2182.6841999999997</v>
      </c>
      <c r="J3936" s="2">
        <v>6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tr">
        <f t="shared" si="247"/>
        <v>loss</v>
      </c>
      <c r="Q3936" s="2" t="s">
        <v>48</v>
      </c>
    </row>
    <row r="3937" spans="1:17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 t="shared" si="244"/>
        <v>good sales</v>
      </c>
      <c r="F3937" s="2">
        <v>0.12</v>
      </c>
      <c r="G3937" s="23" t="str">
        <v>geniune profit</v>
      </c>
      <c r="H3937" s="2">
        <f t="shared" si="245"/>
        <v>183.43319999999997</v>
      </c>
      <c r="I3937" s="2">
        <f t="shared" si="246"/>
        <v>1345.1768</v>
      </c>
      <c r="J3937" s="2">
        <v>9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tr">
        <f t="shared" si="247"/>
        <v>loss</v>
      </c>
      <c r="Q3937" s="2" t="s">
        <v>39</v>
      </c>
    </row>
    <row r="3938" spans="1:17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 t="shared" si="244"/>
        <v>good sales</v>
      </c>
      <c r="F3938" s="2">
        <v>0.33</v>
      </c>
      <c r="G3938" s="23" t="str">
        <v>more discount</v>
      </c>
      <c r="H3938" s="2">
        <f t="shared" si="245"/>
        <v>1389.5244000000002</v>
      </c>
      <c r="I3938" s="2">
        <f t="shared" si="246"/>
        <v>2821.1556</v>
      </c>
      <c r="J3938" s="2">
        <v>3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tr">
        <f t="shared" si="247"/>
        <v>profit</v>
      </c>
      <c r="Q3938" s="2" t="s">
        <v>28</v>
      </c>
    </row>
    <row r="3939" spans="1:17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 t="shared" si="244"/>
        <v>good sales</v>
      </c>
      <c r="F3939" s="2">
        <v>0.33</v>
      </c>
      <c r="G3939" s="23" t="str">
        <v>more discount</v>
      </c>
      <c r="H3939" s="2">
        <f t="shared" si="245"/>
        <v>877.53599999999994</v>
      </c>
      <c r="I3939" s="2">
        <f t="shared" si="246"/>
        <v>1781.6639999999998</v>
      </c>
      <c r="J3939" s="2">
        <v>1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tr">
        <f t="shared" si="247"/>
        <v>loss</v>
      </c>
      <c r="Q3939" s="2" t="s">
        <v>34</v>
      </c>
    </row>
    <row r="3940" spans="1:17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 t="shared" si="244"/>
        <v>good sales</v>
      </c>
      <c r="F3940" s="2">
        <v>0.02</v>
      </c>
      <c r="G3940" s="23" t="str">
        <v>geniune profit</v>
      </c>
      <c r="H3940" s="2">
        <f t="shared" si="245"/>
        <v>56.148599999999995</v>
      </c>
      <c r="I3940" s="2">
        <f t="shared" si="246"/>
        <v>2751.2813999999998</v>
      </c>
      <c r="J3940" s="2">
        <v>6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tr">
        <f t="shared" si="247"/>
        <v>loss</v>
      </c>
      <c r="Q3940" s="2" t="s">
        <v>48</v>
      </c>
    </row>
    <row r="3941" spans="1:17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 t="shared" si="244"/>
        <v>good sales</v>
      </c>
      <c r="F3941" s="2">
        <v>0.47</v>
      </c>
      <c r="G3941" s="23" t="str">
        <v>more discount</v>
      </c>
      <c r="H3941" s="2">
        <f t="shared" si="245"/>
        <v>2075.1957000000002</v>
      </c>
      <c r="I3941" s="2">
        <f t="shared" si="246"/>
        <v>2340.1143000000002</v>
      </c>
      <c r="J3941" s="2">
        <v>4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tr">
        <f t="shared" si="247"/>
        <v>loss</v>
      </c>
      <c r="Q3941" s="2" t="s">
        <v>17</v>
      </c>
    </row>
    <row r="3942" spans="1:17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 t="shared" si="244"/>
        <v>good sales</v>
      </c>
      <c r="F3942" s="2">
        <v>0.18</v>
      </c>
      <c r="G3942" s="23" t="str">
        <v>geniune profit</v>
      </c>
      <c r="H3942" s="2">
        <f t="shared" si="245"/>
        <v>829.89539999999988</v>
      </c>
      <c r="I3942" s="2">
        <f t="shared" si="246"/>
        <v>3780.6345999999999</v>
      </c>
      <c r="J3942" s="2">
        <v>4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tr">
        <f t="shared" si="247"/>
        <v>profit</v>
      </c>
      <c r="Q3942" s="2" t="s">
        <v>17</v>
      </c>
    </row>
    <row r="3943" spans="1:17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 t="shared" si="244"/>
        <v>good sales</v>
      </c>
      <c r="F3943" s="2">
        <v>0.46</v>
      </c>
      <c r="G3943" s="23" t="str">
        <v>more discount</v>
      </c>
      <c r="H3943" s="2">
        <f t="shared" si="245"/>
        <v>1903.7330000000002</v>
      </c>
      <c r="I3943" s="2">
        <f t="shared" si="246"/>
        <v>2234.817</v>
      </c>
      <c r="J3943" s="2">
        <v>4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tr">
        <f t="shared" si="247"/>
        <v>loss</v>
      </c>
      <c r="Q3943" s="2" t="s">
        <v>34</v>
      </c>
    </row>
    <row r="3944" spans="1:17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 t="shared" si="244"/>
        <v>concerning</v>
      </c>
      <c r="F3944" s="2">
        <v>0.28999999999999998</v>
      </c>
      <c r="G3944" s="23" t="str">
        <v>more discount</v>
      </c>
      <c r="H3944" s="2">
        <f t="shared" si="245"/>
        <v>121.89279999999999</v>
      </c>
      <c r="I3944" s="2">
        <f t="shared" si="246"/>
        <v>298.42719999999997</v>
      </c>
      <c r="J3944" s="2">
        <v>1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tr">
        <f t="shared" si="247"/>
        <v>loss</v>
      </c>
      <c r="Q3944" s="2" t="s">
        <v>17</v>
      </c>
    </row>
    <row r="3945" spans="1:17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 t="shared" si="244"/>
        <v>good sales</v>
      </c>
      <c r="F3945" s="2">
        <v>0.33</v>
      </c>
      <c r="G3945" s="23" t="str">
        <v>more discount</v>
      </c>
      <c r="H3945" s="2">
        <f t="shared" si="245"/>
        <v>750.1527000000001</v>
      </c>
      <c r="I3945" s="2">
        <f t="shared" si="246"/>
        <v>1523.0373</v>
      </c>
      <c r="J3945" s="2">
        <v>5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tr">
        <f t="shared" si="247"/>
        <v>loss</v>
      </c>
      <c r="Q3945" s="2" t="s">
        <v>34</v>
      </c>
    </row>
    <row r="3946" spans="1:17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 t="shared" si="244"/>
        <v>good sales</v>
      </c>
      <c r="F3946" s="2">
        <v>0.48</v>
      </c>
      <c r="G3946" s="23" t="str">
        <v>more discount</v>
      </c>
      <c r="H3946" s="2">
        <f t="shared" si="245"/>
        <v>855.51359999999988</v>
      </c>
      <c r="I3946" s="2">
        <f t="shared" si="246"/>
        <v>926.80640000000005</v>
      </c>
      <c r="J3946" s="2">
        <v>9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tr">
        <f t="shared" si="247"/>
        <v>loss</v>
      </c>
      <c r="Q3946" s="2" t="s">
        <v>23</v>
      </c>
    </row>
    <row r="3947" spans="1:17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 t="shared" si="244"/>
        <v>good sales</v>
      </c>
      <c r="F3947" s="2">
        <v>0.41</v>
      </c>
      <c r="G3947" s="23" t="str">
        <v>more discount</v>
      </c>
      <c r="H3947" s="2">
        <f t="shared" si="245"/>
        <v>469.9502</v>
      </c>
      <c r="I3947" s="2">
        <f t="shared" si="246"/>
        <v>676.26980000000003</v>
      </c>
      <c r="J3947" s="2">
        <v>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tr">
        <f t="shared" si="247"/>
        <v>loss</v>
      </c>
      <c r="Q3947" s="2" t="s">
        <v>48</v>
      </c>
    </row>
    <row r="3948" spans="1:17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 t="shared" si="244"/>
        <v>good sales</v>
      </c>
      <c r="F3948" s="2">
        <v>7.0000000000000007E-2</v>
      </c>
      <c r="G3948" s="23" t="str">
        <v>geniune profit</v>
      </c>
      <c r="H3948" s="2">
        <f t="shared" si="245"/>
        <v>318.77090000000004</v>
      </c>
      <c r="I3948" s="2">
        <f t="shared" si="246"/>
        <v>4235.0990999999995</v>
      </c>
      <c r="J3948" s="2">
        <v>2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tr">
        <f t="shared" si="247"/>
        <v>loss</v>
      </c>
      <c r="Q3948" s="2" t="s">
        <v>28</v>
      </c>
    </row>
    <row r="3949" spans="1:17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 t="shared" si="244"/>
        <v>good sales</v>
      </c>
      <c r="F3949" s="2">
        <v>0</v>
      </c>
      <c r="G3949" s="23" t="str">
        <v>geniune profit</v>
      </c>
      <c r="H3949" s="2">
        <f t="shared" si="245"/>
        <v>0</v>
      </c>
      <c r="I3949" s="2">
        <f t="shared" si="246"/>
        <v>4461.34</v>
      </c>
      <c r="J3949" s="2">
        <v>2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tr">
        <f t="shared" si="247"/>
        <v>profit</v>
      </c>
      <c r="Q3949" s="2" t="s">
        <v>23</v>
      </c>
    </row>
    <row r="3950" spans="1:17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 t="shared" si="244"/>
        <v>good sales</v>
      </c>
      <c r="F3950" s="2">
        <v>0.15</v>
      </c>
      <c r="G3950" s="23" t="str">
        <v>geniune profit</v>
      </c>
      <c r="H3950" s="2">
        <f t="shared" si="245"/>
        <v>356.99399999999997</v>
      </c>
      <c r="I3950" s="2">
        <f t="shared" si="246"/>
        <v>2022.9660000000001</v>
      </c>
      <c r="J3950" s="2">
        <v>7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tr">
        <f t="shared" si="247"/>
        <v>loss</v>
      </c>
      <c r="Q3950" s="2" t="s">
        <v>28</v>
      </c>
    </row>
    <row r="3951" spans="1:17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 t="shared" si="244"/>
        <v>concerning</v>
      </c>
      <c r="F3951" s="2">
        <v>0.24</v>
      </c>
      <c r="G3951" s="23" t="str">
        <v>geniune profit</v>
      </c>
      <c r="H3951" s="2">
        <f t="shared" si="245"/>
        <v>182.244</v>
      </c>
      <c r="I3951" s="2">
        <f t="shared" si="246"/>
        <v>577.10599999999999</v>
      </c>
      <c r="J3951" s="2">
        <v>6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tr">
        <f t="shared" si="247"/>
        <v>loss</v>
      </c>
      <c r="Q3951" s="2" t="s">
        <v>23</v>
      </c>
    </row>
    <row r="3952" spans="1:17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 t="shared" si="244"/>
        <v>concerning</v>
      </c>
      <c r="F3952" s="2">
        <v>0.37</v>
      </c>
      <c r="G3952" s="23" t="str">
        <v>more discount</v>
      </c>
      <c r="H3952" s="2">
        <f t="shared" si="245"/>
        <v>61.231300000000005</v>
      </c>
      <c r="I3952" s="2">
        <f t="shared" si="246"/>
        <v>104.2587</v>
      </c>
      <c r="J3952" s="2">
        <v>2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tr">
        <f t="shared" si="247"/>
        <v>loss</v>
      </c>
      <c r="Q3952" s="2" t="s">
        <v>23</v>
      </c>
    </row>
    <row r="3953" spans="1:17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 t="shared" si="244"/>
        <v>good sales</v>
      </c>
      <c r="F3953" s="2">
        <v>0.33</v>
      </c>
      <c r="G3953" s="23" t="str">
        <v>more discount</v>
      </c>
      <c r="H3953" s="2">
        <f t="shared" si="245"/>
        <v>742.00169999999991</v>
      </c>
      <c r="I3953" s="2">
        <f t="shared" si="246"/>
        <v>1506.4883</v>
      </c>
      <c r="J3953" s="2">
        <v>1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tr">
        <f t="shared" si="247"/>
        <v>loss</v>
      </c>
      <c r="Q3953" s="2" t="s">
        <v>48</v>
      </c>
    </row>
    <row r="3954" spans="1:17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 t="shared" si="244"/>
        <v>concerning</v>
      </c>
      <c r="F3954" s="2">
        <v>0.16</v>
      </c>
      <c r="G3954" s="23" t="str">
        <v>geniune profit</v>
      </c>
      <c r="H3954" s="2">
        <f t="shared" si="245"/>
        <v>47.324799999999996</v>
      </c>
      <c r="I3954" s="2">
        <f t="shared" si="246"/>
        <v>248.45519999999999</v>
      </c>
      <c r="J3954" s="2">
        <v>7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tr">
        <f t="shared" si="247"/>
        <v>loss</v>
      </c>
      <c r="Q3954" s="2" t="s">
        <v>23</v>
      </c>
    </row>
    <row r="3955" spans="1:17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 t="shared" si="244"/>
        <v>good sales</v>
      </c>
      <c r="F3955" s="2">
        <v>0.27</v>
      </c>
      <c r="G3955" s="23" t="str">
        <v>more discount</v>
      </c>
      <c r="H3955" s="2">
        <f t="shared" si="245"/>
        <v>833.44140000000004</v>
      </c>
      <c r="I3955" s="2">
        <f t="shared" si="246"/>
        <v>2253.3786</v>
      </c>
      <c r="J3955" s="2">
        <v>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tr">
        <f t="shared" si="247"/>
        <v>loss</v>
      </c>
      <c r="Q3955" s="2" t="s">
        <v>17</v>
      </c>
    </row>
    <row r="3956" spans="1:17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 t="shared" si="244"/>
        <v>good sales</v>
      </c>
      <c r="F3956" s="2">
        <v>0.33</v>
      </c>
      <c r="G3956" s="23" t="str">
        <v>more discount</v>
      </c>
      <c r="H3956" s="2">
        <f t="shared" si="245"/>
        <v>1016.7959999999999</v>
      </c>
      <c r="I3956" s="2">
        <f t="shared" si="246"/>
        <v>2064.404</v>
      </c>
      <c r="J3956" s="2">
        <v>5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tr">
        <f t="shared" si="247"/>
        <v>loss</v>
      </c>
      <c r="Q3956" s="2" t="s">
        <v>34</v>
      </c>
    </row>
    <row r="3957" spans="1:17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 t="shared" si="244"/>
        <v>good sales</v>
      </c>
      <c r="F3957" s="2">
        <v>0.26</v>
      </c>
      <c r="G3957" s="23" t="str">
        <v>more discount</v>
      </c>
      <c r="H3957" s="2">
        <f t="shared" si="245"/>
        <v>1171.248</v>
      </c>
      <c r="I3957" s="2">
        <f t="shared" si="246"/>
        <v>3333.5520000000001</v>
      </c>
      <c r="J3957" s="2">
        <v>5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tr">
        <f t="shared" si="247"/>
        <v>loss</v>
      </c>
      <c r="Q3957" s="2" t="s">
        <v>48</v>
      </c>
    </row>
    <row r="3958" spans="1:17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 t="shared" si="244"/>
        <v>good sales</v>
      </c>
      <c r="F3958" s="2">
        <v>0.34</v>
      </c>
      <c r="G3958" s="23" t="str">
        <v>more discount</v>
      </c>
      <c r="H3958" s="2">
        <f t="shared" si="245"/>
        <v>350.6216</v>
      </c>
      <c r="I3958" s="2">
        <f t="shared" si="246"/>
        <v>680.61840000000007</v>
      </c>
      <c r="J3958" s="2">
        <v>3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tr">
        <f t="shared" si="247"/>
        <v>loss</v>
      </c>
      <c r="Q3958" s="2" t="s">
        <v>48</v>
      </c>
    </row>
    <row r="3959" spans="1:17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 t="shared" si="244"/>
        <v>good sales</v>
      </c>
      <c r="F3959" s="2">
        <v>0.24</v>
      </c>
      <c r="G3959" s="23" t="str">
        <v>geniune profit</v>
      </c>
      <c r="H3959" s="2">
        <f t="shared" si="245"/>
        <v>460.75919999999996</v>
      </c>
      <c r="I3959" s="2">
        <f t="shared" si="246"/>
        <v>1459.0708</v>
      </c>
      <c r="J3959" s="2">
        <v>5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tr">
        <f t="shared" si="247"/>
        <v>loss</v>
      </c>
      <c r="Q3959" s="2" t="s">
        <v>28</v>
      </c>
    </row>
    <row r="3960" spans="1:17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 t="shared" si="244"/>
        <v>good sales</v>
      </c>
      <c r="F3960" s="2">
        <v>0.26</v>
      </c>
      <c r="G3960" s="23" t="str">
        <v>more discount</v>
      </c>
      <c r="H3960" s="2">
        <f t="shared" si="245"/>
        <v>1121.0602000000001</v>
      </c>
      <c r="I3960" s="2">
        <f t="shared" si="246"/>
        <v>3190.7098000000005</v>
      </c>
      <c r="J3960" s="2">
        <v>6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tr">
        <f t="shared" si="247"/>
        <v>profit</v>
      </c>
      <c r="Q3960" s="2" t="s">
        <v>48</v>
      </c>
    </row>
    <row r="3961" spans="1:17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 t="shared" si="244"/>
        <v>good sales</v>
      </c>
      <c r="F3961" s="2">
        <v>0.47</v>
      </c>
      <c r="G3961" s="23" t="str">
        <v>more discount</v>
      </c>
      <c r="H3961" s="2">
        <f t="shared" si="245"/>
        <v>1139.3035</v>
      </c>
      <c r="I3961" s="2">
        <f t="shared" si="246"/>
        <v>1284.7465000000002</v>
      </c>
      <c r="J3961" s="2">
        <v>7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tr">
        <f t="shared" si="247"/>
        <v>loss</v>
      </c>
      <c r="Q3961" s="2" t="s">
        <v>39</v>
      </c>
    </row>
    <row r="3962" spans="1:17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 t="shared" si="244"/>
        <v>concerning</v>
      </c>
      <c r="F3962" s="2">
        <v>0.19</v>
      </c>
      <c r="G3962" s="23" t="str">
        <v>geniune profit</v>
      </c>
      <c r="H3962" s="2">
        <f t="shared" si="245"/>
        <v>74.601600000000005</v>
      </c>
      <c r="I3962" s="2">
        <f t="shared" si="246"/>
        <v>318.03839999999997</v>
      </c>
      <c r="J3962" s="2">
        <v>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tr">
        <f t="shared" si="247"/>
        <v>loss</v>
      </c>
      <c r="Q3962" s="2" t="s">
        <v>48</v>
      </c>
    </row>
    <row r="3963" spans="1:17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 t="shared" si="244"/>
        <v>concerning</v>
      </c>
      <c r="F3963" s="2">
        <v>0.38</v>
      </c>
      <c r="G3963" s="23" t="str">
        <v>more discount</v>
      </c>
      <c r="H3963" s="2">
        <f t="shared" si="245"/>
        <v>244.2792</v>
      </c>
      <c r="I3963" s="2">
        <f t="shared" si="246"/>
        <v>398.56080000000003</v>
      </c>
      <c r="J3963" s="2">
        <v>8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tr">
        <f t="shared" si="247"/>
        <v>loss</v>
      </c>
      <c r="Q3963" s="2" t="s">
        <v>34</v>
      </c>
    </row>
    <row r="3964" spans="1:17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 t="shared" si="244"/>
        <v>good sales</v>
      </c>
      <c r="F3964" s="2">
        <v>0.17</v>
      </c>
      <c r="G3964" s="23" t="str">
        <v>geniune profit</v>
      </c>
      <c r="H3964" s="2">
        <f t="shared" si="245"/>
        <v>694.60810000000004</v>
      </c>
      <c r="I3964" s="2">
        <f t="shared" si="246"/>
        <v>3391.3218999999999</v>
      </c>
      <c r="J3964" s="2">
        <v>5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tr">
        <f t="shared" si="247"/>
        <v>profit</v>
      </c>
      <c r="Q3964" s="2" t="s">
        <v>48</v>
      </c>
    </row>
    <row r="3965" spans="1:17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 t="shared" si="244"/>
        <v>good sales</v>
      </c>
      <c r="F3965" s="2">
        <v>0.17</v>
      </c>
      <c r="G3965" s="23" t="str">
        <v>geniune profit</v>
      </c>
      <c r="H3965" s="2">
        <f t="shared" si="245"/>
        <v>636.50040000000001</v>
      </c>
      <c r="I3965" s="2">
        <f t="shared" si="246"/>
        <v>3107.6196</v>
      </c>
      <c r="J3965" s="2">
        <v>4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tr">
        <f t="shared" si="247"/>
        <v>loss</v>
      </c>
      <c r="Q3965" s="2" t="s">
        <v>34</v>
      </c>
    </row>
    <row r="3966" spans="1:17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 t="shared" si="244"/>
        <v>good sales</v>
      </c>
      <c r="F3966" s="2">
        <v>0.46</v>
      </c>
      <c r="G3966" s="23" t="str">
        <v>more discount</v>
      </c>
      <c r="H3966" s="2">
        <f t="shared" si="245"/>
        <v>2020.2372</v>
      </c>
      <c r="I3966" s="2">
        <f t="shared" si="246"/>
        <v>2371.5827999999997</v>
      </c>
      <c r="J3966" s="2">
        <v>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tr">
        <f t="shared" si="247"/>
        <v>loss</v>
      </c>
      <c r="Q3966" s="2" t="s">
        <v>23</v>
      </c>
    </row>
    <row r="3967" spans="1:17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 t="shared" si="244"/>
        <v>concerning</v>
      </c>
      <c r="F3967" s="2">
        <v>0.35</v>
      </c>
      <c r="G3967" s="23" t="str">
        <v>more discount</v>
      </c>
      <c r="H3967" s="2">
        <f t="shared" si="245"/>
        <v>238.84699999999998</v>
      </c>
      <c r="I3967" s="2">
        <f t="shared" si="246"/>
        <v>443.57299999999998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tr">
        <f t="shared" si="247"/>
        <v>loss</v>
      </c>
      <c r="Q3967" s="2" t="s">
        <v>28</v>
      </c>
    </row>
    <row r="3968" spans="1:17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 t="shared" si="244"/>
        <v>good sales</v>
      </c>
      <c r="F3968" s="2">
        <v>0.46</v>
      </c>
      <c r="G3968" s="23" t="str">
        <v>more discount</v>
      </c>
      <c r="H3968" s="2">
        <f t="shared" si="245"/>
        <v>1759.9784</v>
      </c>
      <c r="I3968" s="2">
        <f t="shared" si="246"/>
        <v>2066.0616</v>
      </c>
      <c r="J3968" s="2">
        <v>8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tr">
        <f t="shared" si="247"/>
        <v>profit</v>
      </c>
      <c r="Q3968" s="2" t="s">
        <v>39</v>
      </c>
    </row>
    <row r="3969" spans="1:17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 t="shared" si="244"/>
        <v>good sales</v>
      </c>
      <c r="F3969" s="2">
        <v>0.5</v>
      </c>
      <c r="G3969" s="23" t="str">
        <v>more discount</v>
      </c>
      <c r="H3969" s="2">
        <f t="shared" si="245"/>
        <v>1655.0050000000001</v>
      </c>
      <c r="I3969" s="2">
        <f t="shared" si="246"/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tr">
        <f t="shared" si="247"/>
        <v>loss</v>
      </c>
      <c r="Q3969" s="2" t="s">
        <v>39</v>
      </c>
    </row>
    <row r="3970" spans="1:17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 t="shared" si="244"/>
        <v>good sales</v>
      </c>
      <c r="F3970" s="2">
        <v>0</v>
      </c>
      <c r="G3970" s="23" t="str">
        <v>geniune profit</v>
      </c>
      <c r="H3970" s="2">
        <f t="shared" si="245"/>
        <v>0</v>
      </c>
      <c r="I3970" s="2">
        <f t="shared" si="246"/>
        <v>1238.24</v>
      </c>
      <c r="J3970" s="2">
        <v>1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tr">
        <f t="shared" si="247"/>
        <v>loss</v>
      </c>
      <c r="Q3970" s="2" t="s">
        <v>28</v>
      </c>
    </row>
    <row r="3971" spans="1:17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 t="shared" ref="E3971:E4034" si="248">IF(D3971&gt;800,"good sales","concerning")</f>
        <v>good sales</v>
      </c>
      <c r="F3971" s="2">
        <v>0.49</v>
      </c>
      <c r="G3971" s="23" t="str">
        <v>more discount</v>
      </c>
      <c r="H3971" s="2">
        <f t="shared" ref="H3971:H4034" si="249">D3971*F3971</f>
        <v>2387.3436999999999</v>
      </c>
      <c r="I3971" s="2">
        <f t="shared" ref="I3971:I4034" si="250">D3971-H3971</f>
        <v>2484.7863000000002</v>
      </c>
      <c r="J3971" s="2">
        <v>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tr">
        <f t="shared" ref="P3971:P4034" si="251">IF(O3971&gt;800,"profit","loss")</f>
        <v>loss</v>
      </c>
      <c r="Q3971" s="2" t="s">
        <v>17</v>
      </c>
    </row>
    <row r="3972" spans="1:17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 t="shared" si="248"/>
        <v>good sales</v>
      </c>
      <c r="F3972" s="2">
        <v>0.05</v>
      </c>
      <c r="G3972" s="23" t="str">
        <v>geniune profit</v>
      </c>
      <c r="H3972" s="2">
        <f t="shared" si="249"/>
        <v>144.73699999999999</v>
      </c>
      <c r="I3972" s="2">
        <f t="shared" si="250"/>
        <v>2750.0029999999997</v>
      </c>
      <c r="J3972" s="2">
        <v>1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tr">
        <f t="shared" si="251"/>
        <v>loss</v>
      </c>
      <c r="Q3972" s="2" t="s">
        <v>34</v>
      </c>
    </row>
    <row r="3973" spans="1:17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 t="shared" si="248"/>
        <v>good sales</v>
      </c>
      <c r="F3973" s="2">
        <v>0.04</v>
      </c>
      <c r="G3973" s="23" t="str">
        <v>geniune profit</v>
      </c>
      <c r="H3973" s="2">
        <f t="shared" si="249"/>
        <v>181.74799999999999</v>
      </c>
      <c r="I3973" s="2">
        <f t="shared" si="250"/>
        <v>4361.9520000000002</v>
      </c>
      <c r="J3973" s="2">
        <v>5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tr">
        <f t="shared" si="251"/>
        <v>profit</v>
      </c>
      <c r="Q3973" s="2" t="s">
        <v>39</v>
      </c>
    </row>
    <row r="3974" spans="1:17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 t="shared" si="248"/>
        <v>good sales</v>
      </c>
      <c r="F3974" s="2">
        <v>0.38</v>
      </c>
      <c r="G3974" s="23" t="str">
        <v>more discount</v>
      </c>
      <c r="H3974" s="2">
        <f t="shared" si="249"/>
        <v>1637.6328000000001</v>
      </c>
      <c r="I3974" s="2">
        <f t="shared" si="250"/>
        <v>2671.9272000000001</v>
      </c>
      <c r="J3974" s="2">
        <v>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tr">
        <f t="shared" si="251"/>
        <v>profit</v>
      </c>
      <c r="Q3974" s="2" t="s">
        <v>34</v>
      </c>
    </row>
    <row r="3975" spans="1:17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 t="shared" si="248"/>
        <v>good sales</v>
      </c>
      <c r="F3975" s="2">
        <v>0.18</v>
      </c>
      <c r="G3975" s="23" t="str">
        <v>geniune profit</v>
      </c>
      <c r="H3975" s="2">
        <f t="shared" si="249"/>
        <v>311.81579999999997</v>
      </c>
      <c r="I3975" s="2">
        <f t="shared" si="250"/>
        <v>1420.4942000000001</v>
      </c>
      <c r="J3975" s="2">
        <v>9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tr">
        <f t="shared" si="251"/>
        <v>loss</v>
      </c>
      <c r="Q3975" s="2" t="s">
        <v>34</v>
      </c>
    </row>
    <row r="3976" spans="1:17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 t="shared" si="248"/>
        <v>good sales</v>
      </c>
      <c r="F3976" s="2">
        <v>0.46</v>
      </c>
      <c r="G3976" s="23" t="str">
        <v>more discount</v>
      </c>
      <c r="H3976" s="2">
        <f t="shared" si="249"/>
        <v>1254.0474000000002</v>
      </c>
      <c r="I3976" s="2">
        <f t="shared" si="250"/>
        <v>1472.1425999999999</v>
      </c>
      <c r="J3976" s="2">
        <v>4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tr">
        <f t="shared" si="251"/>
        <v>loss</v>
      </c>
      <c r="Q3976" s="2" t="s">
        <v>28</v>
      </c>
    </row>
    <row r="3977" spans="1:17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 t="shared" si="248"/>
        <v>good sales</v>
      </c>
      <c r="F3977" s="2">
        <v>0.27</v>
      </c>
      <c r="G3977" s="23" t="str">
        <v>more discount</v>
      </c>
      <c r="H3977" s="2">
        <f t="shared" si="249"/>
        <v>597.69899999999996</v>
      </c>
      <c r="I3977" s="2">
        <f t="shared" si="250"/>
        <v>1616.0009999999997</v>
      </c>
      <c r="J3977" s="2">
        <v>3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tr">
        <f t="shared" si="251"/>
        <v>loss</v>
      </c>
      <c r="Q3977" s="2" t="s">
        <v>34</v>
      </c>
    </row>
    <row r="3978" spans="1:17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 t="shared" si="248"/>
        <v>good sales</v>
      </c>
      <c r="F3978" s="2">
        <v>0.19</v>
      </c>
      <c r="G3978" s="23" t="str">
        <v>geniune profit</v>
      </c>
      <c r="H3978" s="2">
        <f t="shared" si="249"/>
        <v>679.15120000000002</v>
      </c>
      <c r="I3978" s="2">
        <f t="shared" si="250"/>
        <v>2895.3288000000002</v>
      </c>
      <c r="J3978" s="2">
        <v>9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tr">
        <f t="shared" si="251"/>
        <v>loss</v>
      </c>
      <c r="Q3978" s="2" t="s">
        <v>39</v>
      </c>
    </row>
    <row r="3979" spans="1:17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 t="shared" si="248"/>
        <v>good sales</v>
      </c>
      <c r="F3979" s="2">
        <v>0.04</v>
      </c>
      <c r="G3979" s="23" t="str">
        <v>geniune profit</v>
      </c>
      <c r="H3979" s="2">
        <f t="shared" si="249"/>
        <v>119.2564</v>
      </c>
      <c r="I3979" s="2">
        <f t="shared" si="250"/>
        <v>2862.1535999999996</v>
      </c>
      <c r="J3979" s="2">
        <v>4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tr">
        <f t="shared" si="251"/>
        <v>loss</v>
      </c>
      <c r="Q3979" s="2" t="s">
        <v>48</v>
      </c>
    </row>
    <row r="3980" spans="1:17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 t="shared" si="248"/>
        <v>good sales</v>
      </c>
      <c r="F3980" s="2">
        <v>0.23</v>
      </c>
      <c r="G3980" s="23" t="str">
        <v>geniune profit</v>
      </c>
      <c r="H3980" s="2">
        <f t="shared" si="249"/>
        <v>907.52940000000012</v>
      </c>
      <c r="I3980" s="2">
        <f t="shared" si="250"/>
        <v>3038.2506000000003</v>
      </c>
      <c r="J3980" s="2">
        <v>1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tr">
        <f t="shared" si="251"/>
        <v>loss</v>
      </c>
      <c r="Q3980" s="2" t="s">
        <v>34</v>
      </c>
    </row>
    <row r="3981" spans="1:17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 t="shared" si="248"/>
        <v>concerning</v>
      </c>
      <c r="F3981" s="2">
        <v>0.14000000000000001</v>
      </c>
      <c r="G3981" s="23" t="str">
        <v>geniune profit</v>
      </c>
      <c r="H3981" s="2">
        <f t="shared" si="249"/>
        <v>22.062600000000003</v>
      </c>
      <c r="I3981" s="2">
        <f t="shared" si="250"/>
        <v>135.5274</v>
      </c>
      <c r="J3981" s="2">
        <v>2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tr">
        <f t="shared" si="251"/>
        <v>loss</v>
      </c>
      <c r="Q3981" s="2" t="s">
        <v>39</v>
      </c>
    </row>
    <row r="3982" spans="1:17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 t="shared" si="248"/>
        <v>good sales</v>
      </c>
      <c r="F3982" s="2">
        <v>0.04</v>
      </c>
      <c r="G3982" s="23" t="str">
        <v>geniune profit</v>
      </c>
      <c r="H3982" s="2">
        <f t="shared" si="249"/>
        <v>138.80760000000001</v>
      </c>
      <c r="I3982" s="2">
        <f t="shared" si="250"/>
        <v>3331.3824</v>
      </c>
      <c r="J3982" s="2">
        <v>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tr">
        <f t="shared" si="251"/>
        <v>loss</v>
      </c>
      <c r="Q3982" s="2" t="s">
        <v>34</v>
      </c>
    </row>
    <row r="3983" spans="1:17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 t="shared" si="248"/>
        <v>good sales</v>
      </c>
      <c r="F3983" s="2">
        <v>0.34</v>
      </c>
      <c r="G3983" s="23" t="str">
        <v>more discount</v>
      </c>
      <c r="H3983" s="2">
        <f t="shared" si="249"/>
        <v>565.56280000000004</v>
      </c>
      <c r="I3983" s="2">
        <f t="shared" si="250"/>
        <v>1097.8571999999999</v>
      </c>
      <c r="J3983" s="2">
        <v>1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tr">
        <f t="shared" si="251"/>
        <v>loss</v>
      </c>
      <c r="Q3983" s="2" t="s">
        <v>39</v>
      </c>
    </row>
    <row r="3984" spans="1:17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 t="shared" si="248"/>
        <v>good sales</v>
      </c>
      <c r="F3984" s="2">
        <v>0.49</v>
      </c>
      <c r="G3984" s="23" t="str">
        <v>more discount</v>
      </c>
      <c r="H3984" s="2">
        <f t="shared" si="249"/>
        <v>587.35810000000004</v>
      </c>
      <c r="I3984" s="2">
        <f t="shared" si="250"/>
        <v>611.33190000000002</v>
      </c>
      <c r="J3984" s="2">
        <v>6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tr">
        <f t="shared" si="251"/>
        <v>loss</v>
      </c>
      <c r="Q3984" s="2" t="s">
        <v>23</v>
      </c>
    </row>
    <row r="3985" spans="1:17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 t="shared" si="248"/>
        <v>good sales</v>
      </c>
      <c r="F3985" s="2">
        <v>0.19</v>
      </c>
      <c r="G3985" s="23" t="str">
        <v>geniune profit</v>
      </c>
      <c r="H3985" s="2">
        <f t="shared" si="249"/>
        <v>764.95519999999999</v>
      </c>
      <c r="I3985" s="2">
        <f t="shared" si="250"/>
        <v>3261.1248000000001</v>
      </c>
      <c r="J3985" s="2">
        <v>7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tr">
        <f t="shared" si="251"/>
        <v>loss</v>
      </c>
      <c r="Q3985" s="2" t="s">
        <v>39</v>
      </c>
    </row>
    <row r="3986" spans="1:17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 t="shared" si="248"/>
        <v>concerning</v>
      </c>
      <c r="F3986" s="2">
        <v>0.15</v>
      </c>
      <c r="G3986" s="23" t="str">
        <v>geniune profit</v>
      </c>
      <c r="H3986" s="2">
        <f t="shared" si="249"/>
        <v>80.576999999999984</v>
      </c>
      <c r="I3986" s="2">
        <f t="shared" si="250"/>
        <v>456.60299999999995</v>
      </c>
      <c r="J3986" s="2">
        <v>1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tr">
        <f t="shared" si="251"/>
        <v>loss</v>
      </c>
      <c r="Q3986" s="2" t="s">
        <v>17</v>
      </c>
    </row>
    <row r="3987" spans="1:17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 t="shared" si="248"/>
        <v>good sales</v>
      </c>
      <c r="F3987" s="2">
        <v>0.04</v>
      </c>
      <c r="G3987" s="23" t="str">
        <v>geniune profit</v>
      </c>
      <c r="H3987" s="2">
        <f t="shared" si="249"/>
        <v>48.778000000000006</v>
      </c>
      <c r="I3987" s="2">
        <f t="shared" si="250"/>
        <v>1170.672</v>
      </c>
      <c r="J3987" s="2">
        <v>6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tr">
        <f t="shared" si="251"/>
        <v>loss</v>
      </c>
      <c r="Q3987" s="2" t="s">
        <v>23</v>
      </c>
    </row>
    <row r="3988" spans="1:17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 t="shared" si="248"/>
        <v>good sales</v>
      </c>
      <c r="F3988" s="2">
        <v>0.11</v>
      </c>
      <c r="G3988" s="23" t="str">
        <v>geniune profit</v>
      </c>
      <c r="H3988" s="2">
        <f t="shared" si="249"/>
        <v>120.813</v>
      </c>
      <c r="I3988" s="2">
        <f t="shared" si="250"/>
        <v>977.48699999999997</v>
      </c>
      <c r="J3988" s="2">
        <v>3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tr">
        <f t="shared" si="251"/>
        <v>loss</v>
      </c>
      <c r="Q3988" s="2" t="s">
        <v>34</v>
      </c>
    </row>
    <row r="3989" spans="1:17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 t="shared" si="248"/>
        <v>good sales</v>
      </c>
      <c r="F3989" s="2">
        <v>0.14000000000000001</v>
      </c>
      <c r="G3989" s="23" t="str">
        <v>geniune profit</v>
      </c>
      <c r="H3989" s="2">
        <f t="shared" si="249"/>
        <v>301.99959999999999</v>
      </c>
      <c r="I3989" s="2">
        <f t="shared" si="250"/>
        <v>1855.1403999999998</v>
      </c>
      <c r="J3989" s="2">
        <v>7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tr">
        <f t="shared" si="251"/>
        <v>loss</v>
      </c>
      <c r="Q3989" s="2" t="s">
        <v>48</v>
      </c>
    </row>
    <row r="3990" spans="1:17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 t="shared" si="248"/>
        <v>good sales</v>
      </c>
      <c r="F3990" s="2">
        <v>0.17</v>
      </c>
      <c r="G3990" s="23" t="str">
        <v>geniune profit</v>
      </c>
      <c r="H3990" s="2">
        <f t="shared" si="249"/>
        <v>285.50650000000002</v>
      </c>
      <c r="I3990" s="2">
        <f t="shared" si="250"/>
        <v>1393.9435000000001</v>
      </c>
      <c r="J3990" s="2">
        <v>2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tr">
        <f t="shared" si="251"/>
        <v>loss</v>
      </c>
      <c r="Q3990" s="2" t="s">
        <v>28</v>
      </c>
    </row>
    <row r="3991" spans="1:17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 t="shared" si="248"/>
        <v>good sales</v>
      </c>
      <c r="F3991" s="2">
        <v>0.32</v>
      </c>
      <c r="G3991" s="23" t="str">
        <v>more discount</v>
      </c>
      <c r="H3991" s="2">
        <f t="shared" si="249"/>
        <v>1161.6928</v>
      </c>
      <c r="I3991" s="2">
        <f t="shared" si="250"/>
        <v>2468.5972000000002</v>
      </c>
      <c r="J3991" s="2">
        <v>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tr">
        <f t="shared" si="251"/>
        <v>profit</v>
      </c>
      <c r="Q3991" s="2" t="s">
        <v>34</v>
      </c>
    </row>
    <row r="3992" spans="1:17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 t="shared" si="248"/>
        <v>good sales</v>
      </c>
      <c r="F3992" s="2">
        <v>0.06</v>
      </c>
      <c r="G3992" s="23" t="str">
        <v>geniune profit</v>
      </c>
      <c r="H3992" s="2">
        <f t="shared" si="249"/>
        <v>211.6146</v>
      </c>
      <c r="I3992" s="2">
        <f t="shared" si="250"/>
        <v>3315.2954</v>
      </c>
      <c r="J3992" s="2">
        <v>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tr">
        <f t="shared" si="251"/>
        <v>loss</v>
      </c>
      <c r="Q3992" s="2" t="s">
        <v>48</v>
      </c>
    </row>
    <row r="3993" spans="1:17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 t="shared" si="248"/>
        <v>good sales</v>
      </c>
      <c r="F3993" s="2">
        <v>0.03</v>
      </c>
      <c r="G3993" s="23" t="str">
        <v>geniune profit</v>
      </c>
      <c r="H3993" s="2">
        <f t="shared" si="249"/>
        <v>50.844299999999997</v>
      </c>
      <c r="I3993" s="2">
        <f t="shared" si="250"/>
        <v>1643.9657</v>
      </c>
      <c r="J3993" s="2">
        <v>8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tr">
        <f t="shared" si="251"/>
        <v>loss</v>
      </c>
      <c r="Q3993" s="2" t="s">
        <v>23</v>
      </c>
    </row>
    <row r="3994" spans="1:17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 t="shared" si="248"/>
        <v>good sales</v>
      </c>
      <c r="F3994" s="2">
        <v>0.47</v>
      </c>
      <c r="G3994" s="23" t="str">
        <v>more discount</v>
      </c>
      <c r="H3994" s="2">
        <f t="shared" si="249"/>
        <v>1053.3687</v>
      </c>
      <c r="I3994" s="2">
        <f t="shared" si="250"/>
        <v>1187.8413</v>
      </c>
      <c r="J3994" s="2">
        <v>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tr">
        <f t="shared" si="251"/>
        <v>loss</v>
      </c>
      <c r="Q3994" s="2" t="s">
        <v>28</v>
      </c>
    </row>
    <row r="3995" spans="1:17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 t="shared" si="248"/>
        <v>good sales</v>
      </c>
      <c r="F3995" s="2">
        <v>0.4</v>
      </c>
      <c r="G3995" s="23" t="str">
        <v>more discount</v>
      </c>
      <c r="H3995" s="2">
        <f t="shared" si="249"/>
        <v>447.5</v>
      </c>
      <c r="I3995" s="2">
        <f t="shared" si="250"/>
        <v>671.25</v>
      </c>
      <c r="J3995" s="2">
        <v>8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tr">
        <f t="shared" si="251"/>
        <v>loss</v>
      </c>
      <c r="Q3995" s="2" t="s">
        <v>39</v>
      </c>
    </row>
    <row r="3996" spans="1:17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 t="shared" si="248"/>
        <v>good sales</v>
      </c>
      <c r="F3996" s="2">
        <v>0.14000000000000001</v>
      </c>
      <c r="G3996" s="23" t="str">
        <v>geniune profit</v>
      </c>
      <c r="H3996" s="2">
        <f t="shared" si="249"/>
        <v>474.19260000000008</v>
      </c>
      <c r="I3996" s="2">
        <f t="shared" si="250"/>
        <v>2912.8973999999998</v>
      </c>
      <c r="J3996" s="2">
        <v>7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tr">
        <f t="shared" si="251"/>
        <v>loss</v>
      </c>
      <c r="Q3996" s="2" t="s">
        <v>48</v>
      </c>
    </row>
    <row r="3997" spans="1:17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 t="shared" si="248"/>
        <v>good sales</v>
      </c>
      <c r="F3997" s="2">
        <v>0.32</v>
      </c>
      <c r="G3997" s="23" t="str">
        <v>more discount</v>
      </c>
      <c r="H3997" s="2">
        <f t="shared" si="249"/>
        <v>653.27679999999998</v>
      </c>
      <c r="I3997" s="2">
        <f t="shared" si="250"/>
        <v>1388.2132000000001</v>
      </c>
      <c r="J3997" s="2">
        <v>5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tr">
        <f t="shared" si="251"/>
        <v>loss</v>
      </c>
      <c r="Q3997" s="2" t="s">
        <v>17</v>
      </c>
    </row>
    <row r="3998" spans="1:17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 t="shared" si="248"/>
        <v>concerning</v>
      </c>
      <c r="F3998" s="2">
        <v>0.3</v>
      </c>
      <c r="G3998" s="23" t="str">
        <v>more discount</v>
      </c>
      <c r="H3998" s="2">
        <f t="shared" si="249"/>
        <v>225.255</v>
      </c>
      <c r="I3998" s="2">
        <f t="shared" si="250"/>
        <v>525.59500000000003</v>
      </c>
      <c r="J3998" s="2">
        <v>4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tr">
        <f t="shared" si="251"/>
        <v>loss</v>
      </c>
      <c r="Q3998" s="2" t="s">
        <v>23</v>
      </c>
    </row>
    <row r="3999" spans="1:17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 t="shared" si="248"/>
        <v>concerning</v>
      </c>
      <c r="F3999" s="2">
        <v>0.37</v>
      </c>
      <c r="G3999" s="23" t="str">
        <v>more discount</v>
      </c>
      <c r="H3999" s="2">
        <f t="shared" si="249"/>
        <v>267.73200000000003</v>
      </c>
      <c r="I3999" s="2">
        <f t="shared" si="250"/>
        <v>455.86799999999999</v>
      </c>
      <c r="J3999" s="2">
        <v>2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tr">
        <f t="shared" si="251"/>
        <v>loss</v>
      </c>
      <c r="Q3999" s="2" t="s">
        <v>17</v>
      </c>
    </row>
    <row r="4000" spans="1:17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 t="shared" si="248"/>
        <v>good sales</v>
      </c>
      <c r="F4000" s="2">
        <v>0.43</v>
      </c>
      <c r="G4000" s="23" t="str">
        <v>more discount</v>
      </c>
      <c r="H4000" s="2">
        <f t="shared" si="249"/>
        <v>722.12909999999999</v>
      </c>
      <c r="I4000" s="2">
        <f t="shared" si="250"/>
        <v>957.2408999999999</v>
      </c>
      <c r="J4000" s="2">
        <v>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tr">
        <f t="shared" si="251"/>
        <v>loss</v>
      </c>
      <c r="Q4000" s="2" t="s">
        <v>23</v>
      </c>
    </row>
    <row r="4001" spans="1:17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 t="shared" si="248"/>
        <v>good sales</v>
      </c>
      <c r="F4001" s="2">
        <v>0.18</v>
      </c>
      <c r="G4001" s="23" t="str">
        <v>geniune profit</v>
      </c>
      <c r="H4001" s="2">
        <f t="shared" si="249"/>
        <v>677.14019999999994</v>
      </c>
      <c r="I4001" s="2">
        <f t="shared" si="250"/>
        <v>3084.7498000000001</v>
      </c>
      <c r="J4001" s="2">
        <v>4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tr">
        <f t="shared" si="251"/>
        <v>profit</v>
      </c>
      <c r="Q4001" s="2" t="s">
        <v>39</v>
      </c>
    </row>
    <row r="4002" spans="1:17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 t="shared" si="248"/>
        <v>concerning</v>
      </c>
      <c r="F4002" s="2">
        <v>0.33</v>
      </c>
      <c r="G4002" s="23" t="str">
        <v>more discount</v>
      </c>
      <c r="H4002" s="2">
        <f t="shared" si="249"/>
        <v>74.240099999999998</v>
      </c>
      <c r="I4002" s="2">
        <f t="shared" si="250"/>
        <v>150.72989999999999</v>
      </c>
      <c r="J4002" s="2">
        <v>5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tr">
        <f t="shared" si="251"/>
        <v>loss</v>
      </c>
      <c r="Q4002" s="2" t="s">
        <v>28</v>
      </c>
    </row>
    <row r="4003" spans="1:17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 t="shared" si="248"/>
        <v>good sales</v>
      </c>
      <c r="F4003" s="2">
        <v>0.4</v>
      </c>
      <c r="G4003" s="23" t="str">
        <v>more discount</v>
      </c>
      <c r="H4003" s="2">
        <f t="shared" si="249"/>
        <v>545.24</v>
      </c>
      <c r="I4003" s="2">
        <f t="shared" si="250"/>
        <v>817.8599999999999</v>
      </c>
      <c r="J4003" s="2">
        <v>2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tr">
        <f t="shared" si="251"/>
        <v>loss</v>
      </c>
      <c r="Q4003" s="2" t="s">
        <v>28</v>
      </c>
    </row>
    <row r="4004" spans="1:17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 t="shared" si="248"/>
        <v>good sales</v>
      </c>
      <c r="F4004" s="2">
        <v>0.35</v>
      </c>
      <c r="G4004" s="23" t="str">
        <v>more discount</v>
      </c>
      <c r="H4004" s="2">
        <f t="shared" si="249"/>
        <v>313.66299999999995</v>
      </c>
      <c r="I4004" s="2">
        <f t="shared" si="250"/>
        <v>582.51700000000005</v>
      </c>
      <c r="J4004" s="2">
        <v>2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tr">
        <f t="shared" si="251"/>
        <v>loss</v>
      </c>
      <c r="Q4004" s="2" t="s">
        <v>17</v>
      </c>
    </row>
    <row r="4005" spans="1:17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 t="shared" si="248"/>
        <v>good sales</v>
      </c>
      <c r="F4005" s="2">
        <v>0.46</v>
      </c>
      <c r="G4005" s="23" t="str">
        <v>more discount</v>
      </c>
      <c r="H4005" s="2">
        <f t="shared" si="249"/>
        <v>2201.9004</v>
      </c>
      <c r="I4005" s="2">
        <f t="shared" si="250"/>
        <v>2584.8395999999998</v>
      </c>
      <c r="J4005" s="2">
        <v>2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tr">
        <f t="shared" si="251"/>
        <v>profit</v>
      </c>
      <c r="Q4005" s="2" t="s">
        <v>17</v>
      </c>
    </row>
    <row r="4006" spans="1:17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 t="shared" si="248"/>
        <v>good sales</v>
      </c>
      <c r="F4006" s="2">
        <v>0.25</v>
      </c>
      <c r="G4006" s="23" t="str">
        <v>geniune profit</v>
      </c>
      <c r="H4006" s="2">
        <f t="shared" si="249"/>
        <v>888.97</v>
      </c>
      <c r="I4006" s="2">
        <f t="shared" si="250"/>
        <v>2666.91</v>
      </c>
      <c r="J4006" s="2">
        <v>2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tr">
        <f t="shared" si="251"/>
        <v>loss</v>
      </c>
      <c r="Q4006" s="2" t="s">
        <v>34</v>
      </c>
    </row>
    <row r="4007" spans="1:17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 t="shared" si="248"/>
        <v>good sales</v>
      </c>
      <c r="F4007" s="2">
        <v>0.4</v>
      </c>
      <c r="G4007" s="23" t="str">
        <v>more discount</v>
      </c>
      <c r="H4007" s="2">
        <f t="shared" si="249"/>
        <v>497.13599999999997</v>
      </c>
      <c r="I4007" s="2">
        <f t="shared" si="250"/>
        <v>745.70399999999995</v>
      </c>
      <c r="J4007" s="2">
        <v>9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tr">
        <f t="shared" si="251"/>
        <v>loss</v>
      </c>
      <c r="Q4007" s="2" t="s">
        <v>23</v>
      </c>
    </row>
    <row r="4008" spans="1:17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 t="shared" si="248"/>
        <v>good sales</v>
      </c>
      <c r="F4008" s="2">
        <v>0.45</v>
      </c>
      <c r="G4008" s="23" t="str">
        <v>more discount</v>
      </c>
      <c r="H4008" s="2">
        <f t="shared" si="249"/>
        <v>502.452</v>
      </c>
      <c r="I4008" s="2">
        <f t="shared" si="250"/>
        <v>614.10799999999995</v>
      </c>
      <c r="J4008" s="2">
        <v>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tr">
        <f t="shared" si="251"/>
        <v>loss</v>
      </c>
      <c r="Q4008" s="2" t="s">
        <v>39</v>
      </c>
    </row>
    <row r="4009" spans="1:17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 t="shared" si="248"/>
        <v>good sales</v>
      </c>
      <c r="F4009" s="2">
        <v>0.28000000000000003</v>
      </c>
      <c r="G4009" s="23" t="str">
        <v>more discount</v>
      </c>
      <c r="H4009" s="2">
        <f t="shared" si="249"/>
        <v>1205.2180000000003</v>
      </c>
      <c r="I4009" s="2">
        <f t="shared" si="250"/>
        <v>3099.1320000000001</v>
      </c>
      <c r="J4009" s="2">
        <v>6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tr">
        <f t="shared" si="251"/>
        <v>profit</v>
      </c>
      <c r="Q4009" s="2" t="s">
        <v>48</v>
      </c>
    </row>
    <row r="4010" spans="1:17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 t="shared" si="248"/>
        <v>good sales</v>
      </c>
      <c r="F4010" s="2">
        <v>0.01</v>
      </c>
      <c r="G4010" s="23" t="str">
        <v>geniune profit</v>
      </c>
      <c r="H4010" s="2">
        <f t="shared" si="249"/>
        <v>10.321099999999999</v>
      </c>
      <c r="I4010" s="2">
        <f t="shared" si="250"/>
        <v>1021.7888999999999</v>
      </c>
      <c r="J4010" s="2">
        <v>4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tr">
        <f t="shared" si="251"/>
        <v>loss</v>
      </c>
      <c r="Q4010" s="2" t="s">
        <v>23</v>
      </c>
    </row>
    <row r="4011" spans="1:17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 t="shared" si="248"/>
        <v>good sales</v>
      </c>
      <c r="F4011" s="2">
        <v>0.41</v>
      </c>
      <c r="G4011" s="23" t="str">
        <v>more discount</v>
      </c>
      <c r="H4011" s="2">
        <f t="shared" si="249"/>
        <v>2044.0918999999999</v>
      </c>
      <c r="I4011" s="2">
        <f t="shared" si="250"/>
        <v>2941.4981000000002</v>
      </c>
      <c r="J4011" s="2">
        <v>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tr">
        <f t="shared" si="251"/>
        <v>profit</v>
      </c>
      <c r="Q4011" s="2" t="s">
        <v>34</v>
      </c>
    </row>
    <row r="4012" spans="1:17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 t="shared" si="248"/>
        <v>good sales</v>
      </c>
      <c r="F4012" s="2">
        <v>0.42</v>
      </c>
      <c r="G4012" s="23" t="str">
        <v>more discount</v>
      </c>
      <c r="H4012" s="2">
        <f t="shared" si="249"/>
        <v>622.98179999999991</v>
      </c>
      <c r="I4012" s="2">
        <f t="shared" si="250"/>
        <v>860.30820000000006</v>
      </c>
      <c r="J4012" s="2">
        <v>3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tr">
        <f t="shared" si="251"/>
        <v>loss</v>
      </c>
      <c r="Q4012" s="2" t="s">
        <v>34</v>
      </c>
    </row>
    <row r="4013" spans="1:17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 t="shared" si="248"/>
        <v>concerning</v>
      </c>
      <c r="F4013" s="2">
        <v>0.2</v>
      </c>
      <c r="G4013" s="23" t="str">
        <v>geniune profit</v>
      </c>
      <c r="H4013" s="2">
        <f t="shared" si="249"/>
        <v>102.64600000000002</v>
      </c>
      <c r="I4013" s="2">
        <f t="shared" si="250"/>
        <v>410.584</v>
      </c>
      <c r="J4013" s="2">
        <v>3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tr">
        <f t="shared" si="251"/>
        <v>loss</v>
      </c>
      <c r="Q4013" s="2" t="s">
        <v>34</v>
      </c>
    </row>
    <row r="4014" spans="1:17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 t="shared" si="248"/>
        <v>good sales</v>
      </c>
      <c r="F4014" s="2">
        <v>0.11</v>
      </c>
      <c r="G4014" s="23" t="str">
        <v>geniune profit</v>
      </c>
      <c r="H4014" s="2">
        <f t="shared" si="249"/>
        <v>383.41820000000001</v>
      </c>
      <c r="I4014" s="2">
        <f t="shared" si="250"/>
        <v>3102.2017999999998</v>
      </c>
      <c r="J4014" s="2">
        <v>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tr">
        <f t="shared" si="251"/>
        <v>loss</v>
      </c>
      <c r="Q4014" s="2" t="s">
        <v>28</v>
      </c>
    </row>
    <row r="4015" spans="1:17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 t="shared" si="248"/>
        <v>good sales</v>
      </c>
      <c r="F4015" s="2">
        <v>0.49</v>
      </c>
      <c r="G4015" s="23" t="str">
        <v>more discount</v>
      </c>
      <c r="H4015" s="2">
        <f t="shared" si="249"/>
        <v>1512.7525000000001</v>
      </c>
      <c r="I4015" s="2">
        <f t="shared" si="250"/>
        <v>1574.4974999999999</v>
      </c>
      <c r="J4015" s="2">
        <v>8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tr">
        <f t="shared" si="251"/>
        <v>loss</v>
      </c>
      <c r="Q4015" s="2" t="s">
        <v>28</v>
      </c>
    </row>
    <row r="4016" spans="1:17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 t="shared" si="248"/>
        <v>good sales</v>
      </c>
      <c r="F4016" s="2">
        <v>0.28000000000000003</v>
      </c>
      <c r="G4016" s="23" t="str">
        <v>more discount</v>
      </c>
      <c r="H4016" s="2">
        <f t="shared" si="249"/>
        <v>1399.7564000000002</v>
      </c>
      <c r="I4016" s="2">
        <f t="shared" si="250"/>
        <v>3599.3735999999999</v>
      </c>
      <c r="J4016" s="2">
        <v>6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tr">
        <f t="shared" si="251"/>
        <v>profit</v>
      </c>
      <c r="Q4016" s="2" t="s">
        <v>23</v>
      </c>
    </row>
    <row r="4017" spans="1:17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 t="shared" si="248"/>
        <v>good sales</v>
      </c>
      <c r="F4017" s="2">
        <v>0.26</v>
      </c>
      <c r="G4017" s="23" t="str">
        <v>more discount</v>
      </c>
      <c r="H4017" s="2">
        <f t="shared" si="249"/>
        <v>1047.8571999999999</v>
      </c>
      <c r="I4017" s="2">
        <f t="shared" si="250"/>
        <v>2982.3627999999999</v>
      </c>
      <c r="J4017" s="2">
        <v>8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tr">
        <f t="shared" si="251"/>
        <v>loss</v>
      </c>
      <c r="Q4017" s="2" t="s">
        <v>28</v>
      </c>
    </row>
    <row r="4018" spans="1:17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 t="shared" si="248"/>
        <v>good sales</v>
      </c>
      <c r="F4018" s="2">
        <v>0.47</v>
      </c>
      <c r="G4018" s="23" t="str">
        <v>more discount</v>
      </c>
      <c r="H4018" s="2">
        <f t="shared" si="249"/>
        <v>1034.6110000000001</v>
      </c>
      <c r="I4018" s="2">
        <f t="shared" si="250"/>
        <v>1166.6890000000001</v>
      </c>
      <c r="J4018" s="2">
        <v>3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tr">
        <f t="shared" si="251"/>
        <v>loss</v>
      </c>
      <c r="Q4018" s="2" t="s">
        <v>23</v>
      </c>
    </row>
    <row r="4019" spans="1:17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 t="shared" si="248"/>
        <v>good sales</v>
      </c>
      <c r="F4019" s="2">
        <v>0.2</v>
      </c>
      <c r="G4019" s="23" t="str">
        <v>geniune profit</v>
      </c>
      <c r="H4019" s="2">
        <f t="shared" si="249"/>
        <v>683.08</v>
      </c>
      <c r="I4019" s="2">
        <f t="shared" si="250"/>
        <v>2732.32</v>
      </c>
      <c r="J4019" s="2">
        <v>7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tr">
        <f t="shared" si="251"/>
        <v>profit</v>
      </c>
      <c r="Q4019" s="2" t="s">
        <v>23</v>
      </c>
    </row>
    <row r="4020" spans="1:17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 t="shared" si="248"/>
        <v>good sales</v>
      </c>
      <c r="F4020" s="2">
        <v>0.42</v>
      </c>
      <c r="G4020" s="23" t="str">
        <v>more discount</v>
      </c>
      <c r="H4020" s="2">
        <f t="shared" si="249"/>
        <v>1725.1332</v>
      </c>
      <c r="I4020" s="2">
        <f t="shared" si="250"/>
        <v>2382.3267999999998</v>
      </c>
      <c r="J4020" s="2">
        <v>5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tr">
        <f t="shared" si="251"/>
        <v>loss</v>
      </c>
      <c r="Q4020" s="2" t="s">
        <v>23</v>
      </c>
    </row>
    <row r="4021" spans="1:17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 t="shared" si="248"/>
        <v>good sales</v>
      </c>
      <c r="F4021" s="2">
        <v>0.35</v>
      </c>
      <c r="G4021" s="23" t="str">
        <v>more discount</v>
      </c>
      <c r="H4021" s="2">
        <f t="shared" si="249"/>
        <v>916.04100000000005</v>
      </c>
      <c r="I4021" s="2">
        <f t="shared" si="250"/>
        <v>1701.2190000000001</v>
      </c>
      <c r="J4021" s="2">
        <v>9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tr">
        <f t="shared" si="251"/>
        <v>loss</v>
      </c>
      <c r="Q4021" s="2" t="s">
        <v>28</v>
      </c>
    </row>
    <row r="4022" spans="1:17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 t="shared" si="248"/>
        <v>good sales</v>
      </c>
      <c r="F4022" s="2">
        <v>0.48</v>
      </c>
      <c r="G4022" s="23" t="str">
        <v>more discount</v>
      </c>
      <c r="H4022" s="2">
        <f t="shared" si="249"/>
        <v>689.79359999999997</v>
      </c>
      <c r="I4022" s="2">
        <f t="shared" si="250"/>
        <v>747.27639999999997</v>
      </c>
      <c r="J4022" s="2">
        <v>9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tr">
        <f t="shared" si="251"/>
        <v>loss</v>
      </c>
      <c r="Q4022" s="2" t="s">
        <v>48</v>
      </c>
    </row>
    <row r="4023" spans="1:17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 t="shared" si="248"/>
        <v>good sales</v>
      </c>
      <c r="F4023" s="2">
        <v>0.21</v>
      </c>
      <c r="G4023" s="23" t="str">
        <v>geniune profit</v>
      </c>
      <c r="H4023" s="2">
        <f t="shared" si="249"/>
        <v>237.19919999999999</v>
      </c>
      <c r="I4023" s="2">
        <f t="shared" si="250"/>
        <v>892.32079999999996</v>
      </c>
      <c r="J4023" s="2">
        <v>5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tr">
        <f t="shared" si="251"/>
        <v>loss</v>
      </c>
      <c r="Q4023" s="2" t="s">
        <v>23</v>
      </c>
    </row>
    <row r="4024" spans="1:17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 t="shared" si="248"/>
        <v>good sales</v>
      </c>
      <c r="F4024" s="2">
        <v>0.45</v>
      </c>
      <c r="G4024" s="23" t="str">
        <v>more discount</v>
      </c>
      <c r="H4024" s="2">
        <f t="shared" si="249"/>
        <v>696.09600000000012</v>
      </c>
      <c r="I4024" s="2">
        <f t="shared" si="250"/>
        <v>850.78399999999999</v>
      </c>
      <c r="J4024" s="2">
        <v>6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tr">
        <f t="shared" si="251"/>
        <v>loss</v>
      </c>
      <c r="Q4024" s="2" t="s">
        <v>28</v>
      </c>
    </row>
    <row r="4025" spans="1:17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 t="shared" si="248"/>
        <v>good sales</v>
      </c>
      <c r="F4025" s="2">
        <v>0.28000000000000003</v>
      </c>
      <c r="G4025" s="23" t="str">
        <v>more discount</v>
      </c>
      <c r="H4025" s="2">
        <f t="shared" si="249"/>
        <v>1191.5512000000001</v>
      </c>
      <c r="I4025" s="2">
        <f t="shared" si="250"/>
        <v>3063.9888000000001</v>
      </c>
      <c r="J4025" s="2">
        <v>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tr">
        <f t="shared" si="251"/>
        <v>profit</v>
      </c>
      <c r="Q4025" s="2" t="s">
        <v>48</v>
      </c>
    </row>
    <row r="4026" spans="1:17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 t="shared" si="248"/>
        <v>good sales</v>
      </c>
      <c r="F4026" s="2">
        <v>0.24</v>
      </c>
      <c r="G4026" s="23" t="str">
        <v>geniune profit</v>
      </c>
      <c r="H4026" s="2">
        <f t="shared" si="249"/>
        <v>471.38879999999995</v>
      </c>
      <c r="I4026" s="2">
        <f t="shared" si="250"/>
        <v>1492.7311999999999</v>
      </c>
      <c r="J4026" s="2">
        <v>4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tr">
        <f t="shared" si="251"/>
        <v>loss</v>
      </c>
      <c r="Q4026" s="2" t="s">
        <v>39</v>
      </c>
    </row>
    <row r="4027" spans="1:17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 t="shared" si="248"/>
        <v>good sales</v>
      </c>
      <c r="F4027" s="2">
        <v>0.15</v>
      </c>
      <c r="G4027" s="23" t="str">
        <v>geniune profit</v>
      </c>
      <c r="H4027" s="2">
        <f t="shared" si="249"/>
        <v>225.69750000000002</v>
      </c>
      <c r="I4027" s="2">
        <f t="shared" si="250"/>
        <v>1278.9525000000001</v>
      </c>
      <c r="J4027" s="2">
        <v>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tr">
        <f t="shared" si="251"/>
        <v>loss</v>
      </c>
      <c r="Q4027" s="2" t="s">
        <v>23</v>
      </c>
    </row>
    <row r="4028" spans="1:17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 t="shared" si="248"/>
        <v>good sales</v>
      </c>
      <c r="F4028" s="2">
        <v>0.28000000000000003</v>
      </c>
      <c r="G4028" s="23" t="str">
        <v>more discount</v>
      </c>
      <c r="H4028" s="2">
        <f t="shared" si="249"/>
        <v>1133.6780000000001</v>
      </c>
      <c r="I4028" s="2">
        <f t="shared" si="250"/>
        <v>2915.1719999999996</v>
      </c>
      <c r="J4028" s="2">
        <v>4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tr">
        <f t="shared" si="251"/>
        <v>profit</v>
      </c>
      <c r="Q4028" s="2" t="s">
        <v>34</v>
      </c>
    </row>
    <row r="4029" spans="1:17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 t="shared" si="248"/>
        <v>concerning</v>
      </c>
      <c r="F4029" s="2">
        <v>0.28999999999999998</v>
      </c>
      <c r="G4029" s="23" t="str">
        <v>more discount</v>
      </c>
      <c r="H4029" s="2">
        <f t="shared" si="249"/>
        <v>74.358900000000006</v>
      </c>
      <c r="I4029" s="2">
        <f t="shared" si="250"/>
        <v>182.05110000000002</v>
      </c>
      <c r="J4029" s="2">
        <v>1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tr">
        <f t="shared" si="251"/>
        <v>loss</v>
      </c>
      <c r="Q4029" s="2" t="s">
        <v>17</v>
      </c>
    </row>
    <row r="4030" spans="1:17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 t="shared" si="248"/>
        <v>good sales</v>
      </c>
      <c r="F4030" s="2">
        <v>0.45</v>
      </c>
      <c r="G4030" s="23" t="str">
        <v>more discount</v>
      </c>
      <c r="H4030" s="2">
        <f t="shared" si="249"/>
        <v>1354.68</v>
      </c>
      <c r="I4030" s="2">
        <f t="shared" si="250"/>
        <v>1655.72</v>
      </c>
      <c r="J4030" s="2">
        <v>4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tr">
        <f t="shared" si="251"/>
        <v>profit</v>
      </c>
      <c r="Q4030" s="2" t="s">
        <v>34</v>
      </c>
    </row>
    <row r="4031" spans="1:17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 t="shared" si="248"/>
        <v>good sales</v>
      </c>
      <c r="F4031" s="2">
        <v>0.35</v>
      </c>
      <c r="G4031" s="23" t="str">
        <v>more discount</v>
      </c>
      <c r="H4031" s="2">
        <f t="shared" si="249"/>
        <v>1533.28</v>
      </c>
      <c r="I4031" s="2">
        <f t="shared" si="250"/>
        <v>2847.5200000000004</v>
      </c>
      <c r="J4031" s="2">
        <v>6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tr">
        <f t="shared" si="251"/>
        <v>profit</v>
      </c>
      <c r="Q4031" s="2" t="s">
        <v>23</v>
      </c>
    </row>
    <row r="4032" spans="1:17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 t="shared" si="248"/>
        <v>good sales</v>
      </c>
      <c r="F4032" s="2">
        <v>0.41</v>
      </c>
      <c r="G4032" s="23" t="str">
        <v>more discount</v>
      </c>
      <c r="H4032" s="2">
        <f t="shared" si="249"/>
        <v>864.85809999999992</v>
      </c>
      <c r="I4032" s="2">
        <f t="shared" si="250"/>
        <v>1244.5518999999999</v>
      </c>
      <c r="J4032" s="2">
        <v>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tr">
        <f t="shared" si="251"/>
        <v>loss</v>
      </c>
      <c r="Q4032" s="2" t="s">
        <v>48</v>
      </c>
    </row>
    <row r="4033" spans="1:17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 t="shared" si="248"/>
        <v>good sales</v>
      </c>
      <c r="F4033" s="2">
        <v>0.38</v>
      </c>
      <c r="G4033" s="23" t="str">
        <v>more discount</v>
      </c>
      <c r="H4033" s="2">
        <f t="shared" si="249"/>
        <v>539.47080000000005</v>
      </c>
      <c r="I4033" s="2">
        <f t="shared" si="250"/>
        <v>880.18920000000003</v>
      </c>
      <c r="J4033" s="2">
        <v>2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tr">
        <f t="shared" si="251"/>
        <v>loss</v>
      </c>
      <c r="Q4033" s="2" t="s">
        <v>28</v>
      </c>
    </row>
    <row r="4034" spans="1:17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 t="shared" si="248"/>
        <v>good sales</v>
      </c>
      <c r="F4034" s="2">
        <v>0.14000000000000001</v>
      </c>
      <c r="G4034" s="23" t="str">
        <v>geniune profit</v>
      </c>
      <c r="H4034" s="2">
        <f t="shared" si="249"/>
        <v>351.31180000000001</v>
      </c>
      <c r="I4034" s="2">
        <f t="shared" si="250"/>
        <v>2158.0581999999999</v>
      </c>
      <c r="J4034" s="2">
        <v>2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tr">
        <f t="shared" si="251"/>
        <v>loss</v>
      </c>
      <c r="Q4034" s="2" t="s">
        <v>48</v>
      </c>
    </row>
    <row r="4035" spans="1:17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 t="shared" ref="E4035:E4098" si="252">IF(D4035&gt;800,"good sales","concerning")</f>
        <v>good sales</v>
      </c>
      <c r="F4035" s="2">
        <v>0.1</v>
      </c>
      <c r="G4035" s="23" t="str">
        <v>geniune profit</v>
      </c>
      <c r="H4035" s="2">
        <f t="shared" ref="H4035:H4098" si="253">D4035*F4035</f>
        <v>361.56400000000002</v>
      </c>
      <c r="I4035" s="2">
        <f t="shared" ref="I4035:I4098" si="254">D4035-H4035</f>
        <v>3254.076</v>
      </c>
      <c r="J4035" s="2">
        <v>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tr">
        <f t="shared" ref="P4035:P4098" si="255">IF(O4035&gt;800,"profit","loss")</f>
        <v>loss</v>
      </c>
      <c r="Q4035" s="2" t="s">
        <v>23</v>
      </c>
    </row>
    <row r="4036" spans="1:17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 t="shared" si="252"/>
        <v>good sales</v>
      </c>
      <c r="F4036" s="2">
        <v>0.13</v>
      </c>
      <c r="G4036" s="23" t="str">
        <v>geniune profit</v>
      </c>
      <c r="H4036" s="2">
        <f t="shared" si="253"/>
        <v>342.07810000000001</v>
      </c>
      <c r="I4036" s="2">
        <f t="shared" si="254"/>
        <v>2289.2918999999997</v>
      </c>
      <c r="J4036" s="2">
        <v>6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tr">
        <f t="shared" si="255"/>
        <v>loss</v>
      </c>
      <c r="Q4036" s="2" t="s">
        <v>23</v>
      </c>
    </row>
    <row r="4037" spans="1:17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 t="shared" si="252"/>
        <v>concerning</v>
      </c>
      <c r="F4037" s="2">
        <v>7.0000000000000007E-2</v>
      </c>
      <c r="G4037" s="23" t="str">
        <v>geniune profit</v>
      </c>
      <c r="H4037" s="2">
        <f t="shared" si="253"/>
        <v>9.6201000000000008</v>
      </c>
      <c r="I4037" s="2">
        <f t="shared" si="254"/>
        <v>127.8099</v>
      </c>
      <c r="J4037" s="2">
        <v>3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tr">
        <f t="shared" si="255"/>
        <v>loss</v>
      </c>
      <c r="Q4037" s="2" t="s">
        <v>17</v>
      </c>
    </row>
    <row r="4038" spans="1:17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 t="shared" si="252"/>
        <v>concerning</v>
      </c>
      <c r="F4038" s="2">
        <v>0.19</v>
      </c>
      <c r="G4038" s="23" t="str">
        <v>geniune profit</v>
      </c>
      <c r="H4038" s="2">
        <f t="shared" si="253"/>
        <v>91.920100000000005</v>
      </c>
      <c r="I4038" s="2">
        <f t="shared" si="254"/>
        <v>391.86990000000003</v>
      </c>
      <c r="J4038" s="2">
        <v>2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tr">
        <f t="shared" si="255"/>
        <v>loss</v>
      </c>
      <c r="Q4038" s="2" t="s">
        <v>23</v>
      </c>
    </row>
    <row r="4039" spans="1:17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 t="shared" si="252"/>
        <v>good sales</v>
      </c>
      <c r="F4039" s="2">
        <v>0.33</v>
      </c>
      <c r="G4039" s="23" t="str">
        <v>more discount</v>
      </c>
      <c r="H4039" s="2">
        <f t="shared" si="253"/>
        <v>1199.3883000000001</v>
      </c>
      <c r="I4039" s="2">
        <f t="shared" si="254"/>
        <v>2435.1217000000001</v>
      </c>
      <c r="J4039" s="2">
        <v>3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tr">
        <f t="shared" si="255"/>
        <v>loss</v>
      </c>
      <c r="Q4039" s="2" t="s">
        <v>34</v>
      </c>
    </row>
    <row r="4040" spans="1:17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 t="shared" si="252"/>
        <v>good sales</v>
      </c>
      <c r="F4040" s="2">
        <v>0.27</v>
      </c>
      <c r="G4040" s="23" t="str">
        <v>more discount</v>
      </c>
      <c r="H4040" s="2">
        <f t="shared" si="253"/>
        <v>556.13520000000005</v>
      </c>
      <c r="I4040" s="2">
        <f t="shared" si="254"/>
        <v>1503.6248000000001</v>
      </c>
      <c r="J4040" s="2">
        <v>4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tr">
        <f t="shared" si="255"/>
        <v>loss</v>
      </c>
      <c r="Q4040" s="2" t="s">
        <v>34</v>
      </c>
    </row>
    <row r="4041" spans="1:17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 t="shared" si="252"/>
        <v>good sales</v>
      </c>
      <c r="F4041" s="2">
        <v>0.34</v>
      </c>
      <c r="G4041" s="23" t="str">
        <v>more discount</v>
      </c>
      <c r="H4041" s="2">
        <f t="shared" si="253"/>
        <v>1341.4360000000001</v>
      </c>
      <c r="I4041" s="2">
        <f t="shared" si="254"/>
        <v>2603.9639999999999</v>
      </c>
      <c r="J4041" s="2">
        <v>4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tr">
        <f t="shared" si="255"/>
        <v>loss</v>
      </c>
      <c r="Q4041" s="2" t="s">
        <v>23</v>
      </c>
    </row>
    <row r="4042" spans="1:17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 t="shared" si="252"/>
        <v>good sales</v>
      </c>
      <c r="F4042" s="2">
        <v>0.18</v>
      </c>
      <c r="G4042" s="23" t="str">
        <v>geniune profit</v>
      </c>
      <c r="H4042" s="2">
        <f t="shared" si="253"/>
        <v>590.85</v>
      </c>
      <c r="I4042" s="2">
        <f t="shared" si="254"/>
        <v>2691.65</v>
      </c>
      <c r="J4042" s="2">
        <v>7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tr">
        <f t="shared" si="255"/>
        <v>loss</v>
      </c>
      <c r="Q4042" s="2" t="s">
        <v>23</v>
      </c>
    </row>
    <row r="4043" spans="1:17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 t="shared" si="252"/>
        <v>good sales</v>
      </c>
      <c r="F4043" s="2">
        <v>0.1</v>
      </c>
      <c r="G4043" s="23" t="str">
        <v>geniune profit</v>
      </c>
      <c r="H4043" s="2">
        <f t="shared" si="253"/>
        <v>294.94299999999998</v>
      </c>
      <c r="I4043" s="2">
        <f t="shared" si="254"/>
        <v>2654.4870000000001</v>
      </c>
      <c r="J4043" s="2">
        <v>4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tr">
        <f t="shared" si="255"/>
        <v>loss</v>
      </c>
      <c r="Q4043" s="2" t="s">
        <v>23</v>
      </c>
    </row>
    <row r="4044" spans="1:17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 t="shared" si="252"/>
        <v>good sales</v>
      </c>
      <c r="F4044" s="2">
        <v>0.1</v>
      </c>
      <c r="G4044" s="23" t="str">
        <v>geniune profit</v>
      </c>
      <c r="H4044" s="2">
        <f t="shared" si="253"/>
        <v>451.67399999999998</v>
      </c>
      <c r="I4044" s="2">
        <f t="shared" si="254"/>
        <v>4065.0659999999998</v>
      </c>
      <c r="J4044" s="2">
        <v>6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tr">
        <f t="shared" si="255"/>
        <v>profit</v>
      </c>
      <c r="Q4044" s="2" t="s">
        <v>39</v>
      </c>
    </row>
    <row r="4045" spans="1:17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 t="shared" si="252"/>
        <v>concerning</v>
      </c>
      <c r="F4045" s="2">
        <v>0.3</v>
      </c>
      <c r="G4045" s="23" t="str">
        <v>more discount</v>
      </c>
      <c r="H4045" s="2">
        <f t="shared" si="253"/>
        <v>61.343999999999994</v>
      </c>
      <c r="I4045" s="2">
        <f t="shared" si="254"/>
        <v>143.136</v>
      </c>
      <c r="J4045" s="2">
        <v>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tr">
        <f t="shared" si="255"/>
        <v>loss</v>
      </c>
      <c r="Q4045" s="2" t="s">
        <v>48</v>
      </c>
    </row>
    <row r="4046" spans="1:17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 t="shared" si="252"/>
        <v>good sales</v>
      </c>
      <c r="F4046" s="2">
        <v>0.08</v>
      </c>
      <c r="G4046" s="23" t="str">
        <v>geniune profit</v>
      </c>
      <c r="H4046" s="2">
        <f t="shared" si="253"/>
        <v>68.773600000000002</v>
      </c>
      <c r="I4046" s="2">
        <f t="shared" si="254"/>
        <v>790.89639999999997</v>
      </c>
      <c r="J4046" s="2">
        <v>3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tr">
        <f t="shared" si="255"/>
        <v>loss</v>
      </c>
      <c r="Q4046" s="2" t="s">
        <v>39</v>
      </c>
    </row>
    <row r="4047" spans="1:17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 t="shared" si="252"/>
        <v>good sales</v>
      </c>
      <c r="F4047" s="2">
        <v>0.2</v>
      </c>
      <c r="G4047" s="23" t="str">
        <v>geniune profit</v>
      </c>
      <c r="H4047" s="2">
        <f t="shared" si="253"/>
        <v>631.88800000000003</v>
      </c>
      <c r="I4047" s="2">
        <f t="shared" si="254"/>
        <v>2527.5520000000001</v>
      </c>
      <c r="J4047" s="2">
        <v>9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tr">
        <f t="shared" si="255"/>
        <v>loss</v>
      </c>
      <c r="Q4047" s="2" t="s">
        <v>28</v>
      </c>
    </row>
    <row r="4048" spans="1:17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 t="shared" si="252"/>
        <v>concerning</v>
      </c>
      <c r="F4048" s="2">
        <v>0.11</v>
      </c>
      <c r="G4048" s="23" t="str">
        <v>geniune profit</v>
      </c>
      <c r="H4048" s="2">
        <f t="shared" si="253"/>
        <v>46.4816</v>
      </c>
      <c r="I4048" s="2">
        <f t="shared" si="254"/>
        <v>376.07839999999999</v>
      </c>
      <c r="J4048" s="2">
        <v>5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tr">
        <f t="shared" si="255"/>
        <v>loss</v>
      </c>
      <c r="Q4048" s="2" t="s">
        <v>39</v>
      </c>
    </row>
    <row r="4049" spans="1:17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 t="shared" si="252"/>
        <v>good sales</v>
      </c>
      <c r="F4049" s="2">
        <v>0.33</v>
      </c>
      <c r="G4049" s="23" t="str">
        <v>more discount</v>
      </c>
      <c r="H4049" s="2">
        <f t="shared" si="253"/>
        <v>1075.9188000000001</v>
      </c>
      <c r="I4049" s="2">
        <f t="shared" si="254"/>
        <v>2184.4412000000002</v>
      </c>
      <c r="J4049" s="2">
        <v>9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tr">
        <f t="shared" si="255"/>
        <v>profit</v>
      </c>
      <c r="Q4049" s="2" t="s">
        <v>34</v>
      </c>
    </row>
    <row r="4050" spans="1:17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 t="shared" si="252"/>
        <v>good sales</v>
      </c>
      <c r="F4050" s="2">
        <v>0.31</v>
      </c>
      <c r="G4050" s="23" t="str">
        <v>more discount</v>
      </c>
      <c r="H4050" s="2">
        <f t="shared" si="253"/>
        <v>1525.8788999999999</v>
      </c>
      <c r="I4050" s="2">
        <f t="shared" si="254"/>
        <v>3396.3110999999999</v>
      </c>
      <c r="J4050" s="2">
        <v>6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tr">
        <f t="shared" si="255"/>
        <v>loss</v>
      </c>
      <c r="Q4050" s="2" t="s">
        <v>34</v>
      </c>
    </row>
    <row r="4051" spans="1:17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 t="shared" si="252"/>
        <v>good sales</v>
      </c>
      <c r="F4051" s="2">
        <v>0.19</v>
      </c>
      <c r="G4051" s="23" t="str">
        <v>geniune profit</v>
      </c>
      <c r="H4051" s="2">
        <f t="shared" si="253"/>
        <v>837.17039999999997</v>
      </c>
      <c r="I4051" s="2">
        <f t="shared" si="254"/>
        <v>3568.9895999999999</v>
      </c>
      <c r="J4051" s="2">
        <v>6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tr">
        <f t="shared" si="255"/>
        <v>loss</v>
      </c>
      <c r="Q4051" s="2" t="s">
        <v>34</v>
      </c>
    </row>
    <row r="4052" spans="1:17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 t="shared" si="252"/>
        <v>good sales</v>
      </c>
      <c r="F4052" s="2">
        <v>0.06</v>
      </c>
      <c r="G4052" s="23" t="str">
        <v>geniune profit</v>
      </c>
      <c r="H4052" s="2">
        <f t="shared" si="253"/>
        <v>179.72939999999997</v>
      </c>
      <c r="I4052" s="2">
        <f t="shared" si="254"/>
        <v>2815.7605999999996</v>
      </c>
      <c r="J4052" s="2">
        <v>9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tr">
        <f t="shared" si="255"/>
        <v>loss</v>
      </c>
      <c r="Q4052" s="2" t="s">
        <v>23</v>
      </c>
    </row>
    <row r="4053" spans="1:17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 t="shared" si="252"/>
        <v>good sales</v>
      </c>
      <c r="F4053" s="2">
        <v>0.11</v>
      </c>
      <c r="G4053" s="23" t="str">
        <v>geniune profit</v>
      </c>
      <c r="H4053" s="2">
        <f t="shared" si="253"/>
        <v>492.85389999999995</v>
      </c>
      <c r="I4053" s="2">
        <f t="shared" si="254"/>
        <v>3987.6360999999997</v>
      </c>
      <c r="J4053" s="2">
        <v>5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tr">
        <f t="shared" si="255"/>
        <v>profit</v>
      </c>
      <c r="Q4053" s="2" t="s">
        <v>28</v>
      </c>
    </row>
    <row r="4054" spans="1:17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 t="shared" si="252"/>
        <v>concerning</v>
      </c>
      <c r="F4054" s="2">
        <v>0.24</v>
      </c>
      <c r="G4054" s="23" t="str">
        <v>geniune profit</v>
      </c>
      <c r="H4054" s="2">
        <f t="shared" si="253"/>
        <v>160.7304</v>
      </c>
      <c r="I4054" s="2">
        <f t="shared" si="254"/>
        <v>508.9796</v>
      </c>
      <c r="J4054" s="2">
        <v>3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tr">
        <f t="shared" si="255"/>
        <v>loss</v>
      </c>
      <c r="Q4054" s="2" t="s">
        <v>23</v>
      </c>
    </row>
    <row r="4055" spans="1:17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 t="shared" si="252"/>
        <v>good sales</v>
      </c>
      <c r="F4055" s="2">
        <v>0.49</v>
      </c>
      <c r="G4055" s="23" t="str">
        <v>more discount</v>
      </c>
      <c r="H4055" s="2">
        <f t="shared" si="253"/>
        <v>1140.72</v>
      </c>
      <c r="I4055" s="2">
        <f t="shared" si="254"/>
        <v>1187.28</v>
      </c>
      <c r="J4055" s="2">
        <v>3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tr">
        <f t="shared" si="255"/>
        <v>loss</v>
      </c>
      <c r="Q4055" s="2" t="s">
        <v>48</v>
      </c>
    </row>
    <row r="4056" spans="1:17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 t="shared" si="252"/>
        <v>good sales</v>
      </c>
      <c r="F4056" s="2">
        <v>0.14000000000000001</v>
      </c>
      <c r="G4056" s="23" t="str">
        <v>geniune profit</v>
      </c>
      <c r="H4056" s="2">
        <f t="shared" si="253"/>
        <v>308.07140000000004</v>
      </c>
      <c r="I4056" s="2">
        <f t="shared" si="254"/>
        <v>1892.4386000000002</v>
      </c>
      <c r="J4056" s="2">
        <v>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tr">
        <f t="shared" si="255"/>
        <v>loss</v>
      </c>
      <c r="Q4056" s="2" t="s">
        <v>34</v>
      </c>
    </row>
    <row r="4057" spans="1:17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 t="shared" si="252"/>
        <v>good sales</v>
      </c>
      <c r="F4057" s="2">
        <v>0.1</v>
      </c>
      <c r="G4057" s="23" t="str">
        <v>geniune profit</v>
      </c>
      <c r="H4057" s="2">
        <f t="shared" si="253"/>
        <v>174.85900000000001</v>
      </c>
      <c r="I4057" s="2">
        <f t="shared" si="254"/>
        <v>1573.731</v>
      </c>
      <c r="J4057" s="2">
        <v>2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tr">
        <f t="shared" si="255"/>
        <v>loss</v>
      </c>
      <c r="Q4057" s="2" t="s">
        <v>23</v>
      </c>
    </row>
    <row r="4058" spans="1:17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 t="shared" si="252"/>
        <v>concerning</v>
      </c>
      <c r="F4058" s="2">
        <v>0.11</v>
      </c>
      <c r="G4058" s="23" t="str">
        <v>geniune profit</v>
      </c>
      <c r="H4058" s="2">
        <f t="shared" si="253"/>
        <v>11.1089</v>
      </c>
      <c r="I4058" s="2">
        <f t="shared" si="254"/>
        <v>89.881099999999989</v>
      </c>
      <c r="J4058" s="2">
        <v>6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tr">
        <f t="shared" si="255"/>
        <v>loss</v>
      </c>
      <c r="Q4058" s="2" t="s">
        <v>17</v>
      </c>
    </row>
    <row r="4059" spans="1:17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 t="shared" si="252"/>
        <v>good sales</v>
      </c>
      <c r="F4059" s="2">
        <v>0.35</v>
      </c>
      <c r="G4059" s="23" t="str">
        <v>more discount</v>
      </c>
      <c r="H4059" s="2">
        <f t="shared" si="253"/>
        <v>1563.1139999999998</v>
      </c>
      <c r="I4059" s="2">
        <f t="shared" si="254"/>
        <v>2902.9260000000004</v>
      </c>
      <c r="J4059" s="2">
        <v>8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tr">
        <f t="shared" si="255"/>
        <v>loss</v>
      </c>
      <c r="Q4059" s="2" t="s">
        <v>48</v>
      </c>
    </row>
    <row r="4060" spans="1:17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 t="shared" si="252"/>
        <v>good sales</v>
      </c>
      <c r="F4060" s="2">
        <v>0.46</v>
      </c>
      <c r="G4060" s="23" t="str">
        <v>more discount</v>
      </c>
      <c r="H4060" s="2">
        <f t="shared" si="253"/>
        <v>1798.9496000000001</v>
      </c>
      <c r="I4060" s="2">
        <f t="shared" si="254"/>
        <v>2111.8104000000003</v>
      </c>
      <c r="J4060" s="2">
        <v>8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tr">
        <f t="shared" si="255"/>
        <v>loss</v>
      </c>
      <c r="Q4060" s="2" t="s">
        <v>39</v>
      </c>
    </row>
    <row r="4061" spans="1:17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 t="shared" si="252"/>
        <v>good sales</v>
      </c>
      <c r="F4061" s="2">
        <v>0.04</v>
      </c>
      <c r="G4061" s="23" t="str">
        <v>geniune profit</v>
      </c>
      <c r="H4061" s="2">
        <f t="shared" si="253"/>
        <v>131.96</v>
      </c>
      <c r="I4061" s="2">
        <f t="shared" si="254"/>
        <v>3167.04</v>
      </c>
      <c r="J4061" s="2">
        <v>8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tr">
        <f t="shared" si="255"/>
        <v>loss</v>
      </c>
      <c r="Q4061" s="2" t="s">
        <v>48</v>
      </c>
    </row>
    <row r="4062" spans="1:17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 t="shared" si="252"/>
        <v>concerning</v>
      </c>
      <c r="F4062" s="2">
        <v>0.37</v>
      </c>
      <c r="G4062" s="23" t="str">
        <v>more discount</v>
      </c>
      <c r="H4062" s="2">
        <f t="shared" si="253"/>
        <v>270.81780000000003</v>
      </c>
      <c r="I4062" s="2">
        <f t="shared" si="254"/>
        <v>461.12220000000002</v>
      </c>
      <c r="J4062" s="2">
        <v>7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tr">
        <f t="shared" si="255"/>
        <v>loss</v>
      </c>
      <c r="Q4062" s="2" t="s">
        <v>28</v>
      </c>
    </row>
    <row r="4063" spans="1:17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 t="shared" si="252"/>
        <v>good sales</v>
      </c>
      <c r="F4063" s="2">
        <v>0.25</v>
      </c>
      <c r="G4063" s="23" t="str">
        <v>geniune profit</v>
      </c>
      <c r="H4063" s="2">
        <f t="shared" si="253"/>
        <v>488.30250000000001</v>
      </c>
      <c r="I4063" s="2">
        <f t="shared" si="254"/>
        <v>1464.9075</v>
      </c>
      <c r="J4063" s="2">
        <v>2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tr">
        <f t="shared" si="255"/>
        <v>loss</v>
      </c>
      <c r="Q4063" s="2" t="s">
        <v>28</v>
      </c>
    </row>
    <row r="4064" spans="1:17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 t="shared" si="252"/>
        <v>good sales</v>
      </c>
      <c r="F4064" s="2">
        <v>0.41</v>
      </c>
      <c r="G4064" s="23" t="str">
        <v>more discount</v>
      </c>
      <c r="H4064" s="2">
        <f t="shared" si="253"/>
        <v>1897.9719999999998</v>
      </c>
      <c r="I4064" s="2">
        <f t="shared" si="254"/>
        <v>2731.2280000000001</v>
      </c>
      <c r="J4064" s="2">
        <v>2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tr">
        <f t="shared" si="255"/>
        <v>profit</v>
      </c>
      <c r="Q4064" s="2" t="s">
        <v>48</v>
      </c>
    </row>
    <row r="4065" spans="1:17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 t="shared" si="252"/>
        <v>good sales</v>
      </c>
      <c r="F4065" s="2">
        <v>0.21</v>
      </c>
      <c r="G4065" s="23" t="str">
        <v>geniune profit</v>
      </c>
      <c r="H4065" s="2">
        <f t="shared" si="253"/>
        <v>655.82159999999999</v>
      </c>
      <c r="I4065" s="2">
        <f t="shared" si="254"/>
        <v>2467.1383999999998</v>
      </c>
      <c r="J4065" s="2">
        <v>7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tr">
        <f t="shared" si="255"/>
        <v>loss</v>
      </c>
      <c r="Q4065" s="2" t="s">
        <v>23</v>
      </c>
    </row>
    <row r="4066" spans="1:17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 t="shared" si="252"/>
        <v>good sales</v>
      </c>
      <c r="F4066" s="2">
        <v>0</v>
      </c>
      <c r="G4066" s="23" t="str">
        <v>geniune profit</v>
      </c>
      <c r="H4066" s="2">
        <f t="shared" si="253"/>
        <v>0</v>
      </c>
      <c r="I4066" s="2">
        <f t="shared" si="254"/>
        <v>3056.71</v>
      </c>
      <c r="J4066" s="2">
        <v>4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tr">
        <f t="shared" si="255"/>
        <v>loss</v>
      </c>
      <c r="Q4066" s="2" t="s">
        <v>39</v>
      </c>
    </row>
    <row r="4067" spans="1:17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 t="shared" si="252"/>
        <v>good sales</v>
      </c>
      <c r="F4067" s="2">
        <v>0.34</v>
      </c>
      <c r="G4067" s="23" t="str">
        <v>more discount</v>
      </c>
      <c r="H4067" s="2">
        <f t="shared" si="253"/>
        <v>1555.2688000000001</v>
      </c>
      <c r="I4067" s="2">
        <f t="shared" si="254"/>
        <v>3019.0511999999999</v>
      </c>
      <c r="J4067" s="2">
        <v>6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tr">
        <f t="shared" si="255"/>
        <v>loss</v>
      </c>
      <c r="Q4067" s="2" t="s">
        <v>34</v>
      </c>
    </row>
    <row r="4068" spans="1:17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 t="shared" si="252"/>
        <v>good sales</v>
      </c>
      <c r="F4068" s="2">
        <v>0.4</v>
      </c>
      <c r="G4068" s="23" t="str">
        <v>more discount</v>
      </c>
      <c r="H4068" s="2">
        <f t="shared" si="253"/>
        <v>1137.2760000000001</v>
      </c>
      <c r="I4068" s="2">
        <f t="shared" si="254"/>
        <v>1705.914</v>
      </c>
      <c r="J4068" s="2">
        <v>9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tr">
        <f t="shared" si="255"/>
        <v>loss</v>
      </c>
      <c r="Q4068" s="2" t="s">
        <v>34</v>
      </c>
    </row>
    <row r="4069" spans="1:17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 t="shared" si="252"/>
        <v>good sales</v>
      </c>
      <c r="F4069" s="2">
        <v>0.45</v>
      </c>
      <c r="G4069" s="23" t="str">
        <v>more discount</v>
      </c>
      <c r="H4069" s="2">
        <f t="shared" si="253"/>
        <v>1362.7574999999999</v>
      </c>
      <c r="I4069" s="2">
        <f t="shared" si="254"/>
        <v>1665.5925</v>
      </c>
      <c r="J4069" s="2">
        <v>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tr">
        <f t="shared" si="255"/>
        <v>loss</v>
      </c>
      <c r="Q4069" s="2" t="s">
        <v>23</v>
      </c>
    </row>
    <row r="4070" spans="1:17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 t="shared" si="252"/>
        <v>good sales</v>
      </c>
      <c r="F4070" s="2">
        <v>0.28000000000000003</v>
      </c>
      <c r="G4070" s="23" t="str">
        <v>more discount</v>
      </c>
      <c r="H4070" s="2">
        <f t="shared" si="253"/>
        <v>502.32280000000003</v>
      </c>
      <c r="I4070" s="2">
        <f t="shared" si="254"/>
        <v>1291.6871999999998</v>
      </c>
      <c r="J4070" s="2">
        <v>4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tr">
        <f t="shared" si="255"/>
        <v>loss</v>
      </c>
      <c r="Q4070" s="2" t="s">
        <v>23</v>
      </c>
    </row>
    <row r="4071" spans="1:17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 t="shared" si="252"/>
        <v>good sales</v>
      </c>
      <c r="F4071" s="2">
        <v>0.06</v>
      </c>
      <c r="G4071" s="23" t="str">
        <v>geniune profit</v>
      </c>
      <c r="H4071" s="2">
        <f t="shared" si="253"/>
        <v>115.20359999999999</v>
      </c>
      <c r="I4071" s="2">
        <f t="shared" si="254"/>
        <v>1804.8563999999999</v>
      </c>
      <c r="J4071" s="2">
        <v>3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tr">
        <f t="shared" si="255"/>
        <v>loss</v>
      </c>
      <c r="Q4071" s="2" t="s">
        <v>39</v>
      </c>
    </row>
    <row r="4072" spans="1:17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 t="shared" si="252"/>
        <v>good sales</v>
      </c>
      <c r="F4072" s="2">
        <v>0.18</v>
      </c>
      <c r="G4072" s="23" t="str">
        <v>geniune profit</v>
      </c>
      <c r="H4072" s="2">
        <f t="shared" si="253"/>
        <v>622.70459999999991</v>
      </c>
      <c r="I4072" s="2">
        <f t="shared" si="254"/>
        <v>2836.7653999999998</v>
      </c>
      <c r="J4072" s="2">
        <v>7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tr">
        <f t="shared" si="255"/>
        <v>loss</v>
      </c>
      <c r="Q4072" s="2" t="s">
        <v>23</v>
      </c>
    </row>
    <row r="4073" spans="1:17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 t="shared" si="252"/>
        <v>good sales</v>
      </c>
      <c r="F4073" s="2">
        <v>0.39</v>
      </c>
      <c r="G4073" s="23" t="str">
        <v>more discount</v>
      </c>
      <c r="H4073" s="2">
        <f t="shared" si="253"/>
        <v>651.35070000000007</v>
      </c>
      <c r="I4073" s="2">
        <f t="shared" si="254"/>
        <v>1018.7793</v>
      </c>
      <c r="J4073" s="2">
        <v>7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tr">
        <f t="shared" si="255"/>
        <v>loss</v>
      </c>
      <c r="Q4073" s="2" t="s">
        <v>23</v>
      </c>
    </row>
    <row r="4074" spans="1:17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 t="shared" si="252"/>
        <v>good sales</v>
      </c>
      <c r="F4074" s="2">
        <v>0.25</v>
      </c>
      <c r="G4074" s="23" t="str">
        <v>geniune profit</v>
      </c>
      <c r="H4074" s="2">
        <f t="shared" si="253"/>
        <v>709.90750000000003</v>
      </c>
      <c r="I4074" s="2">
        <f t="shared" si="254"/>
        <v>2129.7224999999999</v>
      </c>
      <c r="J4074" s="2">
        <v>7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tr">
        <f t="shared" si="255"/>
        <v>loss</v>
      </c>
      <c r="Q4074" s="2" t="s">
        <v>39</v>
      </c>
    </row>
    <row r="4075" spans="1:17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 t="shared" si="252"/>
        <v>good sales</v>
      </c>
      <c r="F4075" s="2">
        <v>0.35</v>
      </c>
      <c r="G4075" s="23" t="str">
        <v>more discount</v>
      </c>
      <c r="H4075" s="2">
        <f t="shared" si="253"/>
        <v>513.82099999999991</v>
      </c>
      <c r="I4075" s="2">
        <f t="shared" si="254"/>
        <v>954.23900000000003</v>
      </c>
      <c r="J4075" s="2">
        <v>5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tr">
        <f t="shared" si="255"/>
        <v>loss</v>
      </c>
      <c r="Q4075" s="2" t="s">
        <v>34</v>
      </c>
    </row>
    <row r="4076" spans="1:17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 t="shared" si="252"/>
        <v>good sales</v>
      </c>
      <c r="F4076" s="2">
        <v>0</v>
      </c>
      <c r="G4076" s="23" t="str">
        <v>geniune profit</v>
      </c>
      <c r="H4076" s="2">
        <f t="shared" si="253"/>
        <v>0</v>
      </c>
      <c r="I4076" s="2">
        <f t="shared" si="254"/>
        <v>914.01</v>
      </c>
      <c r="J4076" s="2">
        <v>8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tr">
        <f t="shared" si="255"/>
        <v>loss</v>
      </c>
      <c r="Q4076" s="2" t="s">
        <v>48</v>
      </c>
    </row>
    <row r="4077" spans="1:17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 t="shared" si="252"/>
        <v>good sales</v>
      </c>
      <c r="F4077" s="2">
        <v>0.04</v>
      </c>
      <c r="G4077" s="23" t="str">
        <v>geniune profit</v>
      </c>
      <c r="H4077" s="2">
        <f t="shared" si="253"/>
        <v>93.06280000000001</v>
      </c>
      <c r="I4077" s="2">
        <f t="shared" si="254"/>
        <v>2233.5072</v>
      </c>
      <c r="J4077" s="2">
        <v>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tr">
        <f t="shared" si="255"/>
        <v>loss</v>
      </c>
      <c r="Q4077" s="2" t="s">
        <v>39</v>
      </c>
    </row>
    <row r="4078" spans="1:17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 t="shared" si="252"/>
        <v>good sales</v>
      </c>
      <c r="F4078" s="2">
        <v>0.34</v>
      </c>
      <c r="G4078" s="23" t="str">
        <v>more discount</v>
      </c>
      <c r="H4078" s="2">
        <f t="shared" si="253"/>
        <v>396.26660000000004</v>
      </c>
      <c r="I4078" s="2">
        <f t="shared" si="254"/>
        <v>769.22339999999997</v>
      </c>
      <c r="J4078" s="2">
        <v>4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tr">
        <f t="shared" si="255"/>
        <v>loss</v>
      </c>
      <c r="Q4078" s="2" t="s">
        <v>28</v>
      </c>
    </row>
    <row r="4079" spans="1:17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 t="shared" si="252"/>
        <v>good sales</v>
      </c>
      <c r="F4079" s="2">
        <v>0.15</v>
      </c>
      <c r="G4079" s="23" t="str">
        <v>geniune profit</v>
      </c>
      <c r="H4079" s="2">
        <f t="shared" si="253"/>
        <v>675.39299999999992</v>
      </c>
      <c r="I4079" s="2">
        <f t="shared" si="254"/>
        <v>3827.2269999999999</v>
      </c>
      <c r="J4079" s="2">
        <v>1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tr">
        <f t="shared" si="255"/>
        <v>loss</v>
      </c>
      <c r="Q4079" s="2" t="s">
        <v>28</v>
      </c>
    </row>
    <row r="4080" spans="1:17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 t="shared" si="252"/>
        <v>good sales</v>
      </c>
      <c r="F4080" s="2">
        <v>0.19</v>
      </c>
      <c r="G4080" s="23" t="str">
        <v>geniune profit</v>
      </c>
      <c r="H4080" s="2">
        <f t="shared" si="253"/>
        <v>301.66300000000001</v>
      </c>
      <c r="I4080" s="2">
        <f t="shared" si="254"/>
        <v>1286.037</v>
      </c>
      <c r="J4080" s="2">
        <v>6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tr">
        <f t="shared" si="255"/>
        <v>loss</v>
      </c>
      <c r="Q4080" s="2" t="s">
        <v>28</v>
      </c>
    </row>
    <row r="4081" spans="1:17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 t="shared" si="252"/>
        <v>good sales</v>
      </c>
      <c r="F4081" s="2">
        <v>0.32</v>
      </c>
      <c r="G4081" s="23" t="str">
        <v>more discount</v>
      </c>
      <c r="H4081" s="2">
        <f t="shared" si="253"/>
        <v>968.72640000000001</v>
      </c>
      <c r="I4081" s="2">
        <f t="shared" si="254"/>
        <v>2058.5436</v>
      </c>
      <c r="J4081" s="2">
        <v>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tr">
        <f t="shared" si="255"/>
        <v>loss</v>
      </c>
      <c r="Q4081" s="2" t="s">
        <v>34</v>
      </c>
    </row>
    <row r="4082" spans="1:17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 t="shared" si="252"/>
        <v>good sales</v>
      </c>
      <c r="F4082" s="2">
        <v>0.06</v>
      </c>
      <c r="G4082" s="23" t="str">
        <v>geniune profit</v>
      </c>
      <c r="H4082" s="2">
        <f t="shared" si="253"/>
        <v>83.452199999999991</v>
      </c>
      <c r="I4082" s="2">
        <f t="shared" si="254"/>
        <v>1307.4177999999999</v>
      </c>
      <c r="J4082" s="2">
        <v>3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tr">
        <f t="shared" si="255"/>
        <v>loss</v>
      </c>
      <c r="Q4082" s="2" t="s">
        <v>48</v>
      </c>
    </row>
    <row r="4083" spans="1:17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 t="shared" si="252"/>
        <v>good sales</v>
      </c>
      <c r="F4083" s="2">
        <v>0.42</v>
      </c>
      <c r="G4083" s="23" t="str">
        <v>more discount</v>
      </c>
      <c r="H4083" s="2">
        <f t="shared" si="253"/>
        <v>573.0018</v>
      </c>
      <c r="I4083" s="2">
        <f t="shared" si="254"/>
        <v>791.28819999999996</v>
      </c>
      <c r="J4083" s="2">
        <v>1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tr">
        <f t="shared" si="255"/>
        <v>loss</v>
      </c>
      <c r="Q4083" s="2" t="s">
        <v>39</v>
      </c>
    </row>
    <row r="4084" spans="1:17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 t="shared" si="252"/>
        <v>good sales</v>
      </c>
      <c r="F4084" s="2">
        <v>7.0000000000000007E-2</v>
      </c>
      <c r="G4084" s="23" t="str">
        <v>geniune profit</v>
      </c>
      <c r="H4084" s="2">
        <f t="shared" si="253"/>
        <v>127.2684</v>
      </c>
      <c r="I4084" s="2">
        <f t="shared" si="254"/>
        <v>1690.8516</v>
      </c>
      <c r="J4084" s="2">
        <v>5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tr">
        <f t="shared" si="255"/>
        <v>loss</v>
      </c>
      <c r="Q4084" s="2" t="s">
        <v>23</v>
      </c>
    </row>
    <row r="4085" spans="1:17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 t="shared" si="252"/>
        <v>good sales</v>
      </c>
      <c r="F4085" s="2">
        <v>0.37</v>
      </c>
      <c r="G4085" s="23" t="str">
        <v>more discount</v>
      </c>
      <c r="H4085" s="2">
        <f t="shared" si="253"/>
        <v>1697.4822999999999</v>
      </c>
      <c r="I4085" s="2">
        <f t="shared" si="254"/>
        <v>2890.3077000000003</v>
      </c>
      <c r="J4085" s="2">
        <v>1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tr">
        <f t="shared" si="255"/>
        <v>profit</v>
      </c>
      <c r="Q4085" s="2" t="s">
        <v>34</v>
      </c>
    </row>
    <row r="4086" spans="1:17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 t="shared" si="252"/>
        <v>good sales</v>
      </c>
      <c r="F4086" s="2">
        <v>0.15</v>
      </c>
      <c r="G4086" s="23" t="str">
        <v>geniune profit</v>
      </c>
      <c r="H4086" s="2">
        <f t="shared" si="253"/>
        <v>302.75099999999998</v>
      </c>
      <c r="I4086" s="2">
        <f t="shared" si="254"/>
        <v>1715.5889999999999</v>
      </c>
      <c r="J4086" s="2">
        <v>3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tr">
        <f t="shared" si="255"/>
        <v>loss</v>
      </c>
      <c r="Q4086" s="2" t="s">
        <v>34</v>
      </c>
    </row>
    <row r="4087" spans="1:17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 t="shared" si="252"/>
        <v>good sales</v>
      </c>
      <c r="F4087" s="2">
        <v>0.13</v>
      </c>
      <c r="G4087" s="23" t="str">
        <v>geniune profit</v>
      </c>
      <c r="H4087" s="2">
        <f t="shared" si="253"/>
        <v>536.14729999999997</v>
      </c>
      <c r="I4087" s="2">
        <f t="shared" si="254"/>
        <v>3588.0626999999999</v>
      </c>
      <c r="J4087" s="2">
        <v>8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tr">
        <f t="shared" si="255"/>
        <v>loss</v>
      </c>
      <c r="Q4087" s="2" t="s">
        <v>34</v>
      </c>
    </row>
    <row r="4088" spans="1:17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 t="shared" si="252"/>
        <v>good sales</v>
      </c>
      <c r="F4088" s="2">
        <v>0.41</v>
      </c>
      <c r="G4088" s="23" t="str">
        <v>more discount</v>
      </c>
      <c r="H4088" s="2">
        <f t="shared" si="253"/>
        <v>437.37159999999994</v>
      </c>
      <c r="I4088" s="2">
        <f t="shared" si="254"/>
        <v>629.38840000000005</v>
      </c>
      <c r="J4088" s="2">
        <v>9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tr">
        <f t="shared" si="255"/>
        <v>loss</v>
      </c>
      <c r="Q4088" s="2" t="s">
        <v>23</v>
      </c>
    </row>
    <row r="4089" spans="1:17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 t="shared" si="252"/>
        <v>concerning</v>
      </c>
      <c r="F4089" s="2">
        <v>0.28000000000000003</v>
      </c>
      <c r="G4089" s="23" t="str">
        <v>more discount</v>
      </c>
      <c r="H4089" s="2">
        <f t="shared" si="253"/>
        <v>94.088400000000007</v>
      </c>
      <c r="I4089" s="2">
        <f t="shared" si="254"/>
        <v>241.94159999999997</v>
      </c>
      <c r="J4089" s="2">
        <v>3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tr">
        <f t="shared" si="255"/>
        <v>loss</v>
      </c>
      <c r="Q4089" s="2" t="s">
        <v>48</v>
      </c>
    </row>
    <row r="4090" spans="1:17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 t="shared" si="252"/>
        <v>good sales</v>
      </c>
      <c r="F4090" s="2">
        <v>0.1</v>
      </c>
      <c r="G4090" s="23" t="str">
        <v>geniune profit</v>
      </c>
      <c r="H4090" s="2">
        <f t="shared" si="253"/>
        <v>393.02199999999999</v>
      </c>
      <c r="I4090" s="2">
        <f t="shared" si="254"/>
        <v>3537.1979999999999</v>
      </c>
      <c r="J4090" s="2">
        <v>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tr">
        <f t="shared" si="255"/>
        <v>loss</v>
      </c>
      <c r="Q4090" s="2" t="s">
        <v>34</v>
      </c>
    </row>
    <row r="4091" spans="1:17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 t="shared" si="252"/>
        <v>good sales</v>
      </c>
      <c r="F4091" s="2">
        <v>0</v>
      </c>
      <c r="G4091" s="23" t="str">
        <v>geniune profit</v>
      </c>
      <c r="H4091" s="2">
        <f t="shared" si="253"/>
        <v>0</v>
      </c>
      <c r="I4091" s="2">
        <f t="shared" si="254"/>
        <v>2755.19</v>
      </c>
      <c r="J4091" s="2">
        <v>7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tr">
        <f t="shared" si="255"/>
        <v>loss</v>
      </c>
      <c r="Q4091" s="2" t="s">
        <v>28</v>
      </c>
    </row>
    <row r="4092" spans="1:17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 t="shared" si="252"/>
        <v>good sales</v>
      </c>
      <c r="F4092" s="2">
        <v>0.49</v>
      </c>
      <c r="G4092" s="23" t="str">
        <v>more discount</v>
      </c>
      <c r="H4092" s="2">
        <f t="shared" si="253"/>
        <v>1258.4474</v>
      </c>
      <c r="I4092" s="2">
        <f t="shared" si="254"/>
        <v>1309.8126000000002</v>
      </c>
      <c r="J4092" s="2">
        <v>8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tr">
        <f t="shared" si="255"/>
        <v>loss</v>
      </c>
      <c r="Q4092" s="2" t="s">
        <v>28</v>
      </c>
    </row>
    <row r="4093" spans="1:17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 t="shared" si="252"/>
        <v>good sales</v>
      </c>
      <c r="F4093" s="2">
        <v>0.22</v>
      </c>
      <c r="G4093" s="23" t="str">
        <v>geniune profit</v>
      </c>
      <c r="H4093" s="2">
        <f t="shared" si="253"/>
        <v>315.43819999999999</v>
      </c>
      <c r="I4093" s="2">
        <f t="shared" si="254"/>
        <v>1118.3717999999999</v>
      </c>
      <c r="J4093" s="2">
        <v>6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tr">
        <f t="shared" si="255"/>
        <v>loss</v>
      </c>
      <c r="Q4093" s="2" t="s">
        <v>39</v>
      </c>
    </row>
    <row r="4094" spans="1:17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 t="shared" si="252"/>
        <v>concerning</v>
      </c>
      <c r="F4094" s="2">
        <v>0.2</v>
      </c>
      <c r="G4094" s="23" t="str">
        <v>geniune profit</v>
      </c>
      <c r="H4094" s="2">
        <f t="shared" si="253"/>
        <v>90.87</v>
      </c>
      <c r="I4094" s="2">
        <f t="shared" si="254"/>
        <v>363.48</v>
      </c>
      <c r="J4094" s="2">
        <v>5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tr">
        <f t="shared" si="255"/>
        <v>loss</v>
      </c>
      <c r="Q4094" s="2" t="s">
        <v>39</v>
      </c>
    </row>
    <row r="4095" spans="1:17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 t="shared" si="252"/>
        <v>good sales</v>
      </c>
      <c r="F4095" s="2">
        <v>0.03</v>
      </c>
      <c r="G4095" s="23" t="str">
        <v>geniune profit</v>
      </c>
      <c r="H4095" s="2">
        <f t="shared" si="253"/>
        <v>73.9803</v>
      </c>
      <c r="I4095" s="2">
        <f t="shared" si="254"/>
        <v>2392.0297</v>
      </c>
      <c r="J4095" s="2">
        <v>8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tr">
        <f t="shared" si="255"/>
        <v>loss</v>
      </c>
      <c r="Q4095" s="2" t="s">
        <v>48</v>
      </c>
    </row>
    <row r="4096" spans="1:17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 t="shared" si="252"/>
        <v>good sales</v>
      </c>
      <c r="F4096" s="2">
        <v>0.45</v>
      </c>
      <c r="G4096" s="23" t="str">
        <v>more discount</v>
      </c>
      <c r="H4096" s="2">
        <f t="shared" si="253"/>
        <v>1957.2345</v>
      </c>
      <c r="I4096" s="2">
        <f t="shared" si="254"/>
        <v>2392.1754999999998</v>
      </c>
      <c r="J4096" s="2">
        <v>2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tr">
        <f t="shared" si="255"/>
        <v>loss</v>
      </c>
      <c r="Q4096" s="2" t="s">
        <v>39</v>
      </c>
    </row>
    <row r="4097" spans="1:17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 t="shared" si="252"/>
        <v>concerning</v>
      </c>
      <c r="F4097" s="2">
        <v>7.0000000000000007E-2</v>
      </c>
      <c r="G4097" s="23" t="str">
        <v>geniune profit</v>
      </c>
      <c r="H4097" s="2">
        <f t="shared" si="253"/>
        <v>48.167700000000004</v>
      </c>
      <c r="I4097" s="2">
        <f t="shared" si="254"/>
        <v>639.94230000000005</v>
      </c>
      <c r="J4097" s="2">
        <v>7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tr">
        <f t="shared" si="255"/>
        <v>loss</v>
      </c>
      <c r="Q4097" s="2" t="s">
        <v>17</v>
      </c>
    </row>
    <row r="4098" spans="1:17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 t="shared" si="252"/>
        <v>good sales</v>
      </c>
      <c r="F4098" s="2">
        <v>0.17</v>
      </c>
      <c r="G4098" s="23" t="str">
        <v>geniune profit</v>
      </c>
      <c r="H4098" s="2">
        <f t="shared" si="253"/>
        <v>790.99979999999994</v>
      </c>
      <c r="I4098" s="2">
        <f t="shared" si="254"/>
        <v>3861.9401999999995</v>
      </c>
      <c r="J4098" s="2">
        <v>1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tr">
        <f t="shared" si="255"/>
        <v>profit</v>
      </c>
      <c r="Q4098" s="2" t="s">
        <v>34</v>
      </c>
    </row>
    <row r="4099" spans="1:17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 t="shared" ref="E4099:E4162" si="256">IF(D4099&gt;800,"good sales","concerning")</f>
        <v>good sales</v>
      </c>
      <c r="F4099" s="2">
        <v>0.21</v>
      </c>
      <c r="G4099" s="23" t="str">
        <v>geniune profit</v>
      </c>
      <c r="H4099" s="2">
        <f t="shared" ref="H4099:H4162" si="257">D4099*F4099</f>
        <v>303.69569999999999</v>
      </c>
      <c r="I4099" s="2">
        <f t="shared" ref="I4099:I4162" si="258">D4099-H4099</f>
        <v>1142.4743000000001</v>
      </c>
      <c r="J4099" s="2">
        <v>7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tr">
        <f t="shared" ref="P4099:P4162" si="259">IF(O4099&gt;800,"profit","loss")</f>
        <v>loss</v>
      </c>
      <c r="Q4099" s="2" t="s">
        <v>28</v>
      </c>
    </row>
    <row r="4100" spans="1:17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 t="shared" si="256"/>
        <v>good sales</v>
      </c>
      <c r="F4100" s="2">
        <v>0.41</v>
      </c>
      <c r="G4100" s="23" t="str">
        <v>more discount</v>
      </c>
      <c r="H4100" s="2">
        <f t="shared" si="257"/>
        <v>1110.1611</v>
      </c>
      <c r="I4100" s="2">
        <f t="shared" si="258"/>
        <v>1597.5489</v>
      </c>
      <c r="J4100" s="2">
        <v>6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tr">
        <f t="shared" si="259"/>
        <v>loss</v>
      </c>
      <c r="Q4100" s="2" t="s">
        <v>17</v>
      </c>
    </row>
    <row r="4101" spans="1:17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 t="shared" si="256"/>
        <v>concerning</v>
      </c>
      <c r="F4101" s="2">
        <v>0.18</v>
      </c>
      <c r="G4101" s="23" t="str">
        <v>geniune profit</v>
      </c>
      <c r="H4101" s="2">
        <f t="shared" si="257"/>
        <v>76.660199999999989</v>
      </c>
      <c r="I4101" s="2">
        <f t="shared" si="258"/>
        <v>349.22980000000001</v>
      </c>
      <c r="J4101" s="2">
        <v>4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tr">
        <f t="shared" si="259"/>
        <v>loss</v>
      </c>
      <c r="Q4101" s="2" t="s">
        <v>48</v>
      </c>
    </row>
    <row r="4102" spans="1:17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 t="shared" si="256"/>
        <v>good sales</v>
      </c>
      <c r="F4102" s="2">
        <v>0.27</v>
      </c>
      <c r="G4102" s="23" t="str">
        <v>more discount</v>
      </c>
      <c r="H4102" s="2">
        <f t="shared" si="257"/>
        <v>589.33710000000008</v>
      </c>
      <c r="I4102" s="2">
        <f t="shared" si="258"/>
        <v>1593.3928999999998</v>
      </c>
      <c r="J4102" s="2">
        <v>3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tr">
        <f t="shared" si="259"/>
        <v>loss</v>
      </c>
      <c r="Q4102" s="2" t="s">
        <v>23</v>
      </c>
    </row>
    <row r="4103" spans="1:17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 t="shared" si="256"/>
        <v>concerning</v>
      </c>
      <c r="F4103" s="2">
        <v>0.21</v>
      </c>
      <c r="G4103" s="23" t="str">
        <v>geniune profit</v>
      </c>
      <c r="H4103" s="2">
        <f t="shared" si="257"/>
        <v>150.54899999999998</v>
      </c>
      <c r="I4103" s="2">
        <f t="shared" si="258"/>
        <v>566.351</v>
      </c>
      <c r="J4103" s="2">
        <v>9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tr">
        <f t="shared" si="259"/>
        <v>loss</v>
      </c>
      <c r="Q4103" s="2" t="s">
        <v>48</v>
      </c>
    </row>
    <row r="4104" spans="1:17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 t="shared" si="256"/>
        <v>concerning</v>
      </c>
      <c r="F4104" s="2">
        <v>0.16</v>
      </c>
      <c r="G4104" s="23" t="str">
        <v>geniune profit</v>
      </c>
      <c r="H4104" s="2">
        <f t="shared" si="257"/>
        <v>53.611199999999997</v>
      </c>
      <c r="I4104" s="2">
        <f t="shared" si="258"/>
        <v>281.4588</v>
      </c>
      <c r="J4104" s="2">
        <v>6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tr">
        <f t="shared" si="259"/>
        <v>loss</v>
      </c>
      <c r="Q4104" s="2" t="s">
        <v>34</v>
      </c>
    </row>
    <row r="4105" spans="1:17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 t="shared" si="256"/>
        <v>good sales</v>
      </c>
      <c r="F4105" s="2">
        <v>0.47</v>
      </c>
      <c r="G4105" s="23" t="str">
        <v>more discount</v>
      </c>
      <c r="H4105" s="2">
        <f t="shared" si="257"/>
        <v>2272.9811</v>
      </c>
      <c r="I4105" s="2">
        <f t="shared" si="258"/>
        <v>2563.1489000000001</v>
      </c>
      <c r="J4105" s="2">
        <v>6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tr">
        <f t="shared" si="259"/>
        <v>loss</v>
      </c>
      <c r="Q4105" s="2" t="s">
        <v>23</v>
      </c>
    </row>
    <row r="4106" spans="1:17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 t="shared" si="256"/>
        <v>good sales</v>
      </c>
      <c r="F4106" s="2">
        <v>0.4</v>
      </c>
      <c r="G4106" s="23" t="str">
        <v>more discount</v>
      </c>
      <c r="H4106" s="2">
        <f t="shared" si="257"/>
        <v>1470.9840000000002</v>
      </c>
      <c r="I4106" s="2">
        <f t="shared" si="258"/>
        <v>2206.4759999999997</v>
      </c>
      <c r="J4106" s="2">
        <v>1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tr">
        <f t="shared" si="259"/>
        <v>loss</v>
      </c>
      <c r="Q4106" s="2" t="s">
        <v>39</v>
      </c>
    </row>
    <row r="4107" spans="1:17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 t="shared" si="256"/>
        <v>good sales</v>
      </c>
      <c r="F4107" s="2">
        <v>0.09</v>
      </c>
      <c r="G4107" s="23" t="str">
        <v>geniune profit</v>
      </c>
      <c r="H4107" s="2">
        <f t="shared" si="257"/>
        <v>326.10419999999999</v>
      </c>
      <c r="I4107" s="2">
        <f t="shared" si="258"/>
        <v>3297.2758000000003</v>
      </c>
      <c r="J4107" s="2">
        <v>5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tr">
        <f t="shared" si="259"/>
        <v>loss</v>
      </c>
      <c r="Q4107" s="2" t="s">
        <v>17</v>
      </c>
    </row>
    <row r="4108" spans="1:17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 t="shared" si="256"/>
        <v>concerning</v>
      </c>
      <c r="F4108" s="2">
        <v>0.28000000000000003</v>
      </c>
      <c r="G4108" s="23" t="str">
        <v>more discount</v>
      </c>
      <c r="H4108" s="2">
        <f t="shared" si="257"/>
        <v>152.23320000000004</v>
      </c>
      <c r="I4108" s="2">
        <f t="shared" si="258"/>
        <v>391.45680000000004</v>
      </c>
      <c r="J4108" s="2">
        <v>7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tr">
        <f t="shared" si="259"/>
        <v>loss</v>
      </c>
      <c r="Q4108" s="2" t="s">
        <v>39</v>
      </c>
    </row>
    <row r="4109" spans="1:17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 t="shared" si="256"/>
        <v>good sales</v>
      </c>
      <c r="F4109" s="2">
        <v>0.4</v>
      </c>
      <c r="G4109" s="23" t="str">
        <v>more discount</v>
      </c>
      <c r="H4109" s="2">
        <f t="shared" si="257"/>
        <v>1861.528</v>
      </c>
      <c r="I4109" s="2">
        <f t="shared" si="258"/>
        <v>2792.2919999999995</v>
      </c>
      <c r="J4109" s="2">
        <v>4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tr">
        <f t="shared" si="259"/>
        <v>loss</v>
      </c>
      <c r="Q4109" s="2" t="s">
        <v>23</v>
      </c>
    </row>
    <row r="4110" spans="1:17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 t="shared" si="256"/>
        <v>good sales</v>
      </c>
      <c r="F4110" s="2">
        <v>0.28999999999999998</v>
      </c>
      <c r="G4110" s="23" t="str">
        <v>more discount</v>
      </c>
      <c r="H4110" s="2">
        <f t="shared" si="257"/>
        <v>696.11599999999999</v>
      </c>
      <c r="I4110" s="2">
        <f t="shared" si="258"/>
        <v>1704.2840000000001</v>
      </c>
      <c r="J4110" s="2">
        <v>2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tr">
        <f t="shared" si="259"/>
        <v>loss</v>
      </c>
      <c r="Q4110" s="2" t="s">
        <v>17</v>
      </c>
    </row>
    <row r="4111" spans="1:17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 t="shared" si="256"/>
        <v>good sales</v>
      </c>
      <c r="F4111" s="2">
        <v>0.25</v>
      </c>
      <c r="G4111" s="23" t="str">
        <v>geniune profit</v>
      </c>
      <c r="H4111" s="2">
        <f t="shared" si="257"/>
        <v>1069.0474999999999</v>
      </c>
      <c r="I4111" s="2">
        <f t="shared" si="258"/>
        <v>3207.1424999999999</v>
      </c>
      <c r="J4111" s="2">
        <v>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tr">
        <f t="shared" si="259"/>
        <v>loss</v>
      </c>
      <c r="Q4111" s="2" t="s">
        <v>34</v>
      </c>
    </row>
    <row r="4112" spans="1:17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 t="shared" si="256"/>
        <v>concerning</v>
      </c>
      <c r="F4112" s="2">
        <v>0.04</v>
      </c>
      <c r="G4112" s="23" t="str">
        <v>geniune profit</v>
      </c>
      <c r="H4112" s="2">
        <f t="shared" si="257"/>
        <v>6.47</v>
      </c>
      <c r="I4112" s="2">
        <f t="shared" si="258"/>
        <v>155.28</v>
      </c>
      <c r="J4112" s="2">
        <v>6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tr">
        <f t="shared" si="259"/>
        <v>loss</v>
      </c>
      <c r="Q4112" s="2" t="s">
        <v>48</v>
      </c>
    </row>
    <row r="4113" spans="1:17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 t="shared" si="256"/>
        <v>good sales</v>
      </c>
      <c r="F4113" s="2">
        <v>0.05</v>
      </c>
      <c r="G4113" s="23" t="str">
        <v>geniune profit</v>
      </c>
      <c r="H4113" s="2">
        <f t="shared" si="257"/>
        <v>78.060500000000005</v>
      </c>
      <c r="I4113" s="2">
        <f t="shared" si="258"/>
        <v>1483.1495</v>
      </c>
      <c r="J4113" s="2">
        <v>9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tr">
        <f t="shared" si="259"/>
        <v>loss</v>
      </c>
      <c r="Q4113" s="2" t="s">
        <v>48</v>
      </c>
    </row>
    <row r="4114" spans="1:17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 t="shared" si="256"/>
        <v>good sales</v>
      </c>
      <c r="F4114" s="2">
        <v>0.12</v>
      </c>
      <c r="G4114" s="23" t="str">
        <v>geniune profit</v>
      </c>
      <c r="H4114" s="2">
        <f t="shared" si="257"/>
        <v>597.67560000000003</v>
      </c>
      <c r="I4114" s="2">
        <f t="shared" si="258"/>
        <v>4382.9544000000005</v>
      </c>
      <c r="J4114" s="2">
        <v>8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tr">
        <f t="shared" si="259"/>
        <v>profit</v>
      </c>
      <c r="Q4114" s="2" t="s">
        <v>34</v>
      </c>
    </row>
    <row r="4115" spans="1:17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 t="shared" si="256"/>
        <v>good sales</v>
      </c>
      <c r="F4115" s="2">
        <v>0.26</v>
      </c>
      <c r="G4115" s="23" t="str">
        <v>more discount</v>
      </c>
      <c r="H4115" s="2">
        <f t="shared" si="257"/>
        <v>571.06659999999999</v>
      </c>
      <c r="I4115" s="2">
        <f t="shared" si="258"/>
        <v>1625.3433999999997</v>
      </c>
      <c r="J4115" s="2">
        <v>1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tr">
        <f t="shared" si="259"/>
        <v>loss</v>
      </c>
      <c r="Q4115" s="2" t="s">
        <v>48</v>
      </c>
    </row>
    <row r="4116" spans="1:17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 t="shared" si="256"/>
        <v>good sales</v>
      </c>
      <c r="F4116" s="2">
        <v>0.49</v>
      </c>
      <c r="G4116" s="23" t="str">
        <v>more discount</v>
      </c>
      <c r="H4116" s="2">
        <f t="shared" si="257"/>
        <v>2182.2737999999999</v>
      </c>
      <c r="I4116" s="2">
        <f t="shared" si="258"/>
        <v>2271.3462</v>
      </c>
      <c r="J4116" s="2">
        <v>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tr">
        <f t="shared" si="259"/>
        <v>loss</v>
      </c>
      <c r="Q4116" s="2" t="s">
        <v>48</v>
      </c>
    </row>
    <row r="4117" spans="1:17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 t="shared" si="256"/>
        <v>good sales</v>
      </c>
      <c r="F4117" s="2">
        <v>0.4</v>
      </c>
      <c r="G4117" s="23" t="str">
        <v>more discount</v>
      </c>
      <c r="H4117" s="2">
        <f t="shared" si="257"/>
        <v>682.87600000000009</v>
      </c>
      <c r="I4117" s="2">
        <f t="shared" si="258"/>
        <v>1024.3139999999999</v>
      </c>
      <c r="J4117" s="2">
        <v>2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tr">
        <f t="shared" si="259"/>
        <v>loss</v>
      </c>
      <c r="Q4117" s="2" t="s">
        <v>28</v>
      </c>
    </row>
    <row r="4118" spans="1:17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 t="shared" si="256"/>
        <v>good sales</v>
      </c>
      <c r="F4118" s="2">
        <v>0.06</v>
      </c>
      <c r="G4118" s="23" t="str">
        <v>geniune profit</v>
      </c>
      <c r="H4118" s="2">
        <f t="shared" si="257"/>
        <v>160.44659999999999</v>
      </c>
      <c r="I4118" s="2">
        <f t="shared" si="258"/>
        <v>2513.6634000000004</v>
      </c>
      <c r="J4118" s="2">
        <v>2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tr">
        <f t="shared" si="259"/>
        <v>loss</v>
      </c>
      <c r="Q4118" s="2" t="s">
        <v>23</v>
      </c>
    </row>
    <row r="4119" spans="1:17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 t="shared" si="256"/>
        <v>good sales</v>
      </c>
      <c r="F4119" s="2">
        <v>0.36</v>
      </c>
      <c r="G4119" s="23" t="str">
        <v>more discount</v>
      </c>
      <c r="H4119" s="2">
        <f t="shared" si="257"/>
        <v>1542.8412000000001</v>
      </c>
      <c r="I4119" s="2">
        <f t="shared" si="258"/>
        <v>2742.8288000000002</v>
      </c>
      <c r="J4119" s="2">
        <v>4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tr">
        <f t="shared" si="259"/>
        <v>loss</v>
      </c>
      <c r="Q4119" s="2" t="s">
        <v>39</v>
      </c>
    </row>
    <row r="4120" spans="1:17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 t="shared" si="256"/>
        <v>good sales</v>
      </c>
      <c r="F4120" s="2">
        <v>0.41</v>
      </c>
      <c r="G4120" s="23" t="str">
        <v>more discount</v>
      </c>
      <c r="H4120" s="2">
        <f t="shared" si="257"/>
        <v>1258.0932</v>
      </c>
      <c r="I4120" s="2">
        <f t="shared" si="258"/>
        <v>1810.4268</v>
      </c>
      <c r="J4120" s="2">
        <v>7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tr">
        <f t="shared" si="259"/>
        <v>loss</v>
      </c>
      <c r="Q4120" s="2" t="s">
        <v>23</v>
      </c>
    </row>
    <row r="4121" spans="1:17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 t="shared" si="256"/>
        <v>good sales</v>
      </c>
      <c r="F4121" s="2">
        <v>0.21</v>
      </c>
      <c r="G4121" s="23" t="str">
        <v>geniune profit</v>
      </c>
      <c r="H4121" s="2">
        <f t="shared" si="257"/>
        <v>767.22239999999999</v>
      </c>
      <c r="I4121" s="2">
        <f t="shared" si="258"/>
        <v>2886.2175999999999</v>
      </c>
      <c r="J4121" s="2">
        <v>7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tr">
        <f t="shared" si="259"/>
        <v>profit</v>
      </c>
      <c r="Q4121" s="2" t="s">
        <v>34</v>
      </c>
    </row>
    <row r="4122" spans="1:17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 t="shared" si="256"/>
        <v>good sales</v>
      </c>
      <c r="F4122" s="2">
        <v>0.17</v>
      </c>
      <c r="G4122" s="23" t="str">
        <v>geniune profit</v>
      </c>
      <c r="H4122" s="2">
        <f t="shared" si="257"/>
        <v>207.61760000000001</v>
      </c>
      <c r="I4122" s="2">
        <f t="shared" si="258"/>
        <v>1013.6623999999999</v>
      </c>
      <c r="J4122" s="2">
        <v>1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tr">
        <f t="shared" si="259"/>
        <v>loss</v>
      </c>
      <c r="Q4122" s="2" t="s">
        <v>39</v>
      </c>
    </row>
    <row r="4123" spans="1:17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 t="shared" si="256"/>
        <v>good sales</v>
      </c>
      <c r="F4123" s="2">
        <v>0.28999999999999998</v>
      </c>
      <c r="G4123" s="23" t="str">
        <v>more discount</v>
      </c>
      <c r="H4123" s="2">
        <f t="shared" si="257"/>
        <v>250.51939999999999</v>
      </c>
      <c r="I4123" s="2">
        <f t="shared" si="258"/>
        <v>613.34059999999999</v>
      </c>
      <c r="J4123" s="2">
        <v>8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tr">
        <f t="shared" si="259"/>
        <v>loss</v>
      </c>
      <c r="Q4123" s="2" t="s">
        <v>48</v>
      </c>
    </row>
    <row r="4124" spans="1:17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 t="shared" si="256"/>
        <v>good sales</v>
      </c>
      <c r="F4124" s="2">
        <v>0.26</v>
      </c>
      <c r="G4124" s="23" t="str">
        <v>more discount</v>
      </c>
      <c r="H4124" s="2">
        <f t="shared" si="257"/>
        <v>319.41000000000003</v>
      </c>
      <c r="I4124" s="2">
        <f t="shared" si="258"/>
        <v>909.08999999999992</v>
      </c>
      <c r="J4124" s="2">
        <v>4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tr">
        <f t="shared" si="259"/>
        <v>loss</v>
      </c>
      <c r="Q4124" s="2" t="s">
        <v>39</v>
      </c>
    </row>
    <row r="4125" spans="1:17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 t="shared" si="256"/>
        <v>good sales</v>
      </c>
      <c r="F4125" s="2">
        <v>0.13</v>
      </c>
      <c r="G4125" s="23" t="str">
        <v>geniune profit</v>
      </c>
      <c r="H4125" s="2">
        <f t="shared" si="257"/>
        <v>327.07220000000001</v>
      </c>
      <c r="I4125" s="2">
        <f t="shared" si="258"/>
        <v>2188.8678</v>
      </c>
      <c r="J4125" s="2">
        <v>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tr">
        <f t="shared" si="259"/>
        <v>loss</v>
      </c>
      <c r="Q4125" s="2" t="s">
        <v>34</v>
      </c>
    </row>
    <row r="4126" spans="1:17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 t="shared" si="256"/>
        <v>good sales</v>
      </c>
      <c r="F4126" s="2">
        <v>0.2</v>
      </c>
      <c r="G4126" s="23" t="str">
        <v>geniune profit</v>
      </c>
      <c r="H4126" s="2">
        <f t="shared" si="257"/>
        <v>804.94600000000003</v>
      </c>
      <c r="I4126" s="2">
        <f t="shared" si="258"/>
        <v>3219.7840000000001</v>
      </c>
      <c r="J4126" s="2">
        <v>9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tr">
        <f t="shared" si="259"/>
        <v>loss</v>
      </c>
      <c r="Q4126" s="2" t="s">
        <v>39</v>
      </c>
    </row>
    <row r="4127" spans="1:17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 t="shared" si="256"/>
        <v>good sales</v>
      </c>
      <c r="F4127" s="2">
        <v>0.27</v>
      </c>
      <c r="G4127" s="23" t="str">
        <v>more discount</v>
      </c>
      <c r="H4127" s="2">
        <f t="shared" si="257"/>
        <v>495.33390000000003</v>
      </c>
      <c r="I4127" s="2">
        <f t="shared" si="258"/>
        <v>1339.2360999999999</v>
      </c>
      <c r="J4127" s="2">
        <v>7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tr">
        <f t="shared" si="259"/>
        <v>loss</v>
      </c>
      <c r="Q4127" s="2" t="s">
        <v>34</v>
      </c>
    </row>
    <row r="4128" spans="1:17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 t="shared" si="256"/>
        <v>good sales</v>
      </c>
      <c r="F4128" s="2">
        <v>0.28999999999999998</v>
      </c>
      <c r="G4128" s="23" t="str">
        <v>more discount</v>
      </c>
      <c r="H4128" s="2">
        <f t="shared" si="257"/>
        <v>831.60399999999993</v>
      </c>
      <c r="I4128" s="2">
        <f t="shared" si="258"/>
        <v>2035.9960000000001</v>
      </c>
      <c r="J4128" s="2">
        <v>3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tr">
        <f t="shared" si="259"/>
        <v>loss</v>
      </c>
      <c r="Q4128" s="2" t="s">
        <v>34</v>
      </c>
    </row>
    <row r="4129" spans="1:17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 t="shared" si="256"/>
        <v>good sales</v>
      </c>
      <c r="F4129" s="2">
        <v>0.27</v>
      </c>
      <c r="G4129" s="23" t="str">
        <v>more discount</v>
      </c>
      <c r="H4129" s="2">
        <f t="shared" si="257"/>
        <v>1091.7666000000002</v>
      </c>
      <c r="I4129" s="2">
        <f t="shared" si="258"/>
        <v>2951.8134</v>
      </c>
      <c r="J4129" s="2">
        <v>3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tr">
        <f t="shared" si="259"/>
        <v>profit</v>
      </c>
      <c r="Q4129" s="2" t="s">
        <v>28</v>
      </c>
    </row>
    <row r="4130" spans="1:17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 t="shared" si="256"/>
        <v>good sales</v>
      </c>
      <c r="F4130" s="2">
        <v>0.42</v>
      </c>
      <c r="G4130" s="23" t="str">
        <v>more discount</v>
      </c>
      <c r="H4130" s="2">
        <f t="shared" si="257"/>
        <v>533.4</v>
      </c>
      <c r="I4130" s="2">
        <f t="shared" si="258"/>
        <v>736.6</v>
      </c>
      <c r="J4130" s="2">
        <v>5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tr">
        <f t="shared" si="259"/>
        <v>loss</v>
      </c>
      <c r="Q4130" s="2" t="s">
        <v>28</v>
      </c>
    </row>
    <row r="4131" spans="1:17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 t="shared" si="256"/>
        <v>good sales</v>
      </c>
      <c r="F4131" s="2">
        <v>0.02</v>
      </c>
      <c r="G4131" s="23" t="str">
        <v>geniune profit</v>
      </c>
      <c r="H4131" s="2">
        <f t="shared" si="257"/>
        <v>88.531599999999997</v>
      </c>
      <c r="I4131" s="2">
        <f t="shared" si="258"/>
        <v>4338.0483999999997</v>
      </c>
      <c r="J4131" s="2">
        <v>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tr">
        <f t="shared" si="259"/>
        <v>profit</v>
      </c>
      <c r="Q4131" s="2" t="s">
        <v>23</v>
      </c>
    </row>
    <row r="4132" spans="1:17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 t="shared" si="256"/>
        <v>good sales</v>
      </c>
      <c r="F4132" s="2">
        <v>0.17</v>
      </c>
      <c r="G4132" s="23" t="str">
        <v>geniune profit</v>
      </c>
      <c r="H4132" s="2">
        <f t="shared" si="257"/>
        <v>810.91700000000014</v>
      </c>
      <c r="I4132" s="2">
        <f t="shared" si="258"/>
        <v>3959.183</v>
      </c>
      <c r="J4132" s="2">
        <v>7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tr">
        <f t="shared" si="259"/>
        <v>profit</v>
      </c>
      <c r="Q4132" s="2" t="s">
        <v>39</v>
      </c>
    </row>
    <row r="4133" spans="1:17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 t="shared" si="256"/>
        <v>concerning</v>
      </c>
      <c r="F4133" s="2">
        <v>0.37</v>
      </c>
      <c r="G4133" s="23" t="str">
        <v>more discount</v>
      </c>
      <c r="H4133" s="2">
        <f t="shared" si="257"/>
        <v>107.6515</v>
      </c>
      <c r="I4133" s="2">
        <f t="shared" si="258"/>
        <v>183.29849999999999</v>
      </c>
      <c r="J4133" s="2">
        <v>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tr">
        <f t="shared" si="259"/>
        <v>loss</v>
      </c>
      <c r="Q4133" s="2" t="s">
        <v>39</v>
      </c>
    </row>
    <row r="4134" spans="1:17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 t="shared" si="256"/>
        <v>concerning</v>
      </c>
      <c r="F4134" s="2">
        <v>0.33</v>
      </c>
      <c r="G4134" s="23" t="str">
        <v>more discount</v>
      </c>
      <c r="H4134" s="2">
        <f t="shared" si="257"/>
        <v>128.5812</v>
      </c>
      <c r="I4134" s="2">
        <f t="shared" si="258"/>
        <v>261.05880000000002</v>
      </c>
      <c r="J4134" s="2">
        <v>1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tr">
        <f t="shared" si="259"/>
        <v>loss</v>
      </c>
      <c r="Q4134" s="2" t="s">
        <v>17</v>
      </c>
    </row>
    <row r="4135" spans="1:17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 t="shared" si="256"/>
        <v>concerning</v>
      </c>
      <c r="F4135" s="2">
        <v>0.46</v>
      </c>
      <c r="G4135" s="23" t="str">
        <v>more discount</v>
      </c>
      <c r="H4135" s="2">
        <f t="shared" si="257"/>
        <v>251.02200000000002</v>
      </c>
      <c r="I4135" s="2">
        <f t="shared" si="258"/>
        <v>294.678</v>
      </c>
      <c r="J4135" s="2">
        <v>3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tr">
        <f t="shared" si="259"/>
        <v>loss</v>
      </c>
      <c r="Q4135" s="2" t="s">
        <v>23</v>
      </c>
    </row>
    <row r="4136" spans="1:17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 t="shared" si="256"/>
        <v>good sales</v>
      </c>
      <c r="F4136" s="2">
        <v>0.28999999999999998</v>
      </c>
      <c r="G4136" s="23" t="str">
        <v>more discount</v>
      </c>
      <c r="H4136" s="2">
        <f t="shared" si="257"/>
        <v>1132.7892999999999</v>
      </c>
      <c r="I4136" s="2">
        <f t="shared" si="258"/>
        <v>2773.3807000000002</v>
      </c>
      <c r="J4136" s="2">
        <v>1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tr">
        <f t="shared" si="259"/>
        <v>profit</v>
      </c>
      <c r="Q4136" s="2" t="s">
        <v>28</v>
      </c>
    </row>
    <row r="4137" spans="1:17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 t="shared" si="256"/>
        <v>good sales</v>
      </c>
      <c r="F4137" s="2">
        <v>0.32</v>
      </c>
      <c r="G4137" s="23" t="str">
        <v>more discount</v>
      </c>
      <c r="H4137" s="2">
        <f t="shared" si="257"/>
        <v>328.88</v>
      </c>
      <c r="I4137" s="2">
        <f t="shared" si="258"/>
        <v>698.87</v>
      </c>
      <c r="J4137" s="2">
        <v>6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tr">
        <f t="shared" si="259"/>
        <v>loss</v>
      </c>
      <c r="Q4137" s="2" t="s">
        <v>28</v>
      </c>
    </row>
    <row r="4138" spans="1:17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 t="shared" si="256"/>
        <v>good sales</v>
      </c>
      <c r="F4138" s="2">
        <v>0.35</v>
      </c>
      <c r="G4138" s="23" t="str">
        <v>more discount</v>
      </c>
      <c r="H4138" s="2">
        <f t="shared" si="257"/>
        <v>1279.5684999999999</v>
      </c>
      <c r="I4138" s="2">
        <f t="shared" si="258"/>
        <v>2376.3415</v>
      </c>
      <c r="J4138" s="2">
        <v>7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tr">
        <f t="shared" si="259"/>
        <v>profit</v>
      </c>
      <c r="Q4138" s="2" t="s">
        <v>39</v>
      </c>
    </row>
    <row r="4139" spans="1:17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 t="shared" si="256"/>
        <v>good sales</v>
      </c>
      <c r="F4139" s="2">
        <v>0.09</v>
      </c>
      <c r="G4139" s="23" t="str">
        <v>geniune profit</v>
      </c>
      <c r="H4139" s="2">
        <f t="shared" si="257"/>
        <v>203.60249999999999</v>
      </c>
      <c r="I4139" s="2">
        <f t="shared" si="258"/>
        <v>2058.6475</v>
      </c>
      <c r="J4139" s="2">
        <v>2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tr">
        <f t="shared" si="259"/>
        <v>loss</v>
      </c>
      <c r="Q4139" s="2" t="s">
        <v>28</v>
      </c>
    </row>
    <row r="4140" spans="1:17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 t="shared" si="256"/>
        <v>good sales</v>
      </c>
      <c r="F4140" s="2">
        <v>0.38</v>
      </c>
      <c r="G4140" s="23" t="str">
        <v>more discount</v>
      </c>
      <c r="H4140" s="2">
        <f t="shared" si="257"/>
        <v>1595.107</v>
      </c>
      <c r="I4140" s="2">
        <f t="shared" si="258"/>
        <v>2602.5429999999997</v>
      </c>
      <c r="J4140" s="2">
        <v>9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tr">
        <f t="shared" si="259"/>
        <v>profit</v>
      </c>
      <c r="Q4140" s="2" t="s">
        <v>23</v>
      </c>
    </row>
    <row r="4141" spans="1:17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 t="shared" si="256"/>
        <v>good sales</v>
      </c>
      <c r="F4141" s="2">
        <v>0.15</v>
      </c>
      <c r="G4141" s="23" t="str">
        <v>geniune profit</v>
      </c>
      <c r="H4141" s="2">
        <f t="shared" si="257"/>
        <v>609.28800000000001</v>
      </c>
      <c r="I4141" s="2">
        <f t="shared" si="258"/>
        <v>3452.6320000000001</v>
      </c>
      <c r="J4141" s="2">
        <v>5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tr">
        <f t="shared" si="259"/>
        <v>loss</v>
      </c>
      <c r="Q4141" s="2" t="s">
        <v>34</v>
      </c>
    </row>
    <row r="4142" spans="1:17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 t="shared" si="256"/>
        <v>good sales</v>
      </c>
      <c r="F4142" s="2">
        <v>0.21</v>
      </c>
      <c r="G4142" s="23" t="str">
        <v>geniune profit</v>
      </c>
      <c r="H4142" s="2">
        <f t="shared" si="257"/>
        <v>1008.4935</v>
      </c>
      <c r="I4142" s="2">
        <f t="shared" si="258"/>
        <v>3793.8565000000003</v>
      </c>
      <c r="J4142" s="2">
        <v>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tr">
        <f t="shared" si="259"/>
        <v>loss</v>
      </c>
      <c r="Q4142" s="2" t="s">
        <v>28</v>
      </c>
    </row>
    <row r="4143" spans="1:17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 t="shared" si="256"/>
        <v>good sales</v>
      </c>
      <c r="F4143" s="2">
        <v>0.01</v>
      </c>
      <c r="G4143" s="23" t="str">
        <v>geniune profit</v>
      </c>
      <c r="H4143" s="2">
        <f t="shared" si="257"/>
        <v>13.300899999999999</v>
      </c>
      <c r="I4143" s="2">
        <f t="shared" si="258"/>
        <v>1316.7891</v>
      </c>
      <c r="J4143" s="2">
        <v>7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tr">
        <f t="shared" si="259"/>
        <v>loss</v>
      </c>
      <c r="Q4143" s="2" t="s">
        <v>28</v>
      </c>
    </row>
    <row r="4144" spans="1:17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 t="shared" si="256"/>
        <v>good sales</v>
      </c>
      <c r="F4144" s="2">
        <v>0.42</v>
      </c>
      <c r="G4144" s="23" t="str">
        <v>more discount</v>
      </c>
      <c r="H4144" s="2">
        <f t="shared" si="257"/>
        <v>513.77339999999992</v>
      </c>
      <c r="I4144" s="2">
        <f t="shared" si="258"/>
        <v>709.49660000000006</v>
      </c>
      <c r="J4144" s="2">
        <v>7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tr">
        <f t="shared" si="259"/>
        <v>loss</v>
      </c>
      <c r="Q4144" s="2" t="s">
        <v>34</v>
      </c>
    </row>
    <row r="4145" spans="1:17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 t="shared" si="256"/>
        <v>concerning</v>
      </c>
      <c r="F4145" s="2">
        <v>0.48</v>
      </c>
      <c r="G4145" s="23" t="str">
        <v>more discount</v>
      </c>
      <c r="H4145" s="2">
        <f t="shared" si="257"/>
        <v>122.10719999999999</v>
      </c>
      <c r="I4145" s="2">
        <f t="shared" si="258"/>
        <v>132.28280000000001</v>
      </c>
      <c r="J4145" s="2">
        <v>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tr">
        <f t="shared" si="259"/>
        <v>loss</v>
      </c>
      <c r="Q4145" s="2" t="s">
        <v>34</v>
      </c>
    </row>
    <row r="4146" spans="1:17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 t="shared" si="256"/>
        <v>good sales</v>
      </c>
      <c r="F4146" s="2">
        <v>0.03</v>
      </c>
      <c r="G4146" s="23" t="str">
        <v>geniune profit</v>
      </c>
      <c r="H4146" s="2">
        <f t="shared" si="257"/>
        <v>63.331199999999995</v>
      </c>
      <c r="I4146" s="2">
        <f t="shared" si="258"/>
        <v>2047.7087999999999</v>
      </c>
      <c r="J4146" s="2">
        <v>6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tr">
        <f t="shared" si="259"/>
        <v>loss</v>
      </c>
      <c r="Q4146" s="2" t="s">
        <v>28</v>
      </c>
    </row>
    <row r="4147" spans="1:17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 t="shared" si="256"/>
        <v>good sales</v>
      </c>
      <c r="F4147" s="2">
        <v>0.32</v>
      </c>
      <c r="G4147" s="23" t="str">
        <v>more discount</v>
      </c>
      <c r="H4147" s="2">
        <f t="shared" si="257"/>
        <v>751.81119999999999</v>
      </c>
      <c r="I4147" s="2">
        <f t="shared" si="258"/>
        <v>1597.5987999999998</v>
      </c>
      <c r="J4147" s="2">
        <v>3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tr">
        <f t="shared" si="259"/>
        <v>loss</v>
      </c>
      <c r="Q4147" s="2" t="s">
        <v>17</v>
      </c>
    </row>
    <row r="4148" spans="1:17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 t="shared" si="256"/>
        <v>good sales</v>
      </c>
      <c r="F4148" s="2">
        <v>0.48</v>
      </c>
      <c r="G4148" s="23" t="str">
        <v>more discount</v>
      </c>
      <c r="H4148" s="2">
        <f t="shared" si="257"/>
        <v>2316.5375999999997</v>
      </c>
      <c r="I4148" s="2">
        <f t="shared" si="258"/>
        <v>2509.5824000000002</v>
      </c>
      <c r="J4148" s="2">
        <v>7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tr">
        <f t="shared" si="259"/>
        <v>loss</v>
      </c>
      <c r="Q4148" s="2" t="s">
        <v>39</v>
      </c>
    </row>
    <row r="4149" spans="1:17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 t="shared" si="256"/>
        <v>good sales</v>
      </c>
      <c r="F4149" s="2">
        <v>0.3</v>
      </c>
      <c r="G4149" s="23" t="str">
        <v>more discount</v>
      </c>
      <c r="H4149" s="2">
        <f t="shared" si="257"/>
        <v>1251.2550000000001</v>
      </c>
      <c r="I4149" s="2">
        <f t="shared" si="258"/>
        <v>2919.5950000000003</v>
      </c>
      <c r="J4149" s="2">
        <v>5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tr">
        <f t="shared" si="259"/>
        <v>profit</v>
      </c>
      <c r="Q4149" s="2" t="s">
        <v>34</v>
      </c>
    </row>
    <row r="4150" spans="1:17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 t="shared" si="256"/>
        <v>good sales</v>
      </c>
      <c r="F4150" s="2">
        <v>0.4</v>
      </c>
      <c r="G4150" s="23" t="str">
        <v>more discount</v>
      </c>
      <c r="H4150" s="2">
        <f t="shared" si="257"/>
        <v>366.91200000000003</v>
      </c>
      <c r="I4150" s="2">
        <f t="shared" si="258"/>
        <v>550.36799999999994</v>
      </c>
      <c r="J4150" s="2">
        <v>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tr">
        <f t="shared" si="259"/>
        <v>loss</v>
      </c>
      <c r="Q4150" s="2" t="s">
        <v>28</v>
      </c>
    </row>
    <row r="4151" spans="1:17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 t="shared" si="256"/>
        <v>good sales</v>
      </c>
      <c r="F4151" s="2">
        <v>0.06</v>
      </c>
      <c r="G4151" s="23" t="str">
        <v>geniune profit</v>
      </c>
      <c r="H4151" s="2">
        <f t="shared" si="257"/>
        <v>240.75599999999997</v>
      </c>
      <c r="I4151" s="2">
        <f t="shared" si="258"/>
        <v>3771.8440000000001</v>
      </c>
      <c r="J4151" s="2">
        <v>7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tr">
        <f t="shared" si="259"/>
        <v>loss</v>
      </c>
      <c r="Q4151" s="2" t="s">
        <v>48</v>
      </c>
    </row>
    <row r="4152" spans="1:17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 t="shared" si="256"/>
        <v>good sales</v>
      </c>
      <c r="F4152" s="2">
        <v>0.12</v>
      </c>
      <c r="G4152" s="23" t="str">
        <v>geniune profit</v>
      </c>
      <c r="H4152" s="2">
        <f t="shared" si="257"/>
        <v>116.84039999999999</v>
      </c>
      <c r="I4152" s="2">
        <f t="shared" si="258"/>
        <v>856.82960000000003</v>
      </c>
      <c r="J4152" s="2">
        <v>7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tr">
        <f t="shared" si="259"/>
        <v>loss</v>
      </c>
      <c r="Q4152" s="2" t="s">
        <v>17</v>
      </c>
    </row>
    <row r="4153" spans="1:17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 t="shared" si="256"/>
        <v>concerning</v>
      </c>
      <c r="F4153" s="2">
        <v>0.17</v>
      </c>
      <c r="G4153" s="23" t="str">
        <v>geniune profit</v>
      </c>
      <c r="H4153" s="2">
        <f t="shared" si="257"/>
        <v>81.778500000000008</v>
      </c>
      <c r="I4153" s="2">
        <f t="shared" si="258"/>
        <v>399.2715</v>
      </c>
      <c r="J4153" s="2">
        <v>8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tr">
        <f t="shared" si="259"/>
        <v>loss</v>
      </c>
      <c r="Q4153" s="2" t="s">
        <v>39</v>
      </c>
    </row>
    <row r="4154" spans="1:17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 t="shared" si="256"/>
        <v>good sales</v>
      </c>
      <c r="F4154" s="2">
        <v>0.49</v>
      </c>
      <c r="G4154" s="23" t="str">
        <v>more discount</v>
      </c>
      <c r="H4154" s="2">
        <f t="shared" si="257"/>
        <v>2058.8379</v>
      </c>
      <c r="I4154" s="2">
        <f t="shared" si="258"/>
        <v>2142.8721</v>
      </c>
      <c r="J4154" s="2">
        <v>5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tr">
        <f t="shared" si="259"/>
        <v>profit</v>
      </c>
      <c r="Q4154" s="2" t="s">
        <v>17</v>
      </c>
    </row>
    <row r="4155" spans="1:17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 t="shared" si="256"/>
        <v>good sales</v>
      </c>
      <c r="F4155" s="2">
        <v>0.39</v>
      </c>
      <c r="G4155" s="23" t="str">
        <v>more discount</v>
      </c>
      <c r="H4155" s="2">
        <f t="shared" si="257"/>
        <v>1904.058</v>
      </c>
      <c r="I4155" s="2">
        <f t="shared" si="258"/>
        <v>2978.1419999999998</v>
      </c>
      <c r="J4155" s="2">
        <v>4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tr">
        <f t="shared" si="259"/>
        <v>profit</v>
      </c>
      <c r="Q4155" s="2" t="s">
        <v>34</v>
      </c>
    </row>
    <row r="4156" spans="1:17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 t="shared" si="256"/>
        <v>concerning</v>
      </c>
      <c r="F4156" s="2">
        <v>0.44</v>
      </c>
      <c r="G4156" s="23" t="str">
        <v>more discount</v>
      </c>
      <c r="H4156" s="2">
        <f t="shared" si="257"/>
        <v>233.98319999999998</v>
      </c>
      <c r="I4156" s="2">
        <f t="shared" si="258"/>
        <v>297.79679999999996</v>
      </c>
      <c r="J4156" s="2">
        <v>1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tr">
        <f t="shared" si="259"/>
        <v>loss</v>
      </c>
      <c r="Q4156" s="2" t="s">
        <v>23</v>
      </c>
    </row>
    <row r="4157" spans="1:17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 t="shared" si="256"/>
        <v>good sales</v>
      </c>
      <c r="F4157" s="2">
        <v>0.24</v>
      </c>
      <c r="G4157" s="23" t="str">
        <v>geniune profit</v>
      </c>
      <c r="H4157" s="2">
        <f t="shared" si="257"/>
        <v>981.17520000000002</v>
      </c>
      <c r="I4157" s="2">
        <f t="shared" si="258"/>
        <v>3107.0547999999999</v>
      </c>
      <c r="J4157" s="2">
        <v>4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tr">
        <f t="shared" si="259"/>
        <v>loss</v>
      </c>
      <c r="Q4157" s="2" t="s">
        <v>34</v>
      </c>
    </row>
    <row r="4158" spans="1:17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 t="shared" si="256"/>
        <v>good sales</v>
      </c>
      <c r="F4158" s="2">
        <v>0.36</v>
      </c>
      <c r="G4158" s="23" t="str">
        <v>more discount</v>
      </c>
      <c r="H4158" s="2">
        <f t="shared" si="257"/>
        <v>1551.6504</v>
      </c>
      <c r="I4158" s="2">
        <f t="shared" si="258"/>
        <v>2758.4896000000003</v>
      </c>
      <c r="J4158" s="2">
        <v>1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tr">
        <f t="shared" si="259"/>
        <v>loss</v>
      </c>
      <c r="Q4158" s="2" t="s">
        <v>39</v>
      </c>
    </row>
    <row r="4159" spans="1:17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 t="shared" si="256"/>
        <v>concerning</v>
      </c>
      <c r="F4159" s="2">
        <v>0.37</v>
      </c>
      <c r="G4159" s="23" t="str">
        <v>more discount</v>
      </c>
      <c r="H4159" s="2">
        <f t="shared" si="257"/>
        <v>252.303</v>
      </c>
      <c r="I4159" s="2">
        <f t="shared" si="258"/>
        <v>429.59699999999998</v>
      </c>
      <c r="J4159" s="2">
        <v>7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tr">
        <f t="shared" si="259"/>
        <v>loss</v>
      </c>
      <c r="Q4159" s="2" t="s">
        <v>28</v>
      </c>
    </row>
    <row r="4160" spans="1:17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 t="shared" si="256"/>
        <v>good sales</v>
      </c>
      <c r="F4160" s="2">
        <v>0.28000000000000003</v>
      </c>
      <c r="G4160" s="23" t="str">
        <v>more discount</v>
      </c>
      <c r="H4160" s="2">
        <f t="shared" si="257"/>
        <v>416.62320000000005</v>
      </c>
      <c r="I4160" s="2">
        <f t="shared" si="258"/>
        <v>1071.3168000000001</v>
      </c>
      <c r="J4160" s="2">
        <v>6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tr">
        <f t="shared" si="259"/>
        <v>loss</v>
      </c>
      <c r="Q4160" s="2" t="s">
        <v>34</v>
      </c>
    </row>
    <row r="4161" spans="1:17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 t="shared" si="256"/>
        <v>good sales</v>
      </c>
      <c r="F4161" s="2">
        <v>0.44</v>
      </c>
      <c r="G4161" s="23" t="str">
        <v>more discount</v>
      </c>
      <c r="H4161" s="2">
        <f t="shared" si="257"/>
        <v>1625.7736</v>
      </c>
      <c r="I4161" s="2">
        <f t="shared" si="258"/>
        <v>2069.1664000000001</v>
      </c>
      <c r="J4161" s="2">
        <v>7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tr">
        <f t="shared" si="259"/>
        <v>loss</v>
      </c>
      <c r="Q4161" s="2" t="s">
        <v>48</v>
      </c>
    </row>
    <row r="4162" spans="1:17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 t="shared" si="256"/>
        <v>good sales</v>
      </c>
      <c r="F4162" s="2">
        <v>0.08</v>
      </c>
      <c r="G4162" s="23" t="str">
        <v>geniune profit</v>
      </c>
      <c r="H4162" s="2">
        <f t="shared" si="257"/>
        <v>324.63040000000001</v>
      </c>
      <c r="I4162" s="2">
        <f t="shared" si="258"/>
        <v>3733.2496000000001</v>
      </c>
      <c r="J4162" s="2">
        <v>8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tr">
        <f t="shared" si="259"/>
        <v>loss</v>
      </c>
      <c r="Q4162" s="2" t="s">
        <v>48</v>
      </c>
    </row>
    <row r="4163" spans="1:17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 t="shared" ref="E4163:E4226" si="260">IF(D4163&gt;800,"good sales","concerning")</f>
        <v>good sales</v>
      </c>
      <c r="F4163" s="2">
        <v>0.03</v>
      </c>
      <c r="G4163" s="23" t="str">
        <v>geniune profit</v>
      </c>
      <c r="H4163" s="2">
        <f t="shared" ref="H4163:H4226" si="261">D4163*F4163</f>
        <v>55.034100000000002</v>
      </c>
      <c r="I4163" s="2">
        <f t="shared" ref="I4163:I4226" si="262">D4163-H4163</f>
        <v>1779.4358999999999</v>
      </c>
      <c r="J4163" s="2">
        <v>6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tr">
        <f t="shared" ref="P4163:P4226" si="263">IF(O4163&gt;800,"profit","loss")</f>
        <v>loss</v>
      </c>
      <c r="Q4163" s="2" t="s">
        <v>28</v>
      </c>
    </row>
    <row r="4164" spans="1:17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 t="shared" si="260"/>
        <v>good sales</v>
      </c>
      <c r="F4164" s="2">
        <v>0.15</v>
      </c>
      <c r="G4164" s="23" t="str">
        <v>geniune profit</v>
      </c>
      <c r="H4164" s="2">
        <f t="shared" si="261"/>
        <v>132.54749999999999</v>
      </c>
      <c r="I4164" s="2">
        <f t="shared" si="262"/>
        <v>751.10249999999996</v>
      </c>
      <c r="J4164" s="2">
        <v>2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tr">
        <f t="shared" si="263"/>
        <v>loss</v>
      </c>
      <c r="Q4164" s="2" t="s">
        <v>48</v>
      </c>
    </row>
    <row r="4165" spans="1:17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 t="shared" si="260"/>
        <v>good sales</v>
      </c>
      <c r="F4165" s="2">
        <v>0.04</v>
      </c>
      <c r="G4165" s="23" t="str">
        <v>geniune profit</v>
      </c>
      <c r="H4165" s="2">
        <f t="shared" si="261"/>
        <v>131.07560000000001</v>
      </c>
      <c r="I4165" s="2">
        <f t="shared" si="262"/>
        <v>3145.8143999999998</v>
      </c>
      <c r="J4165" s="2">
        <v>2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tr">
        <f t="shared" si="263"/>
        <v>loss</v>
      </c>
      <c r="Q4165" s="2" t="s">
        <v>48</v>
      </c>
    </row>
    <row r="4166" spans="1:17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 t="shared" si="260"/>
        <v>good sales</v>
      </c>
      <c r="F4166" s="2">
        <v>0.03</v>
      </c>
      <c r="G4166" s="23" t="str">
        <v>geniune profit</v>
      </c>
      <c r="H4166" s="2">
        <f t="shared" si="261"/>
        <v>106.1895</v>
      </c>
      <c r="I4166" s="2">
        <f t="shared" si="262"/>
        <v>3433.4605000000001</v>
      </c>
      <c r="J4166" s="2">
        <v>9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tr">
        <f t="shared" si="263"/>
        <v>loss</v>
      </c>
      <c r="Q4166" s="2" t="s">
        <v>23</v>
      </c>
    </row>
    <row r="4167" spans="1:17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 t="shared" si="260"/>
        <v>good sales</v>
      </c>
      <c r="F4167" s="2">
        <v>0.21</v>
      </c>
      <c r="G4167" s="23" t="str">
        <v>geniune profit</v>
      </c>
      <c r="H4167" s="2">
        <f t="shared" si="261"/>
        <v>539.2127999999999</v>
      </c>
      <c r="I4167" s="2">
        <f t="shared" si="262"/>
        <v>2028.4672</v>
      </c>
      <c r="J4167" s="2">
        <v>6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tr">
        <f t="shared" si="263"/>
        <v>loss</v>
      </c>
      <c r="Q4167" s="2" t="s">
        <v>17</v>
      </c>
    </row>
    <row r="4168" spans="1:17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 t="shared" si="260"/>
        <v>good sales</v>
      </c>
      <c r="F4168" s="2">
        <v>0.1</v>
      </c>
      <c r="G4168" s="23" t="str">
        <v>geniune profit</v>
      </c>
      <c r="H4168" s="2">
        <f t="shared" si="261"/>
        <v>81.021000000000015</v>
      </c>
      <c r="I4168" s="2">
        <f t="shared" si="262"/>
        <v>729.18900000000008</v>
      </c>
      <c r="J4168" s="2">
        <v>6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tr">
        <f t="shared" si="263"/>
        <v>loss</v>
      </c>
      <c r="Q4168" s="2" t="s">
        <v>17</v>
      </c>
    </row>
    <row r="4169" spans="1:17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 t="shared" si="260"/>
        <v>good sales</v>
      </c>
      <c r="F4169" s="2">
        <v>0.4</v>
      </c>
      <c r="G4169" s="23" t="str">
        <v>more discount</v>
      </c>
      <c r="H4169" s="2">
        <f t="shared" si="261"/>
        <v>1695.1959999999999</v>
      </c>
      <c r="I4169" s="2">
        <f t="shared" si="262"/>
        <v>2542.7939999999999</v>
      </c>
      <c r="J4169" s="2">
        <v>1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tr">
        <f t="shared" si="263"/>
        <v>loss</v>
      </c>
      <c r="Q4169" s="2" t="s">
        <v>48</v>
      </c>
    </row>
    <row r="4170" spans="1:17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 t="shared" si="260"/>
        <v>good sales</v>
      </c>
      <c r="F4170" s="2">
        <v>0.28999999999999998</v>
      </c>
      <c r="G4170" s="23" t="str">
        <v>more discount</v>
      </c>
      <c r="H4170" s="2">
        <f t="shared" si="261"/>
        <v>945.92200000000003</v>
      </c>
      <c r="I4170" s="2">
        <f t="shared" si="262"/>
        <v>2315.8780000000002</v>
      </c>
      <c r="J4170" s="2">
        <v>8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tr">
        <f t="shared" si="263"/>
        <v>loss</v>
      </c>
      <c r="Q4170" s="2" t="s">
        <v>48</v>
      </c>
    </row>
    <row r="4171" spans="1:17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 t="shared" si="260"/>
        <v>good sales</v>
      </c>
      <c r="F4171" s="2">
        <v>0.18</v>
      </c>
      <c r="G4171" s="23" t="str">
        <v>geniune profit</v>
      </c>
      <c r="H4171" s="2">
        <f t="shared" si="261"/>
        <v>784.60199999999986</v>
      </c>
      <c r="I4171" s="2">
        <f t="shared" si="262"/>
        <v>3574.2979999999998</v>
      </c>
      <c r="J4171" s="2">
        <v>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tr">
        <f t="shared" si="263"/>
        <v>profit</v>
      </c>
      <c r="Q4171" s="2" t="s">
        <v>48</v>
      </c>
    </row>
    <row r="4172" spans="1:17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 t="shared" si="260"/>
        <v>good sales</v>
      </c>
      <c r="F4172" s="2">
        <v>0.14000000000000001</v>
      </c>
      <c r="G4172" s="23" t="str">
        <v>geniune profit</v>
      </c>
      <c r="H4172" s="2">
        <f t="shared" si="261"/>
        <v>654.01700000000005</v>
      </c>
      <c r="I4172" s="2">
        <f t="shared" si="262"/>
        <v>4017.5330000000004</v>
      </c>
      <c r="J4172" s="2">
        <v>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tr">
        <f t="shared" si="263"/>
        <v>loss</v>
      </c>
      <c r="Q4172" s="2" t="s">
        <v>48</v>
      </c>
    </row>
    <row r="4173" spans="1:17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 t="shared" si="260"/>
        <v>good sales</v>
      </c>
      <c r="F4173" s="2">
        <v>0.28000000000000003</v>
      </c>
      <c r="G4173" s="23" t="str">
        <v>more discount</v>
      </c>
      <c r="H4173" s="2">
        <f t="shared" si="261"/>
        <v>1133.4176000000002</v>
      </c>
      <c r="I4173" s="2">
        <f t="shared" si="262"/>
        <v>2914.5023999999999</v>
      </c>
      <c r="J4173" s="2">
        <v>7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tr">
        <f t="shared" si="263"/>
        <v>profit</v>
      </c>
      <c r="Q4173" s="2" t="s">
        <v>34</v>
      </c>
    </row>
    <row r="4174" spans="1:17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 t="shared" si="260"/>
        <v>good sales</v>
      </c>
      <c r="F4174" s="2">
        <v>0.22</v>
      </c>
      <c r="G4174" s="23" t="str">
        <v>geniune profit</v>
      </c>
      <c r="H4174" s="2">
        <f t="shared" si="261"/>
        <v>1055.4323999999999</v>
      </c>
      <c r="I4174" s="2">
        <f t="shared" si="262"/>
        <v>3741.9876000000004</v>
      </c>
      <c r="J4174" s="2">
        <v>9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tr">
        <f t="shared" si="263"/>
        <v>profit</v>
      </c>
      <c r="Q4174" s="2" t="s">
        <v>28</v>
      </c>
    </row>
    <row r="4175" spans="1:17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 t="shared" si="260"/>
        <v>good sales</v>
      </c>
      <c r="F4175" s="2">
        <v>0.03</v>
      </c>
      <c r="G4175" s="23" t="str">
        <v>geniune profit</v>
      </c>
      <c r="H4175" s="2">
        <f t="shared" si="261"/>
        <v>143.27579999999998</v>
      </c>
      <c r="I4175" s="2">
        <f t="shared" si="262"/>
        <v>4632.5841999999993</v>
      </c>
      <c r="J4175" s="2">
        <v>1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tr">
        <f t="shared" si="263"/>
        <v>loss</v>
      </c>
      <c r="Q4175" s="2" t="s">
        <v>34</v>
      </c>
    </row>
    <row r="4176" spans="1:17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 t="shared" si="260"/>
        <v>good sales</v>
      </c>
      <c r="F4176" s="2">
        <v>0.33</v>
      </c>
      <c r="G4176" s="23" t="str">
        <v>more discount</v>
      </c>
      <c r="H4176" s="2">
        <f t="shared" si="261"/>
        <v>1034.4807000000001</v>
      </c>
      <c r="I4176" s="2">
        <f t="shared" si="262"/>
        <v>2100.3092999999999</v>
      </c>
      <c r="J4176" s="2">
        <v>5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tr">
        <f t="shared" si="263"/>
        <v>loss</v>
      </c>
      <c r="Q4176" s="2" t="s">
        <v>39</v>
      </c>
    </row>
    <row r="4177" spans="1:17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 t="shared" si="260"/>
        <v>good sales</v>
      </c>
      <c r="F4177" s="2">
        <v>0.25</v>
      </c>
      <c r="G4177" s="23" t="str">
        <v>geniune profit</v>
      </c>
      <c r="H4177" s="2">
        <f t="shared" si="261"/>
        <v>917.01250000000005</v>
      </c>
      <c r="I4177" s="2">
        <f t="shared" si="262"/>
        <v>2751.0375000000004</v>
      </c>
      <c r="J4177" s="2">
        <v>8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tr">
        <f t="shared" si="263"/>
        <v>loss</v>
      </c>
      <c r="Q4177" s="2" t="s">
        <v>39</v>
      </c>
    </row>
    <row r="4178" spans="1:17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 t="shared" si="260"/>
        <v>good sales</v>
      </c>
      <c r="F4178" s="2">
        <v>0.14000000000000001</v>
      </c>
      <c r="G4178" s="23" t="str">
        <v>geniune profit</v>
      </c>
      <c r="H4178" s="2">
        <f t="shared" si="261"/>
        <v>493.79400000000004</v>
      </c>
      <c r="I4178" s="2">
        <f t="shared" si="262"/>
        <v>3033.306</v>
      </c>
      <c r="J4178" s="2">
        <v>7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tr">
        <f t="shared" si="263"/>
        <v>loss</v>
      </c>
      <c r="Q4178" s="2" t="s">
        <v>28</v>
      </c>
    </row>
    <row r="4179" spans="1:17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 t="shared" si="260"/>
        <v>good sales</v>
      </c>
      <c r="F4179" s="2">
        <v>0.15</v>
      </c>
      <c r="G4179" s="23" t="str">
        <v>geniune profit</v>
      </c>
      <c r="H4179" s="2">
        <f t="shared" si="261"/>
        <v>471.53550000000001</v>
      </c>
      <c r="I4179" s="2">
        <f t="shared" si="262"/>
        <v>2672.0345000000002</v>
      </c>
      <c r="J4179" s="2">
        <v>4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tr">
        <f t="shared" si="263"/>
        <v>loss</v>
      </c>
      <c r="Q4179" s="2" t="s">
        <v>28</v>
      </c>
    </row>
    <row r="4180" spans="1:17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 t="shared" si="260"/>
        <v>concerning</v>
      </c>
      <c r="F4180" s="2">
        <v>0.23</v>
      </c>
      <c r="G4180" s="23" t="str">
        <v>geniune profit</v>
      </c>
      <c r="H4180" s="2">
        <f t="shared" si="261"/>
        <v>44.813200000000002</v>
      </c>
      <c r="I4180" s="2">
        <f t="shared" si="262"/>
        <v>150.02680000000001</v>
      </c>
      <c r="J4180" s="2">
        <v>3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tr">
        <f t="shared" si="263"/>
        <v>loss</v>
      </c>
      <c r="Q4180" s="2" t="s">
        <v>48</v>
      </c>
    </row>
    <row r="4181" spans="1:17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 t="shared" si="260"/>
        <v>good sales</v>
      </c>
      <c r="F4181" s="2">
        <v>0.41</v>
      </c>
      <c r="G4181" s="23" t="str">
        <v>more discount</v>
      </c>
      <c r="H4181" s="2">
        <f t="shared" si="261"/>
        <v>756.0154</v>
      </c>
      <c r="I4181" s="2">
        <f t="shared" si="262"/>
        <v>1087.9246000000001</v>
      </c>
      <c r="J4181" s="2">
        <v>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tr">
        <f t="shared" si="263"/>
        <v>loss</v>
      </c>
      <c r="Q4181" s="2" t="s">
        <v>28</v>
      </c>
    </row>
    <row r="4182" spans="1:17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 t="shared" si="260"/>
        <v>concerning</v>
      </c>
      <c r="F4182" s="2">
        <v>0.21</v>
      </c>
      <c r="G4182" s="23" t="str">
        <v>geniune profit</v>
      </c>
      <c r="H4182" s="2">
        <f t="shared" si="261"/>
        <v>123.9798</v>
      </c>
      <c r="I4182" s="2">
        <f t="shared" si="262"/>
        <v>466.40019999999998</v>
      </c>
      <c r="J4182" s="2">
        <v>3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tr">
        <f t="shared" si="263"/>
        <v>loss</v>
      </c>
      <c r="Q4182" s="2" t="s">
        <v>48</v>
      </c>
    </row>
    <row r="4183" spans="1:17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 t="shared" si="260"/>
        <v>good sales</v>
      </c>
      <c r="F4183" s="2">
        <v>0.42</v>
      </c>
      <c r="G4183" s="23" t="str">
        <v>more discount</v>
      </c>
      <c r="H4183" s="2">
        <f t="shared" si="261"/>
        <v>659.93340000000001</v>
      </c>
      <c r="I4183" s="2">
        <f t="shared" si="262"/>
        <v>911.33659999999998</v>
      </c>
      <c r="J4183" s="2">
        <v>2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tr">
        <f t="shared" si="263"/>
        <v>loss</v>
      </c>
      <c r="Q4183" s="2" t="s">
        <v>23</v>
      </c>
    </row>
    <row r="4184" spans="1:17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 t="shared" si="260"/>
        <v>concerning</v>
      </c>
      <c r="F4184" s="2">
        <v>0.21</v>
      </c>
      <c r="G4184" s="23" t="str">
        <v>geniune profit</v>
      </c>
      <c r="H4184" s="2">
        <f t="shared" si="261"/>
        <v>91.553700000000006</v>
      </c>
      <c r="I4184" s="2">
        <f t="shared" si="262"/>
        <v>344.41630000000004</v>
      </c>
      <c r="J4184" s="2">
        <v>5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tr">
        <f t="shared" si="263"/>
        <v>loss</v>
      </c>
      <c r="Q4184" s="2" t="s">
        <v>34</v>
      </c>
    </row>
    <row r="4185" spans="1:17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 t="shared" si="260"/>
        <v>good sales</v>
      </c>
      <c r="F4185" s="2">
        <v>0.41</v>
      </c>
      <c r="G4185" s="23" t="str">
        <v>more discount</v>
      </c>
      <c r="H4185" s="2">
        <f t="shared" si="261"/>
        <v>1889.3414999999998</v>
      </c>
      <c r="I4185" s="2">
        <f t="shared" si="262"/>
        <v>2718.8085000000001</v>
      </c>
      <c r="J4185" s="2">
        <v>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tr">
        <f t="shared" si="263"/>
        <v>loss</v>
      </c>
      <c r="Q4185" s="2" t="s">
        <v>39</v>
      </c>
    </row>
    <row r="4186" spans="1:17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 t="shared" si="260"/>
        <v>good sales</v>
      </c>
      <c r="F4186" s="2">
        <v>0.47</v>
      </c>
      <c r="G4186" s="23" t="str">
        <v>more discount</v>
      </c>
      <c r="H4186" s="2">
        <f t="shared" si="261"/>
        <v>1086.4143999999999</v>
      </c>
      <c r="I4186" s="2">
        <f t="shared" si="262"/>
        <v>1225.1056000000001</v>
      </c>
      <c r="J4186" s="2">
        <v>4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tr">
        <f t="shared" si="263"/>
        <v>loss</v>
      </c>
      <c r="Q4186" s="2" t="s">
        <v>17</v>
      </c>
    </row>
    <row r="4187" spans="1:17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 t="shared" si="260"/>
        <v>good sales</v>
      </c>
      <c r="F4187" s="2">
        <v>0.01</v>
      </c>
      <c r="G4187" s="23" t="str">
        <v>geniune profit</v>
      </c>
      <c r="H4187" s="2">
        <f t="shared" si="261"/>
        <v>10.278900000000002</v>
      </c>
      <c r="I4187" s="2">
        <f t="shared" si="262"/>
        <v>1017.6111000000001</v>
      </c>
      <c r="J4187" s="2">
        <v>8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tr">
        <f t="shared" si="263"/>
        <v>loss</v>
      </c>
      <c r="Q4187" s="2" t="s">
        <v>34</v>
      </c>
    </row>
    <row r="4188" spans="1:17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 t="shared" si="260"/>
        <v>good sales</v>
      </c>
      <c r="F4188" s="2">
        <v>0.03</v>
      </c>
      <c r="G4188" s="23" t="str">
        <v>geniune profit</v>
      </c>
      <c r="H4188" s="2">
        <f t="shared" si="261"/>
        <v>88.962599999999995</v>
      </c>
      <c r="I4188" s="2">
        <f t="shared" si="262"/>
        <v>2876.4574000000002</v>
      </c>
      <c r="J4188" s="2">
        <v>9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tr">
        <f t="shared" si="263"/>
        <v>loss</v>
      </c>
      <c r="Q4188" s="2" t="s">
        <v>39</v>
      </c>
    </row>
    <row r="4189" spans="1:17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 t="shared" si="260"/>
        <v>good sales</v>
      </c>
      <c r="F4189" s="2">
        <v>7.0000000000000007E-2</v>
      </c>
      <c r="G4189" s="23" t="str">
        <v>geniune profit</v>
      </c>
      <c r="H4189" s="2">
        <f t="shared" si="261"/>
        <v>74.3827</v>
      </c>
      <c r="I4189" s="2">
        <f t="shared" si="262"/>
        <v>988.2272999999999</v>
      </c>
      <c r="J4189" s="2">
        <v>1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tr">
        <f t="shared" si="263"/>
        <v>loss</v>
      </c>
      <c r="Q4189" s="2" t="s">
        <v>23</v>
      </c>
    </row>
    <row r="4190" spans="1:17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 t="shared" si="260"/>
        <v>good sales</v>
      </c>
      <c r="F4190" s="2">
        <v>0.06</v>
      </c>
      <c r="G4190" s="23" t="str">
        <v>geniune profit</v>
      </c>
      <c r="H4190" s="2">
        <f t="shared" si="261"/>
        <v>242.50560000000002</v>
      </c>
      <c r="I4190" s="2">
        <f t="shared" si="262"/>
        <v>3799.2544000000003</v>
      </c>
      <c r="J4190" s="2">
        <v>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tr">
        <f t="shared" si="263"/>
        <v>loss</v>
      </c>
      <c r="Q4190" s="2" t="s">
        <v>17</v>
      </c>
    </row>
    <row r="4191" spans="1:17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 t="shared" si="260"/>
        <v>good sales</v>
      </c>
      <c r="F4191" s="2">
        <v>0.23</v>
      </c>
      <c r="G4191" s="23" t="str">
        <v>geniune profit</v>
      </c>
      <c r="H4191" s="2">
        <f t="shared" si="261"/>
        <v>367.77000000000004</v>
      </c>
      <c r="I4191" s="2">
        <f t="shared" si="262"/>
        <v>1231.23</v>
      </c>
      <c r="J4191" s="2">
        <v>6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tr">
        <f t="shared" si="263"/>
        <v>loss</v>
      </c>
      <c r="Q4191" s="2" t="s">
        <v>17</v>
      </c>
    </row>
    <row r="4192" spans="1:17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 t="shared" si="260"/>
        <v>good sales</v>
      </c>
      <c r="F4192" s="2">
        <v>0.38</v>
      </c>
      <c r="G4192" s="23" t="str">
        <v>more discount</v>
      </c>
      <c r="H4192" s="2">
        <f t="shared" si="261"/>
        <v>624.34379999999999</v>
      </c>
      <c r="I4192" s="2">
        <f t="shared" si="262"/>
        <v>1018.6662</v>
      </c>
      <c r="J4192" s="2">
        <v>5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tr">
        <f t="shared" si="263"/>
        <v>loss</v>
      </c>
      <c r="Q4192" s="2" t="s">
        <v>28</v>
      </c>
    </row>
    <row r="4193" spans="1:17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 t="shared" si="260"/>
        <v>good sales</v>
      </c>
      <c r="F4193" s="2">
        <v>0.48</v>
      </c>
      <c r="G4193" s="23" t="str">
        <v>more discount</v>
      </c>
      <c r="H4193" s="2">
        <f t="shared" si="261"/>
        <v>2094.1248000000001</v>
      </c>
      <c r="I4193" s="2">
        <f t="shared" si="262"/>
        <v>2268.6352000000002</v>
      </c>
      <c r="J4193" s="2">
        <v>1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tr">
        <f t="shared" si="263"/>
        <v>loss</v>
      </c>
      <c r="Q4193" s="2" t="s">
        <v>23</v>
      </c>
    </row>
    <row r="4194" spans="1:17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 t="shared" si="260"/>
        <v>good sales</v>
      </c>
      <c r="F4194" s="2">
        <v>0.21</v>
      </c>
      <c r="G4194" s="23" t="str">
        <v>geniune profit</v>
      </c>
      <c r="H4194" s="2">
        <f t="shared" si="261"/>
        <v>596.41890000000001</v>
      </c>
      <c r="I4194" s="2">
        <f t="shared" si="262"/>
        <v>2243.6711</v>
      </c>
      <c r="J4194" s="2">
        <v>2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tr">
        <f t="shared" si="263"/>
        <v>loss</v>
      </c>
      <c r="Q4194" s="2" t="s">
        <v>34</v>
      </c>
    </row>
    <row r="4195" spans="1:17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 t="shared" si="260"/>
        <v>good sales</v>
      </c>
      <c r="F4195" s="2">
        <v>0.34</v>
      </c>
      <c r="G4195" s="23" t="str">
        <v>more discount</v>
      </c>
      <c r="H4195" s="2">
        <f t="shared" si="261"/>
        <v>1512.2452000000001</v>
      </c>
      <c r="I4195" s="2">
        <f t="shared" si="262"/>
        <v>2935.5347999999994</v>
      </c>
      <c r="J4195" s="2">
        <v>2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tr">
        <f t="shared" si="263"/>
        <v>profit</v>
      </c>
      <c r="Q4195" s="2" t="s">
        <v>28</v>
      </c>
    </row>
    <row r="4196" spans="1:17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 t="shared" si="260"/>
        <v>good sales</v>
      </c>
      <c r="F4196" s="2">
        <v>0.32</v>
      </c>
      <c r="G4196" s="23" t="str">
        <v>more discount</v>
      </c>
      <c r="H4196" s="2">
        <f t="shared" si="261"/>
        <v>679.40800000000002</v>
      </c>
      <c r="I4196" s="2">
        <f t="shared" si="262"/>
        <v>1443.7420000000002</v>
      </c>
      <c r="J4196" s="2">
        <v>7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tr">
        <f t="shared" si="263"/>
        <v>loss</v>
      </c>
      <c r="Q4196" s="2" t="s">
        <v>17</v>
      </c>
    </row>
    <row r="4197" spans="1:17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 t="shared" si="260"/>
        <v>good sales</v>
      </c>
      <c r="F4197" s="2">
        <v>0.2</v>
      </c>
      <c r="G4197" s="23" t="str">
        <v>geniune profit</v>
      </c>
      <c r="H4197" s="2">
        <f t="shared" si="261"/>
        <v>357.05</v>
      </c>
      <c r="I4197" s="2">
        <f t="shared" si="262"/>
        <v>1428.2</v>
      </c>
      <c r="J4197" s="2">
        <v>6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tr">
        <f t="shared" si="263"/>
        <v>loss</v>
      </c>
      <c r="Q4197" s="2" t="s">
        <v>34</v>
      </c>
    </row>
    <row r="4198" spans="1:17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 t="shared" si="260"/>
        <v>good sales</v>
      </c>
      <c r="F4198" s="2">
        <v>0.36</v>
      </c>
      <c r="G4198" s="23" t="str">
        <v>more discount</v>
      </c>
      <c r="H4198" s="2">
        <f t="shared" si="261"/>
        <v>928.94039999999995</v>
      </c>
      <c r="I4198" s="2">
        <f t="shared" si="262"/>
        <v>1651.4495999999999</v>
      </c>
      <c r="J4198" s="2">
        <v>6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tr">
        <f t="shared" si="263"/>
        <v>loss</v>
      </c>
      <c r="Q4198" s="2" t="s">
        <v>23</v>
      </c>
    </row>
    <row r="4199" spans="1:17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 t="shared" si="260"/>
        <v>concerning</v>
      </c>
      <c r="F4199" s="2">
        <v>0.3</v>
      </c>
      <c r="G4199" s="23" t="str">
        <v>more discount</v>
      </c>
      <c r="H4199" s="2">
        <f t="shared" si="261"/>
        <v>120.393</v>
      </c>
      <c r="I4199" s="2">
        <f t="shared" si="262"/>
        <v>280.91700000000003</v>
      </c>
      <c r="J4199" s="2">
        <v>1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tr">
        <f t="shared" si="263"/>
        <v>loss</v>
      </c>
      <c r="Q4199" s="2" t="s">
        <v>17</v>
      </c>
    </row>
    <row r="4200" spans="1:17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 t="shared" si="260"/>
        <v>good sales</v>
      </c>
      <c r="F4200" s="2">
        <v>0.38</v>
      </c>
      <c r="G4200" s="23" t="str">
        <v>more discount</v>
      </c>
      <c r="H4200" s="2">
        <f t="shared" si="261"/>
        <v>325.12040000000002</v>
      </c>
      <c r="I4200" s="2">
        <f t="shared" si="262"/>
        <v>530.45960000000002</v>
      </c>
      <c r="J4200" s="2">
        <v>1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tr">
        <f t="shared" si="263"/>
        <v>loss</v>
      </c>
      <c r="Q4200" s="2" t="s">
        <v>39</v>
      </c>
    </row>
    <row r="4201" spans="1:17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 t="shared" si="260"/>
        <v>good sales</v>
      </c>
      <c r="F4201" s="2">
        <v>0.1</v>
      </c>
      <c r="G4201" s="23" t="str">
        <v>geniune profit</v>
      </c>
      <c r="H4201" s="2">
        <f t="shared" si="261"/>
        <v>117.56600000000002</v>
      </c>
      <c r="I4201" s="2">
        <f t="shared" si="262"/>
        <v>1058.0940000000001</v>
      </c>
      <c r="J4201" s="2">
        <v>4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tr">
        <f t="shared" si="263"/>
        <v>loss</v>
      </c>
      <c r="Q4201" s="2" t="s">
        <v>17</v>
      </c>
    </row>
    <row r="4202" spans="1:17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 t="shared" si="260"/>
        <v>good sales</v>
      </c>
      <c r="F4202" s="2">
        <v>0.18</v>
      </c>
      <c r="G4202" s="23" t="str">
        <v>geniune profit</v>
      </c>
      <c r="H4202" s="2">
        <f t="shared" si="261"/>
        <v>738.30960000000005</v>
      </c>
      <c r="I4202" s="2">
        <f t="shared" si="262"/>
        <v>3363.4104000000002</v>
      </c>
      <c r="J4202" s="2">
        <v>6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tr">
        <f t="shared" si="263"/>
        <v>profit</v>
      </c>
      <c r="Q4202" s="2" t="s">
        <v>17</v>
      </c>
    </row>
    <row r="4203" spans="1:17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 t="shared" si="260"/>
        <v>good sales</v>
      </c>
      <c r="F4203" s="2">
        <v>0.34</v>
      </c>
      <c r="G4203" s="23" t="str">
        <v>more discount</v>
      </c>
      <c r="H4203" s="2">
        <f t="shared" si="261"/>
        <v>1256.5074000000002</v>
      </c>
      <c r="I4203" s="2">
        <f t="shared" si="262"/>
        <v>2439.1026000000002</v>
      </c>
      <c r="J4203" s="2">
        <v>6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tr">
        <f t="shared" si="263"/>
        <v>loss</v>
      </c>
      <c r="Q4203" s="2" t="s">
        <v>48</v>
      </c>
    </row>
    <row r="4204" spans="1:17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 t="shared" si="260"/>
        <v>good sales</v>
      </c>
      <c r="F4204" s="2">
        <v>0.06</v>
      </c>
      <c r="G4204" s="23" t="str">
        <v>geniune profit</v>
      </c>
      <c r="H4204" s="2">
        <f t="shared" si="261"/>
        <v>62.832599999999999</v>
      </c>
      <c r="I4204" s="2">
        <f t="shared" si="262"/>
        <v>984.37740000000008</v>
      </c>
      <c r="J4204" s="2">
        <v>5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tr">
        <f t="shared" si="263"/>
        <v>loss</v>
      </c>
      <c r="Q4204" s="2" t="s">
        <v>39</v>
      </c>
    </row>
    <row r="4205" spans="1:17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 t="shared" si="260"/>
        <v>good sales</v>
      </c>
      <c r="F4205" s="2">
        <v>0.39</v>
      </c>
      <c r="G4205" s="23" t="str">
        <v>more discount</v>
      </c>
      <c r="H4205" s="2">
        <f t="shared" si="261"/>
        <v>567.86339999999996</v>
      </c>
      <c r="I4205" s="2">
        <f t="shared" si="262"/>
        <v>888.19659999999999</v>
      </c>
      <c r="J4205" s="2">
        <v>4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tr">
        <f t="shared" si="263"/>
        <v>loss</v>
      </c>
      <c r="Q4205" s="2" t="s">
        <v>39</v>
      </c>
    </row>
    <row r="4206" spans="1:17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 t="shared" si="260"/>
        <v>good sales</v>
      </c>
      <c r="F4206" s="2">
        <v>7.0000000000000007E-2</v>
      </c>
      <c r="G4206" s="23" t="str">
        <v>geniune profit</v>
      </c>
      <c r="H4206" s="2">
        <f t="shared" si="261"/>
        <v>330.88160000000005</v>
      </c>
      <c r="I4206" s="2">
        <f t="shared" si="262"/>
        <v>4395.9984000000004</v>
      </c>
      <c r="J4206" s="2">
        <v>2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tr">
        <f t="shared" si="263"/>
        <v>profit</v>
      </c>
      <c r="Q4206" s="2" t="s">
        <v>39</v>
      </c>
    </row>
    <row r="4207" spans="1:17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 t="shared" si="260"/>
        <v>concerning</v>
      </c>
      <c r="F4207" s="2">
        <v>0.16</v>
      </c>
      <c r="G4207" s="23" t="str">
        <v>geniune profit</v>
      </c>
      <c r="H4207" s="2">
        <f t="shared" si="261"/>
        <v>83.268799999999999</v>
      </c>
      <c r="I4207" s="2">
        <f t="shared" si="262"/>
        <v>437.16119999999995</v>
      </c>
      <c r="J4207" s="2">
        <v>7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tr">
        <f t="shared" si="263"/>
        <v>loss</v>
      </c>
      <c r="Q4207" s="2" t="s">
        <v>28</v>
      </c>
    </row>
    <row r="4208" spans="1:17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 t="shared" si="260"/>
        <v>good sales</v>
      </c>
      <c r="F4208" s="2">
        <v>0.12</v>
      </c>
      <c r="G4208" s="23" t="str">
        <v>geniune profit</v>
      </c>
      <c r="H4208" s="2">
        <f t="shared" si="261"/>
        <v>333.90360000000004</v>
      </c>
      <c r="I4208" s="2">
        <f t="shared" si="262"/>
        <v>2448.6264000000001</v>
      </c>
      <c r="J4208" s="2">
        <v>6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tr">
        <f t="shared" si="263"/>
        <v>loss</v>
      </c>
      <c r="Q4208" s="2" t="s">
        <v>28</v>
      </c>
    </row>
    <row r="4209" spans="1:17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 t="shared" si="260"/>
        <v>good sales</v>
      </c>
      <c r="F4209" s="2">
        <v>0.03</v>
      </c>
      <c r="G4209" s="23" t="str">
        <v>geniune profit</v>
      </c>
      <c r="H4209" s="2">
        <f t="shared" si="261"/>
        <v>79.734899999999996</v>
      </c>
      <c r="I4209" s="2">
        <f t="shared" si="262"/>
        <v>2578.0951</v>
      </c>
      <c r="J4209" s="2">
        <v>7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tr">
        <f t="shared" si="263"/>
        <v>loss</v>
      </c>
      <c r="Q4209" s="2" t="s">
        <v>17</v>
      </c>
    </row>
    <row r="4210" spans="1:17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 t="shared" si="260"/>
        <v>good sales</v>
      </c>
      <c r="F4210" s="2">
        <v>0.14000000000000001</v>
      </c>
      <c r="G4210" s="23" t="str">
        <v>geniune profit</v>
      </c>
      <c r="H4210" s="2">
        <f t="shared" si="261"/>
        <v>511.83580000000001</v>
      </c>
      <c r="I4210" s="2">
        <f t="shared" si="262"/>
        <v>3144.1342</v>
      </c>
      <c r="J4210" s="2">
        <v>3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tr">
        <f t="shared" si="263"/>
        <v>loss</v>
      </c>
      <c r="Q4210" s="2" t="s">
        <v>39</v>
      </c>
    </row>
    <row r="4211" spans="1:17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 t="shared" si="260"/>
        <v>good sales</v>
      </c>
      <c r="F4211" s="2">
        <v>0.46</v>
      </c>
      <c r="G4211" s="23" t="str">
        <v>more discount</v>
      </c>
      <c r="H4211" s="2">
        <f t="shared" si="261"/>
        <v>635.27380000000005</v>
      </c>
      <c r="I4211" s="2">
        <f t="shared" si="262"/>
        <v>745.75619999999992</v>
      </c>
      <c r="J4211" s="2">
        <v>1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tr">
        <f t="shared" si="263"/>
        <v>loss</v>
      </c>
      <c r="Q4211" s="2" t="s">
        <v>48</v>
      </c>
    </row>
    <row r="4212" spans="1:17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 t="shared" si="260"/>
        <v>good sales</v>
      </c>
      <c r="F4212" s="2">
        <v>0.01</v>
      </c>
      <c r="G4212" s="23" t="str">
        <v>geniune profit</v>
      </c>
      <c r="H4212" s="2">
        <f t="shared" si="261"/>
        <v>46.803900000000006</v>
      </c>
      <c r="I4212" s="2">
        <f t="shared" si="262"/>
        <v>4633.5861000000004</v>
      </c>
      <c r="J4212" s="2">
        <v>1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tr">
        <f t="shared" si="263"/>
        <v>loss</v>
      </c>
      <c r="Q4212" s="2" t="s">
        <v>17</v>
      </c>
    </row>
    <row r="4213" spans="1:17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 t="shared" si="260"/>
        <v>good sales</v>
      </c>
      <c r="F4213" s="2">
        <v>0.01</v>
      </c>
      <c r="G4213" s="23" t="str">
        <v>geniune profit</v>
      </c>
      <c r="H4213" s="2">
        <f t="shared" si="261"/>
        <v>21.118600000000001</v>
      </c>
      <c r="I4213" s="2">
        <f t="shared" si="262"/>
        <v>2090.7414000000003</v>
      </c>
      <c r="J4213" s="2">
        <v>4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tr">
        <f t="shared" si="263"/>
        <v>loss</v>
      </c>
      <c r="Q4213" s="2" t="s">
        <v>23</v>
      </c>
    </row>
    <row r="4214" spans="1:17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 t="shared" si="260"/>
        <v>good sales</v>
      </c>
      <c r="F4214" s="2">
        <v>0.35</v>
      </c>
      <c r="G4214" s="23" t="str">
        <v>more discount</v>
      </c>
      <c r="H4214" s="2">
        <f t="shared" si="261"/>
        <v>525.01049999999998</v>
      </c>
      <c r="I4214" s="2">
        <f t="shared" si="262"/>
        <v>975.01949999999999</v>
      </c>
      <c r="J4214" s="2">
        <v>4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tr">
        <f t="shared" si="263"/>
        <v>loss</v>
      </c>
      <c r="Q4214" s="2" t="s">
        <v>39</v>
      </c>
    </row>
    <row r="4215" spans="1:17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 t="shared" si="260"/>
        <v>good sales</v>
      </c>
      <c r="F4215" s="2">
        <v>0.18</v>
      </c>
      <c r="G4215" s="23" t="str">
        <v>geniune profit</v>
      </c>
      <c r="H4215" s="2">
        <f t="shared" si="261"/>
        <v>315.11880000000002</v>
      </c>
      <c r="I4215" s="2">
        <f t="shared" si="262"/>
        <v>1435.5412000000001</v>
      </c>
      <c r="J4215" s="2">
        <v>7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tr">
        <f t="shared" si="263"/>
        <v>loss</v>
      </c>
      <c r="Q4215" s="2" t="s">
        <v>39</v>
      </c>
    </row>
    <row r="4216" spans="1:17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 t="shared" si="260"/>
        <v>good sales</v>
      </c>
      <c r="F4216" s="2">
        <v>0.11</v>
      </c>
      <c r="G4216" s="23" t="str">
        <v>geniune profit</v>
      </c>
      <c r="H4216" s="2">
        <f t="shared" si="261"/>
        <v>198.9614</v>
      </c>
      <c r="I4216" s="2">
        <f t="shared" si="262"/>
        <v>1609.7786000000001</v>
      </c>
      <c r="J4216" s="2">
        <v>7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tr">
        <f t="shared" si="263"/>
        <v>loss</v>
      </c>
      <c r="Q4216" s="2" t="s">
        <v>28</v>
      </c>
    </row>
    <row r="4217" spans="1:17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 t="shared" si="260"/>
        <v>good sales</v>
      </c>
      <c r="F4217" s="2">
        <v>0.25</v>
      </c>
      <c r="G4217" s="23" t="str">
        <v>geniune profit</v>
      </c>
      <c r="H4217" s="2">
        <f t="shared" si="261"/>
        <v>268.6875</v>
      </c>
      <c r="I4217" s="2">
        <f t="shared" si="262"/>
        <v>806.0625</v>
      </c>
      <c r="J4217" s="2">
        <v>4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tr">
        <f t="shared" si="263"/>
        <v>loss</v>
      </c>
      <c r="Q4217" s="2" t="s">
        <v>39</v>
      </c>
    </row>
    <row r="4218" spans="1:17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 t="shared" si="260"/>
        <v>good sales</v>
      </c>
      <c r="F4218" s="2">
        <v>0.13</v>
      </c>
      <c r="G4218" s="23" t="str">
        <v>geniune profit</v>
      </c>
      <c r="H4218" s="2">
        <f t="shared" si="261"/>
        <v>604.16980000000001</v>
      </c>
      <c r="I4218" s="2">
        <f t="shared" si="262"/>
        <v>4043.2901999999999</v>
      </c>
      <c r="J4218" s="2">
        <v>7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tr">
        <f t="shared" si="263"/>
        <v>loss</v>
      </c>
      <c r="Q4218" s="2" t="s">
        <v>48</v>
      </c>
    </row>
    <row r="4219" spans="1:17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 t="shared" si="260"/>
        <v>good sales</v>
      </c>
      <c r="F4219" s="2">
        <v>0.2</v>
      </c>
      <c r="G4219" s="23" t="str">
        <v>geniune profit</v>
      </c>
      <c r="H4219" s="2">
        <f t="shared" si="261"/>
        <v>191.37800000000001</v>
      </c>
      <c r="I4219" s="2">
        <f t="shared" si="262"/>
        <v>765.51199999999994</v>
      </c>
      <c r="J4219" s="2">
        <v>8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tr">
        <f t="shared" si="263"/>
        <v>loss</v>
      </c>
      <c r="Q4219" s="2" t="s">
        <v>39</v>
      </c>
    </row>
    <row r="4220" spans="1:17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 t="shared" si="260"/>
        <v>good sales</v>
      </c>
      <c r="F4220" s="2">
        <v>0.36</v>
      </c>
      <c r="G4220" s="23" t="str">
        <v>more discount</v>
      </c>
      <c r="H4220" s="2">
        <f t="shared" si="261"/>
        <v>1593.3168000000001</v>
      </c>
      <c r="I4220" s="2">
        <f t="shared" si="262"/>
        <v>2832.5632000000001</v>
      </c>
      <c r="J4220" s="2">
        <v>9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tr">
        <f t="shared" si="263"/>
        <v>loss</v>
      </c>
      <c r="Q4220" s="2" t="s">
        <v>48</v>
      </c>
    </row>
    <row r="4221" spans="1:17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 t="shared" si="260"/>
        <v>good sales</v>
      </c>
      <c r="F4221" s="2">
        <v>0.06</v>
      </c>
      <c r="G4221" s="23" t="str">
        <v>geniune profit</v>
      </c>
      <c r="H4221" s="2">
        <f t="shared" si="261"/>
        <v>125.04900000000001</v>
      </c>
      <c r="I4221" s="2">
        <f t="shared" si="262"/>
        <v>1959.1010000000001</v>
      </c>
      <c r="J4221" s="2">
        <v>6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tr">
        <f t="shared" si="263"/>
        <v>loss</v>
      </c>
      <c r="Q4221" s="2" t="s">
        <v>17</v>
      </c>
    </row>
    <row r="4222" spans="1:17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 t="shared" si="260"/>
        <v>good sales</v>
      </c>
      <c r="F4222" s="2">
        <v>0.48</v>
      </c>
      <c r="G4222" s="23" t="str">
        <v>more discount</v>
      </c>
      <c r="H4222" s="2">
        <f t="shared" si="261"/>
        <v>681.33600000000001</v>
      </c>
      <c r="I4222" s="2">
        <f t="shared" si="262"/>
        <v>738.11400000000003</v>
      </c>
      <c r="J4222" s="2">
        <v>4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tr">
        <f t="shared" si="263"/>
        <v>loss</v>
      </c>
      <c r="Q4222" s="2" t="s">
        <v>28</v>
      </c>
    </row>
    <row r="4223" spans="1:17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 t="shared" si="260"/>
        <v>good sales</v>
      </c>
      <c r="F4223" s="2">
        <v>0.02</v>
      </c>
      <c r="G4223" s="23" t="str">
        <v>geniune profit</v>
      </c>
      <c r="H4223" s="2">
        <f t="shared" si="261"/>
        <v>21.453800000000001</v>
      </c>
      <c r="I4223" s="2">
        <f t="shared" si="262"/>
        <v>1051.2362000000001</v>
      </c>
      <c r="J4223" s="2">
        <v>2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tr">
        <f t="shared" si="263"/>
        <v>loss</v>
      </c>
      <c r="Q4223" s="2" t="s">
        <v>39</v>
      </c>
    </row>
    <row r="4224" spans="1:17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 t="shared" si="260"/>
        <v>good sales</v>
      </c>
      <c r="F4224" s="2">
        <v>0.4</v>
      </c>
      <c r="G4224" s="23" t="str">
        <v>more discount</v>
      </c>
      <c r="H4224" s="2">
        <f t="shared" si="261"/>
        <v>1028.5120000000002</v>
      </c>
      <c r="I4224" s="2">
        <f t="shared" si="262"/>
        <v>1542.768</v>
      </c>
      <c r="J4224" s="2">
        <v>9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tr">
        <f t="shared" si="263"/>
        <v>loss</v>
      </c>
      <c r="Q4224" s="2" t="s">
        <v>17</v>
      </c>
    </row>
    <row r="4225" spans="1:17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 t="shared" si="260"/>
        <v>good sales</v>
      </c>
      <c r="F4225" s="2">
        <v>0.36</v>
      </c>
      <c r="G4225" s="23" t="str">
        <v>more discount</v>
      </c>
      <c r="H4225" s="2">
        <f t="shared" si="261"/>
        <v>1216.5731999999998</v>
      </c>
      <c r="I4225" s="2">
        <f t="shared" si="262"/>
        <v>2162.7968000000001</v>
      </c>
      <c r="J4225" s="2">
        <v>7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tr">
        <f t="shared" si="263"/>
        <v>profit</v>
      </c>
      <c r="Q4225" s="2" t="s">
        <v>39</v>
      </c>
    </row>
    <row r="4226" spans="1:17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 t="shared" si="260"/>
        <v>good sales</v>
      </c>
      <c r="F4226" s="2">
        <v>0.14000000000000001</v>
      </c>
      <c r="G4226" s="23" t="str">
        <v>geniune profit</v>
      </c>
      <c r="H4226" s="2">
        <f t="shared" si="261"/>
        <v>630.17920000000004</v>
      </c>
      <c r="I4226" s="2">
        <f t="shared" si="262"/>
        <v>3871.1007999999997</v>
      </c>
      <c r="J4226" s="2">
        <v>6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tr">
        <f t="shared" si="263"/>
        <v>profit</v>
      </c>
      <c r="Q4226" s="2" t="s">
        <v>39</v>
      </c>
    </row>
    <row r="4227" spans="1:17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 t="shared" ref="E4227:E4290" si="264">IF(D4227&gt;800,"good sales","concerning")</f>
        <v>good sales</v>
      </c>
      <c r="F4227" s="2">
        <v>0.06</v>
      </c>
      <c r="G4227" s="23" t="str">
        <v>geniune profit</v>
      </c>
      <c r="H4227" s="2">
        <f t="shared" ref="H4227:H4290" si="265">D4227*F4227</f>
        <v>197.81939999999997</v>
      </c>
      <c r="I4227" s="2">
        <f t="shared" ref="I4227:I4290" si="266">D4227-H4227</f>
        <v>3099.1705999999999</v>
      </c>
      <c r="J4227" s="2">
        <v>4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tr">
        <f t="shared" ref="P4227:P4290" si="267">IF(O4227&gt;800,"profit","loss")</f>
        <v>loss</v>
      </c>
      <c r="Q4227" s="2" t="s">
        <v>34</v>
      </c>
    </row>
    <row r="4228" spans="1:17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 t="shared" si="264"/>
        <v>good sales</v>
      </c>
      <c r="F4228" s="2">
        <v>0.43</v>
      </c>
      <c r="G4228" s="23" t="str">
        <v>more discount</v>
      </c>
      <c r="H4228" s="2">
        <f t="shared" si="265"/>
        <v>1062.0784999999998</v>
      </c>
      <c r="I4228" s="2">
        <f t="shared" si="266"/>
        <v>1407.8715</v>
      </c>
      <c r="J4228" s="2">
        <v>4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tr">
        <f t="shared" si="267"/>
        <v>loss</v>
      </c>
      <c r="Q4228" s="2" t="s">
        <v>34</v>
      </c>
    </row>
    <row r="4229" spans="1:17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 t="shared" si="264"/>
        <v>concerning</v>
      </c>
      <c r="F4229" s="2">
        <v>0.34</v>
      </c>
      <c r="G4229" s="23" t="str">
        <v>more discount</v>
      </c>
      <c r="H4229" s="2">
        <f t="shared" si="265"/>
        <v>89.770200000000003</v>
      </c>
      <c r="I4229" s="2">
        <f t="shared" si="266"/>
        <v>174.25979999999998</v>
      </c>
      <c r="J4229" s="2">
        <v>2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tr">
        <f t="shared" si="267"/>
        <v>loss</v>
      </c>
      <c r="Q4229" s="2" t="s">
        <v>28</v>
      </c>
    </row>
    <row r="4230" spans="1:17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 t="shared" si="264"/>
        <v>good sales</v>
      </c>
      <c r="F4230" s="2">
        <v>0.15</v>
      </c>
      <c r="G4230" s="23" t="str">
        <v>geniune profit</v>
      </c>
      <c r="H4230" s="2">
        <f t="shared" si="265"/>
        <v>687.83849999999995</v>
      </c>
      <c r="I4230" s="2">
        <f t="shared" si="266"/>
        <v>3897.7515000000003</v>
      </c>
      <c r="J4230" s="2">
        <v>1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tr">
        <f t="shared" si="267"/>
        <v>profit</v>
      </c>
      <c r="Q4230" s="2" t="s">
        <v>28</v>
      </c>
    </row>
    <row r="4231" spans="1:17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 t="shared" si="264"/>
        <v>good sales</v>
      </c>
      <c r="F4231" s="2">
        <v>0.01</v>
      </c>
      <c r="G4231" s="23" t="str">
        <v>geniune profit</v>
      </c>
      <c r="H4231" s="2">
        <f t="shared" si="265"/>
        <v>45.216099999999997</v>
      </c>
      <c r="I4231" s="2">
        <f t="shared" si="266"/>
        <v>4476.3939</v>
      </c>
      <c r="J4231" s="2">
        <v>5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tr">
        <f t="shared" si="267"/>
        <v>profit</v>
      </c>
      <c r="Q4231" s="2" t="s">
        <v>23</v>
      </c>
    </row>
    <row r="4232" spans="1:17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 t="shared" si="264"/>
        <v>good sales</v>
      </c>
      <c r="F4232" s="2">
        <v>0.47</v>
      </c>
      <c r="G4232" s="23" t="str">
        <v>more discount</v>
      </c>
      <c r="H4232" s="2">
        <f t="shared" si="265"/>
        <v>919.18369999999993</v>
      </c>
      <c r="I4232" s="2">
        <f t="shared" si="266"/>
        <v>1036.5263</v>
      </c>
      <c r="J4232" s="2">
        <v>6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tr">
        <f t="shared" si="267"/>
        <v>loss</v>
      </c>
      <c r="Q4232" s="2" t="s">
        <v>17</v>
      </c>
    </row>
    <row r="4233" spans="1:17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 t="shared" si="264"/>
        <v>concerning</v>
      </c>
      <c r="F4233" s="2">
        <v>0.2</v>
      </c>
      <c r="G4233" s="23" t="str">
        <v>geniune profit</v>
      </c>
      <c r="H4233" s="2">
        <f t="shared" si="265"/>
        <v>48.454000000000008</v>
      </c>
      <c r="I4233" s="2">
        <f t="shared" si="266"/>
        <v>193.816</v>
      </c>
      <c r="J4233" s="2">
        <v>9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tr">
        <f t="shared" si="267"/>
        <v>loss</v>
      </c>
      <c r="Q4233" s="2" t="s">
        <v>17</v>
      </c>
    </row>
    <row r="4234" spans="1:17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 t="shared" si="264"/>
        <v>good sales</v>
      </c>
      <c r="F4234" s="2">
        <v>0.09</v>
      </c>
      <c r="G4234" s="23" t="str">
        <v>geniune profit</v>
      </c>
      <c r="H4234" s="2">
        <f t="shared" si="265"/>
        <v>332.41590000000002</v>
      </c>
      <c r="I4234" s="2">
        <f t="shared" si="266"/>
        <v>3361.0941000000003</v>
      </c>
      <c r="J4234" s="2">
        <v>1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tr">
        <f t="shared" si="267"/>
        <v>loss</v>
      </c>
      <c r="Q4234" s="2" t="s">
        <v>34</v>
      </c>
    </row>
    <row r="4235" spans="1:17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 t="shared" si="264"/>
        <v>good sales</v>
      </c>
      <c r="F4235" s="2">
        <v>0.46</v>
      </c>
      <c r="G4235" s="23" t="str">
        <v>more discount</v>
      </c>
      <c r="H4235" s="2">
        <f t="shared" si="265"/>
        <v>1830.4503999999999</v>
      </c>
      <c r="I4235" s="2">
        <f t="shared" si="266"/>
        <v>2148.7896000000001</v>
      </c>
      <c r="J4235" s="2">
        <v>5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tr">
        <f t="shared" si="267"/>
        <v>loss</v>
      </c>
      <c r="Q4235" s="2" t="s">
        <v>48</v>
      </c>
    </row>
    <row r="4236" spans="1:17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 t="shared" si="264"/>
        <v>good sales</v>
      </c>
      <c r="F4236" s="2">
        <v>0.18</v>
      </c>
      <c r="G4236" s="23" t="str">
        <v>geniune profit</v>
      </c>
      <c r="H4236" s="2">
        <f t="shared" si="265"/>
        <v>496.45439999999996</v>
      </c>
      <c r="I4236" s="2">
        <f t="shared" si="266"/>
        <v>2261.6255999999998</v>
      </c>
      <c r="J4236" s="2">
        <v>5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tr">
        <f t="shared" si="267"/>
        <v>loss</v>
      </c>
      <c r="Q4236" s="2" t="s">
        <v>48</v>
      </c>
    </row>
    <row r="4237" spans="1:17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 t="shared" si="264"/>
        <v>good sales</v>
      </c>
      <c r="F4237" s="2">
        <v>0.23</v>
      </c>
      <c r="G4237" s="23" t="str">
        <v>geniune profit</v>
      </c>
      <c r="H4237" s="2">
        <f t="shared" si="265"/>
        <v>477.04070000000007</v>
      </c>
      <c r="I4237" s="2">
        <f t="shared" si="266"/>
        <v>1597.0493000000001</v>
      </c>
      <c r="J4237" s="2">
        <v>9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tr">
        <f t="shared" si="267"/>
        <v>loss</v>
      </c>
      <c r="Q4237" s="2" t="s">
        <v>48</v>
      </c>
    </row>
    <row r="4238" spans="1:17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 t="shared" si="264"/>
        <v>good sales</v>
      </c>
      <c r="F4238" s="2">
        <v>0.35</v>
      </c>
      <c r="G4238" s="23" t="str">
        <v>more discount</v>
      </c>
      <c r="H4238" s="2">
        <f t="shared" si="265"/>
        <v>1494.6924999999999</v>
      </c>
      <c r="I4238" s="2">
        <f t="shared" si="266"/>
        <v>2775.8575000000001</v>
      </c>
      <c r="J4238" s="2">
        <v>4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tr">
        <f t="shared" si="267"/>
        <v>profit</v>
      </c>
      <c r="Q4238" s="2" t="s">
        <v>34</v>
      </c>
    </row>
    <row r="4239" spans="1:17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 t="shared" si="264"/>
        <v>good sales</v>
      </c>
      <c r="F4239" s="2">
        <v>0.41</v>
      </c>
      <c r="G4239" s="23" t="str">
        <v>more discount</v>
      </c>
      <c r="H4239" s="2">
        <f t="shared" si="265"/>
        <v>427.76529999999997</v>
      </c>
      <c r="I4239" s="2">
        <f t="shared" si="266"/>
        <v>615.5646999999999</v>
      </c>
      <c r="J4239" s="2">
        <v>3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tr">
        <f t="shared" si="267"/>
        <v>loss</v>
      </c>
      <c r="Q4239" s="2" t="s">
        <v>28</v>
      </c>
    </row>
    <row r="4240" spans="1:17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 t="shared" si="264"/>
        <v>good sales</v>
      </c>
      <c r="F4240" s="2">
        <v>0.05</v>
      </c>
      <c r="G4240" s="23" t="str">
        <v>geniune profit</v>
      </c>
      <c r="H4240" s="2">
        <f t="shared" si="265"/>
        <v>112.69200000000001</v>
      </c>
      <c r="I4240" s="2">
        <f t="shared" si="266"/>
        <v>2141.1480000000001</v>
      </c>
      <c r="J4240" s="2">
        <v>3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tr">
        <f t="shared" si="267"/>
        <v>loss</v>
      </c>
      <c r="Q4240" s="2" t="s">
        <v>48</v>
      </c>
    </row>
    <row r="4241" spans="1:17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 t="shared" si="264"/>
        <v>concerning</v>
      </c>
      <c r="F4241" s="2">
        <v>0.45</v>
      </c>
      <c r="G4241" s="23" t="str">
        <v>more discount</v>
      </c>
      <c r="H4241" s="2">
        <f t="shared" si="265"/>
        <v>98.991</v>
      </c>
      <c r="I4241" s="2">
        <f t="shared" si="266"/>
        <v>120.98899999999999</v>
      </c>
      <c r="J4241" s="2">
        <v>6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tr">
        <f t="shared" si="267"/>
        <v>loss</v>
      </c>
      <c r="Q4241" s="2" t="s">
        <v>48</v>
      </c>
    </row>
    <row r="4242" spans="1:17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 t="shared" si="264"/>
        <v>good sales</v>
      </c>
      <c r="F4242" s="2">
        <v>0.47</v>
      </c>
      <c r="G4242" s="23" t="str">
        <v>more discount</v>
      </c>
      <c r="H4242" s="2">
        <f t="shared" si="265"/>
        <v>424.71549999999996</v>
      </c>
      <c r="I4242" s="2">
        <f t="shared" si="266"/>
        <v>478.93450000000001</v>
      </c>
      <c r="J4242" s="2">
        <v>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tr">
        <f t="shared" si="267"/>
        <v>loss</v>
      </c>
      <c r="Q4242" s="2" t="s">
        <v>28</v>
      </c>
    </row>
    <row r="4243" spans="1:17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 t="shared" si="264"/>
        <v>good sales</v>
      </c>
      <c r="F4243" s="2">
        <v>0.13</v>
      </c>
      <c r="G4243" s="23" t="str">
        <v>geniune profit</v>
      </c>
      <c r="H4243" s="2">
        <f t="shared" si="265"/>
        <v>612.30909999999994</v>
      </c>
      <c r="I4243" s="2">
        <f t="shared" si="266"/>
        <v>4097.7608999999993</v>
      </c>
      <c r="J4243" s="2">
        <v>1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tr">
        <f t="shared" si="267"/>
        <v>profit</v>
      </c>
      <c r="Q4243" s="2" t="s">
        <v>23</v>
      </c>
    </row>
    <row r="4244" spans="1:17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 t="shared" si="264"/>
        <v>good sales</v>
      </c>
      <c r="F4244" s="2">
        <v>0.25</v>
      </c>
      <c r="G4244" s="23" t="str">
        <v>geniune profit</v>
      </c>
      <c r="H4244" s="2">
        <f t="shared" si="265"/>
        <v>733.15250000000003</v>
      </c>
      <c r="I4244" s="2">
        <f t="shared" si="266"/>
        <v>2199.4575</v>
      </c>
      <c r="J4244" s="2">
        <v>1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tr">
        <f t="shared" si="267"/>
        <v>loss</v>
      </c>
      <c r="Q4244" s="2" t="s">
        <v>17</v>
      </c>
    </row>
    <row r="4245" spans="1:17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 t="shared" si="264"/>
        <v>good sales</v>
      </c>
      <c r="F4245" s="2">
        <v>0.43</v>
      </c>
      <c r="G4245" s="23" t="str">
        <v>more discount</v>
      </c>
      <c r="H4245" s="2">
        <f t="shared" si="265"/>
        <v>1740.3820000000001</v>
      </c>
      <c r="I4245" s="2">
        <f t="shared" si="266"/>
        <v>2307.018</v>
      </c>
      <c r="J4245" s="2">
        <v>7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tr">
        <f t="shared" si="267"/>
        <v>profit</v>
      </c>
      <c r="Q4245" s="2" t="s">
        <v>39</v>
      </c>
    </row>
    <row r="4246" spans="1:17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 t="shared" si="264"/>
        <v>good sales</v>
      </c>
      <c r="F4246" s="2">
        <v>0.24</v>
      </c>
      <c r="G4246" s="23" t="str">
        <v>geniune profit</v>
      </c>
      <c r="H4246" s="2">
        <f t="shared" si="265"/>
        <v>596.12399999999991</v>
      </c>
      <c r="I4246" s="2">
        <f t="shared" si="266"/>
        <v>1887.7260000000001</v>
      </c>
      <c r="J4246" s="2">
        <v>5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tr">
        <f t="shared" si="267"/>
        <v>loss</v>
      </c>
      <c r="Q4246" s="2" t="s">
        <v>39</v>
      </c>
    </row>
    <row r="4247" spans="1:17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 t="shared" si="264"/>
        <v>good sales</v>
      </c>
      <c r="F4247" s="2">
        <v>0.24</v>
      </c>
      <c r="G4247" s="23" t="str">
        <v>geniune profit</v>
      </c>
      <c r="H4247" s="2">
        <f t="shared" si="265"/>
        <v>1005.7559999999999</v>
      </c>
      <c r="I4247" s="2">
        <f t="shared" si="266"/>
        <v>3184.8939999999998</v>
      </c>
      <c r="J4247" s="2">
        <v>9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tr">
        <f t="shared" si="267"/>
        <v>profit</v>
      </c>
      <c r="Q4247" s="2" t="s">
        <v>28</v>
      </c>
    </row>
    <row r="4248" spans="1:17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 t="shared" si="264"/>
        <v>good sales</v>
      </c>
      <c r="F4248" s="2">
        <v>0.31</v>
      </c>
      <c r="G4248" s="23" t="str">
        <v>more discount</v>
      </c>
      <c r="H4248" s="2">
        <f t="shared" si="265"/>
        <v>849.66660000000002</v>
      </c>
      <c r="I4248" s="2">
        <f t="shared" si="266"/>
        <v>1891.1934000000001</v>
      </c>
      <c r="J4248" s="2">
        <v>3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tr">
        <f t="shared" si="267"/>
        <v>loss</v>
      </c>
      <c r="Q4248" s="2" t="s">
        <v>17</v>
      </c>
    </row>
    <row r="4249" spans="1:17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 t="shared" si="264"/>
        <v>concerning</v>
      </c>
      <c r="F4249" s="2">
        <v>0.38</v>
      </c>
      <c r="G4249" s="23" t="str">
        <v>more discount</v>
      </c>
      <c r="H4249" s="2">
        <f t="shared" si="265"/>
        <v>46.447400000000002</v>
      </c>
      <c r="I4249" s="2">
        <f t="shared" si="266"/>
        <v>75.782600000000002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tr">
        <f t="shared" si="267"/>
        <v>loss</v>
      </c>
      <c r="Q4249" s="2" t="s">
        <v>23</v>
      </c>
    </row>
    <row r="4250" spans="1:17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 t="shared" si="264"/>
        <v>good sales</v>
      </c>
      <c r="F4250" s="2">
        <v>0.33</v>
      </c>
      <c r="G4250" s="23" t="str">
        <v>more discount</v>
      </c>
      <c r="H4250" s="2">
        <f t="shared" si="265"/>
        <v>1487.8149000000001</v>
      </c>
      <c r="I4250" s="2">
        <f t="shared" si="266"/>
        <v>3020.7150999999994</v>
      </c>
      <c r="J4250" s="2">
        <v>7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tr">
        <f t="shared" si="267"/>
        <v>profit</v>
      </c>
      <c r="Q4250" s="2" t="s">
        <v>28</v>
      </c>
    </row>
    <row r="4251" spans="1:17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 t="shared" si="264"/>
        <v>good sales</v>
      </c>
      <c r="F4251" s="2">
        <v>0.31</v>
      </c>
      <c r="G4251" s="23" t="str">
        <v>more discount</v>
      </c>
      <c r="H4251" s="2">
        <f t="shared" si="265"/>
        <v>256.67070000000001</v>
      </c>
      <c r="I4251" s="2">
        <f t="shared" si="266"/>
        <v>571.29930000000002</v>
      </c>
      <c r="J4251" s="2">
        <v>3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tr">
        <f t="shared" si="267"/>
        <v>loss</v>
      </c>
      <c r="Q4251" s="2" t="s">
        <v>34</v>
      </c>
    </row>
    <row r="4252" spans="1:17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 t="shared" si="264"/>
        <v>good sales</v>
      </c>
      <c r="F4252" s="2">
        <v>0.19</v>
      </c>
      <c r="G4252" s="23" t="str">
        <v>geniune profit</v>
      </c>
      <c r="H4252" s="2">
        <f t="shared" si="265"/>
        <v>438.46679999999998</v>
      </c>
      <c r="I4252" s="2">
        <f t="shared" si="266"/>
        <v>1869.2531999999999</v>
      </c>
      <c r="J4252" s="2">
        <v>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tr">
        <f t="shared" si="267"/>
        <v>loss</v>
      </c>
      <c r="Q4252" s="2" t="s">
        <v>48</v>
      </c>
    </row>
    <row r="4253" spans="1:17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 t="shared" si="264"/>
        <v>good sales</v>
      </c>
      <c r="F4253" s="2">
        <v>0.32</v>
      </c>
      <c r="G4253" s="23" t="str">
        <v>more discount</v>
      </c>
      <c r="H4253" s="2">
        <f t="shared" si="265"/>
        <v>779.42399999999998</v>
      </c>
      <c r="I4253" s="2">
        <f t="shared" si="266"/>
        <v>1656.2759999999998</v>
      </c>
      <c r="J4253" s="2">
        <v>2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tr">
        <f t="shared" si="267"/>
        <v>loss</v>
      </c>
      <c r="Q4253" s="2" t="s">
        <v>39</v>
      </c>
    </row>
    <row r="4254" spans="1:17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 t="shared" si="264"/>
        <v>concerning</v>
      </c>
      <c r="F4254" s="2">
        <v>0.05</v>
      </c>
      <c r="G4254" s="23" t="str">
        <v>geniune profit</v>
      </c>
      <c r="H4254" s="2">
        <f t="shared" si="265"/>
        <v>16.573</v>
      </c>
      <c r="I4254" s="2">
        <f t="shared" si="266"/>
        <v>314.887</v>
      </c>
      <c r="J4254" s="2">
        <v>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tr">
        <f t="shared" si="267"/>
        <v>loss</v>
      </c>
      <c r="Q4254" s="2" t="s">
        <v>17</v>
      </c>
    </row>
    <row r="4255" spans="1:17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 t="shared" si="264"/>
        <v>concerning</v>
      </c>
      <c r="F4255" s="2">
        <v>0.2</v>
      </c>
      <c r="G4255" s="23" t="str">
        <v>geniune profit</v>
      </c>
      <c r="H4255" s="2">
        <f t="shared" si="265"/>
        <v>72.00800000000001</v>
      </c>
      <c r="I4255" s="2">
        <f t="shared" si="266"/>
        <v>288.03200000000004</v>
      </c>
      <c r="J4255" s="2">
        <v>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tr">
        <f t="shared" si="267"/>
        <v>loss</v>
      </c>
      <c r="Q4255" s="2" t="s">
        <v>48</v>
      </c>
    </row>
    <row r="4256" spans="1:17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 t="shared" si="264"/>
        <v>good sales</v>
      </c>
      <c r="F4256" s="2">
        <v>0.09</v>
      </c>
      <c r="G4256" s="23" t="str">
        <v>geniune profit</v>
      </c>
      <c r="H4256" s="2">
        <f t="shared" si="265"/>
        <v>345.28499999999997</v>
      </c>
      <c r="I4256" s="2">
        <f t="shared" si="266"/>
        <v>3491.2150000000001</v>
      </c>
      <c r="J4256" s="2">
        <v>9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tr">
        <f t="shared" si="267"/>
        <v>loss</v>
      </c>
      <c r="Q4256" s="2" t="s">
        <v>28</v>
      </c>
    </row>
    <row r="4257" spans="1:17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 t="shared" si="264"/>
        <v>good sales</v>
      </c>
      <c r="F4257" s="2">
        <v>0.27</v>
      </c>
      <c r="G4257" s="23" t="str">
        <v>more discount</v>
      </c>
      <c r="H4257" s="2">
        <f t="shared" si="265"/>
        <v>424.49670000000003</v>
      </c>
      <c r="I4257" s="2">
        <f t="shared" si="266"/>
        <v>1147.7132999999999</v>
      </c>
      <c r="J4257" s="2">
        <v>7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tr">
        <f t="shared" si="267"/>
        <v>loss</v>
      </c>
      <c r="Q4257" s="2" t="s">
        <v>34</v>
      </c>
    </row>
    <row r="4258" spans="1:17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 t="shared" si="264"/>
        <v>good sales</v>
      </c>
      <c r="F4258" s="2">
        <v>0.13</v>
      </c>
      <c r="G4258" s="23" t="str">
        <v>geniune profit</v>
      </c>
      <c r="H4258" s="2">
        <f t="shared" si="265"/>
        <v>273.93340000000001</v>
      </c>
      <c r="I4258" s="2">
        <f t="shared" si="266"/>
        <v>1833.2465999999999</v>
      </c>
      <c r="J4258" s="2">
        <v>8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tr">
        <f t="shared" si="267"/>
        <v>loss</v>
      </c>
      <c r="Q4258" s="2" t="s">
        <v>39</v>
      </c>
    </row>
    <row r="4259" spans="1:17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 t="shared" si="264"/>
        <v>good sales</v>
      </c>
      <c r="F4259" s="2">
        <v>0.25</v>
      </c>
      <c r="G4259" s="23" t="str">
        <v>geniune profit</v>
      </c>
      <c r="H4259" s="2">
        <f t="shared" si="265"/>
        <v>716.03750000000002</v>
      </c>
      <c r="I4259" s="2">
        <f t="shared" si="266"/>
        <v>2148.1125000000002</v>
      </c>
      <c r="J4259" s="2">
        <v>3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tr">
        <f t="shared" si="267"/>
        <v>loss</v>
      </c>
      <c r="Q4259" s="2" t="s">
        <v>28</v>
      </c>
    </row>
    <row r="4260" spans="1:17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 t="shared" si="264"/>
        <v>good sales</v>
      </c>
      <c r="F4260" s="2">
        <v>0.39</v>
      </c>
      <c r="G4260" s="23" t="str">
        <v>more discount</v>
      </c>
      <c r="H4260" s="2">
        <f t="shared" si="265"/>
        <v>752.54009999999994</v>
      </c>
      <c r="I4260" s="2">
        <f t="shared" si="266"/>
        <v>1177.0499</v>
      </c>
      <c r="J4260" s="2">
        <v>6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tr">
        <f t="shared" si="267"/>
        <v>loss</v>
      </c>
      <c r="Q4260" s="2" t="s">
        <v>17</v>
      </c>
    </row>
    <row r="4261" spans="1:17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 t="shared" si="264"/>
        <v>good sales</v>
      </c>
      <c r="F4261" s="2">
        <v>0.22</v>
      </c>
      <c r="G4261" s="23" t="str">
        <v>geniune profit</v>
      </c>
      <c r="H4261" s="2">
        <f t="shared" si="265"/>
        <v>857.4896</v>
      </c>
      <c r="I4261" s="2">
        <f t="shared" si="266"/>
        <v>3040.1904</v>
      </c>
      <c r="J4261" s="2">
        <v>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tr">
        <f t="shared" si="267"/>
        <v>profit</v>
      </c>
      <c r="Q4261" s="2" t="s">
        <v>28</v>
      </c>
    </row>
    <row r="4262" spans="1:17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 t="shared" si="264"/>
        <v>good sales</v>
      </c>
      <c r="F4262" s="2">
        <v>0.11</v>
      </c>
      <c r="G4262" s="23" t="str">
        <v>geniune profit</v>
      </c>
      <c r="H4262" s="2">
        <f t="shared" si="265"/>
        <v>487.72680000000003</v>
      </c>
      <c r="I4262" s="2">
        <f t="shared" si="266"/>
        <v>3946.1532000000002</v>
      </c>
      <c r="J4262" s="2">
        <v>4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tr">
        <f t="shared" si="267"/>
        <v>loss</v>
      </c>
      <c r="Q4262" s="2" t="s">
        <v>34</v>
      </c>
    </row>
    <row r="4263" spans="1:17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 t="shared" si="264"/>
        <v>concerning</v>
      </c>
      <c r="F4263" s="2">
        <v>0.11</v>
      </c>
      <c r="G4263" s="23" t="str">
        <v>geniune profit</v>
      </c>
      <c r="H4263" s="2">
        <f t="shared" si="265"/>
        <v>43.188200000000002</v>
      </c>
      <c r="I4263" s="2">
        <f t="shared" si="266"/>
        <v>349.43180000000001</v>
      </c>
      <c r="J4263" s="2">
        <v>2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tr">
        <f t="shared" si="267"/>
        <v>loss</v>
      </c>
      <c r="Q4263" s="2" t="s">
        <v>34</v>
      </c>
    </row>
    <row r="4264" spans="1:17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 t="shared" si="264"/>
        <v>good sales</v>
      </c>
      <c r="F4264" s="2">
        <v>0.45</v>
      </c>
      <c r="G4264" s="23" t="str">
        <v>more discount</v>
      </c>
      <c r="H4264" s="2">
        <f t="shared" si="265"/>
        <v>1446.066</v>
      </c>
      <c r="I4264" s="2">
        <f t="shared" si="266"/>
        <v>1767.414</v>
      </c>
      <c r="J4264" s="2">
        <v>9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tr">
        <f t="shared" si="267"/>
        <v>loss</v>
      </c>
      <c r="Q4264" s="2" t="s">
        <v>34</v>
      </c>
    </row>
    <row r="4265" spans="1:17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 t="shared" si="264"/>
        <v>good sales</v>
      </c>
      <c r="F4265" s="2">
        <v>0.39</v>
      </c>
      <c r="G4265" s="23" t="str">
        <v>more discount</v>
      </c>
      <c r="H4265" s="2">
        <f t="shared" si="265"/>
        <v>646.04669999999999</v>
      </c>
      <c r="I4265" s="2">
        <f t="shared" si="266"/>
        <v>1010.4833</v>
      </c>
      <c r="J4265" s="2">
        <v>1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tr">
        <f t="shared" si="267"/>
        <v>loss</v>
      </c>
      <c r="Q4265" s="2" t="s">
        <v>34</v>
      </c>
    </row>
    <row r="4266" spans="1:17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 t="shared" si="264"/>
        <v>good sales</v>
      </c>
      <c r="F4266" s="2">
        <v>0.02</v>
      </c>
      <c r="G4266" s="23" t="str">
        <v>geniune profit</v>
      </c>
      <c r="H4266" s="2">
        <f t="shared" si="265"/>
        <v>59.161000000000001</v>
      </c>
      <c r="I4266" s="2">
        <f t="shared" si="266"/>
        <v>2898.8890000000001</v>
      </c>
      <c r="J4266" s="2">
        <v>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tr">
        <f t="shared" si="267"/>
        <v>loss</v>
      </c>
      <c r="Q4266" s="2" t="s">
        <v>28</v>
      </c>
    </row>
    <row r="4267" spans="1:17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 t="shared" si="264"/>
        <v>good sales</v>
      </c>
      <c r="F4267" s="2">
        <v>0.47</v>
      </c>
      <c r="G4267" s="23" t="str">
        <v>more discount</v>
      </c>
      <c r="H4267" s="2">
        <f t="shared" si="265"/>
        <v>1161.4404999999999</v>
      </c>
      <c r="I4267" s="2">
        <f t="shared" si="266"/>
        <v>1309.7095000000002</v>
      </c>
      <c r="J4267" s="2">
        <v>7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tr">
        <f t="shared" si="267"/>
        <v>loss</v>
      </c>
      <c r="Q4267" s="2" t="s">
        <v>48</v>
      </c>
    </row>
    <row r="4268" spans="1:17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 t="shared" si="264"/>
        <v>good sales</v>
      </c>
      <c r="F4268" s="2">
        <v>0.06</v>
      </c>
      <c r="G4268" s="23" t="str">
        <v>geniune profit</v>
      </c>
      <c r="H4268" s="2">
        <f t="shared" si="265"/>
        <v>104.10119999999999</v>
      </c>
      <c r="I4268" s="2">
        <f t="shared" si="266"/>
        <v>1630.9187999999999</v>
      </c>
      <c r="J4268" s="2">
        <v>7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tr">
        <f t="shared" si="267"/>
        <v>loss</v>
      </c>
      <c r="Q4268" s="2" t="s">
        <v>39</v>
      </c>
    </row>
    <row r="4269" spans="1:17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 t="shared" si="264"/>
        <v>concerning</v>
      </c>
      <c r="F4269" s="2">
        <v>0.33</v>
      </c>
      <c r="G4269" s="23" t="str">
        <v>more discount</v>
      </c>
      <c r="H4269" s="2">
        <f t="shared" si="265"/>
        <v>186.31800000000001</v>
      </c>
      <c r="I4269" s="2">
        <f t="shared" si="266"/>
        <v>378.28200000000004</v>
      </c>
      <c r="J4269" s="2">
        <v>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tr">
        <f t="shared" si="267"/>
        <v>loss</v>
      </c>
      <c r="Q4269" s="2" t="s">
        <v>39</v>
      </c>
    </row>
    <row r="4270" spans="1:17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 t="shared" si="264"/>
        <v>good sales</v>
      </c>
      <c r="F4270" s="2">
        <v>0.28000000000000003</v>
      </c>
      <c r="G4270" s="23" t="str">
        <v>more discount</v>
      </c>
      <c r="H4270" s="2">
        <f t="shared" si="265"/>
        <v>795.55280000000016</v>
      </c>
      <c r="I4270" s="2">
        <f t="shared" si="266"/>
        <v>2045.7072000000001</v>
      </c>
      <c r="J4270" s="2">
        <v>8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tr">
        <f t="shared" si="267"/>
        <v>loss</v>
      </c>
      <c r="Q4270" s="2" t="s">
        <v>23</v>
      </c>
    </row>
    <row r="4271" spans="1:17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 t="shared" si="264"/>
        <v>concerning</v>
      </c>
      <c r="F4271" s="2">
        <v>0.02</v>
      </c>
      <c r="G4271" s="23" t="str">
        <v>geniune profit</v>
      </c>
      <c r="H4271" s="2">
        <f t="shared" si="265"/>
        <v>13.053599999999999</v>
      </c>
      <c r="I4271" s="2">
        <f t="shared" si="266"/>
        <v>639.62639999999999</v>
      </c>
      <c r="J4271" s="2">
        <v>5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tr">
        <f t="shared" si="267"/>
        <v>loss</v>
      </c>
      <c r="Q4271" s="2" t="s">
        <v>48</v>
      </c>
    </row>
    <row r="4272" spans="1:17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 t="shared" si="264"/>
        <v>good sales</v>
      </c>
      <c r="F4272" s="2">
        <v>0.15</v>
      </c>
      <c r="G4272" s="23" t="str">
        <v>geniune profit</v>
      </c>
      <c r="H4272" s="2">
        <f t="shared" si="265"/>
        <v>129.74850000000001</v>
      </c>
      <c r="I4272" s="2">
        <f t="shared" si="266"/>
        <v>735.24149999999997</v>
      </c>
      <c r="J4272" s="2">
        <v>6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tr">
        <f t="shared" si="267"/>
        <v>loss</v>
      </c>
      <c r="Q4272" s="2" t="s">
        <v>17</v>
      </c>
    </row>
    <row r="4273" spans="1:17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 t="shared" si="264"/>
        <v>good sales</v>
      </c>
      <c r="F4273" s="2">
        <v>0.39</v>
      </c>
      <c r="G4273" s="23" t="str">
        <v>more discount</v>
      </c>
      <c r="H4273" s="2">
        <f t="shared" si="265"/>
        <v>1915.9374</v>
      </c>
      <c r="I4273" s="2">
        <f t="shared" si="266"/>
        <v>2996.7226000000001</v>
      </c>
      <c r="J4273" s="2">
        <v>4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tr">
        <f t="shared" si="267"/>
        <v>loss</v>
      </c>
      <c r="Q4273" s="2" t="s">
        <v>17</v>
      </c>
    </row>
    <row r="4274" spans="1:17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 t="shared" si="264"/>
        <v>good sales</v>
      </c>
      <c r="F4274" s="2">
        <v>0.15</v>
      </c>
      <c r="G4274" s="23" t="str">
        <v>geniune profit</v>
      </c>
      <c r="H4274" s="2">
        <f t="shared" si="265"/>
        <v>247.77899999999997</v>
      </c>
      <c r="I4274" s="2">
        <f t="shared" si="266"/>
        <v>1404.0809999999999</v>
      </c>
      <c r="J4274" s="2">
        <v>3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tr">
        <f t="shared" si="267"/>
        <v>loss</v>
      </c>
      <c r="Q4274" s="2" t="s">
        <v>17</v>
      </c>
    </row>
    <row r="4275" spans="1:17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 t="shared" si="264"/>
        <v>good sales</v>
      </c>
      <c r="F4275" s="2">
        <v>0.24</v>
      </c>
      <c r="G4275" s="23" t="str">
        <v>geniune profit</v>
      </c>
      <c r="H4275" s="2">
        <f t="shared" si="265"/>
        <v>711.29759999999987</v>
      </c>
      <c r="I4275" s="2">
        <f t="shared" si="266"/>
        <v>2252.4423999999999</v>
      </c>
      <c r="J4275" s="2">
        <v>2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tr">
        <f t="shared" si="267"/>
        <v>profit</v>
      </c>
      <c r="Q4275" s="2" t="s">
        <v>48</v>
      </c>
    </row>
    <row r="4276" spans="1:17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 t="shared" si="264"/>
        <v>good sales</v>
      </c>
      <c r="F4276" s="2">
        <v>0.35</v>
      </c>
      <c r="G4276" s="23" t="str">
        <v>more discount</v>
      </c>
      <c r="H4276" s="2">
        <f t="shared" si="265"/>
        <v>501.87899999999996</v>
      </c>
      <c r="I4276" s="2">
        <f t="shared" si="266"/>
        <v>932.06100000000015</v>
      </c>
      <c r="J4276" s="2">
        <v>8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tr">
        <f t="shared" si="267"/>
        <v>loss</v>
      </c>
      <c r="Q4276" s="2" t="s">
        <v>28</v>
      </c>
    </row>
    <row r="4277" spans="1:17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 t="shared" si="264"/>
        <v>good sales</v>
      </c>
      <c r="F4277" s="2">
        <v>0.04</v>
      </c>
      <c r="G4277" s="23" t="str">
        <v>geniune profit</v>
      </c>
      <c r="H4277" s="2">
        <f t="shared" si="265"/>
        <v>173.64000000000001</v>
      </c>
      <c r="I4277" s="2">
        <f t="shared" si="266"/>
        <v>4167.3599999999997</v>
      </c>
      <c r="J4277" s="2">
        <v>5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tr">
        <f t="shared" si="267"/>
        <v>profit</v>
      </c>
      <c r="Q4277" s="2" t="s">
        <v>39</v>
      </c>
    </row>
    <row r="4278" spans="1:17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 t="shared" si="264"/>
        <v>good sales</v>
      </c>
      <c r="F4278" s="2">
        <v>0.42</v>
      </c>
      <c r="G4278" s="23" t="str">
        <v>more discount</v>
      </c>
      <c r="H4278" s="2">
        <f t="shared" si="265"/>
        <v>625.11539999999991</v>
      </c>
      <c r="I4278" s="2">
        <f t="shared" si="266"/>
        <v>863.25459999999998</v>
      </c>
      <c r="J4278" s="2">
        <v>6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tr">
        <f t="shared" si="267"/>
        <v>loss</v>
      </c>
      <c r="Q4278" s="2" t="s">
        <v>28</v>
      </c>
    </row>
    <row r="4279" spans="1:17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 t="shared" si="264"/>
        <v>good sales</v>
      </c>
      <c r="F4279" s="2">
        <v>0.02</v>
      </c>
      <c r="G4279" s="23" t="str">
        <v>geniune profit</v>
      </c>
      <c r="H4279" s="2">
        <f t="shared" si="265"/>
        <v>37.954799999999999</v>
      </c>
      <c r="I4279" s="2">
        <f t="shared" si="266"/>
        <v>1859.7852</v>
      </c>
      <c r="J4279" s="2">
        <v>6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tr">
        <f t="shared" si="267"/>
        <v>loss</v>
      </c>
      <c r="Q4279" s="2" t="s">
        <v>39</v>
      </c>
    </row>
    <row r="4280" spans="1:17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 t="shared" si="264"/>
        <v>good sales</v>
      </c>
      <c r="F4280" s="2">
        <v>0.13</v>
      </c>
      <c r="G4280" s="23" t="str">
        <v>geniune profit</v>
      </c>
      <c r="H4280" s="2">
        <f t="shared" si="265"/>
        <v>400.54300000000001</v>
      </c>
      <c r="I4280" s="2">
        <f t="shared" si="266"/>
        <v>2680.5569999999998</v>
      </c>
      <c r="J4280" s="2">
        <v>4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tr">
        <f t="shared" si="267"/>
        <v>loss</v>
      </c>
      <c r="Q4280" s="2" t="s">
        <v>39</v>
      </c>
    </row>
    <row r="4281" spans="1:17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 t="shared" si="264"/>
        <v>good sales</v>
      </c>
      <c r="F4281" s="2">
        <v>0.38</v>
      </c>
      <c r="G4281" s="23" t="str">
        <v>more discount</v>
      </c>
      <c r="H4281" s="2">
        <f t="shared" si="265"/>
        <v>1657.9134000000001</v>
      </c>
      <c r="I4281" s="2">
        <f t="shared" si="266"/>
        <v>2705.0165999999999</v>
      </c>
      <c r="J4281" s="2">
        <v>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tr">
        <f t="shared" si="267"/>
        <v>profit</v>
      </c>
      <c r="Q4281" s="2" t="s">
        <v>17</v>
      </c>
    </row>
    <row r="4282" spans="1:17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 t="shared" si="264"/>
        <v>good sales</v>
      </c>
      <c r="F4282" s="2">
        <v>0.46</v>
      </c>
      <c r="G4282" s="23" t="str">
        <v>more discount</v>
      </c>
      <c r="H4282" s="2">
        <f t="shared" si="265"/>
        <v>1885.7470000000001</v>
      </c>
      <c r="I4282" s="2">
        <f t="shared" si="266"/>
        <v>2213.7029999999995</v>
      </c>
      <c r="J4282" s="2">
        <v>7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tr">
        <f t="shared" si="267"/>
        <v>profit</v>
      </c>
      <c r="Q4282" s="2" t="s">
        <v>34</v>
      </c>
    </row>
    <row r="4283" spans="1:17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 t="shared" si="264"/>
        <v>good sales</v>
      </c>
      <c r="F4283" s="2">
        <v>0.38</v>
      </c>
      <c r="G4283" s="23" t="str">
        <v>more discount</v>
      </c>
      <c r="H4283" s="2">
        <f t="shared" si="265"/>
        <v>529.30580000000009</v>
      </c>
      <c r="I4283" s="2">
        <f t="shared" si="266"/>
        <v>863.60419999999999</v>
      </c>
      <c r="J4283" s="2">
        <v>8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tr">
        <f t="shared" si="267"/>
        <v>loss</v>
      </c>
      <c r="Q4283" s="2" t="s">
        <v>23</v>
      </c>
    </row>
    <row r="4284" spans="1:17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 t="shared" si="264"/>
        <v>good sales</v>
      </c>
      <c r="F4284" s="2">
        <v>0.11</v>
      </c>
      <c r="G4284" s="23" t="str">
        <v>geniune profit</v>
      </c>
      <c r="H4284" s="2">
        <f t="shared" si="265"/>
        <v>458.13019999999995</v>
      </c>
      <c r="I4284" s="2">
        <f t="shared" si="266"/>
        <v>3706.6897999999997</v>
      </c>
      <c r="J4284" s="2">
        <v>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tr">
        <f t="shared" si="267"/>
        <v>profit</v>
      </c>
      <c r="Q4284" s="2" t="s">
        <v>17</v>
      </c>
    </row>
    <row r="4285" spans="1:17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 t="shared" si="264"/>
        <v>good sales</v>
      </c>
      <c r="F4285" s="2">
        <v>0.49</v>
      </c>
      <c r="G4285" s="23" t="str">
        <v>more discount</v>
      </c>
      <c r="H4285" s="2">
        <f t="shared" si="265"/>
        <v>1732.5714</v>
      </c>
      <c r="I4285" s="2">
        <f t="shared" si="266"/>
        <v>1803.2886000000001</v>
      </c>
      <c r="J4285" s="2">
        <v>4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tr">
        <f t="shared" si="267"/>
        <v>loss</v>
      </c>
      <c r="Q4285" s="2" t="s">
        <v>34</v>
      </c>
    </row>
    <row r="4286" spans="1:17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 t="shared" si="264"/>
        <v>good sales</v>
      </c>
      <c r="F4286" s="2">
        <v>0.21</v>
      </c>
      <c r="G4286" s="23" t="str">
        <v>geniune profit</v>
      </c>
      <c r="H4286" s="2">
        <f t="shared" si="265"/>
        <v>1039.5336</v>
      </c>
      <c r="I4286" s="2">
        <f t="shared" si="266"/>
        <v>3910.6264000000001</v>
      </c>
      <c r="J4286" s="2">
        <v>9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tr">
        <f t="shared" si="267"/>
        <v>loss</v>
      </c>
      <c r="Q4286" s="2" t="s">
        <v>39</v>
      </c>
    </row>
    <row r="4287" spans="1:17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 t="shared" si="264"/>
        <v>good sales</v>
      </c>
      <c r="F4287" s="2">
        <v>0.19</v>
      </c>
      <c r="G4287" s="23" t="str">
        <v>geniune profit</v>
      </c>
      <c r="H4287" s="2">
        <f t="shared" si="265"/>
        <v>889.90109999999993</v>
      </c>
      <c r="I4287" s="2">
        <f t="shared" si="266"/>
        <v>3793.7888999999996</v>
      </c>
      <c r="J4287" s="2">
        <v>2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tr">
        <f t="shared" si="267"/>
        <v>loss</v>
      </c>
      <c r="Q4287" s="2" t="s">
        <v>23</v>
      </c>
    </row>
    <row r="4288" spans="1:17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 t="shared" si="264"/>
        <v>good sales</v>
      </c>
      <c r="F4288" s="2">
        <v>0.43</v>
      </c>
      <c r="G4288" s="23" t="str">
        <v>more discount</v>
      </c>
      <c r="H4288" s="2">
        <f t="shared" si="265"/>
        <v>1166.3190999999999</v>
      </c>
      <c r="I4288" s="2">
        <f t="shared" si="266"/>
        <v>1546.0509</v>
      </c>
      <c r="J4288" s="2">
        <v>5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tr">
        <f t="shared" si="267"/>
        <v>loss</v>
      </c>
      <c r="Q4288" s="2" t="s">
        <v>28</v>
      </c>
    </row>
    <row r="4289" spans="1:17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 t="shared" si="264"/>
        <v>good sales</v>
      </c>
      <c r="F4289" s="2">
        <v>0.03</v>
      </c>
      <c r="G4289" s="23" t="str">
        <v>geniune profit</v>
      </c>
      <c r="H4289" s="2">
        <f t="shared" si="265"/>
        <v>113.23949999999999</v>
      </c>
      <c r="I4289" s="2">
        <f t="shared" si="266"/>
        <v>3661.4105</v>
      </c>
      <c r="J4289" s="2">
        <v>2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tr">
        <f t="shared" si="267"/>
        <v>loss</v>
      </c>
      <c r="Q4289" s="2" t="s">
        <v>34</v>
      </c>
    </row>
    <row r="4290" spans="1:17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 t="shared" si="264"/>
        <v>good sales</v>
      </c>
      <c r="F4290" s="2">
        <v>0.28000000000000003</v>
      </c>
      <c r="G4290" s="23" t="str">
        <v>more discount</v>
      </c>
      <c r="H4290" s="2">
        <f t="shared" si="265"/>
        <v>810.28640000000007</v>
      </c>
      <c r="I4290" s="2">
        <f t="shared" si="266"/>
        <v>2083.5936000000002</v>
      </c>
      <c r="J4290" s="2">
        <v>8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tr">
        <f t="shared" si="267"/>
        <v>loss</v>
      </c>
      <c r="Q4290" s="2" t="s">
        <v>28</v>
      </c>
    </row>
    <row r="4291" spans="1:17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 t="shared" ref="E4291:E4354" si="268">IF(D4291&gt;800,"good sales","concerning")</f>
        <v>good sales</v>
      </c>
      <c r="F4291" s="2">
        <v>0.48</v>
      </c>
      <c r="G4291" s="23" t="str">
        <v>more discount</v>
      </c>
      <c r="H4291" s="2">
        <f t="shared" ref="H4291:H4354" si="269">D4291*F4291</f>
        <v>1447.4304</v>
      </c>
      <c r="I4291" s="2">
        <f t="shared" ref="I4291:I4354" si="270">D4291-H4291</f>
        <v>1568.0496000000001</v>
      </c>
      <c r="J4291" s="2">
        <v>9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tr">
        <f t="shared" ref="P4291:P4354" si="271">IF(O4291&gt;800,"profit","loss")</f>
        <v>loss</v>
      </c>
      <c r="Q4291" s="2" t="s">
        <v>28</v>
      </c>
    </row>
    <row r="4292" spans="1:17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 t="shared" si="268"/>
        <v>concerning</v>
      </c>
      <c r="F4292" s="2">
        <v>0.05</v>
      </c>
      <c r="G4292" s="23" t="str">
        <v>geniune profit</v>
      </c>
      <c r="H4292" s="2">
        <f t="shared" si="269"/>
        <v>29.867500000000003</v>
      </c>
      <c r="I4292" s="2">
        <f t="shared" si="270"/>
        <v>567.48250000000007</v>
      </c>
      <c r="J4292" s="2">
        <v>3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tr">
        <f t="shared" si="271"/>
        <v>loss</v>
      </c>
      <c r="Q4292" s="2" t="s">
        <v>28</v>
      </c>
    </row>
    <row r="4293" spans="1:17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 t="shared" si="268"/>
        <v>concerning</v>
      </c>
      <c r="F4293" s="2">
        <v>0.27</v>
      </c>
      <c r="G4293" s="23" t="str">
        <v>more discount</v>
      </c>
      <c r="H4293" s="2">
        <f t="shared" si="269"/>
        <v>29.970000000000002</v>
      </c>
      <c r="I4293" s="2">
        <f t="shared" si="270"/>
        <v>81.03</v>
      </c>
      <c r="J4293" s="2">
        <v>5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tr">
        <f t="shared" si="271"/>
        <v>loss</v>
      </c>
      <c r="Q4293" s="2" t="s">
        <v>39</v>
      </c>
    </row>
    <row r="4294" spans="1:17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 t="shared" si="268"/>
        <v>concerning</v>
      </c>
      <c r="F4294" s="2">
        <v>7.0000000000000007E-2</v>
      </c>
      <c r="G4294" s="23" t="str">
        <v>geniune profit</v>
      </c>
      <c r="H4294" s="2">
        <f t="shared" si="269"/>
        <v>23.527700000000003</v>
      </c>
      <c r="I4294" s="2">
        <f t="shared" si="270"/>
        <v>312.58230000000003</v>
      </c>
      <c r="J4294" s="2">
        <v>9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tr">
        <f t="shared" si="271"/>
        <v>loss</v>
      </c>
      <c r="Q4294" s="2" t="s">
        <v>23</v>
      </c>
    </row>
    <row r="4295" spans="1:17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 t="shared" si="268"/>
        <v>good sales</v>
      </c>
      <c r="F4295" s="2">
        <v>0.44</v>
      </c>
      <c r="G4295" s="23" t="str">
        <v>more discount</v>
      </c>
      <c r="H4295" s="2">
        <f t="shared" si="269"/>
        <v>2128.0556000000001</v>
      </c>
      <c r="I4295" s="2">
        <f t="shared" si="270"/>
        <v>2708.4343999999996</v>
      </c>
      <c r="J4295" s="2">
        <v>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tr">
        <f t="shared" si="271"/>
        <v>loss</v>
      </c>
      <c r="Q4295" s="2" t="s">
        <v>28</v>
      </c>
    </row>
    <row r="4296" spans="1:17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 t="shared" si="268"/>
        <v>concerning</v>
      </c>
      <c r="F4296" s="2">
        <v>0.28999999999999998</v>
      </c>
      <c r="G4296" s="23" t="str">
        <v>more discount</v>
      </c>
      <c r="H4296" s="2">
        <f t="shared" si="269"/>
        <v>208.42589999999998</v>
      </c>
      <c r="I4296" s="2">
        <f t="shared" si="270"/>
        <v>510.28410000000008</v>
      </c>
      <c r="J4296" s="2">
        <v>3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tr">
        <f t="shared" si="271"/>
        <v>loss</v>
      </c>
      <c r="Q4296" s="2" t="s">
        <v>28</v>
      </c>
    </row>
    <row r="4297" spans="1:17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 t="shared" si="268"/>
        <v>concerning</v>
      </c>
      <c r="F4297" s="2">
        <v>0.12</v>
      </c>
      <c r="G4297" s="23" t="str">
        <v>geniune profit</v>
      </c>
      <c r="H4297" s="2">
        <f t="shared" si="269"/>
        <v>38.101199999999999</v>
      </c>
      <c r="I4297" s="2">
        <f t="shared" si="270"/>
        <v>279.40879999999999</v>
      </c>
      <c r="J4297" s="2">
        <v>6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tr">
        <f t="shared" si="271"/>
        <v>loss</v>
      </c>
      <c r="Q4297" s="2" t="s">
        <v>23</v>
      </c>
    </row>
    <row r="4298" spans="1:17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 t="shared" si="268"/>
        <v>good sales</v>
      </c>
      <c r="F4298" s="2">
        <v>0.15</v>
      </c>
      <c r="G4298" s="23" t="str">
        <v>geniune profit</v>
      </c>
      <c r="H4298" s="2">
        <f t="shared" si="269"/>
        <v>242.589</v>
      </c>
      <c r="I4298" s="2">
        <f t="shared" si="270"/>
        <v>1374.671</v>
      </c>
      <c r="J4298" s="2">
        <v>9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tr">
        <f t="shared" si="271"/>
        <v>loss</v>
      </c>
      <c r="Q4298" s="2" t="s">
        <v>28</v>
      </c>
    </row>
    <row r="4299" spans="1:17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 t="shared" si="268"/>
        <v>good sales</v>
      </c>
      <c r="F4299" s="2">
        <v>0.26</v>
      </c>
      <c r="G4299" s="23" t="str">
        <v>more discount</v>
      </c>
      <c r="H4299" s="2">
        <f t="shared" si="269"/>
        <v>775.34080000000006</v>
      </c>
      <c r="I4299" s="2">
        <f t="shared" si="270"/>
        <v>2206.7392</v>
      </c>
      <c r="J4299" s="2">
        <v>7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tr">
        <f t="shared" si="271"/>
        <v>loss</v>
      </c>
      <c r="Q4299" s="2" t="s">
        <v>23</v>
      </c>
    </row>
    <row r="4300" spans="1:17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 t="shared" si="268"/>
        <v>good sales</v>
      </c>
      <c r="F4300" s="2">
        <v>0.36</v>
      </c>
      <c r="G4300" s="23" t="str">
        <v>more discount</v>
      </c>
      <c r="H4300" s="2">
        <f t="shared" si="269"/>
        <v>1709.0855999999999</v>
      </c>
      <c r="I4300" s="2">
        <f t="shared" si="270"/>
        <v>3038.3744000000002</v>
      </c>
      <c r="J4300" s="2">
        <v>4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tr">
        <f t="shared" si="271"/>
        <v>profit</v>
      </c>
      <c r="Q4300" s="2" t="s">
        <v>39</v>
      </c>
    </row>
    <row r="4301" spans="1:17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 t="shared" si="268"/>
        <v>good sales</v>
      </c>
      <c r="F4301" s="2">
        <v>0.24</v>
      </c>
      <c r="G4301" s="23" t="str">
        <v>geniune profit</v>
      </c>
      <c r="H4301" s="2">
        <f t="shared" si="269"/>
        <v>847.06799999999987</v>
      </c>
      <c r="I4301" s="2">
        <f t="shared" si="270"/>
        <v>2682.3820000000001</v>
      </c>
      <c r="J4301" s="2">
        <v>4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tr">
        <f t="shared" si="271"/>
        <v>loss</v>
      </c>
      <c r="Q4301" s="2" t="s">
        <v>39</v>
      </c>
    </row>
    <row r="4302" spans="1:17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 t="shared" si="268"/>
        <v>good sales</v>
      </c>
      <c r="F4302" s="2">
        <v>0.09</v>
      </c>
      <c r="G4302" s="23" t="str">
        <v>geniune profit</v>
      </c>
      <c r="H4302" s="2">
        <f t="shared" si="269"/>
        <v>130.8717</v>
      </c>
      <c r="I4302" s="2">
        <f t="shared" si="270"/>
        <v>1323.2583000000002</v>
      </c>
      <c r="J4302" s="2">
        <v>1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tr">
        <f t="shared" si="271"/>
        <v>loss</v>
      </c>
      <c r="Q4302" s="2" t="s">
        <v>28</v>
      </c>
    </row>
    <row r="4303" spans="1:17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 t="shared" si="268"/>
        <v>good sales</v>
      </c>
      <c r="F4303" s="2">
        <v>0.35</v>
      </c>
      <c r="G4303" s="23" t="str">
        <v>more discount</v>
      </c>
      <c r="H4303" s="2">
        <f t="shared" si="269"/>
        <v>1645.4829999999999</v>
      </c>
      <c r="I4303" s="2">
        <f t="shared" si="270"/>
        <v>3055.8969999999999</v>
      </c>
      <c r="J4303" s="2">
        <v>3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tr">
        <f t="shared" si="271"/>
        <v>profit</v>
      </c>
      <c r="Q4303" s="2" t="s">
        <v>34</v>
      </c>
    </row>
    <row r="4304" spans="1:17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 t="shared" si="268"/>
        <v>concerning</v>
      </c>
      <c r="F4304" s="2">
        <v>0.06</v>
      </c>
      <c r="G4304" s="23" t="str">
        <v>geniune profit</v>
      </c>
      <c r="H4304" s="2">
        <f t="shared" si="269"/>
        <v>16.596</v>
      </c>
      <c r="I4304" s="2">
        <f t="shared" si="270"/>
        <v>260.00400000000002</v>
      </c>
      <c r="J4304" s="2">
        <v>9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tr">
        <f t="shared" si="271"/>
        <v>loss</v>
      </c>
      <c r="Q4304" s="2" t="s">
        <v>34</v>
      </c>
    </row>
    <row r="4305" spans="1:17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 t="shared" si="268"/>
        <v>good sales</v>
      </c>
      <c r="F4305" s="2">
        <v>0.4</v>
      </c>
      <c r="G4305" s="23" t="str">
        <v>more discount</v>
      </c>
      <c r="H4305" s="2">
        <f t="shared" si="269"/>
        <v>1958.944</v>
      </c>
      <c r="I4305" s="2">
        <f t="shared" si="270"/>
        <v>2938.4159999999997</v>
      </c>
      <c r="J4305" s="2">
        <v>1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tr">
        <f t="shared" si="271"/>
        <v>profit</v>
      </c>
      <c r="Q4305" s="2" t="s">
        <v>39</v>
      </c>
    </row>
    <row r="4306" spans="1:17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 t="shared" si="268"/>
        <v>concerning</v>
      </c>
      <c r="F4306" s="2">
        <v>0.2</v>
      </c>
      <c r="G4306" s="23" t="str">
        <v>geniune profit</v>
      </c>
      <c r="H4306" s="2">
        <f t="shared" si="269"/>
        <v>77.468000000000004</v>
      </c>
      <c r="I4306" s="2">
        <f t="shared" si="270"/>
        <v>309.87199999999996</v>
      </c>
      <c r="J4306" s="2">
        <v>2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tr">
        <f t="shared" si="271"/>
        <v>loss</v>
      </c>
      <c r="Q4306" s="2" t="s">
        <v>34</v>
      </c>
    </row>
    <row r="4307" spans="1:17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 t="shared" si="268"/>
        <v>good sales</v>
      </c>
      <c r="F4307" s="2">
        <v>0.33</v>
      </c>
      <c r="G4307" s="23" t="str">
        <v>more discount</v>
      </c>
      <c r="H4307" s="2">
        <f t="shared" si="269"/>
        <v>1251.9738000000002</v>
      </c>
      <c r="I4307" s="2">
        <f t="shared" si="270"/>
        <v>2541.8861999999999</v>
      </c>
      <c r="J4307" s="2">
        <v>2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tr">
        <f t="shared" si="271"/>
        <v>loss</v>
      </c>
      <c r="Q4307" s="2" t="s">
        <v>28</v>
      </c>
    </row>
    <row r="4308" spans="1:17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 t="shared" si="268"/>
        <v>concerning</v>
      </c>
      <c r="F4308" s="2">
        <v>0.17</v>
      </c>
      <c r="G4308" s="23" t="str">
        <v>geniune profit</v>
      </c>
      <c r="H4308" s="2">
        <f t="shared" si="269"/>
        <v>54.733200000000004</v>
      </c>
      <c r="I4308" s="2">
        <f t="shared" si="270"/>
        <v>267.22679999999997</v>
      </c>
      <c r="J4308" s="2">
        <v>8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tr">
        <f t="shared" si="271"/>
        <v>loss</v>
      </c>
      <c r="Q4308" s="2" t="s">
        <v>17</v>
      </c>
    </row>
    <row r="4309" spans="1:17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 t="shared" si="268"/>
        <v>good sales</v>
      </c>
      <c r="F4309" s="2">
        <v>0.33</v>
      </c>
      <c r="G4309" s="23" t="str">
        <v>more discount</v>
      </c>
      <c r="H4309" s="2">
        <f t="shared" si="269"/>
        <v>1539.3344999999999</v>
      </c>
      <c r="I4309" s="2">
        <f t="shared" si="270"/>
        <v>3125.3154999999997</v>
      </c>
      <c r="J4309" s="2">
        <v>6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tr">
        <f t="shared" si="271"/>
        <v>loss</v>
      </c>
      <c r="Q4309" s="2" t="s">
        <v>48</v>
      </c>
    </row>
    <row r="4310" spans="1:17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 t="shared" si="268"/>
        <v>concerning</v>
      </c>
      <c r="F4310" s="2">
        <v>0.44</v>
      </c>
      <c r="G4310" s="23" t="str">
        <v>more discount</v>
      </c>
      <c r="H4310" s="2">
        <f t="shared" si="269"/>
        <v>278.2824</v>
      </c>
      <c r="I4310" s="2">
        <f t="shared" si="270"/>
        <v>354.17760000000004</v>
      </c>
      <c r="J4310" s="2">
        <v>7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tr">
        <f t="shared" si="271"/>
        <v>loss</v>
      </c>
      <c r="Q4310" s="2" t="s">
        <v>28</v>
      </c>
    </row>
    <row r="4311" spans="1:17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 t="shared" si="268"/>
        <v>concerning</v>
      </c>
      <c r="F4311" s="2">
        <v>0.35</v>
      </c>
      <c r="G4311" s="23" t="str">
        <v>more discount</v>
      </c>
      <c r="H4311" s="2">
        <f t="shared" si="269"/>
        <v>121.57250000000001</v>
      </c>
      <c r="I4311" s="2">
        <f t="shared" si="270"/>
        <v>225.77750000000003</v>
      </c>
      <c r="J4311" s="2">
        <v>4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tr">
        <f t="shared" si="271"/>
        <v>loss</v>
      </c>
      <c r="Q4311" s="2" t="s">
        <v>23</v>
      </c>
    </row>
    <row r="4312" spans="1:17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 t="shared" si="268"/>
        <v>good sales</v>
      </c>
      <c r="F4312" s="2">
        <v>0.34</v>
      </c>
      <c r="G4312" s="23" t="str">
        <v>more discount</v>
      </c>
      <c r="H4312" s="2">
        <f t="shared" si="269"/>
        <v>1515.5160000000001</v>
      </c>
      <c r="I4312" s="2">
        <f t="shared" si="270"/>
        <v>2941.8839999999996</v>
      </c>
      <c r="J4312" s="2">
        <v>4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tr">
        <f t="shared" si="271"/>
        <v>loss</v>
      </c>
      <c r="Q4312" s="2" t="s">
        <v>48</v>
      </c>
    </row>
    <row r="4313" spans="1:17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 t="shared" si="268"/>
        <v>concerning</v>
      </c>
      <c r="F4313" s="2">
        <v>0.38</v>
      </c>
      <c r="G4313" s="23" t="str">
        <v>more discount</v>
      </c>
      <c r="H4313" s="2">
        <f t="shared" si="269"/>
        <v>216.3682</v>
      </c>
      <c r="I4313" s="2">
        <f t="shared" si="270"/>
        <v>353.02179999999998</v>
      </c>
      <c r="J4313" s="2">
        <v>4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tr">
        <f t="shared" si="271"/>
        <v>loss</v>
      </c>
      <c r="Q4313" s="2" t="s">
        <v>17</v>
      </c>
    </row>
    <row r="4314" spans="1:17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 t="shared" si="268"/>
        <v>good sales</v>
      </c>
      <c r="F4314" s="2">
        <v>0.25</v>
      </c>
      <c r="G4314" s="23" t="str">
        <v>geniune profit</v>
      </c>
      <c r="H4314" s="2">
        <f t="shared" si="269"/>
        <v>1002.465</v>
      </c>
      <c r="I4314" s="2">
        <f t="shared" si="270"/>
        <v>3007.395</v>
      </c>
      <c r="J4314" s="2">
        <v>6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tr">
        <f t="shared" si="271"/>
        <v>loss</v>
      </c>
      <c r="Q4314" s="2" t="s">
        <v>28</v>
      </c>
    </row>
    <row r="4315" spans="1:17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 t="shared" si="268"/>
        <v>good sales</v>
      </c>
      <c r="F4315" s="2">
        <v>0.11</v>
      </c>
      <c r="G4315" s="23" t="str">
        <v>geniune profit</v>
      </c>
      <c r="H4315" s="2">
        <f t="shared" si="269"/>
        <v>413.65170000000001</v>
      </c>
      <c r="I4315" s="2">
        <f t="shared" si="270"/>
        <v>3346.8182999999999</v>
      </c>
      <c r="J4315" s="2">
        <v>4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tr">
        <f t="shared" si="271"/>
        <v>loss</v>
      </c>
      <c r="Q4315" s="2" t="s">
        <v>48</v>
      </c>
    </row>
    <row r="4316" spans="1:17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 t="shared" si="268"/>
        <v>good sales</v>
      </c>
      <c r="F4316" s="2">
        <v>0.41</v>
      </c>
      <c r="G4316" s="23" t="str">
        <v>more discount</v>
      </c>
      <c r="H4316" s="2">
        <f t="shared" si="269"/>
        <v>1244.145</v>
      </c>
      <c r="I4316" s="2">
        <f t="shared" si="270"/>
        <v>1790.355</v>
      </c>
      <c r="J4316" s="2">
        <v>1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tr">
        <f t="shared" si="271"/>
        <v>loss</v>
      </c>
      <c r="Q4316" s="2" t="s">
        <v>28</v>
      </c>
    </row>
    <row r="4317" spans="1:17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 t="shared" si="268"/>
        <v>good sales</v>
      </c>
      <c r="F4317" s="2">
        <v>0.32</v>
      </c>
      <c r="G4317" s="23" t="str">
        <v>more discount</v>
      </c>
      <c r="H4317" s="2">
        <f t="shared" si="269"/>
        <v>624.64639999999997</v>
      </c>
      <c r="I4317" s="2">
        <f t="shared" si="270"/>
        <v>1327.3735999999999</v>
      </c>
      <c r="J4317" s="2">
        <v>1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tr">
        <f t="shared" si="271"/>
        <v>loss</v>
      </c>
      <c r="Q4317" s="2" t="s">
        <v>48</v>
      </c>
    </row>
    <row r="4318" spans="1:17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 t="shared" si="268"/>
        <v>good sales</v>
      </c>
      <c r="F4318" s="2">
        <v>0.16</v>
      </c>
      <c r="G4318" s="23" t="str">
        <v>geniune profit</v>
      </c>
      <c r="H4318" s="2">
        <f t="shared" si="269"/>
        <v>733.81440000000009</v>
      </c>
      <c r="I4318" s="2">
        <f t="shared" si="270"/>
        <v>3852.5255999999999</v>
      </c>
      <c r="J4318" s="2">
        <v>8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tr">
        <f t="shared" si="271"/>
        <v>loss</v>
      </c>
      <c r="Q4318" s="2" t="s">
        <v>17</v>
      </c>
    </row>
    <row r="4319" spans="1:17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 t="shared" si="268"/>
        <v>good sales</v>
      </c>
      <c r="F4319" s="2">
        <v>0.14000000000000001</v>
      </c>
      <c r="G4319" s="23" t="str">
        <v>geniune profit</v>
      </c>
      <c r="H4319" s="2">
        <f t="shared" si="269"/>
        <v>611.56200000000013</v>
      </c>
      <c r="I4319" s="2">
        <f t="shared" si="270"/>
        <v>3756.7380000000003</v>
      </c>
      <c r="J4319" s="2">
        <v>2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tr">
        <f t="shared" si="271"/>
        <v>loss</v>
      </c>
      <c r="Q4319" s="2" t="s">
        <v>34</v>
      </c>
    </row>
    <row r="4320" spans="1:17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 t="shared" si="268"/>
        <v>good sales</v>
      </c>
      <c r="F4320" s="2">
        <v>0.25</v>
      </c>
      <c r="G4320" s="23" t="str">
        <v>geniune profit</v>
      </c>
      <c r="H4320" s="2">
        <f t="shared" si="269"/>
        <v>547.15250000000003</v>
      </c>
      <c r="I4320" s="2">
        <f t="shared" si="270"/>
        <v>1641.4575</v>
      </c>
      <c r="J4320" s="2">
        <v>9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tr">
        <f t="shared" si="271"/>
        <v>loss</v>
      </c>
      <c r="Q4320" s="2" t="s">
        <v>48</v>
      </c>
    </row>
    <row r="4321" spans="1:17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 t="shared" si="268"/>
        <v>good sales</v>
      </c>
      <c r="F4321" s="2">
        <v>0.1</v>
      </c>
      <c r="G4321" s="23" t="str">
        <v>geniune profit</v>
      </c>
      <c r="H4321" s="2">
        <f t="shared" si="269"/>
        <v>123.54500000000002</v>
      </c>
      <c r="I4321" s="2">
        <f t="shared" si="270"/>
        <v>1111.905</v>
      </c>
      <c r="J4321" s="2">
        <v>8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tr">
        <f t="shared" si="271"/>
        <v>loss</v>
      </c>
      <c r="Q4321" s="2" t="s">
        <v>39</v>
      </c>
    </row>
    <row r="4322" spans="1:17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 t="shared" si="268"/>
        <v>good sales</v>
      </c>
      <c r="F4322" s="2">
        <v>0.44</v>
      </c>
      <c r="G4322" s="23" t="str">
        <v>more discount</v>
      </c>
      <c r="H4322" s="2">
        <f t="shared" si="269"/>
        <v>631.66399999999999</v>
      </c>
      <c r="I4322" s="2">
        <f t="shared" si="270"/>
        <v>803.93599999999992</v>
      </c>
      <c r="J4322" s="2">
        <v>1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tr">
        <f t="shared" si="271"/>
        <v>loss</v>
      </c>
      <c r="Q4322" s="2" t="s">
        <v>48</v>
      </c>
    </row>
    <row r="4323" spans="1:17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 t="shared" si="268"/>
        <v>good sales</v>
      </c>
      <c r="F4323" s="2">
        <v>0.39</v>
      </c>
      <c r="G4323" s="23" t="str">
        <v>more discount</v>
      </c>
      <c r="H4323" s="2">
        <f t="shared" si="269"/>
        <v>460.0401</v>
      </c>
      <c r="I4323" s="2">
        <f t="shared" si="270"/>
        <v>719.54989999999998</v>
      </c>
      <c r="J4323" s="2">
        <v>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tr">
        <f t="shared" si="271"/>
        <v>loss</v>
      </c>
      <c r="Q4323" s="2" t="s">
        <v>34</v>
      </c>
    </row>
    <row r="4324" spans="1:17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 t="shared" si="268"/>
        <v>good sales</v>
      </c>
      <c r="F4324" s="2">
        <v>0.15</v>
      </c>
      <c r="G4324" s="23" t="str">
        <v>geniune profit</v>
      </c>
      <c r="H4324" s="2">
        <f t="shared" si="269"/>
        <v>412.81950000000001</v>
      </c>
      <c r="I4324" s="2">
        <f t="shared" si="270"/>
        <v>2339.3105</v>
      </c>
      <c r="J4324" s="2">
        <v>9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tr">
        <f t="shared" si="271"/>
        <v>loss</v>
      </c>
      <c r="Q4324" s="2" t="s">
        <v>23</v>
      </c>
    </row>
    <row r="4325" spans="1:17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 t="shared" si="268"/>
        <v>good sales</v>
      </c>
      <c r="F4325" s="2">
        <v>0.02</v>
      </c>
      <c r="G4325" s="23" t="str">
        <v>geniune profit</v>
      </c>
      <c r="H4325" s="2">
        <f t="shared" si="269"/>
        <v>87.116799999999998</v>
      </c>
      <c r="I4325" s="2">
        <f t="shared" si="270"/>
        <v>4268.7232000000004</v>
      </c>
      <c r="J4325" s="2">
        <v>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tr">
        <f t="shared" si="271"/>
        <v>profit</v>
      </c>
      <c r="Q4325" s="2" t="s">
        <v>34</v>
      </c>
    </row>
    <row r="4326" spans="1:17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 t="shared" si="268"/>
        <v>good sales</v>
      </c>
      <c r="F4326" s="2">
        <v>0.03</v>
      </c>
      <c r="G4326" s="23" t="str">
        <v>geniune profit</v>
      </c>
      <c r="H4326" s="2">
        <f t="shared" si="269"/>
        <v>116.72099999999999</v>
      </c>
      <c r="I4326" s="2">
        <f t="shared" si="270"/>
        <v>3773.9789999999998</v>
      </c>
      <c r="J4326" s="2">
        <v>7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tr">
        <f t="shared" si="271"/>
        <v>loss</v>
      </c>
      <c r="Q4326" s="2" t="s">
        <v>23</v>
      </c>
    </row>
    <row r="4327" spans="1:17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 t="shared" si="268"/>
        <v>good sales</v>
      </c>
      <c r="F4327" s="2">
        <v>0.15</v>
      </c>
      <c r="G4327" s="23" t="str">
        <v>geniune profit</v>
      </c>
      <c r="H4327" s="2">
        <f t="shared" si="269"/>
        <v>599.69999999999993</v>
      </c>
      <c r="I4327" s="2">
        <f t="shared" si="270"/>
        <v>3398.3</v>
      </c>
      <c r="J4327" s="2">
        <v>4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tr">
        <f t="shared" si="271"/>
        <v>loss</v>
      </c>
      <c r="Q4327" s="2" t="s">
        <v>48</v>
      </c>
    </row>
    <row r="4328" spans="1:17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 t="shared" si="268"/>
        <v>good sales</v>
      </c>
      <c r="F4328" s="2">
        <v>7.0000000000000007E-2</v>
      </c>
      <c r="G4328" s="23" t="str">
        <v>geniune profit</v>
      </c>
      <c r="H4328" s="2">
        <f t="shared" si="269"/>
        <v>160.76270000000002</v>
      </c>
      <c r="I4328" s="2">
        <f t="shared" si="270"/>
        <v>2135.8472999999999</v>
      </c>
      <c r="J4328" s="2">
        <v>3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tr">
        <f t="shared" si="271"/>
        <v>loss</v>
      </c>
      <c r="Q4328" s="2" t="s">
        <v>17</v>
      </c>
    </row>
    <row r="4329" spans="1:17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 t="shared" si="268"/>
        <v>good sales</v>
      </c>
      <c r="F4329" s="2">
        <v>0.44</v>
      </c>
      <c r="G4329" s="23" t="str">
        <v>more discount</v>
      </c>
      <c r="H4329" s="2">
        <f t="shared" si="269"/>
        <v>739.19119999999998</v>
      </c>
      <c r="I4329" s="2">
        <f t="shared" si="270"/>
        <v>940.78880000000004</v>
      </c>
      <c r="J4329" s="2">
        <v>1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tr">
        <f t="shared" si="271"/>
        <v>loss</v>
      </c>
      <c r="Q4329" s="2" t="s">
        <v>39</v>
      </c>
    </row>
    <row r="4330" spans="1:17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 t="shared" si="268"/>
        <v>good sales</v>
      </c>
      <c r="F4330" s="2">
        <v>0.21</v>
      </c>
      <c r="G4330" s="23" t="str">
        <v>geniune profit</v>
      </c>
      <c r="H4330" s="2">
        <f t="shared" si="269"/>
        <v>800.3184</v>
      </c>
      <c r="I4330" s="2">
        <f t="shared" si="270"/>
        <v>3010.7215999999999</v>
      </c>
      <c r="J4330" s="2">
        <v>2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tr">
        <f t="shared" si="271"/>
        <v>profit</v>
      </c>
      <c r="Q4330" s="2" t="s">
        <v>17</v>
      </c>
    </row>
    <row r="4331" spans="1:17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 t="shared" si="268"/>
        <v>good sales</v>
      </c>
      <c r="F4331" s="2">
        <v>0.17</v>
      </c>
      <c r="G4331" s="23" t="str">
        <v>geniune profit</v>
      </c>
      <c r="H4331" s="2">
        <f t="shared" si="269"/>
        <v>677.81720000000007</v>
      </c>
      <c r="I4331" s="2">
        <f t="shared" si="270"/>
        <v>3309.3427999999999</v>
      </c>
      <c r="J4331" s="2">
        <v>7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tr">
        <f t="shared" si="271"/>
        <v>loss</v>
      </c>
      <c r="Q4331" s="2" t="s">
        <v>34</v>
      </c>
    </row>
    <row r="4332" spans="1:17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 t="shared" si="268"/>
        <v>good sales</v>
      </c>
      <c r="F4332" s="2">
        <v>0.11</v>
      </c>
      <c r="G4332" s="23" t="str">
        <v>geniune profit</v>
      </c>
      <c r="H4332" s="2">
        <f t="shared" si="269"/>
        <v>385.7953</v>
      </c>
      <c r="I4332" s="2">
        <f t="shared" si="270"/>
        <v>3121.4346999999998</v>
      </c>
      <c r="J4332" s="2">
        <v>6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tr">
        <f t="shared" si="271"/>
        <v>loss</v>
      </c>
      <c r="Q4332" s="2" t="s">
        <v>17</v>
      </c>
    </row>
    <row r="4333" spans="1:17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 t="shared" si="268"/>
        <v>concerning</v>
      </c>
      <c r="F4333" s="2">
        <v>0.42</v>
      </c>
      <c r="G4333" s="23" t="str">
        <v>more discount</v>
      </c>
      <c r="H4333" s="2">
        <f t="shared" si="269"/>
        <v>108.0744</v>
      </c>
      <c r="I4333" s="2">
        <f t="shared" si="270"/>
        <v>149.2456</v>
      </c>
      <c r="J4333" s="2">
        <v>8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tr">
        <f t="shared" si="271"/>
        <v>loss</v>
      </c>
      <c r="Q4333" s="2" t="s">
        <v>28</v>
      </c>
    </row>
    <row r="4334" spans="1:17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 t="shared" si="268"/>
        <v>good sales</v>
      </c>
      <c r="F4334" s="2">
        <v>0.4</v>
      </c>
      <c r="G4334" s="23" t="str">
        <v>more discount</v>
      </c>
      <c r="H4334" s="2">
        <f t="shared" si="269"/>
        <v>1195.78</v>
      </c>
      <c r="I4334" s="2">
        <f t="shared" si="270"/>
        <v>1793.6699999999998</v>
      </c>
      <c r="J4334" s="2">
        <v>3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tr">
        <f t="shared" si="271"/>
        <v>loss</v>
      </c>
      <c r="Q4334" s="2" t="s">
        <v>23</v>
      </c>
    </row>
    <row r="4335" spans="1:17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 t="shared" si="268"/>
        <v>good sales</v>
      </c>
      <c r="F4335" s="2">
        <v>0.19</v>
      </c>
      <c r="G4335" s="23" t="str">
        <v>geniune profit</v>
      </c>
      <c r="H4335" s="2">
        <f t="shared" si="269"/>
        <v>342.09879999999998</v>
      </c>
      <c r="I4335" s="2">
        <f t="shared" si="270"/>
        <v>1458.4212</v>
      </c>
      <c r="J4335" s="2">
        <v>6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tr">
        <f t="shared" si="271"/>
        <v>loss</v>
      </c>
      <c r="Q4335" s="2" t="s">
        <v>17</v>
      </c>
    </row>
    <row r="4336" spans="1:17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 t="shared" si="268"/>
        <v>good sales</v>
      </c>
      <c r="F4336" s="2">
        <v>0.08</v>
      </c>
      <c r="G4336" s="23" t="str">
        <v>geniune profit</v>
      </c>
      <c r="H4336" s="2">
        <f t="shared" si="269"/>
        <v>84.907199999999989</v>
      </c>
      <c r="I4336" s="2">
        <f t="shared" si="270"/>
        <v>976.43279999999993</v>
      </c>
      <c r="J4336" s="2">
        <v>6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tr">
        <f t="shared" si="271"/>
        <v>loss</v>
      </c>
      <c r="Q4336" s="2" t="s">
        <v>48</v>
      </c>
    </row>
    <row r="4337" spans="1:17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 t="shared" si="268"/>
        <v>good sales</v>
      </c>
      <c r="F4337" s="2">
        <v>0.48</v>
      </c>
      <c r="G4337" s="23" t="str">
        <v>more discount</v>
      </c>
      <c r="H4337" s="2">
        <f t="shared" si="269"/>
        <v>1681.2192</v>
      </c>
      <c r="I4337" s="2">
        <f t="shared" si="270"/>
        <v>1821.3208</v>
      </c>
      <c r="J4337" s="2">
        <v>2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tr">
        <f t="shared" si="271"/>
        <v>loss</v>
      </c>
      <c r="Q4337" s="2" t="s">
        <v>28</v>
      </c>
    </row>
    <row r="4338" spans="1:17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 t="shared" si="268"/>
        <v>good sales</v>
      </c>
      <c r="F4338" s="2">
        <v>0.16</v>
      </c>
      <c r="G4338" s="23" t="str">
        <v>geniune profit</v>
      </c>
      <c r="H4338" s="2">
        <f t="shared" si="269"/>
        <v>226.5248</v>
      </c>
      <c r="I4338" s="2">
        <f t="shared" si="270"/>
        <v>1189.2552000000001</v>
      </c>
      <c r="J4338" s="2">
        <v>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tr">
        <f t="shared" si="271"/>
        <v>loss</v>
      </c>
      <c r="Q4338" s="2" t="s">
        <v>48</v>
      </c>
    </row>
    <row r="4339" spans="1:17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 t="shared" si="268"/>
        <v>good sales</v>
      </c>
      <c r="F4339" s="2">
        <v>0.39</v>
      </c>
      <c r="G4339" s="23" t="str">
        <v>more discount</v>
      </c>
      <c r="H4339" s="2">
        <f t="shared" si="269"/>
        <v>1783.4388000000001</v>
      </c>
      <c r="I4339" s="2">
        <f t="shared" si="270"/>
        <v>2789.4812000000002</v>
      </c>
      <c r="J4339" s="2">
        <v>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tr">
        <f t="shared" si="271"/>
        <v>loss</v>
      </c>
      <c r="Q4339" s="2" t="s">
        <v>34</v>
      </c>
    </row>
    <row r="4340" spans="1:17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 t="shared" si="268"/>
        <v>good sales</v>
      </c>
      <c r="F4340" s="2">
        <v>0.23</v>
      </c>
      <c r="G4340" s="23" t="str">
        <v>geniune profit</v>
      </c>
      <c r="H4340" s="2">
        <f t="shared" si="269"/>
        <v>358.9357</v>
      </c>
      <c r="I4340" s="2">
        <f t="shared" si="270"/>
        <v>1201.6542999999999</v>
      </c>
      <c r="J4340" s="2">
        <v>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tr">
        <f t="shared" si="271"/>
        <v>loss</v>
      </c>
      <c r="Q4340" s="2" t="s">
        <v>23</v>
      </c>
    </row>
    <row r="4341" spans="1:17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 t="shared" si="268"/>
        <v>good sales</v>
      </c>
      <c r="F4341" s="2">
        <v>0.39</v>
      </c>
      <c r="G4341" s="23" t="str">
        <v>more discount</v>
      </c>
      <c r="H4341" s="2">
        <f t="shared" si="269"/>
        <v>1099.9482</v>
      </c>
      <c r="I4341" s="2">
        <f t="shared" si="270"/>
        <v>1720.4318000000001</v>
      </c>
      <c r="J4341" s="2">
        <v>6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tr">
        <f t="shared" si="271"/>
        <v>loss</v>
      </c>
      <c r="Q4341" s="2" t="s">
        <v>17</v>
      </c>
    </row>
    <row r="4342" spans="1:17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 t="shared" si="268"/>
        <v>good sales</v>
      </c>
      <c r="F4342" s="2">
        <v>0.24</v>
      </c>
      <c r="G4342" s="23" t="str">
        <v>geniune profit</v>
      </c>
      <c r="H4342" s="2">
        <f t="shared" si="269"/>
        <v>997.44719999999995</v>
      </c>
      <c r="I4342" s="2">
        <f t="shared" si="270"/>
        <v>3158.5827999999997</v>
      </c>
      <c r="J4342" s="2">
        <v>3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tr">
        <f t="shared" si="271"/>
        <v>loss</v>
      </c>
      <c r="Q4342" s="2" t="s">
        <v>17</v>
      </c>
    </row>
    <row r="4343" spans="1:17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 t="shared" si="268"/>
        <v>good sales</v>
      </c>
      <c r="F4343" s="2">
        <v>0.46</v>
      </c>
      <c r="G4343" s="23" t="str">
        <v>more discount</v>
      </c>
      <c r="H4343" s="2">
        <f t="shared" si="269"/>
        <v>952.37480000000005</v>
      </c>
      <c r="I4343" s="2">
        <f t="shared" si="270"/>
        <v>1118.0052000000001</v>
      </c>
      <c r="J4343" s="2">
        <v>7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tr">
        <f t="shared" si="271"/>
        <v>loss</v>
      </c>
      <c r="Q4343" s="2" t="s">
        <v>28</v>
      </c>
    </row>
    <row r="4344" spans="1:17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 t="shared" si="268"/>
        <v>good sales</v>
      </c>
      <c r="F4344" s="2">
        <v>0.4</v>
      </c>
      <c r="G4344" s="23" t="str">
        <v>more discount</v>
      </c>
      <c r="H4344" s="2">
        <f t="shared" si="269"/>
        <v>1664.1680000000001</v>
      </c>
      <c r="I4344" s="2">
        <f t="shared" si="270"/>
        <v>2496.252</v>
      </c>
      <c r="J4344" s="2">
        <v>1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tr">
        <f t="shared" si="271"/>
        <v>loss</v>
      </c>
      <c r="Q4344" s="2" t="s">
        <v>28</v>
      </c>
    </row>
    <row r="4345" spans="1:17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 t="shared" si="268"/>
        <v>good sales</v>
      </c>
      <c r="F4345" s="2">
        <v>0.13</v>
      </c>
      <c r="G4345" s="23" t="str">
        <v>geniune profit</v>
      </c>
      <c r="H4345" s="2">
        <f t="shared" si="269"/>
        <v>473.99430000000001</v>
      </c>
      <c r="I4345" s="2">
        <f t="shared" si="270"/>
        <v>3172.1157000000003</v>
      </c>
      <c r="J4345" s="2">
        <v>8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tr">
        <f t="shared" si="271"/>
        <v>profit</v>
      </c>
      <c r="Q4345" s="2" t="s">
        <v>39</v>
      </c>
    </row>
    <row r="4346" spans="1:17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 t="shared" si="268"/>
        <v>good sales</v>
      </c>
      <c r="F4346" s="2">
        <v>0.22</v>
      </c>
      <c r="G4346" s="23" t="str">
        <v>geniune profit</v>
      </c>
      <c r="H4346" s="2">
        <f t="shared" si="269"/>
        <v>1014.6927999999999</v>
      </c>
      <c r="I4346" s="2">
        <f t="shared" si="270"/>
        <v>3597.5472</v>
      </c>
      <c r="J4346" s="2">
        <v>7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tr">
        <f t="shared" si="271"/>
        <v>profit</v>
      </c>
      <c r="Q4346" s="2" t="s">
        <v>17</v>
      </c>
    </row>
    <row r="4347" spans="1:17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 t="shared" si="268"/>
        <v>good sales</v>
      </c>
      <c r="F4347" s="2">
        <v>0.05</v>
      </c>
      <c r="G4347" s="23" t="str">
        <v>geniune profit</v>
      </c>
      <c r="H4347" s="2">
        <f t="shared" si="269"/>
        <v>84.829499999999996</v>
      </c>
      <c r="I4347" s="2">
        <f t="shared" si="270"/>
        <v>1611.7604999999999</v>
      </c>
      <c r="J4347" s="2">
        <v>3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tr">
        <f t="shared" si="271"/>
        <v>loss</v>
      </c>
      <c r="Q4347" s="2" t="s">
        <v>39</v>
      </c>
    </row>
    <row r="4348" spans="1:17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 t="shared" si="268"/>
        <v>concerning</v>
      </c>
      <c r="F4348" s="2">
        <v>0.45</v>
      </c>
      <c r="G4348" s="23" t="str">
        <v>more discount</v>
      </c>
      <c r="H4348" s="2">
        <f t="shared" si="269"/>
        <v>276.58800000000002</v>
      </c>
      <c r="I4348" s="2">
        <f t="shared" si="270"/>
        <v>338.05199999999996</v>
      </c>
      <c r="J4348" s="2">
        <v>4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tr">
        <f t="shared" si="271"/>
        <v>loss</v>
      </c>
      <c r="Q4348" s="2" t="s">
        <v>17</v>
      </c>
    </row>
    <row r="4349" spans="1:17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 t="shared" si="268"/>
        <v>good sales</v>
      </c>
      <c r="F4349" s="2">
        <v>0.03</v>
      </c>
      <c r="G4349" s="23" t="str">
        <v>geniune profit</v>
      </c>
      <c r="H4349" s="2">
        <f t="shared" si="269"/>
        <v>66.261300000000006</v>
      </c>
      <c r="I4349" s="2">
        <f t="shared" si="270"/>
        <v>2142.4486999999999</v>
      </c>
      <c r="J4349" s="2">
        <v>7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tr">
        <f t="shared" si="271"/>
        <v>loss</v>
      </c>
      <c r="Q4349" s="2" t="s">
        <v>23</v>
      </c>
    </row>
    <row r="4350" spans="1:17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 t="shared" si="268"/>
        <v>good sales</v>
      </c>
      <c r="F4350" s="2">
        <v>0.01</v>
      </c>
      <c r="G4350" s="23" t="str">
        <v>geniune profit</v>
      </c>
      <c r="H4350" s="2">
        <f t="shared" si="269"/>
        <v>39.504899999999999</v>
      </c>
      <c r="I4350" s="2">
        <f t="shared" si="270"/>
        <v>3910.9850999999999</v>
      </c>
      <c r="J4350" s="2">
        <v>4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tr">
        <f t="shared" si="271"/>
        <v>loss</v>
      </c>
      <c r="Q4350" s="2" t="s">
        <v>48</v>
      </c>
    </row>
    <row r="4351" spans="1:17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 t="shared" si="268"/>
        <v>good sales</v>
      </c>
      <c r="F4351" s="2">
        <v>0.25</v>
      </c>
      <c r="G4351" s="23" t="str">
        <v>geniune profit</v>
      </c>
      <c r="H4351" s="2">
        <f t="shared" si="269"/>
        <v>576.78250000000003</v>
      </c>
      <c r="I4351" s="2">
        <f t="shared" si="270"/>
        <v>1730.3475000000001</v>
      </c>
      <c r="J4351" s="2">
        <v>5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tr">
        <f t="shared" si="271"/>
        <v>loss</v>
      </c>
      <c r="Q4351" s="2" t="s">
        <v>34</v>
      </c>
    </row>
    <row r="4352" spans="1:17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 t="shared" si="268"/>
        <v>good sales</v>
      </c>
      <c r="F4352" s="2">
        <v>0.3</v>
      </c>
      <c r="G4352" s="23" t="str">
        <v>more discount</v>
      </c>
      <c r="H4352" s="2">
        <f t="shared" si="269"/>
        <v>415.12200000000001</v>
      </c>
      <c r="I4352" s="2">
        <f t="shared" si="270"/>
        <v>968.61799999999994</v>
      </c>
      <c r="J4352" s="2">
        <v>1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tr">
        <f t="shared" si="271"/>
        <v>loss</v>
      </c>
      <c r="Q4352" s="2" t="s">
        <v>28</v>
      </c>
    </row>
    <row r="4353" spans="1:17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 t="shared" si="268"/>
        <v>concerning</v>
      </c>
      <c r="F4353" s="2">
        <v>0.11</v>
      </c>
      <c r="G4353" s="23" t="str">
        <v>geniune profit</v>
      </c>
      <c r="H4353" s="2">
        <f t="shared" si="269"/>
        <v>25.878599999999999</v>
      </c>
      <c r="I4353" s="2">
        <f t="shared" si="270"/>
        <v>209.38139999999999</v>
      </c>
      <c r="J4353" s="2">
        <v>5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tr">
        <f t="shared" si="271"/>
        <v>loss</v>
      </c>
      <c r="Q4353" s="2" t="s">
        <v>28</v>
      </c>
    </row>
    <row r="4354" spans="1:17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 t="shared" si="268"/>
        <v>good sales</v>
      </c>
      <c r="F4354" s="2">
        <v>0.28999999999999998</v>
      </c>
      <c r="G4354" s="23" t="str">
        <v>more discount</v>
      </c>
      <c r="H4354" s="2">
        <f t="shared" si="269"/>
        <v>473.80779999999993</v>
      </c>
      <c r="I4354" s="2">
        <f t="shared" si="270"/>
        <v>1160.0122000000001</v>
      </c>
      <c r="J4354" s="2">
        <v>4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tr">
        <f t="shared" si="271"/>
        <v>loss</v>
      </c>
      <c r="Q4354" s="2" t="s">
        <v>34</v>
      </c>
    </row>
    <row r="4355" spans="1:17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 t="shared" ref="E4355:E4418" si="272">IF(D4355&gt;800,"good sales","concerning")</f>
        <v>good sales</v>
      </c>
      <c r="F4355" s="2">
        <v>0.45</v>
      </c>
      <c r="G4355" s="23" t="str">
        <v>more discount</v>
      </c>
      <c r="H4355" s="2">
        <f t="shared" ref="H4355:H4418" si="273">D4355*F4355</f>
        <v>1618.0065000000002</v>
      </c>
      <c r="I4355" s="2">
        <f t="shared" ref="I4355:I4418" si="274">D4355-H4355</f>
        <v>1977.5635</v>
      </c>
      <c r="J4355" s="2">
        <v>3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tr">
        <f t="shared" ref="P4355:P4418" si="275">IF(O4355&gt;800,"profit","loss")</f>
        <v>profit</v>
      </c>
      <c r="Q4355" s="2" t="s">
        <v>39</v>
      </c>
    </row>
    <row r="4356" spans="1:17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 t="shared" si="272"/>
        <v>good sales</v>
      </c>
      <c r="F4356" s="2">
        <v>0.31</v>
      </c>
      <c r="G4356" s="23" t="str">
        <v>more discount</v>
      </c>
      <c r="H4356" s="2">
        <f t="shared" si="273"/>
        <v>255.22609999999997</v>
      </c>
      <c r="I4356" s="2">
        <f t="shared" si="274"/>
        <v>568.08389999999997</v>
      </c>
      <c r="J4356" s="2">
        <v>9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tr">
        <f t="shared" si="275"/>
        <v>loss</v>
      </c>
      <c r="Q4356" s="2" t="s">
        <v>17</v>
      </c>
    </row>
    <row r="4357" spans="1:17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 t="shared" si="272"/>
        <v>good sales</v>
      </c>
      <c r="F4357" s="2">
        <v>0.23</v>
      </c>
      <c r="G4357" s="23" t="str">
        <v>geniune profit</v>
      </c>
      <c r="H4357" s="2">
        <f t="shared" si="273"/>
        <v>407.17130000000003</v>
      </c>
      <c r="I4357" s="2">
        <f t="shared" si="274"/>
        <v>1363.1387</v>
      </c>
      <c r="J4357" s="2">
        <v>1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tr">
        <f t="shared" si="275"/>
        <v>loss</v>
      </c>
      <c r="Q4357" s="2" t="s">
        <v>28</v>
      </c>
    </row>
    <row r="4358" spans="1:17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 t="shared" si="272"/>
        <v>concerning</v>
      </c>
      <c r="F4358" s="2">
        <v>7.0000000000000007E-2</v>
      </c>
      <c r="G4358" s="23" t="str">
        <v>geniune profit</v>
      </c>
      <c r="H4358" s="2">
        <f t="shared" si="273"/>
        <v>13.939100000000002</v>
      </c>
      <c r="I4358" s="2">
        <f t="shared" si="274"/>
        <v>185.1909</v>
      </c>
      <c r="J4358" s="2">
        <v>5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tr">
        <f t="shared" si="275"/>
        <v>loss</v>
      </c>
      <c r="Q4358" s="2" t="s">
        <v>17</v>
      </c>
    </row>
    <row r="4359" spans="1:17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 t="shared" si="272"/>
        <v>good sales</v>
      </c>
      <c r="F4359" s="2">
        <v>0.08</v>
      </c>
      <c r="G4359" s="23" t="str">
        <v>geniune profit</v>
      </c>
      <c r="H4359" s="2">
        <f t="shared" si="273"/>
        <v>290.928</v>
      </c>
      <c r="I4359" s="2">
        <f t="shared" si="274"/>
        <v>3345.672</v>
      </c>
      <c r="J4359" s="2">
        <v>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tr">
        <f t="shared" si="275"/>
        <v>loss</v>
      </c>
      <c r="Q4359" s="2" t="s">
        <v>17</v>
      </c>
    </row>
    <row r="4360" spans="1:17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 t="shared" si="272"/>
        <v>good sales</v>
      </c>
      <c r="F4360" s="2">
        <v>0.24</v>
      </c>
      <c r="G4360" s="23" t="str">
        <v>geniune profit</v>
      </c>
      <c r="H4360" s="2">
        <f t="shared" si="273"/>
        <v>1059.684</v>
      </c>
      <c r="I4360" s="2">
        <f t="shared" si="274"/>
        <v>3355.6660000000002</v>
      </c>
      <c r="J4360" s="2">
        <v>5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tr">
        <f t="shared" si="275"/>
        <v>loss</v>
      </c>
      <c r="Q4360" s="2" t="s">
        <v>39</v>
      </c>
    </row>
    <row r="4361" spans="1:17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 t="shared" si="272"/>
        <v>good sales</v>
      </c>
      <c r="F4361" s="2">
        <v>0.23</v>
      </c>
      <c r="G4361" s="23" t="str">
        <v>geniune profit</v>
      </c>
      <c r="H4361" s="2">
        <f t="shared" si="273"/>
        <v>663.73170000000005</v>
      </c>
      <c r="I4361" s="2">
        <f t="shared" si="274"/>
        <v>2222.0582999999997</v>
      </c>
      <c r="J4361" s="2">
        <v>5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tr">
        <f t="shared" si="275"/>
        <v>loss</v>
      </c>
      <c r="Q4361" s="2" t="s">
        <v>39</v>
      </c>
    </row>
    <row r="4362" spans="1:17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 t="shared" si="272"/>
        <v>concerning</v>
      </c>
      <c r="F4362" s="2">
        <v>0.26</v>
      </c>
      <c r="G4362" s="23" t="str">
        <v>more discount</v>
      </c>
      <c r="H4362" s="2">
        <f t="shared" si="273"/>
        <v>58.960200000000007</v>
      </c>
      <c r="I4362" s="2">
        <f t="shared" si="274"/>
        <v>167.8098</v>
      </c>
      <c r="J4362" s="2">
        <v>1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tr">
        <f t="shared" si="275"/>
        <v>loss</v>
      </c>
      <c r="Q4362" s="2" t="s">
        <v>17</v>
      </c>
    </row>
    <row r="4363" spans="1:17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 t="shared" si="272"/>
        <v>good sales</v>
      </c>
      <c r="F4363" s="2">
        <v>0.25</v>
      </c>
      <c r="G4363" s="23" t="str">
        <v>geniune profit</v>
      </c>
      <c r="H4363" s="2">
        <f t="shared" si="273"/>
        <v>291.58999999999997</v>
      </c>
      <c r="I4363" s="2">
        <f t="shared" si="274"/>
        <v>874.77</v>
      </c>
      <c r="J4363" s="2">
        <v>4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tr">
        <f t="shared" si="275"/>
        <v>loss</v>
      </c>
      <c r="Q4363" s="2" t="s">
        <v>17</v>
      </c>
    </row>
    <row r="4364" spans="1:17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 t="shared" si="272"/>
        <v>good sales</v>
      </c>
      <c r="F4364" s="2">
        <v>0.17</v>
      </c>
      <c r="G4364" s="23" t="str">
        <v>geniune profit</v>
      </c>
      <c r="H4364" s="2">
        <f t="shared" si="273"/>
        <v>382.245</v>
      </c>
      <c r="I4364" s="2">
        <f t="shared" si="274"/>
        <v>1866.2550000000001</v>
      </c>
      <c r="J4364" s="2">
        <v>7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tr">
        <f t="shared" si="275"/>
        <v>loss</v>
      </c>
      <c r="Q4364" s="2" t="s">
        <v>34</v>
      </c>
    </row>
    <row r="4365" spans="1:17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 t="shared" si="272"/>
        <v>good sales</v>
      </c>
      <c r="F4365" s="2">
        <v>0.35</v>
      </c>
      <c r="G4365" s="23" t="str">
        <v>more discount</v>
      </c>
      <c r="H4365" s="2">
        <f t="shared" si="273"/>
        <v>1042.7024999999999</v>
      </c>
      <c r="I4365" s="2">
        <f t="shared" si="274"/>
        <v>1936.4475000000002</v>
      </c>
      <c r="J4365" s="2">
        <v>1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tr">
        <f t="shared" si="275"/>
        <v>loss</v>
      </c>
      <c r="Q4365" s="2" t="s">
        <v>48</v>
      </c>
    </row>
    <row r="4366" spans="1:17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 t="shared" si="272"/>
        <v>good sales</v>
      </c>
      <c r="F4366" s="2">
        <v>0.11</v>
      </c>
      <c r="G4366" s="23" t="str">
        <v>geniune profit</v>
      </c>
      <c r="H4366" s="2">
        <f t="shared" si="273"/>
        <v>278.49250000000001</v>
      </c>
      <c r="I4366" s="2">
        <f t="shared" si="274"/>
        <v>2253.2575000000002</v>
      </c>
      <c r="J4366" s="2">
        <v>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tr">
        <f t="shared" si="275"/>
        <v>loss</v>
      </c>
      <c r="Q4366" s="2" t="s">
        <v>39</v>
      </c>
    </row>
    <row r="4367" spans="1:17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 t="shared" si="272"/>
        <v>good sales</v>
      </c>
      <c r="F4367" s="2">
        <v>0.43</v>
      </c>
      <c r="G4367" s="23" t="str">
        <v>more discount</v>
      </c>
      <c r="H4367" s="2">
        <f t="shared" si="273"/>
        <v>1972.7281999999998</v>
      </c>
      <c r="I4367" s="2">
        <f t="shared" si="274"/>
        <v>2615.0118000000002</v>
      </c>
      <c r="J4367" s="2">
        <v>4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tr">
        <f t="shared" si="275"/>
        <v>profit</v>
      </c>
      <c r="Q4367" s="2" t="s">
        <v>17</v>
      </c>
    </row>
    <row r="4368" spans="1:17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 t="shared" si="272"/>
        <v>good sales</v>
      </c>
      <c r="F4368" s="2">
        <v>0.1</v>
      </c>
      <c r="G4368" s="23" t="str">
        <v>geniune profit</v>
      </c>
      <c r="H4368" s="2">
        <f t="shared" si="273"/>
        <v>469.93200000000002</v>
      </c>
      <c r="I4368" s="2">
        <f t="shared" si="274"/>
        <v>4229.3879999999999</v>
      </c>
      <c r="J4368" s="2">
        <v>2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tr">
        <f t="shared" si="275"/>
        <v>profit</v>
      </c>
      <c r="Q4368" s="2" t="s">
        <v>28</v>
      </c>
    </row>
    <row r="4369" spans="1:17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 t="shared" si="272"/>
        <v>concerning</v>
      </c>
      <c r="F4369" s="2">
        <v>0.21</v>
      </c>
      <c r="G4369" s="23" t="str">
        <v>geniune profit</v>
      </c>
      <c r="H4369" s="2">
        <f t="shared" si="273"/>
        <v>131.26049999999998</v>
      </c>
      <c r="I4369" s="2">
        <f t="shared" si="274"/>
        <v>493.78949999999998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tr">
        <f t="shared" si="275"/>
        <v>loss</v>
      </c>
      <c r="Q4369" s="2" t="s">
        <v>17</v>
      </c>
    </row>
    <row r="4370" spans="1:17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 t="shared" si="272"/>
        <v>concerning</v>
      </c>
      <c r="F4370" s="2">
        <v>0.11</v>
      </c>
      <c r="G4370" s="23" t="str">
        <v>geniune profit</v>
      </c>
      <c r="H4370" s="2">
        <f t="shared" si="273"/>
        <v>85.593199999999996</v>
      </c>
      <c r="I4370" s="2">
        <f t="shared" si="274"/>
        <v>692.52679999999998</v>
      </c>
      <c r="J4370" s="2">
        <v>1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tr">
        <f t="shared" si="275"/>
        <v>loss</v>
      </c>
      <c r="Q4370" s="2" t="s">
        <v>28</v>
      </c>
    </row>
    <row r="4371" spans="1:17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 t="shared" si="272"/>
        <v>good sales</v>
      </c>
      <c r="F4371" s="2">
        <v>0.31</v>
      </c>
      <c r="G4371" s="23" t="str">
        <v>more discount</v>
      </c>
      <c r="H4371" s="2">
        <f t="shared" si="273"/>
        <v>574.88570000000004</v>
      </c>
      <c r="I4371" s="2">
        <f t="shared" si="274"/>
        <v>1279.5843</v>
      </c>
      <c r="J4371" s="2">
        <v>2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tr">
        <f t="shared" si="275"/>
        <v>loss</v>
      </c>
      <c r="Q4371" s="2" t="s">
        <v>39</v>
      </c>
    </row>
    <row r="4372" spans="1:17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 t="shared" si="272"/>
        <v>good sales</v>
      </c>
      <c r="F4372" s="2">
        <v>0.24</v>
      </c>
      <c r="G4372" s="23" t="str">
        <v>geniune profit</v>
      </c>
      <c r="H4372" s="2">
        <f t="shared" si="273"/>
        <v>519.37200000000007</v>
      </c>
      <c r="I4372" s="2">
        <f t="shared" si="274"/>
        <v>1644.6780000000001</v>
      </c>
      <c r="J4372" s="2">
        <v>3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tr">
        <f t="shared" si="275"/>
        <v>loss</v>
      </c>
      <c r="Q4372" s="2" t="s">
        <v>28</v>
      </c>
    </row>
    <row r="4373" spans="1:17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 t="shared" si="272"/>
        <v>good sales</v>
      </c>
      <c r="F4373" s="2">
        <v>0.19</v>
      </c>
      <c r="G4373" s="23" t="str">
        <v>geniune profit</v>
      </c>
      <c r="H4373" s="2">
        <f t="shared" si="273"/>
        <v>564.62869999999998</v>
      </c>
      <c r="I4373" s="2">
        <f t="shared" si="274"/>
        <v>2407.1013000000003</v>
      </c>
      <c r="J4373" s="2">
        <v>4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tr">
        <f t="shared" si="275"/>
        <v>profit</v>
      </c>
      <c r="Q4373" s="2" t="s">
        <v>48</v>
      </c>
    </row>
    <row r="4374" spans="1:17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 t="shared" si="272"/>
        <v>good sales</v>
      </c>
      <c r="F4374" s="2">
        <v>0.24</v>
      </c>
      <c r="G4374" s="23" t="str">
        <v>geniune profit</v>
      </c>
      <c r="H4374" s="2">
        <f t="shared" si="273"/>
        <v>933.23519999999996</v>
      </c>
      <c r="I4374" s="2">
        <f t="shared" si="274"/>
        <v>2955.2447999999999</v>
      </c>
      <c r="J4374" s="2">
        <v>1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tr">
        <f t="shared" si="275"/>
        <v>profit</v>
      </c>
      <c r="Q4374" s="2" t="s">
        <v>48</v>
      </c>
    </row>
    <row r="4375" spans="1:17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 t="shared" si="272"/>
        <v>concerning</v>
      </c>
      <c r="F4375" s="2">
        <v>0.21</v>
      </c>
      <c r="G4375" s="23" t="str">
        <v>geniune profit</v>
      </c>
      <c r="H4375" s="2">
        <f t="shared" si="273"/>
        <v>160.7046</v>
      </c>
      <c r="I4375" s="2">
        <f t="shared" si="274"/>
        <v>604.55539999999996</v>
      </c>
      <c r="J4375" s="2">
        <v>1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tr">
        <f t="shared" si="275"/>
        <v>loss</v>
      </c>
      <c r="Q4375" s="2" t="s">
        <v>34</v>
      </c>
    </row>
    <row r="4376" spans="1:17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 t="shared" si="272"/>
        <v>good sales</v>
      </c>
      <c r="F4376" s="2">
        <v>0.43</v>
      </c>
      <c r="G4376" s="23" t="str">
        <v>more discount</v>
      </c>
      <c r="H4376" s="2">
        <f t="shared" si="273"/>
        <v>1734.1598999999999</v>
      </c>
      <c r="I4376" s="2">
        <f t="shared" si="274"/>
        <v>2298.7700999999997</v>
      </c>
      <c r="J4376" s="2">
        <v>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tr">
        <f t="shared" si="275"/>
        <v>loss</v>
      </c>
      <c r="Q4376" s="2" t="s">
        <v>17</v>
      </c>
    </row>
    <row r="4377" spans="1:17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 t="shared" si="272"/>
        <v>good sales</v>
      </c>
      <c r="F4377" s="2">
        <v>0.06</v>
      </c>
      <c r="G4377" s="23" t="str">
        <v>geniune profit</v>
      </c>
      <c r="H4377" s="2">
        <f t="shared" si="273"/>
        <v>185.3484</v>
      </c>
      <c r="I4377" s="2">
        <f t="shared" si="274"/>
        <v>2903.7916</v>
      </c>
      <c r="J4377" s="2">
        <v>5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tr">
        <f t="shared" si="275"/>
        <v>loss</v>
      </c>
      <c r="Q4377" s="2" t="s">
        <v>23</v>
      </c>
    </row>
    <row r="4378" spans="1:17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 t="shared" si="272"/>
        <v>good sales</v>
      </c>
      <c r="F4378" s="2">
        <v>0.4</v>
      </c>
      <c r="G4378" s="23" t="str">
        <v>more discount</v>
      </c>
      <c r="H4378" s="2">
        <f t="shared" si="273"/>
        <v>1962.5320000000002</v>
      </c>
      <c r="I4378" s="2">
        <f t="shared" si="274"/>
        <v>2943.7979999999998</v>
      </c>
      <c r="J4378" s="2">
        <v>7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tr">
        <f t="shared" si="275"/>
        <v>loss</v>
      </c>
      <c r="Q4378" s="2" t="s">
        <v>48</v>
      </c>
    </row>
    <row r="4379" spans="1:17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 t="shared" si="272"/>
        <v>good sales</v>
      </c>
      <c r="F4379" s="2">
        <v>0.33</v>
      </c>
      <c r="G4379" s="23" t="str">
        <v>more discount</v>
      </c>
      <c r="H4379" s="2">
        <f t="shared" si="273"/>
        <v>1085.9376</v>
      </c>
      <c r="I4379" s="2">
        <f t="shared" si="274"/>
        <v>2204.7824000000001</v>
      </c>
      <c r="J4379" s="2">
        <v>9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tr">
        <f t="shared" si="275"/>
        <v>loss</v>
      </c>
      <c r="Q4379" s="2" t="s">
        <v>28</v>
      </c>
    </row>
    <row r="4380" spans="1:17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 t="shared" si="272"/>
        <v>good sales</v>
      </c>
      <c r="F4380" s="2">
        <v>0.17</v>
      </c>
      <c r="G4380" s="23" t="str">
        <v>geniune profit</v>
      </c>
      <c r="H4380" s="2">
        <f t="shared" si="273"/>
        <v>613.50450000000001</v>
      </c>
      <c r="I4380" s="2">
        <f t="shared" si="274"/>
        <v>2995.3454999999999</v>
      </c>
      <c r="J4380" s="2">
        <v>1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tr">
        <f t="shared" si="275"/>
        <v>loss</v>
      </c>
      <c r="Q4380" s="2" t="s">
        <v>28</v>
      </c>
    </row>
    <row r="4381" spans="1:17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 t="shared" si="272"/>
        <v>good sales</v>
      </c>
      <c r="F4381" s="2">
        <v>0.46</v>
      </c>
      <c r="G4381" s="23" t="str">
        <v>more discount</v>
      </c>
      <c r="H4381" s="2">
        <f t="shared" si="273"/>
        <v>485.99920000000003</v>
      </c>
      <c r="I4381" s="2">
        <f t="shared" si="274"/>
        <v>570.52080000000001</v>
      </c>
      <c r="J4381" s="2">
        <v>8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tr">
        <f t="shared" si="275"/>
        <v>loss</v>
      </c>
      <c r="Q4381" s="2" t="s">
        <v>39</v>
      </c>
    </row>
    <row r="4382" spans="1:17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 t="shared" si="272"/>
        <v>good sales</v>
      </c>
      <c r="F4382" s="2">
        <v>0.09</v>
      </c>
      <c r="G4382" s="23" t="str">
        <v>geniune profit</v>
      </c>
      <c r="H4382" s="2">
        <f t="shared" si="273"/>
        <v>348.06779999999998</v>
      </c>
      <c r="I4382" s="2">
        <f t="shared" si="274"/>
        <v>3519.3522000000003</v>
      </c>
      <c r="J4382" s="2">
        <v>4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tr">
        <f t="shared" si="275"/>
        <v>profit</v>
      </c>
      <c r="Q4382" s="2" t="s">
        <v>17</v>
      </c>
    </row>
    <row r="4383" spans="1:17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 t="shared" si="272"/>
        <v>concerning</v>
      </c>
      <c r="F4383" s="2">
        <v>0.16</v>
      </c>
      <c r="G4383" s="23" t="str">
        <v>geniune profit</v>
      </c>
      <c r="H4383" s="2">
        <f t="shared" si="273"/>
        <v>78.143999999999991</v>
      </c>
      <c r="I4383" s="2">
        <f t="shared" si="274"/>
        <v>410.25599999999997</v>
      </c>
      <c r="J4383" s="2">
        <v>9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tr">
        <f t="shared" si="275"/>
        <v>loss</v>
      </c>
      <c r="Q4383" s="2" t="s">
        <v>34</v>
      </c>
    </row>
    <row r="4384" spans="1:17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 t="shared" si="272"/>
        <v>good sales</v>
      </c>
      <c r="F4384" s="2">
        <v>0.19</v>
      </c>
      <c r="G4384" s="23" t="str">
        <v>geniune profit</v>
      </c>
      <c r="H4384" s="2">
        <f t="shared" si="273"/>
        <v>630.23</v>
      </c>
      <c r="I4384" s="2">
        <f t="shared" si="274"/>
        <v>2686.77</v>
      </c>
      <c r="J4384" s="2">
        <v>2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tr">
        <f t="shared" si="275"/>
        <v>loss</v>
      </c>
      <c r="Q4384" s="2" t="s">
        <v>17</v>
      </c>
    </row>
    <row r="4385" spans="1:17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 t="shared" si="272"/>
        <v>concerning</v>
      </c>
      <c r="F4385" s="2">
        <v>0.32</v>
      </c>
      <c r="G4385" s="23" t="str">
        <v>more discount</v>
      </c>
      <c r="H4385" s="2">
        <f t="shared" si="273"/>
        <v>119.1392</v>
      </c>
      <c r="I4385" s="2">
        <f t="shared" si="274"/>
        <v>253.17079999999999</v>
      </c>
      <c r="J4385" s="2">
        <v>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tr">
        <f t="shared" si="275"/>
        <v>loss</v>
      </c>
      <c r="Q4385" s="2" t="s">
        <v>34</v>
      </c>
    </row>
    <row r="4386" spans="1:17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 t="shared" si="272"/>
        <v>concerning</v>
      </c>
      <c r="F4386" s="2">
        <v>0.47</v>
      </c>
      <c r="G4386" s="23" t="str">
        <v>more discount</v>
      </c>
      <c r="H4386" s="2">
        <f t="shared" si="273"/>
        <v>312.36669999999998</v>
      </c>
      <c r="I4386" s="2">
        <f t="shared" si="274"/>
        <v>352.24330000000003</v>
      </c>
      <c r="J4386" s="2">
        <v>8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tr">
        <f t="shared" si="275"/>
        <v>loss</v>
      </c>
      <c r="Q4386" s="2" t="s">
        <v>39</v>
      </c>
    </row>
    <row r="4387" spans="1:17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 t="shared" si="272"/>
        <v>concerning</v>
      </c>
      <c r="F4387" s="2">
        <v>0.3</v>
      </c>
      <c r="G4387" s="23" t="str">
        <v>more discount</v>
      </c>
      <c r="H4387" s="2">
        <f t="shared" si="273"/>
        <v>188.56199999999998</v>
      </c>
      <c r="I4387" s="2">
        <f t="shared" si="274"/>
        <v>439.97799999999995</v>
      </c>
      <c r="J4387" s="2">
        <v>6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tr">
        <f t="shared" si="275"/>
        <v>loss</v>
      </c>
      <c r="Q4387" s="2" t="s">
        <v>17</v>
      </c>
    </row>
    <row r="4388" spans="1:17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 t="shared" si="272"/>
        <v>concerning</v>
      </c>
      <c r="F4388" s="2">
        <v>0.43</v>
      </c>
      <c r="G4388" s="23" t="str">
        <v>more discount</v>
      </c>
      <c r="H4388" s="2">
        <f t="shared" si="273"/>
        <v>153.5831</v>
      </c>
      <c r="I4388" s="2">
        <f t="shared" si="274"/>
        <v>203.58690000000001</v>
      </c>
      <c r="J4388" s="2">
        <v>5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tr">
        <f t="shared" si="275"/>
        <v>loss</v>
      </c>
      <c r="Q4388" s="2" t="s">
        <v>28</v>
      </c>
    </row>
    <row r="4389" spans="1:17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 t="shared" si="272"/>
        <v>good sales</v>
      </c>
      <c r="F4389" s="2">
        <v>0.45</v>
      </c>
      <c r="G4389" s="23" t="str">
        <v>more discount</v>
      </c>
      <c r="H4389" s="2">
        <f t="shared" si="273"/>
        <v>753.11099999999999</v>
      </c>
      <c r="I4389" s="2">
        <f t="shared" si="274"/>
        <v>920.46899999999994</v>
      </c>
      <c r="J4389" s="2">
        <v>3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tr">
        <f t="shared" si="275"/>
        <v>loss</v>
      </c>
      <c r="Q4389" s="2" t="s">
        <v>48</v>
      </c>
    </row>
    <row r="4390" spans="1:17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 t="shared" si="272"/>
        <v>good sales</v>
      </c>
      <c r="F4390" s="2">
        <v>0.23</v>
      </c>
      <c r="G4390" s="23" t="str">
        <v>geniune profit</v>
      </c>
      <c r="H4390" s="2">
        <f t="shared" si="273"/>
        <v>1143.6359</v>
      </c>
      <c r="I4390" s="2">
        <f t="shared" si="274"/>
        <v>3828.6940999999997</v>
      </c>
      <c r="J4390" s="2">
        <v>1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tr">
        <f t="shared" si="275"/>
        <v>profit</v>
      </c>
      <c r="Q4390" s="2" t="s">
        <v>28</v>
      </c>
    </row>
    <row r="4391" spans="1:17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 t="shared" si="272"/>
        <v>good sales</v>
      </c>
      <c r="F4391" s="2">
        <v>0.24</v>
      </c>
      <c r="G4391" s="23" t="str">
        <v>geniune profit</v>
      </c>
      <c r="H4391" s="2">
        <f t="shared" si="273"/>
        <v>433.512</v>
      </c>
      <c r="I4391" s="2">
        <f t="shared" si="274"/>
        <v>1372.788</v>
      </c>
      <c r="J4391" s="2">
        <v>6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tr">
        <f t="shared" si="275"/>
        <v>loss</v>
      </c>
      <c r="Q4391" s="2" t="s">
        <v>34</v>
      </c>
    </row>
    <row r="4392" spans="1:17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 t="shared" si="272"/>
        <v>good sales</v>
      </c>
      <c r="F4392" s="2">
        <v>0.12</v>
      </c>
      <c r="G4392" s="23" t="str">
        <v>geniune profit</v>
      </c>
      <c r="H4392" s="2">
        <f t="shared" si="273"/>
        <v>459.33600000000001</v>
      </c>
      <c r="I4392" s="2">
        <f t="shared" si="274"/>
        <v>3368.4639999999999</v>
      </c>
      <c r="J4392" s="2">
        <v>5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tr">
        <f t="shared" si="275"/>
        <v>loss</v>
      </c>
      <c r="Q4392" s="2" t="s">
        <v>48</v>
      </c>
    </row>
    <row r="4393" spans="1:17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 t="shared" si="272"/>
        <v>concerning</v>
      </c>
      <c r="F4393" s="2">
        <v>0.3</v>
      </c>
      <c r="G4393" s="23" t="str">
        <v>more discount</v>
      </c>
      <c r="H4393" s="2">
        <f t="shared" si="273"/>
        <v>224.505</v>
      </c>
      <c r="I4393" s="2">
        <f t="shared" si="274"/>
        <v>523.84500000000003</v>
      </c>
      <c r="J4393" s="2">
        <v>8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tr">
        <f t="shared" si="275"/>
        <v>loss</v>
      </c>
      <c r="Q4393" s="2" t="s">
        <v>28</v>
      </c>
    </row>
    <row r="4394" spans="1:17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 t="shared" si="272"/>
        <v>good sales</v>
      </c>
      <c r="F4394" s="2">
        <v>0.06</v>
      </c>
      <c r="G4394" s="23" t="str">
        <v>geniune profit</v>
      </c>
      <c r="H4394" s="2">
        <f t="shared" si="273"/>
        <v>139.6206</v>
      </c>
      <c r="I4394" s="2">
        <f t="shared" si="274"/>
        <v>2187.3894</v>
      </c>
      <c r="J4394" s="2">
        <v>1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tr">
        <f t="shared" si="275"/>
        <v>loss</v>
      </c>
      <c r="Q4394" s="2" t="s">
        <v>23</v>
      </c>
    </row>
    <row r="4395" spans="1:17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 t="shared" si="272"/>
        <v>good sales</v>
      </c>
      <c r="F4395" s="2">
        <v>0.32</v>
      </c>
      <c r="G4395" s="23" t="str">
        <v>more discount</v>
      </c>
      <c r="H4395" s="2">
        <f t="shared" si="273"/>
        <v>322.26240000000001</v>
      </c>
      <c r="I4395" s="2">
        <f t="shared" si="274"/>
        <v>684.80760000000009</v>
      </c>
      <c r="J4395" s="2">
        <v>1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tr">
        <f t="shared" si="275"/>
        <v>loss</v>
      </c>
      <c r="Q4395" s="2" t="s">
        <v>48</v>
      </c>
    </row>
    <row r="4396" spans="1:17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 t="shared" si="272"/>
        <v>good sales</v>
      </c>
      <c r="F4396" s="2">
        <v>0.45</v>
      </c>
      <c r="G4396" s="23" t="str">
        <v>more discount</v>
      </c>
      <c r="H4396" s="2">
        <f t="shared" si="273"/>
        <v>468.57600000000002</v>
      </c>
      <c r="I4396" s="2">
        <f t="shared" si="274"/>
        <v>572.70399999999995</v>
      </c>
      <c r="J4396" s="2">
        <v>7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tr">
        <f t="shared" si="275"/>
        <v>loss</v>
      </c>
      <c r="Q4396" s="2" t="s">
        <v>34</v>
      </c>
    </row>
    <row r="4397" spans="1:17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 t="shared" si="272"/>
        <v>concerning</v>
      </c>
      <c r="F4397" s="2">
        <v>0.38</v>
      </c>
      <c r="G4397" s="23" t="str">
        <v>more discount</v>
      </c>
      <c r="H4397" s="2">
        <f t="shared" si="273"/>
        <v>223.6224</v>
      </c>
      <c r="I4397" s="2">
        <f t="shared" si="274"/>
        <v>364.85760000000005</v>
      </c>
      <c r="J4397" s="2">
        <v>8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tr">
        <f t="shared" si="275"/>
        <v>loss</v>
      </c>
      <c r="Q4397" s="2" t="s">
        <v>48</v>
      </c>
    </row>
    <row r="4398" spans="1:17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 t="shared" si="272"/>
        <v>good sales</v>
      </c>
      <c r="F4398" s="2">
        <v>0.32</v>
      </c>
      <c r="G4398" s="23" t="str">
        <v>more discount</v>
      </c>
      <c r="H4398" s="2">
        <f t="shared" si="273"/>
        <v>709.44640000000004</v>
      </c>
      <c r="I4398" s="2">
        <f t="shared" si="274"/>
        <v>1507.5735999999999</v>
      </c>
      <c r="J4398" s="2">
        <v>1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tr">
        <f t="shared" si="275"/>
        <v>loss</v>
      </c>
      <c r="Q4398" s="2" t="s">
        <v>28</v>
      </c>
    </row>
    <row r="4399" spans="1:17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 t="shared" si="272"/>
        <v>concerning</v>
      </c>
      <c r="F4399" s="2">
        <v>0.42</v>
      </c>
      <c r="G4399" s="23" t="str">
        <v>more discount</v>
      </c>
      <c r="H4399" s="2">
        <f t="shared" si="273"/>
        <v>197.4504</v>
      </c>
      <c r="I4399" s="2">
        <f t="shared" si="274"/>
        <v>272.6696</v>
      </c>
      <c r="J4399" s="2">
        <v>9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tr">
        <f t="shared" si="275"/>
        <v>loss</v>
      </c>
      <c r="Q4399" s="2" t="s">
        <v>23</v>
      </c>
    </row>
    <row r="4400" spans="1:17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 t="shared" si="272"/>
        <v>good sales</v>
      </c>
      <c r="F4400" s="2">
        <v>0.36</v>
      </c>
      <c r="G4400" s="23" t="str">
        <v>more discount</v>
      </c>
      <c r="H4400" s="2">
        <f t="shared" si="273"/>
        <v>1640.9087999999999</v>
      </c>
      <c r="I4400" s="2">
        <f t="shared" si="274"/>
        <v>2917.1711999999998</v>
      </c>
      <c r="J4400" s="2">
        <v>7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tr">
        <f t="shared" si="275"/>
        <v>profit</v>
      </c>
      <c r="Q4400" s="2" t="s">
        <v>34</v>
      </c>
    </row>
    <row r="4401" spans="1:17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 t="shared" si="272"/>
        <v>good sales</v>
      </c>
      <c r="F4401" s="2">
        <v>0.26</v>
      </c>
      <c r="G4401" s="23" t="str">
        <v>more discount</v>
      </c>
      <c r="H4401" s="2">
        <f t="shared" si="273"/>
        <v>596.62459999999999</v>
      </c>
      <c r="I4401" s="2">
        <f t="shared" si="274"/>
        <v>1698.0853999999999</v>
      </c>
      <c r="J4401" s="2">
        <v>7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tr">
        <f t="shared" si="275"/>
        <v>loss</v>
      </c>
      <c r="Q4401" s="2" t="s">
        <v>34</v>
      </c>
    </row>
    <row r="4402" spans="1:17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 t="shared" si="272"/>
        <v>good sales</v>
      </c>
      <c r="F4402" s="2">
        <v>0.26</v>
      </c>
      <c r="G4402" s="23" t="str">
        <v>more discount</v>
      </c>
      <c r="H4402" s="2">
        <f t="shared" si="273"/>
        <v>1094.3322000000001</v>
      </c>
      <c r="I4402" s="2">
        <f t="shared" si="274"/>
        <v>3114.6378000000004</v>
      </c>
      <c r="J4402" s="2">
        <v>8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tr">
        <f t="shared" si="275"/>
        <v>profit</v>
      </c>
      <c r="Q4402" s="2" t="s">
        <v>39</v>
      </c>
    </row>
    <row r="4403" spans="1:17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 t="shared" si="272"/>
        <v>good sales</v>
      </c>
      <c r="F4403" s="2">
        <v>0.05</v>
      </c>
      <c r="G4403" s="23" t="str">
        <v>geniune profit</v>
      </c>
      <c r="H4403" s="2">
        <f t="shared" si="273"/>
        <v>244.96900000000002</v>
      </c>
      <c r="I4403" s="2">
        <f t="shared" si="274"/>
        <v>4654.4110000000001</v>
      </c>
      <c r="J4403" s="2">
        <v>8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tr">
        <f t="shared" si="275"/>
        <v>loss</v>
      </c>
      <c r="Q4403" s="2" t="s">
        <v>17</v>
      </c>
    </row>
    <row r="4404" spans="1:17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 t="shared" si="272"/>
        <v>good sales</v>
      </c>
      <c r="F4404" s="2">
        <v>0.22</v>
      </c>
      <c r="G4404" s="23" t="str">
        <v>geniune profit</v>
      </c>
      <c r="H4404" s="2">
        <f t="shared" si="273"/>
        <v>752.64639999999997</v>
      </c>
      <c r="I4404" s="2">
        <f t="shared" si="274"/>
        <v>2668.4735999999998</v>
      </c>
      <c r="J4404" s="2">
        <v>1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tr">
        <f t="shared" si="275"/>
        <v>profit</v>
      </c>
      <c r="Q4404" s="2" t="s">
        <v>23</v>
      </c>
    </row>
    <row r="4405" spans="1:17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 t="shared" si="272"/>
        <v>good sales</v>
      </c>
      <c r="F4405" s="2">
        <v>0.26</v>
      </c>
      <c r="G4405" s="23" t="str">
        <v>more discount</v>
      </c>
      <c r="H4405" s="2">
        <f t="shared" si="273"/>
        <v>1174.5239999999999</v>
      </c>
      <c r="I4405" s="2">
        <f t="shared" si="274"/>
        <v>3342.8759999999997</v>
      </c>
      <c r="J4405" s="2">
        <v>4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tr">
        <f t="shared" si="275"/>
        <v>profit</v>
      </c>
      <c r="Q4405" s="2" t="s">
        <v>34</v>
      </c>
    </row>
    <row r="4406" spans="1:17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 t="shared" si="272"/>
        <v>concerning</v>
      </c>
      <c r="F4406" s="2">
        <v>0.23</v>
      </c>
      <c r="G4406" s="23" t="str">
        <v>geniune profit</v>
      </c>
      <c r="H4406" s="2">
        <f t="shared" si="273"/>
        <v>175.559</v>
      </c>
      <c r="I4406" s="2">
        <f t="shared" si="274"/>
        <v>587.74099999999999</v>
      </c>
      <c r="J4406" s="2">
        <v>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tr">
        <f t="shared" si="275"/>
        <v>loss</v>
      </c>
      <c r="Q4406" s="2" t="s">
        <v>48</v>
      </c>
    </row>
    <row r="4407" spans="1:17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 t="shared" si="272"/>
        <v>good sales</v>
      </c>
      <c r="F4407" s="2">
        <v>0.39</v>
      </c>
      <c r="G4407" s="23" t="str">
        <v>more discount</v>
      </c>
      <c r="H4407" s="2">
        <f t="shared" si="273"/>
        <v>1625.1183000000001</v>
      </c>
      <c r="I4407" s="2">
        <f t="shared" si="274"/>
        <v>2541.8517000000002</v>
      </c>
      <c r="J4407" s="2">
        <v>3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tr">
        <f t="shared" si="275"/>
        <v>loss</v>
      </c>
      <c r="Q4407" s="2" t="s">
        <v>28</v>
      </c>
    </row>
    <row r="4408" spans="1:17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 t="shared" si="272"/>
        <v>good sales</v>
      </c>
      <c r="F4408" s="2">
        <v>0.08</v>
      </c>
      <c r="G4408" s="23" t="str">
        <v>geniune profit</v>
      </c>
      <c r="H4408" s="2">
        <f t="shared" si="273"/>
        <v>114.3168</v>
      </c>
      <c r="I4408" s="2">
        <f t="shared" si="274"/>
        <v>1314.6432</v>
      </c>
      <c r="J4408" s="2">
        <v>6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tr">
        <f t="shared" si="275"/>
        <v>loss</v>
      </c>
      <c r="Q4408" s="2" t="s">
        <v>17</v>
      </c>
    </row>
    <row r="4409" spans="1:17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 t="shared" si="272"/>
        <v>good sales</v>
      </c>
      <c r="F4409" s="2">
        <v>0.4</v>
      </c>
      <c r="G4409" s="23" t="str">
        <v>more discount</v>
      </c>
      <c r="H4409" s="2">
        <f t="shared" si="273"/>
        <v>966.29200000000003</v>
      </c>
      <c r="I4409" s="2">
        <f t="shared" si="274"/>
        <v>1449.4380000000001</v>
      </c>
      <c r="J4409" s="2">
        <v>4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tr">
        <f t="shared" si="275"/>
        <v>loss</v>
      </c>
      <c r="Q4409" s="2" t="s">
        <v>28</v>
      </c>
    </row>
    <row r="4410" spans="1:17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 t="shared" si="272"/>
        <v>good sales</v>
      </c>
      <c r="F4410" s="2">
        <v>0.37</v>
      </c>
      <c r="G4410" s="23" t="str">
        <v>more discount</v>
      </c>
      <c r="H4410" s="2">
        <f t="shared" si="273"/>
        <v>1209.2525000000001</v>
      </c>
      <c r="I4410" s="2">
        <f t="shared" si="274"/>
        <v>2058.9974999999999</v>
      </c>
      <c r="J4410" s="2">
        <v>1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tr">
        <f t="shared" si="275"/>
        <v>loss</v>
      </c>
      <c r="Q4410" s="2" t="s">
        <v>17</v>
      </c>
    </row>
    <row r="4411" spans="1:17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 t="shared" si="272"/>
        <v>good sales</v>
      </c>
      <c r="F4411" s="2">
        <v>0.45</v>
      </c>
      <c r="G4411" s="23" t="str">
        <v>more discount</v>
      </c>
      <c r="H4411" s="2">
        <f t="shared" si="273"/>
        <v>2037.3119999999999</v>
      </c>
      <c r="I4411" s="2">
        <f t="shared" si="274"/>
        <v>2490.0479999999998</v>
      </c>
      <c r="J4411" s="2">
        <v>3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tr">
        <f t="shared" si="275"/>
        <v>loss</v>
      </c>
      <c r="Q4411" s="2" t="s">
        <v>17</v>
      </c>
    </row>
    <row r="4412" spans="1:17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 t="shared" si="272"/>
        <v>good sales</v>
      </c>
      <c r="F4412" s="2">
        <v>0.19</v>
      </c>
      <c r="G4412" s="23" t="str">
        <v>geniune profit</v>
      </c>
      <c r="H4412" s="2">
        <f t="shared" si="273"/>
        <v>867.13530000000003</v>
      </c>
      <c r="I4412" s="2">
        <f t="shared" si="274"/>
        <v>3696.7347</v>
      </c>
      <c r="J4412" s="2">
        <v>3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tr">
        <f t="shared" si="275"/>
        <v>loss</v>
      </c>
      <c r="Q4412" s="2" t="s">
        <v>39</v>
      </c>
    </row>
    <row r="4413" spans="1:17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 t="shared" si="272"/>
        <v>concerning</v>
      </c>
      <c r="F4413" s="2">
        <v>0.09</v>
      </c>
      <c r="G4413" s="23" t="str">
        <v>geniune profit</v>
      </c>
      <c r="H4413" s="2">
        <f t="shared" si="273"/>
        <v>49.616999999999997</v>
      </c>
      <c r="I4413" s="2">
        <f t="shared" si="274"/>
        <v>501.68299999999994</v>
      </c>
      <c r="J4413" s="2">
        <v>3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tr">
        <f t="shared" si="275"/>
        <v>loss</v>
      </c>
      <c r="Q4413" s="2" t="s">
        <v>17</v>
      </c>
    </row>
    <row r="4414" spans="1:17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 t="shared" si="272"/>
        <v>good sales</v>
      </c>
      <c r="F4414" s="2">
        <v>0.38</v>
      </c>
      <c r="G4414" s="23" t="str">
        <v>more discount</v>
      </c>
      <c r="H4414" s="2">
        <f t="shared" si="273"/>
        <v>716.80160000000001</v>
      </c>
      <c r="I4414" s="2">
        <f t="shared" si="274"/>
        <v>1169.5183999999999</v>
      </c>
      <c r="J4414" s="2">
        <v>6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tr">
        <f t="shared" si="275"/>
        <v>loss</v>
      </c>
      <c r="Q4414" s="2" t="s">
        <v>17</v>
      </c>
    </row>
    <row r="4415" spans="1:17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 t="shared" si="272"/>
        <v>good sales</v>
      </c>
      <c r="F4415" s="2">
        <v>0.28999999999999998</v>
      </c>
      <c r="G4415" s="23" t="str">
        <v>more discount</v>
      </c>
      <c r="H4415" s="2">
        <f t="shared" si="273"/>
        <v>1156.1024</v>
      </c>
      <c r="I4415" s="2">
        <f t="shared" si="274"/>
        <v>2830.4575999999997</v>
      </c>
      <c r="J4415" s="2">
        <v>9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tr">
        <f t="shared" si="275"/>
        <v>loss</v>
      </c>
      <c r="Q4415" s="2" t="s">
        <v>34</v>
      </c>
    </row>
    <row r="4416" spans="1:17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 t="shared" si="272"/>
        <v>good sales</v>
      </c>
      <c r="F4416" s="2">
        <v>0.36</v>
      </c>
      <c r="G4416" s="23" t="str">
        <v>more discount</v>
      </c>
      <c r="H4416" s="2">
        <f t="shared" si="273"/>
        <v>1276.3691999999999</v>
      </c>
      <c r="I4416" s="2">
        <f t="shared" si="274"/>
        <v>2269.1008000000002</v>
      </c>
      <c r="J4416" s="2">
        <v>7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tr">
        <f t="shared" si="275"/>
        <v>loss</v>
      </c>
      <c r="Q4416" s="2" t="s">
        <v>17</v>
      </c>
    </row>
    <row r="4417" spans="1:17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 t="shared" si="272"/>
        <v>concerning</v>
      </c>
      <c r="F4417" s="2">
        <v>0.5</v>
      </c>
      <c r="G4417" s="23" t="str">
        <v>more discount</v>
      </c>
      <c r="H4417" s="2">
        <f t="shared" si="273"/>
        <v>114.565</v>
      </c>
      <c r="I4417" s="2">
        <f t="shared" si="274"/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tr">
        <f t="shared" si="275"/>
        <v>loss</v>
      </c>
      <c r="Q4417" s="2" t="s">
        <v>17</v>
      </c>
    </row>
    <row r="4418" spans="1:17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 t="shared" si="272"/>
        <v>good sales</v>
      </c>
      <c r="F4418" s="2">
        <v>0.1</v>
      </c>
      <c r="G4418" s="23" t="str">
        <v>geniune profit</v>
      </c>
      <c r="H4418" s="2">
        <f t="shared" si="273"/>
        <v>230.44600000000003</v>
      </c>
      <c r="I4418" s="2">
        <f t="shared" si="274"/>
        <v>2074.0140000000001</v>
      </c>
      <c r="J4418" s="2">
        <v>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tr">
        <f t="shared" si="275"/>
        <v>loss</v>
      </c>
      <c r="Q4418" s="2" t="s">
        <v>39</v>
      </c>
    </row>
    <row r="4419" spans="1:17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 t="shared" ref="E4419:E4482" si="276">IF(D4419&gt;800,"good sales","concerning")</f>
        <v>good sales</v>
      </c>
      <c r="F4419" s="2">
        <v>0.21</v>
      </c>
      <c r="G4419" s="23" t="str">
        <v>geniune profit</v>
      </c>
      <c r="H4419" s="2">
        <f t="shared" ref="H4419:H4482" si="277">D4419*F4419</f>
        <v>874.30139999999994</v>
      </c>
      <c r="I4419" s="2">
        <f t="shared" ref="I4419:I4482" si="278">D4419-H4419</f>
        <v>3289.0386000000003</v>
      </c>
      <c r="J4419" s="2">
        <v>9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tr">
        <f t="shared" ref="P4419:P4482" si="279">IF(O4419&gt;800,"profit","loss")</f>
        <v>loss</v>
      </c>
      <c r="Q4419" s="2" t="s">
        <v>23</v>
      </c>
    </row>
    <row r="4420" spans="1:17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 t="shared" si="276"/>
        <v>good sales</v>
      </c>
      <c r="F4420" s="2">
        <v>0.1</v>
      </c>
      <c r="G4420" s="23" t="str">
        <v>geniune profit</v>
      </c>
      <c r="H4420" s="2">
        <f t="shared" si="277"/>
        <v>371.46500000000003</v>
      </c>
      <c r="I4420" s="2">
        <f t="shared" si="278"/>
        <v>3343.1849999999999</v>
      </c>
      <c r="J4420" s="2">
        <v>4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tr">
        <f t="shared" si="279"/>
        <v>loss</v>
      </c>
      <c r="Q4420" s="2" t="s">
        <v>48</v>
      </c>
    </row>
    <row r="4421" spans="1:17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 t="shared" si="276"/>
        <v>good sales</v>
      </c>
      <c r="F4421" s="2">
        <v>0.43</v>
      </c>
      <c r="G4421" s="23" t="str">
        <v>more discount</v>
      </c>
      <c r="H4421" s="2">
        <f t="shared" si="277"/>
        <v>910.76580000000001</v>
      </c>
      <c r="I4421" s="2">
        <f t="shared" si="278"/>
        <v>1207.2941999999998</v>
      </c>
      <c r="J4421" s="2">
        <v>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tr">
        <f t="shared" si="279"/>
        <v>loss</v>
      </c>
      <c r="Q4421" s="2" t="s">
        <v>23</v>
      </c>
    </row>
    <row r="4422" spans="1:17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 t="shared" si="276"/>
        <v>good sales</v>
      </c>
      <c r="F4422" s="2">
        <v>0.01</v>
      </c>
      <c r="G4422" s="23" t="str">
        <v>geniune profit</v>
      </c>
      <c r="H4422" s="2">
        <f t="shared" si="277"/>
        <v>37.0229</v>
      </c>
      <c r="I4422" s="2">
        <f t="shared" si="278"/>
        <v>3665.2671</v>
      </c>
      <c r="J4422" s="2">
        <v>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tr">
        <f t="shared" si="279"/>
        <v>loss</v>
      </c>
      <c r="Q4422" s="2" t="s">
        <v>39</v>
      </c>
    </row>
    <row r="4423" spans="1:17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 t="shared" si="276"/>
        <v>good sales</v>
      </c>
      <c r="F4423" s="2">
        <v>7.0000000000000007E-2</v>
      </c>
      <c r="G4423" s="23" t="str">
        <v>geniune profit</v>
      </c>
      <c r="H4423" s="2">
        <f t="shared" si="277"/>
        <v>196.0651</v>
      </c>
      <c r="I4423" s="2">
        <f t="shared" si="278"/>
        <v>2604.8649</v>
      </c>
      <c r="J4423" s="2">
        <v>8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tr">
        <f t="shared" si="279"/>
        <v>loss</v>
      </c>
      <c r="Q4423" s="2" t="s">
        <v>34</v>
      </c>
    </row>
    <row r="4424" spans="1:17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 t="shared" si="276"/>
        <v>good sales</v>
      </c>
      <c r="F4424" s="2">
        <v>0.12</v>
      </c>
      <c r="G4424" s="23" t="str">
        <v>geniune profit</v>
      </c>
      <c r="H4424" s="2">
        <f t="shared" si="277"/>
        <v>548.62559999999996</v>
      </c>
      <c r="I4424" s="2">
        <f t="shared" si="278"/>
        <v>4023.2544000000003</v>
      </c>
      <c r="J4424" s="2">
        <v>9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tr">
        <f t="shared" si="279"/>
        <v>profit</v>
      </c>
      <c r="Q4424" s="2" t="s">
        <v>17</v>
      </c>
    </row>
    <row r="4425" spans="1:17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 t="shared" si="276"/>
        <v>good sales</v>
      </c>
      <c r="F4425" s="2">
        <v>0.39</v>
      </c>
      <c r="G4425" s="23" t="str">
        <v>more discount</v>
      </c>
      <c r="H4425" s="2">
        <f t="shared" si="277"/>
        <v>1160.9988000000001</v>
      </c>
      <c r="I4425" s="2">
        <f t="shared" si="278"/>
        <v>1815.9212</v>
      </c>
      <c r="J4425" s="2">
        <v>5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tr">
        <f t="shared" si="279"/>
        <v>loss</v>
      </c>
      <c r="Q4425" s="2" t="s">
        <v>28</v>
      </c>
    </row>
    <row r="4426" spans="1:17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 t="shared" si="276"/>
        <v>good sales</v>
      </c>
      <c r="F4426" s="2">
        <v>0.31</v>
      </c>
      <c r="G4426" s="23" t="str">
        <v>more discount</v>
      </c>
      <c r="H4426" s="2">
        <f t="shared" si="277"/>
        <v>639.71600000000001</v>
      </c>
      <c r="I4426" s="2">
        <f t="shared" si="278"/>
        <v>1423.884</v>
      </c>
      <c r="J4426" s="2">
        <v>7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tr">
        <f t="shared" si="279"/>
        <v>loss</v>
      </c>
      <c r="Q4426" s="2" t="s">
        <v>48</v>
      </c>
    </row>
    <row r="4427" spans="1:17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 t="shared" si="276"/>
        <v>good sales</v>
      </c>
      <c r="F4427" s="2">
        <v>0.19</v>
      </c>
      <c r="G4427" s="23" t="str">
        <v>geniune profit</v>
      </c>
      <c r="H4427" s="2">
        <f t="shared" si="277"/>
        <v>822.37890000000004</v>
      </c>
      <c r="I4427" s="2">
        <f t="shared" si="278"/>
        <v>3505.9311000000002</v>
      </c>
      <c r="J4427" s="2">
        <v>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tr">
        <f t="shared" si="279"/>
        <v>loss</v>
      </c>
      <c r="Q4427" s="2" t="s">
        <v>39</v>
      </c>
    </row>
    <row r="4428" spans="1:17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 t="shared" si="276"/>
        <v>concerning</v>
      </c>
      <c r="F4428" s="2">
        <v>0.08</v>
      </c>
      <c r="G4428" s="23" t="str">
        <v>geniune profit</v>
      </c>
      <c r="H4428" s="2">
        <f t="shared" si="277"/>
        <v>27.5488</v>
      </c>
      <c r="I4428" s="2">
        <f t="shared" si="278"/>
        <v>316.81119999999999</v>
      </c>
      <c r="J4428" s="2">
        <v>1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tr">
        <f t="shared" si="279"/>
        <v>loss</v>
      </c>
      <c r="Q4428" s="2" t="s">
        <v>34</v>
      </c>
    </row>
    <row r="4429" spans="1:17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 t="shared" si="276"/>
        <v>good sales</v>
      </c>
      <c r="F4429" s="2">
        <v>0.16</v>
      </c>
      <c r="G4429" s="23" t="str">
        <v>geniune profit</v>
      </c>
      <c r="H4429" s="2">
        <f t="shared" si="277"/>
        <v>722</v>
      </c>
      <c r="I4429" s="2">
        <f t="shared" si="278"/>
        <v>3790.5</v>
      </c>
      <c r="J4429" s="2">
        <v>6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tr">
        <f t="shared" si="279"/>
        <v>loss</v>
      </c>
      <c r="Q4429" s="2" t="s">
        <v>23</v>
      </c>
    </row>
    <row r="4430" spans="1:17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 t="shared" si="276"/>
        <v>good sales</v>
      </c>
      <c r="F4430" s="2">
        <v>0.37</v>
      </c>
      <c r="G4430" s="23" t="str">
        <v>more discount</v>
      </c>
      <c r="H4430" s="2">
        <f t="shared" si="277"/>
        <v>1299.4769999999999</v>
      </c>
      <c r="I4430" s="2">
        <f t="shared" si="278"/>
        <v>2212.623</v>
      </c>
      <c r="J4430" s="2">
        <v>9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tr">
        <f t="shared" si="279"/>
        <v>loss</v>
      </c>
      <c r="Q4430" s="2" t="s">
        <v>48</v>
      </c>
    </row>
    <row r="4431" spans="1:17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 t="shared" si="276"/>
        <v>good sales</v>
      </c>
      <c r="F4431" s="2">
        <v>0.19</v>
      </c>
      <c r="G4431" s="23" t="str">
        <v>geniune profit</v>
      </c>
      <c r="H4431" s="2">
        <f t="shared" si="277"/>
        <v>894.7043000000001</v>
      </c>
      <c r="I4431" s="2">
        <f t="shared" si="278"/>
        <v>3814.2656999999999</v>
      </c>
      <c r="J4431" s="2">
        <v>1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tr">
        <f t="shared" si="279"/>
        <v>profit</v>
      </c>
      <c r="Q4431" s="2" t="s">
        <v>34</v>
      </c>
    </row>
    <row r="4432" spans="1:17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 t="shared" si="276"/>
        <v>good sales</v>
      </c>
      <c r="F4432" s="2">
        <v>0.23</v>
      </c>
      <c r="G4432" s="23" t="str">
        <v>geniune profit</v>
      </c>
      <c r="H4432" s="2">
        <f t="shared" si="277"/>
        <v>305.31810000000002</v>
      </c>
      <c r="I4432" s="2">
        <f t="shared" si="278"/>
        <v>1022.1519000000001</v>
      </c>
      <c r="J4432" s="2">
        <v>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tr">
        <f t="shared" si="279"/>
        <v>loss</v>
      </c>
      <c r="Q4432" s="2" t="s">
        <v>28</v>
      </c>
    </row>
    <row r="4433" spans="1:17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 t="shared" si="276"/>
        <v>good sales</v>
      </c>
      <c r="F4433" s="2">
        <v>0.3</v>
      </c>
      <c r="G4433" s="23" t="str">
        <v>more discount</v>
      </c>
      <c r="H4433" s="2">
        <f t="shared" si="277"/>
        <v>1051.5329999999999</v>
      </c>
      <c r="I4433" s="2">
        <f t="shared" si="278"/>
        <v>2453.5770000000002</v>
      </c>
      <c r="J4433" s="2">
        <v>4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tr">
        <f t="shared" si="279"/>
        <v>loss</v>
      </c>
      <c r="Q4433" s="2" t="s">
        <v>48</v>
      </c>
    </row>
    <row r="4434" spans="1:17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 t="shared" si="276"/>
        <v>good sales</v>
      </c>
      <c r="F4434" s="2">
        <v>0.46</v>
      </c>
      <c r="G4434" s="23" t="str">
        <v>more discount</v>
      </c>
      <c r="H4434" s="2">
        <f t="shared" si="277"/>
        <v>1870.5301999999999</v>
      </c>
      <c r="I4434" s="2">
        <f t="shared" si="278"/>
        <v>2195.8397999999997</v>
      </c>
      <c r="J4434" s="2">
        <v>6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tr">
        <f t="shared" si="279"/>
        <v>profit</v>
      </c>
      <c r="Q4434" s="2" t="s">
        <v>34</v>
      </c>
    </row>
    <row r="4435" spans="1:17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 t="shared" si="276"/>
        <v>good sales</v>
      </c>
      <c r="F4435" s="2">
        <v>0.13</v>
      </c>
      <c r="G4435" s="23" t="str">
        <v>geniune profit</v>
      </c>
      <c r="H4435" s="2">
        <f t="shared" si="277"/>
        <v>460.23900000000003</v>
      </c>
      <c r="I4435" s="2">
        <f t="shared" si="278"/>
        <v>3080.0610000000001</v>
      </c>
      <c r="J4435" s="2">
        <v>9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tr">
        <f t="shared" si="279"/>
        <v>loss</v>
      </c>
      <c r="Q4435" s="2" t="s">
        <v>39</v>
      </c>
    </row>
    <row r="4436" spans="1:17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 t="shared" si="276"/>
        <v>good sales</v>
      </c>
      <c r="F4436" s="2">
        <v>0.22</v>
      </c>
      <c r="G4436" s="23" t="str">
        <v>geniune profit</v>
      </c>
      <c r="H4436" s="2">
        <f t="shared" si="277"/>
        <v>248.74080000000004</v>
      </c>
      <c r="I4436" s="2">
        <f t="shared" si="278"/>
        <v>881.89920000000006</v>
      </c>
      <c r="J4436" s="2">
        <v>2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tr">
        <f t="shared" si="279"/>
        <v>loss</v>
      </c>
      <c r="Q4436" s="2" t="s">
        <v>48</v>
      </c>
    </row>
    <row r="4437" spans="1:17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 t="shared" si="276"/>
        <v>good sales</v>
      </c>
      <c r="F4437" s="2">
        <v>0.16</v>
      </c>
      <c r="G4437" s="23" t="str">
        <v>geniune profit</v>
      </c>
      <c r="H4437" s="2">
        <f t="shared" si="277"/>
        <v>232.06240000000003</v>
      </c>
      <c r="I4437" s="2">
        <f t="shared" si="278"/>
        <v>1218.3276000000001</v>
      </c>
      <c r="J4437" s="2">
        <v>5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tr">
        <f t="shared" si="279"/>
        <v>loss</v>
      </c>
      <c r="Q4437" s="2" t="s">
        <v>28</v>
      </c>
    </row>
    <row r="4438" spans="1:17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 t="shared" si="276"/>
        <v>good sales</v>
      </c>
      <c r="F4438" s="2">
        <v>0.23</v>
      </c>
      <c r="G4438" s="23" t="str">
        <v>geniune profit</v>
      </c>
      <c r="H4438" s="2">
        <f t="shared" si="277"/>
        <v>661.7192</v>
      </c>
      <c r="I4438" s="2">
        <f t="shared" si="278"/>
        <v>2215.3208</v>
      </c>
      <c r="J4438" s="2">
        <v>7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tr">
        <f t="shared" si="279"/>
        <v>loss</v>
      </c>
      <c r="Q4438" s="2" t="s">
        <v>39</v>
      </c>
    </row>
    <row r="4439" spans="1:17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 t="shared" si="276"/>
        <v>good sales</v>
      </c>
      <c r="F4439" s="2">
        <v>0.35</v>
      </c>
      <c r="G4439" s="23" t="str">
        <v>more discount</v>
      </c>
      <c r="H4439" s="2">
        <f t="shared" si="277"/>
        <v>801.17799999999988</v>
      </c>
      <c r="I4439" s="2">
        <f t="shared" si="278"/>
        <v>1487.902</v>
      </c>
      <c r="J4439" s="2">
        <v>4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tr">
        <f t="shared" si="279"/>
        <v>loss</v>
      </c>
      <c r="Q4439" s="2" t="s">
        <v>17</v>
      </c>
    </row>
    <row r="4440" spans="1:17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 t="shared" si="276"/>
        <v>good sales</v>
      </c>
      <c r="F4440" s="2">
        <v>0.24</v>
      </c>
      <c r="G4440" s="23" t="str">
        <v>geniune profit</v>
      </c>
      <c r="H4440" s="2">
        <f t="shared" si="277"/>
        <v>888.49680000000001</v>
      </c>
      <c r="I4440" s="2">
        <f t="shared" si="278"/>
        <v>2813.5732000000003</v>
      </c>
      <c r="J4440" s="2">
        <v>6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tr">
        <f t="shared" si="279"/>
        <v>loss</v>
      </c>
      <c r="Q4440" s="2" t="s">
        <v>17</v>
      </c>
    </row>
    <row r="4441" spans="1:17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 t="shared" si="276"/>
        <v>good sales</v>
      </c>
      <c r="F4441" s="2">
        <v>0.42</v>
      </c>
      <c r="G4441" s="23" t="str">
        <v>more discount</v>
      </c>
      <c r="H4441" s="2">
        <f t="shared" si="277"/>
        <v>821.3184</v>
      </c>
      <c r="I4441" s="2">
        <f t="shared" si="278"/>
        <v>1134.2015999999999</v>
      </c>
      <c r="J4441" s="2">
        <v>6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tr">
        <f t="shared" si="279"/>
        <v>loss</v>
      </c>
      <c r="Q4441" s="2" t="s">
        <v>48</v>
      </c>
    </row>
    <row r="4442" spans="1:17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 t="shared" si="276"/>
        <v>good sales</v>
      </c>
      <c r="F4442" s="2">
        <v>0.28000000000000003</v>
      </c>
      <c r="G4442" s="23" t="str">
        <v>more discount</v>
      </c>
      <c r="H4442" s="2">
        <f t="shared" si="277"/>
        <v>1207.2060000000001</v>
      </c>
      <c r="I4442" s="2">
        <f t="shared" si="278"/>
        <v>3104.2439999999997</v>
      </c>
      <c r="J4442" s="2">
        <v>4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tr">
        <f t="shared" si="279"/>
        <v>loss</v>
      </c>
      <c r="Q4442" s="2" t="s">
        <v>34</v>
      </c>
    </row>
    <row r="4443" spans="1:17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 t="shared" si="276"/>
        <v>good sales</v>
      </c>
      <c r="F4443" s="2">
        <v>0.19</v>
      </c>
      <c r="G4443" s="23" t="str">
        <v>geniune profit</v>
      </c>
      <c r="H4443" s="2">
        <f t="shared" si="277"/>
        <v>421.11789999999996</v>
      </c>
      <c r="I4443" s="2">
        <f t="shared" si="278"/>
        <v>1795.2920999999999</v>
      </c>
      <c r="J4443" s="2">
        <v>4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tr">
        <f t="shared" si="279"/>
        <v>loss</v>
      </c>
      <c r="Q4443" s="2" t="s">
        <v>17</v>
      </c>
    </row>
    <row r="4444" spans="1:17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 t="shared" si="276"/>
        <v>concerning</v>
      </c>
      <c r="F4444" s="2">
        <v>0.39</v>
      </c>
      <c r="G4444" s="23" t="str">
        <v>more discount</v>
      </c>
      <c r="H4444" s="2">
        <f t="shared" si="277"/>
        <v>115.518</v>
      </c>
      <c r="I4444" s="2">
        <f t="shared" si="278"/>
        <v>180.68199999999999</v>
      </c>
      <c r="J4444" s="2">
        <v>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tr">
        <f t="shared" si="279"/>
        <v>loss</v>
      </c>
      <c r="Q4444" s="2" t="s">
        <v>17</v>
      </c>
    </row>
    <row r="4445" spans="1:17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 t="shared" si="276"/>
        <v>concerning</v>
      </c>
      <c r="F4445" s="2">
        <v>0.22</v>
      </c>
      <c r="G4445" s="23" t="str">
        <v>geniune profit</v>
      </c>
      <c r="H4445" s="2">
        <f t="shared" si="277"/>
        <v>40.717600000000004</v>
      </c>
      <c r="I4445" s="2">
        <f t="shared" si="278"/>
        <v>144.36240000000001</v>
      </c>
      <c r="J4445" s="2">
        <v>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tr">
        <f t="shared" si="279"/>
        <v>loss</v>
      </c>
      <c r="Q4445" s="2" t="s">
        <v>39</v>
      </c>
    </row>
    <row r="4446" spans="1:17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 t="shared" si="276"/>
        <v>good sales</v>
      </c>
      <c r="F4446" s="2">
        <v>0.26</v>
      </c>
      <c r="G4446" s="23" t="str">
        <v>more discount</v>
      </c>
      <c r="H4446" s="2">
        <f t="shared" si="277"/>
        <v>849.95040000000006</v>
      </c>
      <c r="I4446" s="2">
        <f t="shared" si="278"/>
        <v>2419.0895999999998</v>
      </c>
      <c r="J4446" s="2">
        <v>5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tr">
        <f t="shared" si="279"/>
        <v>loss</v>
      </c>
      <c r="Q4446" s="2" t="s">
        <v>17</v>
      </c>
    </row>
    <row r="4447" spans="1:17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 t="shared" si="276"/>
        <v>good sales</v>
      </c>
      <c r="F4447" s="2">
        <v>0.5</v>
      </c>
      <c r="G4447" s="23" t="str">
        <v>more discount</v>
      </c>
      <c r="H4447" s="2">
        <f t="shared" si="277"/>
        <v>1374.355</v>
      </c>
      <c r="I4447" s="2">
        <f t="shared" si="278"/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tr">
        <f t="shared" si="279"/>
        <v>loss</v>
      </c>
      <c r="Q4447" s="2" t="s">
        <v>34</v>
      </c>
    </row>
    <row r="4448" spans="1:17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 t="shared" si="276"/>
        <v>good sales</v>
      </c>
      <c r="F4448" s="2">
        <v>0.39</v>
      </c>
      <c r="G4448" s="23" t="str">
        <v>more discount</v>
      </c>
      <c r="H4448" s="2">
        <f t="shared" si="277"/>
        <v>1076.1855</v>
      </c>
      <c r="I4448" s="2">
        <f t="shared" si="278"/>
        <v>1683.2644999999998</v>
      </c>
      <c r="J4448" s="2">
        <v>9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tr">
        <f t="shared" si="279"/>
        <v>loss</v>
      </c>
      <c r="Q4448" s="2" t="s">
        <v>39</v>
      </c>
    </row>
    <row r="4449" spans="1:17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 t="shared" si="276"/>
        <v>good sales</v>
      </c>
      <c r="F4449" s="2">
        <v>0.43</v>
      </c>
      <c r="G4449" s="23" t="str">
        <v>more discount</v>
      </c>
      <c r="H4449" s="2">
        <f t="shared" si="277"/>
        <v>1707.5472</v>
      </c>
      <c r="I4449" s="2">
        <f t="shared" si="278"/>
        <v>2263.4928</v>
      </c>
      <c r="J4449" s="2">
        <v>9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tr">
        <f t="shared" si="279"/>
        <v>loss</v>
      </c>
      <c r="Q4449" s="2" t="s">
        <v>28</v>
      </c>
    </row>
    <row r="4450" spans="1:17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 t="shared" si="276"/>
        <v>good sales</v>
      </c>
      <c r="F4450" s="2">
        <v>0.3</v>
      </c>
      <c r="G4450" s="23" t="str">
        <v>more discount</v>
      </c>
      <c r="H4450" s="2">
        <f t="shared" si="277"/>
        <v>582.30899999999997</v>
      </c>
      <c r="I4450" s="2">
        <f t="shared" si="278"/>
        <v>1358.721</v>
      </c>
      <c r="J4450" s="2">
        <v>2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tr">
        <f t="shared" si="279"/>
        <v>loss</v>
      </c>
      <c r="Q4450" s="2" t="s">
        <v>17</v>
      </c>
    </row>
    <row r="4451" spans="1:17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 t="shared" si="276"/>
        <v>good sales</v>
      </c>
      <c r="F4451" s="2">
        <v>0.17</v>
      </c>
      <c r="G4451" s="23" t="str">
        <v>geniune profit</v>
      </c>
      <c r="H4451" s="2">
        <f t="shared" si="277"/>
        <v>846.20730000000003</v>
      </c>
      <c r="I4451" s="2">
        <f t="shared" si="278"/>
        <v>4131.4826999999996</v>
      </c>
      <c r="J4451" s="2">
        <v>7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tr">
        <f t="shared" si="279"/>
        <v>loss</v>
      </c>
      <c r="Q4451" s="2" t="s">
        <v>34</v>
      </c>
    </row>
    <row r="4452" spans="1:17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 t="shared" si="276"/>
        <v>good sales</v>
      </c>
      <c r="F4452" s="2">
        <v>0.5</v>
      </c>
      <c r="G4452" s="23" t="str">
        <v>more discount</v>
      </c>
      <c r="H4452" s="2">
        <f t="shared" si="277"/>
        <v>2366.5500000000002</v>
      </c>
      <c r="I4452" s="2">
        <f t="shared" si="278"/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tr">
        <f t="shared" si="279"/>
        <v>loss</v>
      </c>
      <c r="Q4452" s="2" t="s">
        <v>34</v>
      </c>
    </row>
    <row r="4453" spans="1:17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 t="shared" si="276"/>
        <v>concerning</v>
      </c>
      <c r="F4453" s="2">
        <v>0.12</v>
      </c>
      <c r="G4453" s="23" t="str">
        <v>geniune profit</v>
      </c>
      <c r="H4453" s="2">
        <f t="shared" si="277"/>
        <v>19.621199999999998</v>
      </c>
      <c r="I4453" s="2">
        <f t="shared" si="278"/>
        <v>143.8888</v>
      </c>
      <c r="J4453" s="2">
        <v>1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tr">
        <f t="shared" si="279"/>
        <v>loss</v>
      </c>
      <c r="Q4453" s="2" t="s">
        <v>48</v>
      </c>
    </row>
    <row r="4454" spans="1:17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 t="shared" si="276"/>
        <v>good sales</v>
      </c>
      <c r="F4454" s="2">
        <v>0.44</v>
      </c>
      <c r="G4454" s="23" t="str">
        <v>more discount</v>
      </c>
      <c r="H4454" s="2">
        <f t="shared" si="277"/>
        <v>1975.2216000000001</v>
      </c>
      <c r="I4454" s="2">
        <f t="shared" si="278"/>
        <v>2513.9184000000005</v>
      </c>
      <c r="J4454" s="2">
        <v>2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tr">
        <f t="shared" si="279"/>
        <v>loss</v>
      </c>
      <c r="Q4454" s="2" t="s">
        <v>23</v>
      </c>
    </row>
    <row r="4455" spans="1:17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 t="shared" si="276"/>
        <v>good sales</v>
      </c>
      <c r="F4455" s="2">
        <v>0.46</v>
      </c>
      <c r="G4455" s="23" t="str">
        <v>more discount</v>
      </c>
      <c r="H4455" s="2">
        <f t="shared" si="277"/>
        <v>1579.9574</v>
      </c>
      <c r="I4455" s="2">
        <f t="shared" si="278"/>
        <v>1854.7326</v>
      </c>
      <c r="J4455" s="2">
        <v>1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tr">
        <f t="shared" si="279"/>
        <v>loss</v>
      </c>
      <c r="Q4455" s="2" t="s">
        <v>28</v>
      </c>
    </row>
    <row r="4456" spans="1:17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 t="shared" si="276"/>
        <v>good sales</v>
      </c>
      <c r="F4456" s="2">
        <v>0.41</v>
      </c>
      <c r="G4456" s="23" t="str">
        <v>more discount</v>
      </c>
      <c r="H4456" s="2">
        <f t="shared" si="277"/>
        <v>1049.6983999999998</v>
      </c>
      <c r="I4456" s="2">
        <f t="shared" si="278"/>
        <v>1510.5416</v>
      </c>
      <c r="J4456" s="2">
        <v>9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tr">
        <f t="shared" si="279"/>
        <v>loss</v>
      </c>
      <c r="Q4456" s="2" t="s">
        <v>28</v>
      </c>
    </row>
    <row r="4457" spans="1:17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 t="shared" si="276"/>
        <v>good sales</v>
      </c>
      <c r="F4457" s="2">
        <v>0.06</v>
      </c>
      <c r="G4457" s="23" t="str">
        <v>geniune profit</v>
      </c>
      <c r="H4457" s="2">
        <f t="shared" si="277"/>
        <v>177.32759999999999</v>
      </c>
      <c r="I4457" s="2">
        <f t="shared" si="278"/>
        <v>2778.1324</v>
      </c>
      <c r="J4457" s="2">
        <v>5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tr">
        <f t="shared" si="279"/>
        <v>loss</v>
      </c>
      <c r="Q4457" s="2" t="s">
        <v>34</v>
      </c>
    </row>
    <row r="4458" spans="1:17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 t="shared" si="276"/>
        <v>good sales</v>
      </c>
      <c r="F4458" s="2">
        <v>0.43</v>
      </c>
      <c r="G4458" s="23" t="str">
        <v>more discount</v>
      </c>
      <c r="H4458" s="2">
        <f t="shared" si="277"/>
        <v>1816.7930000000001</v>
      </c>
      <c r="I4458" s="2">
        <f t="shared" si="278"/>
        <v>2408.3070000000002</v>
      </c>
      <c r="J4458" s="2">
        <v>4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tr">
        <f t="shared" si="279"/>
        <v>loss</v>
      </c>
      <c r="Q4458" s="2" t="s">
        <v>28</v>
      </c>
    </row>
    <row r="4459" spans="1:17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 t="shared" si="276"/>
        <v>good sales</v>
      </c>
      <c r="F4459" s="2">
        <v>0.33</v>
      </c>
      <c r="G4459" s="23" t="str">
        <v>more discount</v>
      </c>
      <c r="H4459" s="2">
        <f t="shared" si="277"/>
        <v>1570.8264000000001</v>
      </c>
      <c r="I4459" s="2">
        <f t="shared" si="278"/>
        <v>3189.2536</v>
      </c>
      <c r="J4459" s="2">
        <v>8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tr">
        <f t="shared" si="279"/>
        <v>profit</v>
      </c>
      <c r="Q4459" s="2" t="s">
        <v>23</v>
      </c>
    </row>
    <row r="4460" spans="1:17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 t="shared" si="276"/>
        <v>good sales</v>
      </c>
      <c r="F4460" s="2">
        <v>0.34</v>
      </c>
      <c r="G4460" s="23" t="str">
        <v>more discount</v>
      </c>
      <c r="H4460" s="2">
        <f t="shared" si="277"/>
        <v>967.51420000000007</v>
      </c>
      <c r="I4460" s="2">
        <f t="shared" si="278"/>
        <v>1878.1158</v>
      </c>
      <c r="J4460" s="2">
        <v>3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tr">
        <f t="shared" si="279"/>
        <v>profit</v>
      </c>
      <c r="Q4460" s="2" t="s">
        <v>23</v>
      </c>
    </row>
    <row r="4461" spans="1:17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 t="shared" si="276"/>
        <v>good sales</v>
      </c>
      <c r="F4461" s="2">
        <v>0.39</v>
      </c>
      <c r="G4461" s="23" t="str">
        <v>more discount</v>
      </c>
      <c r="H4461" s="2">
        <f t="shared" si="277"/>
        <v>385.44870000000003</v>
      </c>
      <c r="I4461" s="2">
        <f t="shared" si="278"/>
        <v>602.88130000000001</v>
      </c>
      <c r="J4461" s="2">
        <v>8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tr">
        <f t="shared" si="279"/>
        <v>loss</v>
      </c>
      <c r="Q4461" s="2" t="s">
        <v>48</v>
      </c>
    </row>
    <row r="4462" spans="1:17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 t="shared" si="276"/>
        <v>good sales</v>
      </c>
      <c r="F4462" s="2">
        <v>0.25</v>
      </c>
      <c r="G4462" s="23" t="str">
        <v>geniune profit</v>
      </c>
      <c r="H4462" s="2">
        <f t="shared" si="277"/>
        <v>808.69749999999999</v>
      </c>
      <c r="I4462" s="2">
        <f t="shared" si="278"/>
        <v>2426.0924999999997</v>
      </c>
      <c r="J4462" s="2">
        <v>3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tr">
        <f t="shared" si="279"/>
        <v>loss</v>
      </c>
      <c r="Q4462" s="2" t="s">
        <v>23</v>
      </c>
    </row>
    <row r="4463" spans="1:17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 t="shared" si="276"/>
        <v>concerning</v>
      </c>
      <c r="F4463" s="2">
        <v>0.13</v>
      </c>
      <c r="G4463" s="23" t="str">
        <v>geniune profit</v>
      </c>
      <c r="H4463" s="2">
        <f t="shared" si="277"/>
        <v>61.551100000000005</v>
      </c>
      <c r="I4463" s="2">
        <f t="shared" si="278"/>
        <v>411.91890000000001</v>
      </c>
      <c r="J4463" s="2">
        <v>6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tr">
        <f t="shared" si="279"/>
        <v>loss</v>
      </c>
      <c r="Q4463" s="2" t="s">
        <v>48</v>
      </c>
    </row>
    <row r="4464" spans="1:17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 t="shared" si="276"/>
        <v>good sales</v>
      </c>
      <c r="F4464" s="2">
        <v>0.28999999999999998</v>
      </c>
      <c r="G4464" s="23" t="str">
        <v>more discount</v>
      </c>
      <c r="H4464" s="2">
        <f t="shared" si="277"/>
        <v>931.53219999999988</v>
      </c>
      <c r="I4464" s="2">
        <f t="shared" si="278"/>
        <v>2280.6477999999997</v>
      </c>
      <c r="J4464" s="2">
        <v>4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tr">
        <f t="shared" si="279"/>
        <v>loss</v>
      </c>
      <c r="Q4464" s="2" t="s">
        <v>28</v>
      </c>
    </row>
    <row r="4465" spans="1:17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 t="shared" si="276"/>
        <v>good sales</v>
      </c>
      <c r="F4465" s="2">
        <v>0.05</v>
      </c>
      <c r="G4465" s="23" t="str">
        <v>geniune profit</v>
      </c>
      <c r="H4465" s="2">
        <f t="shared" si="277"/>
        <v>203.11</v>
      </c>
      <c r="I4465" s="2">
        <f t="shared" si="278"/>
        <v>3859.0899999999997</v>
      </c>
      <c r="J4465" s="2">
        <v>8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tr">
        <f t="shared" si="279"/>
        <v>loss</v>
      </c>
      <c r="Q4465" s="2" t="s">
        <v>48</v>
      </c>
    </row>
    <row r="4466" spans="1:17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 t="shared" si="276"/>
        <v>good sales</v>
      </c>
      <c r="F4466" s="2">
        <v>0.34</v>
      </c>
      <c r="G4466" s="23" t="str">
        <v>more discount</v>
      </c>
      <c r="H4466" s="2">
        <f t="shared" si="277"/>
        <v>622.64880000000005</v>
      </c>
      <c r="I4466" s="2">
        <f t="shared" si="278"/>
        <v>1208.6711999999998</v>
      </c>
      <c r="J4466" s="2">
        <v>7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tr">
        <f t="shared" si="279"/>
        <v>loss</v>
      </c>
      <c r="Q4466" s="2" t="s">
        <v>23</v>
      </c>
    </row>
    <row r="4467" spans="1:17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 t="shared" si="276"/>
        <v>concerning</v>
      </c>
      <c r="F4467" s="2">
        <v>0.24</v>
      </c>
      <c r="G4467" s="23" t="str">
        <v>geniune profit</v>
      </c>
      <c r="H4467" s="2">
        <f t="shared" si="277"/>
        <v>107.712</v>
      </c>
      <c r="I4467" s="2">
        <f t="shared" si="278"/>
        <v>341.08800000000002</v>
      </c>
      <c r="J4467" s="2">
        <v>5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tr">
        <f t="shared" si="279"/>
        <v>loss</v>
      </c>
      <c r="Q4467" s="2" t="s">
        <v>28</v>
      </c>
    </row>
    <row r="4468" spans="1:17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 t="shared" si="276"/>
        <v>good sales</v>
      </c>
      <c r="F4468" s="2">
        <v>0.25</v>
      </c>
      <c r="G4468" s="23" t="str">
        <v>geniune profit</v>
      </c>
      <c r="H4468" s="2">
        <f t="shared" si="277"/>
        <v>872.97749999999996</v>
      </c>
      <c r="I4468" s="2">
        <f t="shared" si="278"/>
        <v>2618.9324999999999</v>
      </c>
      <c r="J4468" s="2">
        <v>3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tr">
        <f t="shared" si="279"/>
        <v>loss</v>
      </c>
      <c r="Q4468" s="2" t="s">
        <v>23</v>
      </c>
    </row>
    <row r="4469" spans="1:17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 t="shared" si="276"/>
        <v>good sales</v>
      </c>
      <c r="F4469" s="2">
        <v>0.09</v>
      </c>
      <c r="G4469" s="23" t="str">
        <v>geniune profit</v>
      </c>
      <c r="H4469" s="2">
        <f t="shared" si="277"/>
        <v>158.6439</v>
      </c>
      <c r="I4469" s="2">
        <f t="shared" si="278"/>
        <v>1604.0661</v>
      </c>
      <c r="J4469" s="2">
        <v>5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tr">
        <f t="shared" si="279"/>
        <v>loss</v>
      </c>
      <c r="Q4469" s="2" t="s">
        <v>28</v>
      </c>
    </row>
    <row r="4470" spans="1:17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 t="shared" si="276"/>
        <v>good sales</v>
      </c>
      <c r="F4470" s="2">
        <v>0.02</v>
      </c>
      <c r="G4470" s="23" t="str">
        <v>geniune profit</v>
      </c>
      <c r="H4470" s="2">
        <f t="shared" si="277"/>
        <v>26.4114</v>
      </c>
      <c r="I4470" s="2">
        <f t="shared" si="278"/>
        <v>1294.1586</v>
      </c>
      <c r="J4470" s="2">
        <v>4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tr">
        <f t="shared" si="279"/>
        <v>loss</v>
      </c>
      <c r="Q4470" s="2" t="s">
        <v>39</v>
      </c>
    </row>
    <row r="4471" spans="1:17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 t="shared" si="276"/>
        <v>good sales</v>
      </c>
      <c r="F4471" s="2">
        <v>0.31</v>
      </c>
      <c r="G4471" s="23" t="str">
        <v>more discount</v>
      </c>
      <c r="H4471" s="2">
        <f t="shared" si="277"/>
        <v>1077.8669</v>
      </c>
      <c r="I4471" s="2">
        <f t="shared" si="278"/>
        <v>2399.1230999999998</v>
      </c>
      <c r="J4471" s="2">
        <v>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tr">
        <f t="shared" si="279"/>
        <v>loss</v>
      </c>
      <c r="Q4471" s="2" t="s">
        <v>34</v>
      </c>
    </row>
    <row r="4472" spans="1:17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 t="shared" si="276"/>
        <v>good sales</v>
      </c>
      <c r="F4472" s="2">
        <v>0.33</v>
      </c>
      <c r="G4472" s="23" t="str">
        <v>more discount</v>
      </c>
      <c r="H4472" s="2">
        <f t="shared" si="277"/>
        <v>1600.8201000000001</v>
      </c>
      <c r="I4472" s="2">
        <f t="shared" si="278"/>
        <v>3250.1499000000003</v>
      </c>
      <c r="J4472" s="2">
        <v>5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tr">
        <f t="shared" si="279"/>
        <v>loss</v>
      </c>
      <c r="Q4472" s="2" t="s">
        <v>17</v>
      </c>
    </row>
    <row r="4473" spans="1:17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 t="shared" si="276"/>
        <v>good sales</v>
      </c>
      <c r="F4473" s="2">
        <v>0.25</v>
      </c>
      <c r="G4473" s="23" t="str">
        <v>geniune profit</v>
      </c>
      <c r="H4473" s="2">
        <f t="shared" si="277"/>
        <v>938.02</v>
      </c>
      <c r="I4473" s="2">
        <f t="shared" si="278"/>
        <v>2814.06</v>
      </c>
      <c r="J4473" s="2">
        <v>5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tr">
        <f t="shared" si="279"/>
        <v>loss</v>
      </c>
      <c r="Q4473" s="2" t="s">
        <v>48</v>
      </c>
    </row>
    <row r="4474" spans="1:17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 t="shared" si="276"/>
        <v>good sales</v>
      </c>
      <c r="F4474" s="2">
        <v>0.38</v>
      </c>
      <c r="G4474" s="23" t="str">
        <v>more discount</v>
      </c>
      <c r="H4474" s="2">
        <f t="shared" si="277"/>
        <v>952.89559999999994</v>
      </c>
      <c r="I4474" s="2">
        <f t="shared" si="278"/>
        <v>1554.7244000000001</v>
      </c>
      <c r="J4474" s="2">
        <v>2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tr">
        <f t="shared" si="279"/>
        <v>loss</v>
      </c>
      <c r="Q4474" s="2" t="s">
        <v>34</v>
      </c>
    </row>
    <row r="4475" spans="1:17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 t="shared" si="276"/>
        <v>good sales</v>
      </c>
      <c r="F4475" s="2">
        <v>0.28000000000000003</v>
      </c>
      <c r="G4475" s="23" t="str">
        <v>more discount</v>
      </c>
      <c r="H4475" s="2">
        <f t="shared" si="277"/>
        <v>851.90000000000009</v>
      </c>
      <c r="I4475" s="2">
        <f t="shared" si="278"/>
        <v>2190.6</v>
      </c>
      <c r="J4475" s="2">
        <v>9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tr">
        <f t="shared" si="279"/>
        <v>loss</v>
      </c>
      <c r="Q4475" s="2" t="s">
        <v>48</v>
      </c>
    </row>
    <row r="4476" spans="1:17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 t="shared" si="276"/>
        <v>concerning</v>
      </c>
      <c r="F4476" s="2">
        <v>0.42</v>
      </c>
      <c r="G4476" s="23" t="str">
        <v>more discount</v>
      </c>
      <c r="H4476" s="2">
        <f t="shared" si="277"/>
        <v>334.81139999999999</v>
      </c>
      <c r="I4476" s="2">
        <f t="shared" si="278"/>
        <v>462.35859999999997</v>
      </c>
      <c r="J4476" s="2">
        <v>6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tr">
        <f t="shared" si="279"/>
        <v>loss</v>
      </c>
      <c r="Q4476" s="2" t="s">
        <v>17</v>
      </c>
    </row>
    <row r="4477" spans="1:17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 t="shared" si="276"/>
        <v>good sales</v>
      </c>
      <c r="F4477" s="2">
        <v>0.14000000000000001</v>
      </c>
      <c r="G4477" s="23" t="str">
        <v>geniune profit</v>
      </c>
      <c r="H4477" s="2">
        <f t="shared" si="277"/>
        <v>571.86500000000001</v>
      </c>
      <c r="I4477" s="2">
        <f t="shared" si="278"/>
        <v>3512.8850000000002</v>
      </c>
      <c r="J4477" s="2">
        <v>1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tr">
        <f t="shared" si="279"/>
        <v>profit</v>
      </c>
      <c r="Q4477" s="2" t="s">
        <v>28</v>
      </c>
    </row>
    <row r="4478" spans="1:17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 t="shared" si="276"/>
        <v>good sales</v>
      </c>
      <c r="F4478" s="2">
        <v>0.12</v>
      </c>
      <c r="G4478" s="23" t="str">
        <v>geniune profit</v>
      </c>
      <c r="H4478" s="2">
        <f t="shared" si="277"/>
        <v>367.32600000000002</v>
      </c>
      <c r="I4478" s="2">
        <f t="shared" si="278"/>
        <v>2693.7240000000002</v>
      </c>
      <c r="J4478" s="2">
        <v>3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tr">
        <f t="shared" si="279"/>
        <v>loss</v>
      </c>
      <c r="Q4478" s="2" t="s">
        <v>34</v>
      </c>
    </row>
    <row r="4479" spans="1:17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 t="shared" si="276"/>
        <v>good sales</v>
      </c>
      <c r="F4479" s="2">
        <v>0.13</v>
      </c>
      <c r="G4479" s="23" t="str">
        <v>geniune profit</v>
      </c>
      <c r="H4479" s="2">
        <f t="shared" si="277"/>
        <v>628.23410000000001</v>
      </c>
      <c r="I4479" s="2">
        <f t="shared" si="278"/>
        <v>4204.3359</v>
      </c>
      <c r="J4479" s="2">
        <v>4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tr">
        <f t="shared" si="279"/>
        <v>profit</v>
      </c>
      <c r="Q4479" s="2" t="s">
        <v>17</v>
      </c>
    </row>
    <row r="4480" spans="1:17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 t="shared" si="276"/>
        <v>good sales</v>
      </c>
      <c r="F4480" s="2">
        <v>0.02</v>
      </c>
      <c r="G4480" s="23" t="str">
        <v>geniune profit</v>
      </c>
      <c r="H4480" s="2">
        <f t="shared" si="277"/>
        <v>97.989400000000003</v>
      </c>
      <c r="I4480" s="2">
        <f t="shared" si="278"/>
        <v>4801.4805999999999</v>
      </c>
      <c r="J4480" s="2">
        <v>2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tr">
        <f t="shared" si="279"/>
        <v>profit</v>
      </c>
      <c r="Q4480" s="2" t="s">
        <v>48</v>
      </c>
    </row>
    <row r="4481" spans="1:17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 t="shared" si="276"/>
        <v>good sales</v>
      </c>
      <c r="F4481" s="2">
        <v>0.45</v>
      </c>
      <c r="G4481" s="23" t="str">
        <v>more discount</v>
      </c>
      <c r="H4481" s="2">
        <f t="shared" si="277"/>
        <v>826.86149999999998</v>
      </c>
      <c r="I4481" s="2">
        <f t="shared" si="278"/>
        <v>1010.6085</v>
      </c>
      <c r="J4481" s="2">
        <v>4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tr">
        <f t="shared" si="279"/>
        <v>loss</v>
      </c>
      <c r="Q4481" s="2" t="s">
        <v>17</v>
      </c>
    </row>
    <row r="4482" spans="1:17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 t="shared" si="276"/>
        <v>good sales</v>
      </c>
      <c r="F4482" s="2">
        <v>0.5</v>
      </c>
      <c r="G4482" s="23" t="str">
        <v>more discount</v>
      </c>
      <c r="H4482" s="2">
        <f t="shared" si="277"/>
        <v>2471.94</v>
      </c>
      <c r="I4482" s="2">
        <f t="shared" si="278"/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tr">
        <f t="shared" si="279"/>
        <v>loss</v>
      </c>
      <c r="Q4482" s="2" t="s">
        <v>48</v>
      </c>
    </row>
    <row r="4483" spans="1:17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 t="shared" ref="E4483:E4546" si="280">IF(D4483&gt;800,"good sales","concerning")</f>
        <v>good sales</v>
      </c>
      <c r="F4483" s="2">
        <v>0.41</v>
      </c>
      <c r="G4483" s="23" t="str">
        <v>more discount</v>
      </c>
      <c r="H4483" s="2">
        <f t="shared" ref="H4483:H4546" si="281">D4483*F4483</f>
        <v>1963.2767999999996</v>
      </c>
      <c r="I4483" s="2">
        <f t="shared" ref="I4483:I4546" si="282">D4483-H4483</f>
        <v>2825.2031999999999</v>
      </c>
      <c r="J4483" s="2">
        <v>6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tr">
        <f t="shared" ref="P4483:P4546" si="283">IF(O4483&gt;800,"profit","loss")</f>
        <v>loss</v>
      </c>
      <c r="Q4483" s="2" t="s">
        <v>23</v>
      </c>
    </row>
    <row r="4484" spans="1:17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 t="shared" si="280"/>
        <v>good sales</v>
      </c>
      <c r="F4484" s="2">
        <v>0.21</v>
      </c>
      <c r="G4484" s="23" t="str">
        <v>geniune profit</v>
      </c>
      <c r="H4484" s="2">
        <f t="shared" si="281"/>
        <v>679.38779999999997</v>
      </c>
      <c r="I4484" s="2">
        <f t="shared" si="282"/>
        <v>2555.7921999999999</v>
      </c>
      <c r="J4484" s="2">
        <v>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tr">
        <f t="shared" si="283"/>
        <v>loss</v>
      </c>
      <c r="Q4484" s="2" t="s">
        <v>48</v>
      </c>
    </row>
    <row r="4485" spans="1:17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 t="shared" si="280"/>
        <v>good sales</v>
      </c>
      <c r="F4485" s="2">
        <v>0.18</v>
      </c>
      <c r="G4485" s="23" t="str">
        <v>geniune profit</v>
      </c>
      <c r="H4485" s="2">
        <f t="shared" si="281"/>
        <v>312.1164</v>
      </c>
      <c r="I4485" s="2">
        <f t="shared" si="282"/>
        <v>1421.8636000000001</v>
      </c>
      <c r="J4485" s="2">
        <v>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tr">
        <f t="shared" si="283"/>
        <v>loss</v>
      </c>
      <c r="Q4485" s="2" t="s">
        <v>34</v>
      </c>
    </row>
    <row r="4486" spans="1:17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 t="shared" si="280"/>
        <v>good sales</v>
      </c>
      <c r="F4486" s="2">
        <v>0.39</v>
      </c>
      <c r="G4486" s="23" t="str">
        <v>more discount</v>
      </c>
      <c r="H4486" s="2">
        <f t="shared" si="281"/>
        <v>1478.6342999999999</v>
      </c>
      <c r="I4486" s="2">
        <f t="shared" si="282"/>
        <v>2312.7357000000002</v>
      </c>
      <c r="J4486" s="2">
        <v>5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tr">
        <f t="shared" si="283"/>
        <v>loss</v>
      </c>
      <c r="Q4486" s="2" t="s">
        <v>17</v>
      </c>
    </row>
    <row r="4487" spans="1:17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 t="shared" si="280"/>
        <v>good sales</v>
      </c>
      <c r="F4487" s="2">
        <v>0.25</v>
      </c>
      <c r="G4487" s="23" t="str">
        <v>geniune profit</v>
      </c>
      <c r="H4487" s="2">
        <f t="shared" si="281"/>
        <v>357.26499999999999</v>
      </c>
      <c r="I4487" s="2">
        <f t="shared" si="282"/>
        <v>1071.7950000000001</v>
      </c>
      <c r="J4487" s="2">
        <v>9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tr">
        <f t="shared" si="283"/>
        <v>loss</v>
      </c>
      <c r="Q4487" s="2" t="s">
        <v>34</v>
      </c>
    </row>
    <row r="4488" spans="1:17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 t="shared" si="280"/>
        <v>good sales</v>
      </c>
      <c r="F4488" s="2">
        <v>0.47</v>
      </c>
      <c r="G4488" s="23" t="str">
        <v>more discount</v>
      </c>
      <c r="H4488" s="2">
        <f t="shared" si="281"/>
        <v>1497.5327999999997</v>
      </c>
      <c r="I4488" s="2">
        <f t="shared" si="282"/>
        <v>1688.7072000000001</v>
      </c>
      <c r="J4488" s="2">
        <v>7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tr">
        <f t="shared" si="283"/>
        <v>loss</v>
      </c>
      <c r="Q4488" s="2" t="s">
        <v>17</v>
      </c>
    </row>
    <row r="4489" spans="1:17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 t="shared" si="280"/>
        <v>concerning</v>
      </c>
      <c r="F4489" s="2">
        <v>0.14000000000000001</v>
      </c>
      <c r="G4489" s="23" t="str">
        <v>geniune profit</v>
      </c>
      <c r="H4489" s="2">
        <f t="shared" si="281"/>
        <v>30.863000000000003</v>
      </c>
      <c r="I4489" s="2">
        <f t="shared" si="282"/>
        <v>189.58699999999999</v>
      </c>
      <c r="J4489" s="2">
        <v>6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tr">
        <f t="shared" si="283"/>
        <v>loss</v>
      </c>
      <c r="Q4489" s="2" t="s">
        <v>23</v>
      </c>
    </row>
    <row r="4490" spans="1:17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 t="shared" si="280"/>
        <v>good sales</v>
      </c>
      <c r="F4490" s="2">
        <v>0.16</v>
      </c>
      <c r="G4490" s="23" t="str">
        <v>geniune profit</v>
      </c>
      <c r="H4490" s="2">
        <f t="shared" si="281"/>
        <v>508.80959999999999</v>
      </c>
      <c r="I4490" s="2">
        <f t="shared" si="282"/>
        <v>2671.2503999999999</v>
      </c>
      <c r="J4490" s="2">
        <v>7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tr">
        <f t="shared" si="283"/>
        <v>loss</v>
      </c>
      <c r="Q4490" s="2" t="s">
        <v>48</v>
      </c>
    </row>
    <row r="4491" spans="1:17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 t="shared" si="280"/>
        <v>good sales</v>
      </c>
      <c r="F4491" s="2">
        <v>0.5</v>
      </c>
      <c r="G4491" s="23" t="str">
        <v>more discount</v>
      </c>
      <c r="H4491" s="2">
        <f t="shared" si="281"/>
        <v>2381.44</v>
      </c>
      <c r="I4491" s="2">
        <f t="shared" si="282"/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tr">
        <f t="shared" si="283"/>
        <v>profit</v>
      </c>
      <c r="Q4491" s="2" t="s">
        <v>23</v>
      </c>
    </row>
    <row r="4492" spans="1:17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 t="shared" si="280"/>
        <v>good sales</v>
      </c>
      <c r="F4492" s="2">
        <v>0.49</v>
      </c>
      <c r="G4492" s="23" t="str">
        <v>more discount</v>
      </c>
      <c r="H4492" s="2">
        <f t="shared" si="281"/>
        <v>613.57799999999997</v>
      </c>
      <c r="I4492" s="2">
        <f t="shared" si="282"/>
        <v>638.62200000000007</v>
      </c>
      <c r="J4492" s="2">
        <v>3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tr">
        <f t="shared" si="283"/>
        <v>loss</v>
      </c>
      <c r="Q4492" s="2" t="s">
        <v>28</v>
      </c>
    </row>
    <row r="4493" spans="1:17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 t="shared" si="280"/>
        <v>good sales</v>
      </c>
      <c r="F4493" s="2">
        <v>0.44</v>
      </c>
      <c r="G4493" s="23" t="str">
        <v>more discount</v>
      </c>
      <c r="H4493" s="2">
        <f t="shared" si="281"/>
        <v>1721.7552000000001</v>
      </c>
      <c r="I4493" s="2">
        <f t="shared" si="282"/>
        <v>2191.3247999999999</v>
      </c>
      <c r="J4493" s="2">
        <v>8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tr">
        <f t="shared" si="283"/>
        <v>loss</v>
      </c>
      <c r="Q4493" s="2" t="s">
        <v>39</v>
      </c>
    </row>
    <row r="4494" spans="1:17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 t="shared" si="280"/>
        <v>good sales</v>
      </c>
      <c r="F4494" s="2">
        <v>0.2</v>
      </c>
      <c r="G4494" s="23" t="str">
        <v>geniune profit</v>
      </c>
      <c r="H4494" s="2">
        <f t="shared" si="281"/>
        <v>307.55600000000004</v>
      </c>
      <c r="I4494" s="2">
        <f t="shared" si="282"/>
        <v>1230.2239999999999</v>
      </c>
      <c r="J4494" s="2">
        <v>1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tr">
        <f t="shared" si="283"/>
        <v>loss</v>
      </c>
      <c r="Q4494" s="2" t="s">
        <v>28</v>
      </c>
    </row>
    <row r="4495" spans="1:17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 t="shared" si="280"/>
        <v>good sales</v>
      </c>
      <c r="F4495" s="2">
        <v>0.42</v>
      </c>
      <c r="G4495" s="23" t="str">
        <v>more discount</v>
      </c>
      <c r="H4495" s="2">
        <f t="shared" si="281"/>
        <v>1498.7531999999999</v>
      </c>
      <c r="I4495" s="2">
        <f t="shared" si="282"/>
        <v>2069.7067999999999</v>
      </c>
      <c r="J4495" s="2">
        <v>6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tr">
        <f t="shared" si="283"/>
        <v>loss</v>
      </c>
      <c r="Q4495" s="2" t="s">
        <v>34</v>
      </c>
    </row>
    <row r="4496" spans="1:17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 t="shared" si="280"/>
        <v>good sales</v>
      </c>
      <c r="F4496" s="2">
        <v>0.14000000000000001</v>
      </c>
      <c r="G4496" s="23" t="str">
        <v>geniune profit</v>
      </c>
      <c r="H4496" s="2">
        <f t="shared" si="281"/>
        <v>494.18040000000008</v>
      </c>
      <c r="I4496" s="2">
        <f t="shared" si="282"/>
        <v>3035.6795999999999</v>
      </c>
      <c r="J4496" s="2">
        <v>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tr">
        <f t="shared" si="283"/>
        <v>loss</v>
      </c>
      <c r="Q4496" s="2" t="s">
        <v>17</v>
      </c>
    </row>
    <row r="4497" spans="1:17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 t="shared" si="280"/>
        <v>good sales</v>
      </c>
      <c r="F4497" s="2">
        <v>0.13</v>
      </c>
      <c r="G4497" s="23" t="str">
        <v>geniune profit</v>
      </c>
      <c r="H4497" s="2">
        <f t="shared" si="281"/>
        <v>130.6773</v>
      </c>
      <c r="I4497" s="2">
        <f t="shared" si="282"/>
        <v>874.53269999999998</v>
      </c>
      <c r="J4497" s="2">
        <v>1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tr">
        <f t="shared" si="283"/>
        <v>loss</v>
      </c>
      <c r="Q4497" s="2" t="s">
        <v>34</v>
      </c>
    </row>
    <row r="4498" spans="1:17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 t="shared" si="280"/>
        <v>good sales</v>
      </c>
      <c r="F4498" s="2">
        <v>0.27</v>
      </c>
      <c r="G4498" s="23" t="str">
        <v>more discount</v>
      </c>
      <c r="H4498" s="2">
        <f t="shared" si="281"/>
        <v>817.00110000000006</v>
      </c>
      <c r="I4498" s="2">
        <f t="shared" si="282"/>
        <v>2208.9288999999999</v>
      </c>
      <c r="J4498" s="2">
        <v>5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tr">
        <f t="shared" si="283"/>
        <v>profit</v>
      </c>
      <c r="Q4498" s="2" t="s">
        <v>23</v>
      </c>
    </row>
    <row r="4499" spans="1:17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 t="shared" si="280"/>
        <v>good sales</v>
      </c>
      <c r="F4499" s="2">
        <v>0.43</v>
      </c>
      <c r="G4499" s="23" t="str">
        <v>more discount</v>
      </c>
      <c r="H4499" s="2">
        <f t="shared" si="281"/>
        <v>1853.2699</v>
      </c>
      <c r="I4499" s="2">
        <f t="shared" si="282"/>
        <v>2456.6601000000001</v>
      </c>
      <c r="J4499" s="2">
        <v>8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tr">
        <f t="shared" si="283"/>
        <v>loss</v>
      </c>
      <c r="Q4499" s="2" t="s">
        <v>28</v>
      </c>
    </row>
    <row r="4500" spans="1:17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 t="shared" si="280"/>
        <v>good sales</v>
      </c>
      <c r="F4500" s="2">
        <v>0.05</v>
      </c>
      <c r="G4500" s="23" t="str">
        <v>geniune profit</v>
      </c>
      <c r="H4500" s="2">
        <f t="shared" si="281"/>
        <v>98.720500000000015</v>
      </c>
      <c r="I4500" s="2">
        <f t="shared" si="282"/>
        <v>1875.6895</v>
      </c>
      <c r="J4500" s="2">
        <v>6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tr">
        <f t="shared" si="283"/>
        <v>loss</v>
      </c>
      <c r="Q4500" s="2" t="s">
        <v>39</v>
      </c>
    </row>
    <row r="4501" spans="1:17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 t="shared" si="280"/>
        <v>good sales</v>
      </c>
      <c r="F4501" s="2">
        <v>0.28000000000000003</v>
      </c>
      <c r="G4501" s="23" t="str">
        <v>more discount</v>
      </c>
      <c r="H4501" s="2">
        <f t="shared" si="281"/>
        <v>1002.5008000000001</v>
      </c>
      <c r="I4501" s="2">
        <f t="shared" si="282"/>
        <v>2577.8591999999999</v>
      </c>
      <c r="J4501" s="2">
        <v>6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tr">
        <f t="shared" si="283"/>
        <v>loss</v>
      </c>
      <c r="Q4501" s="2" t="s">
        <v>39</v>
      </c>
    </row>
    <row r="4502" spans="1:17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 t="shared" si="280"/>
        <v>good sales</v>
      </c>
      <c r="F4502" s="2">
        <v>0.3</v>
      </c>
      <c r="G4502" s="23" t="str">
        <v>more discount</v>
      </c>
      <c r="H4502" s="2">
        <f t="shared" si="281"/>
        <v>1021.413</v>
      </c>
      <c r="I4502" s="2">
        <f t="shared" si="282"/>
        <v>2383.297</v>
      </c>
      <c r="J4502" s="2">
        <v>3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tr">
        <f t="shared" si="283"/>
        <v>loss</v>
      </c>
      <c r="Q4502" s="2" t="s">
        <v>23</v>
      </c>
    </row>
    <row r="4503" spans="1:17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 t="shared" si="280"/>
        <v>good sales</v>
      </c>
      <c r="F4503" s="2">
        <v>0.28999999999999998</v>
      </c>
      <c r="G4503" s="23" t="str">
        <v>more discount</v>
      </c>
      <c r="H4503" s="2">
        <f t="shared" si="281"/>
        <v>394.92779999999993</v>
      </c>
      <c r="I4503" s="2">
        <f t="shared" si="282"/>
        <v>966.8922</v>
      </c>
      <c r="J4503" s="2">
        <v>8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tr">
        <f t="shared" si="283"/>
        <v>loss</v>
      </c>
      <c r="Q4503" s="2" t="s">
        <v>28</v>
      </c>
    </row>
    <row r="4504" spans="1:17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 t="shared" si="280"/>
        <v>good sales</v>
      </c>
      <c r="F4504" s="2">
        <v>0.11</v>
      </c>
      <c r="G4504" s="23" t="str">
        <v>geniune profit</v>
      </c>
      <c r="H4504" s="2">
        <f t="shared" si="281"/>
        <v>506.14850000000007</v>
      </c>
      <c r="I4504" s="2">
        <f t="shared" si="282"/>
        <v>4095.2015000000001</v>
      </c>
      <c r="J4504" s="2">
        <v>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tr">
        <f t="shared" si="283"/>
        <v>profit</v>
      </c>
      <c r="Q4504" s="2" t="s">
        <v>23</v>
      </c>
    </row>
    <row r="4505" spans="1:17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 t="shared" si="280"/>
        <v>good sales</v>
      </c>
      <c r="F4505" s="2">
        <v>0.03</v>
      </c>
      <c r="G4505" s="23" t="str">
        <v>geniune profit</v>
      </c>
      <c r="H4505" s="2">
        <f t="shared" si="281"/>
        <v>85.836299999999994</v>
      </c>
      <c r="I4505" s="2">
        <f t="shared" si="282"/>
        <v>2775.3737000000001</v>
      </c>
      <c r="J4505" s="2">
        <v>4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tr">
        <f t="shared" si="283"/>
        <v>loss</v>
      </c>
      <c r="Q4505" s="2" t="s">
        <v>28</v>
      </c>
    </row>
    <row r="4506" spans="1:17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 t="shared" si="280"/>
        <v>good sales</v>
      </c>
      <c r="F4506" s="2">
        <v>0.45</v>
      </c>
      <c r="G4506" s="23" t="str">
        <v>more discount</v>
      </c>
      <c r="H4506" s="2">
        <f t="shared" si="281"/>
        <v>828.41849999999999</v>
      </c>
      <c r="I4506" s="2">
        <f t="shared" si="282"/>
        <v>1012.5115000000001</v>
      </c>
      <c r="J4506" s="2">
        <v>8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tr">
        <f t="shared" si="283"/>
        <v>loss</v>
      </c>
      <c r="Q4506" s="2" t="s">
        <v>17</v>
      </c>
    </row>
    <row r="4507" spans="1:17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 t="shared" si="280"/>
        <v>good sales</v>
      </c>
      <c r="F4507" s="2">
        <v>0.28999999999999998</v>
      </c>
      <c r="G4507" s="23" t="str">
        <v>more discount</v>
      </c>
      <c r="H4507" s="2">
        <f t="shared" si="281"/>
        <v>262.55439999999999</v>
      </c>
      <c r="I4507" s="2">
        <f t="shared" si="282"/>
        <v>642.80560000000003</v>
      </c>
      <c r="J4507" s="2">
        <v>6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tr">
        <f t="shared" si="283"/>
        <v>loss</v>
      </c>
      <c r="Q4507" s="2" t="s">
        <v>23</v>
      </c>
    </row>
    <row r="4508" spans="1:17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 t="shared" si="280"/>
        <v>good sales</v>
      </c>
      <c r="F4508" s="2">
        <v>0.38</v>
      </c>
      <c r="G4508" s="23" t="str">
        <v>more discount</v>
      </c>
      <c r="H4508" s="2">
        <f t="shared" si="281"/>
        <v>919.5809999999999</v>
      </c>
      <c r="I4508" s="2">
        <f t="shared" si="282"/>
        <v>1500.3689999999999</v>
      </c>
      <c r="J4508" s="2">
        <v>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tr">
        <f t="shared" si="283"/>
        <v>loss</v>
      </c>
      <c r="Q4508" s="2" t="s">
        <v>17</v>
      </c>
    </row>
    <row r="4509" spans="1:17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 t="shared" si="280"/>
        <v>good sales</v>
      </c>
      <c r="F4509" s="2">
        <v>0.18</v>
      </c>
      <c r="G4509" s="23" t="str">
        <v>geniune profit</v>
      </c>
      <c r="H4509" s="2">
        <f t="shared" si="281"/>
        <v>661.96079999999995</v>
      </c>
      <c r="I4509" s="2">
        <f t="shared" si="282"/>
        <v>3015.5992000000001</v>
      </c>
      <c r="J4509" s="2">
        <v>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tr">
        <f t="shared" si="283"/>
        <v>profit</v>
      </c>
      <c r="Q4509" s="2" t="s">
        <v>23</v>
      </c>
    </row>
    <row r="4510" spans="1:17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 t="shared" si="280"/>
        <v>good sales</v>
      </c>
      <c r="F4510" s="2">
        <v>0.02</v>
      </c>
      <c r="G4510" s="23" t="str">
        <v>geniune profit</v>
      </c>
      <c r="H4510" s="2">
        <f t="shared" si="281"/>
        <v>63.116800000000005</v>
      </c>
      <c r="I4510" s="2">
        <f t="shared" si="282"/>
        <v>3092.7232000000004</v>
      </c>
      <c r="J4510" s="2">
        <v>2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tr">
        <f t="shared" si="283"/>
        <v>loss</v>
      </c>
      <c r="Q4510" s="2" t="s">
        <v>17</v>
      </c>
    </row>
    <row r="4511" spans="1:17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 t="shared" si="280"/>
        <v>good sales</v>
      </c>
      <c r="F4511" s="2">
        <v>0.13</v>
      </c>
      <c r="G4511" s="23" t="str">
        <v>geniune profit</v>
      </c>
      <c r="H4511" s="2">
        <f t="shared" si="281"/>
        <v>476.13280000000003</v>
      </c>
      <c r="I4511" s="2">
        <f t="shared" si="282"/>
        <v>3186.4272000000001</v>
      </c>
      <c r="J4511" s="2">
        <v>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tr">
        <f t="shared" si="283"/>
        <v>profit</v>
      </c>
      <c r="Q4511" s="2" t="s">
        <v>34</v>
      </c>
    </row>
    <row r="4512" spans="1:17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 t="shared" si="280"/>
        <v>good sales</v>
      </c>
      <c r="F4512" s="2">
        <v>0.04</v>
      </c>
      <c r="G4512" s="23" t="str">
        <v>geniune profit</v>
      </c>
      <c r="H4512" s="2">
        <f t="shared" si="281"/>
        <v>159.18520000000001</v>
      </c>
      <c r="I4512" s="2">
        <f t="shared" si="282"/>
        <v>3820.4448000000002</v>
      </c>
      <c r="J4512" s="2">
        <v>4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tr">
        <f t="shared" si="283"/>
        <v>profit</v>
      </c>
      <c r="Q4512" s="2" t="s">
        <v>34</v>
      </c>
    </row>
    <row r="4513" spans="1:17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 t="shared" si="280"/>
        <v>good sales</v>
      </c>
      <c r="F4513" s="2">
        <v>0.04</v>
      </c>
      <c r="G4513" s="23" t="str">
        <v>geniune profit</v>
      </c>
      <c r="H4513" s="2">
        <f t="shared" si="281"/>
        <v>90.436800000000005</v>
      </c>
      <c r="I4513" s="2">
        <f t="shared" si="282"/>
        <v>2170.4832000000001</v>
      </c>
      <c r="J4513" s="2">
        <v>9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tr">
        <f t="shared" si="283"/>
        <v>loss</v>
      </c>
      <c r="Q4513" s="2" t="s">
        <v>28</v>
      </c>
    </row>
    <row r="4514" spans="1:17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 t="shared" si="280"/>
        <v>good sales</v>
      </c>
      <c r="F4514" s="2">
        <v>0.11</v>
      </c>
      <c r="G4514" s="23" t="str">
        <v>geniune profit</v>
      </c>
      <c r="H4514" s="2">
        <f t="shared" si="281"/>
        <v>291.3691</v>
      </c>
      <c r="I4514" s="2">
        <f t="shared" si="282"/>
        <v>2357.4409000000001</v>
      </c>
      <c r="J4514" s="2">
        <v>4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tr">
        <f t="shared" si="283"/>
        <v>loss</v>
      </c>
      <c r="Q4514" s="2" t="s">
        <v>34</v>
      </c>
    </row>
    <row r="4515" spans="1:17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 t="shared" si="280"/>
        <v>good sales</v>
      </c>
      <c r="F4515" s="2">
        <v>0.32</v>
      </c>
      <c r="G4515" s="23" t="str">
        <v>more discount</v>
      </c>
      <c r="H4515" s="2">
        <f t="shared" si="281"/>
        <v>1578.7104000000002</v>
      </c>
      <c r="I4515" s="2">
        <f t="shared" si="282"/>
        <v>3354.7596000000003</v>
      </c>
      <c r="J4515" s="2">
        <v>9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tr">
        <f t="shared" si="283"/>
        <v>loss</v>
      </c>
      <c r="Q4515" s="2" t="s">
        <v>28</v>
      </c>
    </row>
    <row r="4516" spans="1:17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 t="shared" si="280"/>
        <v>good sales</v>
      </c>
      <c r="F4516" s="2">
        <v>0.41</v>
      </c>
      <c r="G4516" s="23" t="str">
        <v>more discount</v>
      </c>
      <c r="H4516" s="2">
        <f t="shared" si="281"/>
        <v>1985.8144999999997</v>
      </c>
      <c r="I4516" s="2">
        <f t="shared" si="282"/>
        <v>2857.6355000000003</v>
      </c>
      <c r="J4516" s="2">
        <v>6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tr">
        <f t="shared" si="283"/>
        <v>loss</v>
      </c>
      <c r="Q4516" s="2" t="s">
        <v>48</v>
      </c>
    </row>
    <row r="4517" spans="1:17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 t="shared" si="280"/>
        <v>good sales</v>
      </c>
      <c r="F4517" s="2">
        <v>0.41</v>
      </c>
      <c r="G4517" s="23" t="str">
        <v>more discount</v>
      </c>
      <c r="H4517" s="2">
        <f t="shared" si="281"/>
        <v>874.36599999999987</v>
      </c>
      <c r="I4517" s="2">
        <f t="shared" si="282"/>
        <v>1258.2339999999999</v>
      </c>
      <c r="J4517" s="2">
        <v>5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tr">
        <f t="shared" si="283"/>
        <v>loss</v>
      </c>
      <c r="Q4517" s="2" t="s">
        <v>39</v>
      </c>
    </row>
    <row r="4518" spans="1:17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 t="shared" si="280"/>
        <v>good sales</v>
      </c>
      <c r="F4518" s="2">
        <v>0.47</v>
      </c>
      <c r="G4518" s="23" t="str">
        <v>more discount</v>
      </c>
      <c r="H4518" s="2">
        <f t="shared" si="281"/>
        <v>1624.9685999999999</v>
      </c>
      <c r="I4518" s="2">
        <f t="shared" si="282"/>
        <v>1832.4114000000002</v>
      </c>
      <c r="J4518" s="2">
        <v>4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tr">
        <f t="shared" si="283"/>
        <v>profit</v>
      </c>
      <c r="Q4518" s="2" t="s">
        <v>34</v>
      </c>
    </row>
    <row r="4519" spans="1:17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 t="shared" si="280"/>
        <v>good sales</v>
      </c>
      <c r="F4519" s="2">
        <v>0.33</v>
      </c>
      <c r="G4519" s="23" t="str">
        <v>more discount</v>
      </c>
      <c r="H4519" s="2">
        <f t="shared" si="281"/>
        <v>465.69270000000006</v>
      </c>
      <c r="I4519" s="2">
        <f t="shared" si="282"/>
        <v>945.4973</v>
      </c>
      <c r="J4519" s="2">
        <v>2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tr">
        <f t="shared" si="283"/>
        <v>loss</v>
      </c>
      <c r="Q4519" s="2" t="s">
        <v>23</v>
      </c>
    </row>
    <row r="4520" spans="1:17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 t="shared" si="280"/>
        <v>good sales</v>
      </c>
      <c r="F4520" s="2">
        <v>0.01</v>
      </c>
      <c r="G4520" s="23" t="str">
        <v>geniune profit</v>
      </c>
      <c r="H4520" s="2">
        <f t="shared" si="281"/>
        <v>8.4822000000000006</v>
      </c>
      <c r="I4520" s="2">
        <f t="shared" si="282"/>
        <v>839.73779999999999</v>
      </c>
      <c r="J4520" s="2">
        <v>8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tr">
        <f t="shared" si="283"/>
        <v>loss</v>
      </c>
      <c r="Q4520" s="2" t="s">
        <v>34</v>
      </c>
    </row>
    <row r="4521" spans="1:17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 t="shared" si="280"/>
        <v>good sales</v>
      </c>
      <c r="F4521" s="2">
        <v>0.19</v>
      </c>
      <c r="G4521" s="23" t="str">
        <v>geniune profit</v>
      </c>
      <c r="H4521" s="2">
        <f t="shared" si="281"/>
        <v>734.38229999999999</v>
      </c>
      <c r="I4521" s="2">
        <f t="shared" si="282"/>
        <v>3130.7876999999999</v>
      </c>
      <c r="J4521" s="2">
        <v>3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tr">
        <f t="shared" si="283"/>
        <v>profit</v>
      </c>
      <c r="Q4521" s="2" t="s">
        <v>23</v>
      </c>
    </row>
    <row r="4522" spans="1:17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 t="shared" si="280"/>
        <v>good sales</v>
      </c>
      <c r="F4522" s="2">
        <v>0.06</v>
      </c>
      <c r="G4522" s="23" t="str">
        <v>geniune profit</v>
      </c>
      <c r="H4522" s="2">
        <f t="shared" si="281"/>
        <v>134.23680000000002</v>
      </c>
      <c r="I4522" s="2">
        <f t="shared" si="282"/>
        <v>2103.0432000000001</v>
      </c>
      <c r="J4522" s="2">
        <v>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tr">
        <f t="shared" si="283"/>
        <v>loss</v>
      </c>
      <c r="Q4522" s="2" t="s">
        <v>28</v>
      </c>
    </row>
    <row r="4523" spans="1:17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 t="shared" si="280"/>
        <v>good sales</v>
      </c>
      <c r="F4523" s="2">
        <v>0.39</v>
      </c>
      <c r="G4523" s="23" t="str">
        <v>more discount</v>
      </c>
      <c r="H4523" s="2">
        <f t="shared" si="281"/>
        <v>377.34839999999997</v>
      </c>
      <c r="I4523" s="2">
        <f t="shared" si="282"/>
        <v>590.21159999999998</v>
      </c>
      <c r="J4523" s="2">
        <v>7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tr">
        <f t="shared" si="283"/>
        <v>loss</v>
      </c>
      <c r="Q4523" s="2" t="s">
        <v>48</v>
      </c>
    </row>
    <row r="4524" spans="1:17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 t="shared" si="280"/>
        <v>good sales</v>
      </c>
      <c r="F4524" s="2">
        <v>0.06</v>
      </c>
      <c r="G4524" s="23" t="str">
        <v>geniune profit</v>
      </c>
      <c r="H4524" s="2">
        <f t="shared" si="281"/>
        <v>229.101</v>
      </c>
      <c r="I4524" s="2">
        <f t="shared" si="282"/>
        <v>3589.2489999999998</v>
      </c>
      <c r="J4524" s="2">
        <v>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tr">
        <f t="shared" si="283"/>
        <v>loss</v>
      </c>
      <c r="Q4524" s="2" t="s">
        <v>48</v>
      </c>
    </row>
    <row r="4525" spans="1:17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 t="shared" si="280"/>
        <v>good sales</v>
      </c>
      <c r="F4525" s="2">
        <v>0.05</v>
      </c>
      <c r="G4525" s="23" t="str">
        <v>geniune profit</v>
      </c>
      <c r="H4525" s="2">
        <f t="shared" si="281"/>
        <v>229.2165</v>
      </c>
      <c r="I4525" s="2">
        <f t="shared" si="282"/>
        <v>4355.1134999999995</v>
      </c>
      <c r="J4525" s="2">
        <v>7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tr">
        <f t="shared" si="283"/>
        <v>profit</v>
      </c>
      <c r="Q4525" s="2" t="s">
        <v>28</v>
      </c>
    </row>
    <row r="4526" spans="1:17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 t="shared" si="280"/>
        <v>good sales</v>
      </c>
      <c r="F4526" s="2">
        <v>0.01</v>
      </c>
      <c r="G4526" s="23" t="str">
        <v>geniune profit</v>
      </c>
      <c r="H4526" s="2">
        <f t="shared" si="281"/>
        <v>46.730400000000003</v>
      </c>
      <c r="I4526" s="2">
        <f t="shared" si="282"/>
        <v>4626.3095999999996</v>
      </c>
      <c r="J4526" s="2">
        <v>4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tr">
        <f t="shared" si="283"/>
        <v>loss</v>
      </c>
      <c r="Q4526" s="2" t="s">
        <v>23</v>
      </c>
    </row>
    <row r="4527" spans="1:17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 t="shared" si="280"/>
        <v>good sales</v>
      </c>
      <c r="F4527" s="2">
        <v>0.48</v>
      </c>
      <c r="G4527" s="23" t="str">
        <v>more discount</v>
      </c>
      <c r="H4527" s="2">
        <f t="shared" si="281"/>
        <v>1450.5791999999999</v>
      </c>
      <c r="I4527" s="2">
        <f t="shared" si="282"/>
        <v>1571.4608000000001</v>
      </c>
      <c r="J4527" s="2">
        <v>8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tr">
        <f t="shared" si="283"/>
        <v>profit</v>
      </c>
      <c r="Q4527" s="2" t="s">
        <v>23</v>
      </c>
    </row>
    <row r="4528" spans="1:17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 t="shared" si="280"/>
        <v>good sales</v>
      </c>
      <c r="F4528" s="2">
        <v>0.39</v>
      </c>
      <c r="G4528" s="23" t="str">
        <v>more discount</v>
      </c>
      <c r="H4528" s="2">
        <f t="shared" si="281"/>
        <v>955.59359999999992</v>
      </c>
      <c r="I4528" s="2">
        <f t="shared" si="282"/>
        <v>1494.6463999999999</v>
      </c>
      <c r="J4528" s="2">
        <v>4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tr">
        <f t="shared" si="283"/>
        <v>loss</v>
      </c>
      <c r="Q4528" s="2" t="s">
        <v>48</v>
      </c>
    </row>
    <row r="4529" spans="1:17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 t="shared" si="280"/>
        <v>concerning</v>
      </c>
      <c r="F4529" s="2">
        <v>0.17</v>
      </c>
      <c r="G4529" s="23" t="str">
        <v>geniune profit</v>
      </c>
      <c r="H4529" s="2">
        <f t="shared" si="281"/>
        <v>135.1755</v>
      </c>
      <c r="I4529" s="2">
        <f t="shared" si="282"/>
        <v>659.97450000000003</v>
      </c>
      <c r="J4529" s="2">
        <v>5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tr">
        <f t="shared" si="283"/>
        <v>loss</v>
      </c>
      <c r="Q4529" s="2" t="s">
        <v>48</v>
      </c>
    </row>
    <row r="4530" spans="1:17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 t="shared" si="280"/>
        <v>good sales</v>
      </c>
      <c r="F4530" s="2">
        <v>0.19</v>
      </c>
      <c r="G4530" s="23" t="str">
        <v>geniune profit</v>
      </c>
      <c r="H4530" s="2">
        <f t="shared" si="281"/>
        <v>757.08730000000003</v>
      </c>
      <c r="I4530" s="2">
        <f t="shared" si="282"/>
        <v>3227.5826999999999</v>
      </c>
      <c r="J4530" s="2">
        <v>8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tr">
        <f t="shared" si="283"/>
        <v>loss</v>
      </c>
      <c r="Q4530" s="2" t="s">
        <v>34</v>
      </c>
    </row>
    <row r="4531" spans="1:17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 t="shared" si="280"/>
        <v>good sales</v>
      </c>
      <c r="F4531" s="2">
        <v>0.03</v>
      </c>
      <c r="G4531" s="23" t="str">
        <v>geniune profit</v>
      </c>
      <c r="H4531" s="2">
        <f t="shared" si="281"/>
        <v>141.9624</v>
      </c>
      <c r="I4531" s="2">
        <f t="shared" si="282"/>
        <v>4590.1175999999996</v>
      </c>
      <c r="J4531" s="2">
        <v>2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tr">
        <f t="shared" si="283"/>
        <v>profit</v>
      </c>
      <c r="Q4531" s="2" t="s">
        <v>48</v>
      </c>
    </row>
    <row r="4532" spans="1:17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 t="shared" si="280"/>
        <v>good sales</v>
      </c>
      <c r="F4532" s="2">
        <v>0.08</v>
      </c>
      <c r="G4532" s="23" t="str">
        <v>geniune profit</v>
      </c>
      <c r="H4532" s="2">
        <f t="shared" si="281"/>
        <v>356.66879999999998</v>
      </c>
      <c r="I4532" s="2">
        <f t="shared" si="282"/>
        <v>4101.6911999999993</v>
      </c>
      <c r="J4532" s="2">
        <v>8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tr">
        <f t="shared" si="283"/>
        <v>loss</v>
      </c>
      <c r="Q4532" s="2" t="s">
        <v>34</v>
      </c>
    </row>
    <row r="4533" spans="1:17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 t="shared" si="280"/>
        <v>good sales</v>
      </c>
      <c r="F4533" s="2">
        <v>0.16</v>
      </c>
      <c r="G4533" s="23" t="str">
        <v>geniune profit</v>
      </c>
      <c r="H4533" s="2">
        <f t="shared" si="281"/>
        <v>605.39839999999992</v>
      </c>
      <c r="I4533" s="2">
        <f t="shared" si="282"/>
        <v>3178.3415999999997</v>
      </c>
      <c r="J4533" s="2">
        <v>5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tr">
        <f t="shared" si="283"/>
        <v>loss</v>
      </c>
      <c r="Q4533" s="2" t="s">
        <v>34</v>
      </c>
    </row>
    <row r="4534" spans="1:17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 t="shared" si="280"/>
        <v>concerning</v>
      </c>
      <c r="F4534" s="2">
        <v>0.19</v>
      </c>
      <c r="G4534" s="23" t="str">
        <v>geniune profit</v>
      </c>
      <c r="H4534" s="2">
        <f t="shared" si="281"/>
        <v>23.254100000000001</v>
      </c>
      <c r="I4534" s="2">
        <f t="shared" si="282"/>
        <v>99.135899999999992</v>
      </c>
      <c r="J4534" s="2">
        <v>5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tr">
        <f t="shared" si="283"/>
        <v>loss</v>
      </c>
      <c r="Q4534" s="2" t="s">
        <v>23</v>
      </c>
    </row>
    <row r="4535" spans="1:17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 t="shared" si="280"/>
        <v>good sales</v>
      </c>
      <c r="F4535" s="2">
        <v>0.31</v>
      </c>
      <c r="G4535" s="23" t="str">
        <v>more discount</v>
      </c>
      <c r="H4535" s="2">
        <f t="shared" si="281"/>
        <v>650.37379999999996</v>
      </c>
      <c r="I4535" s="2">
        <f t="shared" si="282"/>
        <v>1447.6062000000002</v>
      </c>
      <c r="J4535" s="2">
        <v>7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tr">
        <f t="shared" si="283"/>
        <v>loss</v>
      </c>
      <c r="Q4535" s="2" t="s">
        <v>17</v>
      </c>
    </row>
    <row r="4536" spans="1:17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 t="shared" si="280"/>
        <v>good sales</v>
      </c>
      <c r="F4536" s="2">
        <v>0.18</v>
      </c>
      <c r="G4536" s="23" t="str">
        <v>geniune profit</v>
      </c>
      <c r="H4536" s="2">
        <f t="shared" si="281"/>
        <v>380.25</v>
      </c>
      <c r="I4536" s="2">
        <f t="shared" si="282"/>
        <v>1732.25</v>
      </c>
      <c r="J4536" s="2">
        <v>4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tr">
        <f t="shared" si="283"/>
        <v>loss</v>
      </c>
      <c r="Q4536" s="2" t="s">
        <v>39</v>
      </c>
    </row>
    <row r="4537" spans="1:17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 t="shared" si="280"/>
        <v>good sales</v>
      </c>
      <c r="F4537" s="2">
        <v>0.48</v>
      </c>
      <c r="G4537" s="23" t="str">
        <v>more discount</v>
      </c>
      <c r="H4537" s="2">
        <f t="shared" si="281"/>
        <v>2151.5519999999997</v>
      </c>
      <c r="I4537" s="2">
        <f t="shared" si="282"/>
        <v>2330.848</v>
      </c>
      <c r="J4537" s="2">
        <v>3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tr">
        <f t="shared" si="283"/>
        <v>loss</v>
      </c>
      <c r="Q4537" s="2" t="s">
        <v>34</v>
      </c>
    </row>
    <row r="4538" spans="1:17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 t="shared" si="280"/>
        <v>concerning</v>
      </c>
      <c r="F4538" s="2">
        <v>0.17</v>
      </c>
      <c r="G4538" s="23" t="str">
        <v>geniune profit</v>
      </c>
      <c r="H4538" s="2">
        <f t="shared" si="281"/>
        <v>71.687300000000008</v>
      </c>
      <c r="I4538" s="2">
        <f t="shared" si="282"/>
        <v>350.0027</v>
      </c>
      <c r="J4538" s="2">
        <v>6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tr">
        <f t="shared" si="283"/>
        <v>loss</v>
      </c>
      <c r="Q4538" s="2" t="s">
        <v>34</v>
      </c>
    </row>
    <row r="4539" spans="1:17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 t="shared" si="280"/>
        <v>good sales</v>
      </c>
      <c r="F4539" s="2">
        <v>0.47</v>
      </c>
      <c r="G4539" s="23" t="str">
        <v>more discount</v>
      </c>
      <c r="H4539" s="2">
        <f t="shared" si="281"/>
        <v>1270.4052999999999</v>
      </c>
      <c r="I4539" s="2">
        <f t="shared" si="282"/>
        <v>1432.5846999999999</v>
      </c>
      <c r="J4539" s="2">
        <v>6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tr">
        <f t="shared" si="283"/>
        <v>loss</v>
      </c>
      <c r="Q4539" s="2" t="s">
        <v>28</v>
      </c>
    </row>
    <row r="4540" spans="1:17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 t="shared" si="280"/>
        <v>concerning</v>
      </c>
      <c r="F4540" s="2">
        <v>0.36</v>
      </c>
      <c r="G4540" s="23" t="str">
        <v>more discount</v>
      </c>
      <c r="H4540" s="2">
        <f t="shared" si="281"/>
        <v>276.14159999999998</v>
      </c>
      <c r="I4540" s="2">
        <f t="shared" si="282"/>
        <v>490.91839999999996</v>
      </c>
      <c r="J4540" s="2">
        <v>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tr">
        <f t="shared" si="283"/>
        <v>loss</v>
      </c>
      <c r="Q4540" s="2" t="s">
        <v>39</v>
      </c>
    </row>
    <row r="4541" spans="1:17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 t="shared" si="280"/>
        <v>good sales</v>
      </c>
      <c r="F4541" s="2">
        <v>0.45</v>
      </c>
      <c r="G4541" s="23" t="str">
        <v>more discount</v>
      </c>
      <c r="H4541" s="2">
        <f t="shared" si="281"/>
        <v>1505.3579999999999</v>
      </c>
      <c r="I4541" s="2">
        <f t="shared" si="282"/>
        <v>1839.8819999999998</v>
      </c>
      <c r="J4541" s="2">
        <v>7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tr">
        <f t="shared" si="283"/>
        <v>loss</v>
      </c>
      <c r="Q4541" s="2" t="s">
        <v>17</v>
      </c>
    </row>
    <row r="4542" spans="1:17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 t="shared" si="280"/>
        <v>good sales</v>
      </c>
      <c r="F4542" s="2">
        <v>0.35</v>
      </c>
      <c r="G4542" s="23" t="str">
        <v>more discount</v>
      </c>
      <c r="H4542" s="2">
        <f t="shared" si="281"/>
        <v>1393.7175</v>
      </c>
      <c r="I4542" s="2">
        <f t="shared" si="282"/>
        <v>2588.3325000000004</v>
      </c>
      <c r="J4542" s="2">
        <v>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tr">
        <f t="shared" si="283"/>
        <v>loss</v>
      </c>
      <c r="Q4542" s="2" t="s">
        <v>48</v>
      </c>
    </row>
    <row r="4543" spans="1:17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 t="shared" si="280"/>
        <v>good sales</v>
      </c>
      <c r="F4543" s="2">
        <v>0.28000000000000003</v>
      </c>
      <c r="G4543" s="23" t="str">
        <v>more discount</v>
      </c>
      <c r="H4543" s="2">
        <f t="shared" si="281"/>
        <v>908.76800000000003</v>
      </c>
      <c r="I4543" s="2">
        <f t="shared" si="282"/>
        <v>2336.8319999999999</v>
      </c>
      <c r="J4543" s="2">
        <v>3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tr">
        <f t="shared" si="283"/>
        <v>loss</v>
      </c>
      <c r="Q4543" s="2" t="s">
        <v>23</v>
      </c>
    </row>
    <row r="4544" spans="1:17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 t="shared" si="280"/>
        <v>good sales</v>
      </c>
      <c r="F4544" s="2">
        <v>0.25</v>
      </c>
      <c r="G4544" s="23" t="str">
        <v>geniune profit</v>
      </c>
      <c r="H4544" s="2">
        <f t="shared" si="281"/>
        <v>998.36749999999995</v>
      </c>
      <c r="I4544" s="2">
        <f t="shared" si="282"/>
        <v>2995.1025</v>
      </c>
      <c r="J4544" s="2">
        <v>3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tr">
        <f t="shared" si="283"/>
        <v>loss</v>
      </c>
      <c r="Q4544" s="2" t="s">
        <v>34</v>
      </c>
    </row>
    <row r="4545" spans="1:17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 t="shared" si="280"/>
        <v>good sales</v>
      </c>
      <c r="F4545" s="2">
        <v>0.15</v>
      </c>
      <c r="G4545" s="23" t="str">
        <v>geniune profit</v>
      </c>
      <c r="H4545" s="2">
        <f t="shared" si="281"/>
        <v>461.5095</v>
      </c>
      <c r="I4545" s="2">
        <f t="shared" si="282"/>
        <v>2615.2204999999999</v>
      </c>
      <c r="J4545" s="2">
        <v>3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tr">
        <f t="shared" si="283"/>
        <v>loss</v>
      </c>
      <c r="Q4545" s="2" t="s">
        <v>39</v>
      </c>
    </row>
    <row r="4546" spans="1:17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 t="shared" si="280"/>
        <v>good sales</v>
      </c>
      <c r="F4546" s="2">
        <v>0.15</v>
      </c>
      <c r="G4546" s="23" t="str">
        <v>geniune profit</v>
      </c>
      <c r="H4546" s="2">
        <f t="shared" si="281"/>
        <v>154.53149999999999</v>
      </c>
      <c r="I4546" s="2">
        <f t="shared" si="282"/>
        <v>875.67849999999999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tr">
        <f t="shared" si="283"/>
        <v>loss</v>
      </c>
      <c r="Q4546" s="2" t="s">
        <v>39</v>
      </c>
    </row>
    <row r="4547" spans="1:17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 t="shared" ref="E4547:E4610" si="284">IF(D4547&gt;800,"good sales","concerning")</f>
        <v>good sales</v>
      </c>
      <c r="F4547" s="2">
        <v>0.11</v>
      </c>
      <c r="G4547" s="23" t="str">
        <v>geniune profit</v>
      </c>
      <c r="H4547" s="2">
        <f t="shared" ref="H4547:H4610" si="285">D4547*F4547</f>
        <v>217.25549999999998</v>
      </c>
      <c r="I4547" s="2">
        <f t="shared" ref="I4547:I4610" si="286">D4547-H4547</f>
        <v>1757.7945</v>
      </c>
      <c r="J4547" s="2">
        <v>6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tr">
        <f t="shared" ref="P4547:P4610" si="287">IF(O4547&gt;800,"profit","loss")</f>
        <v>loss</v>
      </c>
      <c r="Q4547" s="2" t="s">
        <v>39</v>
      </c>
    </row>
    <row r="4548" spans="1:17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 t="shared" si="284"/>
        <v>good sales</v>
      </c>
      <c r="F4548" s="2">
        <v>0.19</v>
      </c>
      <c r="G4548" s="23" t="str">
        <v>geniune profit</v>
      </c>
      <c r="H4548" s="2">
        <f t="shared" si="285"/>
        <v>909.84539999999993</v>
      </c>
      <c r="I4548" s="2">
        <f t="shared" si="286"/>
        <v>3878.8145999999997</v>
      </c>
      <c r="J4548" s="2">
        <v>1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tr">
        <f t="shared" si="287"/>
        <v>loss</v>
      </c>
      <c r="Q4548" s="2" t="s">
        <v>34</v>
      </c>
    </row>
    <row r="4549" spans="1:17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 t="shared" si="284"/>
        <v>good sales</v>
      </c>
      <c r="F4549" s="2">
        <v>0.06</v>
      </c>
      <c r="G4549" s="23" t="str">
        <v>geniune profit</v>
      </c>
      <c r="H4549" s="2">
        <f t="shared" si="285"/>
        <v>90.72359999999999</v>
      </c>
      <c r="I4549" s="2">
        <f t="shared" si="286"/>
        <v>1421.3363999999999</v>
      </c>
      <c r="J4549" s="2">
        <v>6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tr">
        <f t="shared" si="287"/>
        <v>loss</v>
      </c>
      <c r="Q4549" s="2" t="s">
        <v>48</v>
      </c>
    </row>
    <row r="4550" spans="1:17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 t="shared" si="284"/>
        <v>concerning</v>
      </c>
      <c r="F4550" s="2">
        <v>0.19</v>
      </c>
      <c r="G4550" s="23" t="str">
        <v>geniune profit</v>
      </c>
      <c r="H4550" s="2">
        <f t="shared" si="285"/>
        <v>77.525700000000001</v>
      </c>
      <c r="I4550" s="2">
        <f t="shared" si="286"/>
        <v>330.50429999999994</v>
      </c>
      <c r="J4550" s="2">
        <v>8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tr">
        <f t="shared" si="287"/>
        <v>loss</v>
      </c>
      <c r="Q4550" s="2" t="s">
        <v>39</v>
      </c>
    </row>
    <row r="4551" spans="1:17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 t="shared" si="284"/>
        <v>good sales</v>
      </c>
      <c r="F4551" s="2">
        <v>0.42</v>
      </c>
      <c r="G4551" s="23" t="str">
        <v>more discount</v>
      </c>
      <c r="H4551" s="2">
        <f t="shared" si="285"/>
        <v>833.98140000000001</v>
      </c>
      <c r="I4551" s="2">
        <f t="shared" si="286"/>
        <v>1151.6886</v>
      </c>
      <c r="J4551" s="2">
        <v>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tr">
        <f t="shared" si="287"/>
        <v>loss</v>
      </c>
      <c r="Q4551" s="2" t="s">
        <v>39</v>
      </c>
    </row>
    <row r="4552" spans="1:17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 t="shared" si="284"/>
        <v>good sales</v>
      </c>
      <c r="F4552" s="2">
        <v>0.44</v>
      </c>
      <c r="G4552" s="23" t="str">
        <v>more discount</v>
      </c>
      <c r="H4552" s="2">
        <f t="shared" si="285"/>
        <v>833.75600000000009</v>
      </c>
      <c r="I4552" s="2">
        <f t="shared" si="286"/>
        <v>1061.144</v>
      </c>
      <c r="J4552" s="2">
        <v>2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tr">
        <f t="shared" si="287"/>
        <v>loss</v>
      </c>
      <c r="Q4552" s="2" t="s">
        <v>23</v>
      </c>
    </row>
    <row r="4553" spans="1:17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 t="shared" si="284"/>
        <v>good sales</v>
      </c>
      <c r="F4553" s="2">
        <v>0.32</v>
      </c>
      <c r="G4553" s="23" t="str">
        <v>more discount</v>
      </c>
      <c r="H4553" s="2">
        <f t="shared" si="285"/>
        <v>769.44320000000005</v>
      </c>
      <c r="I4553" s="2">
        <f t="shared" si="286"/>
        <v>1635.0668000000001</v>
      </c>
      <c r="J4553" s="2">
        <v>7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tr">
        <f t="shared" si="287"/>
        <v>loss</v>
      </c>
      <c r="Q4553" s="2" t="s">
        <v>39</v>
      </c>
    </row>
    <row r="4554" spans="1:17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 t="shared" si="284"/>
        <v>good sales</v>
      </c>
      <c r="F4554" s="2">
        <v>0.13</v>
      </c>
      <c r="G4554" s="23" t="str">
        <v>geniune profit</v>
      </c>
      <c r="H4554" s="2">
        <f t="shared" si="285"/>
        <v>369.91370000000001</v>
      </c>
      <c r="I4554" s="2">
        <f t="shared" si="286"/>
        <v>2475.5762999999997</v>
      </c>
      <c r="J4554" s="2">
        <v>3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tr">
        <f t="shared" si="287"/>
        <v>loss</v>
      </c>
      <c r="Q4554" s="2" t="s">
        <v>28</v>
      </c>
    </row>
    <row r="4555" spans="1:17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 t="shared" si="284"/>
        <v>good sales</v>
      </c>
      <c r="F4555" s="2">
        <v>0.12</v>
      </c>
      <c r="G4555" s="23" t="str">
        <v>geniune profit</v>
      </c>
      <c r="H4555" s="2">
        <f t="shared" si="285"/>
        <v>595.5444</v>
      </c>
      <c r="I4555" s="2">
        <f t="shared" si="286"/>
        <v>4367.3256000000001</v>
      </c>
      <c r="J4555" s="2">
        <v>9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tr">
        <f t="shared" si="287"/>
        <v>profit</v>
      </c>
      <c r="Q4555" s="2" t="s">
        <v>17</v>
      </c>
    </row>
    <row r="4556" spans="1:17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 t="shared" si="284"/>
        <v>good sales</v>
      </c>
      <c r="F4556" s="2">
        <v>0.14000000000000001</v>
      </c>
      <c r="G4556" s="23" t="str">
        <v>geniune profit</v>
      </c>
      <c r="H4556" s="2">
        <f t="shared" si="285"/>
        <v>532.77700000000004</v>
      </c>
      <c r="I4556" s="2">
        <f t="shared" si="286"/>
        <v>3272.7730000000001</v>
      </c>
      <c r="J4556" s="2">
        <v>8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tr">
        <f t="shared" si="287"/>
        <v>loss</v>
      </c>
      <c r="Q4556" s="2" t="s">
        <v>48</v>
      </c>
    </row>
    <row r="4557" spans="1:17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 t="shared" si="284"/>
        <v>concerning</v>
      </c>
      <c r="F4557" s="2">
        <v>0.25</v>
      </c>
      <c r="G4557" s="23" t="str">
        <v>geniune profit</v>
      </c>
      <c r="H4557" s="2">
        <f t="shared" si="285"/>
        <v>68.965000000000003</v>
      </c>
      <c r="I4557" s="2">
        <f t="shared" si="286"/>
        <v>206.89500000000001</v>
      </c>
      <c r="J4557" s="2">
        <v>6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tr">
        <f t="shared" si="287"/>
        <v>loss</v>
      </c>
      <c r="Q4557" s="2" t="s">
        <v>28</v>
      </c>
    </row>
    <row r="4558" spans="1:17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 t="shared" si="284"/>
        <v>good sales</v>
      </c>
      <c r="F4558" s="2">
        <v>0.49</v>
      </c>
      <c r="G4558" s="23" t="str">
        <v>more discount</v>
      </c>
      <c r="H4558" s="2">
        <f t="shared" si="285"/>
        <v>1760.2221</v>
      </c>
      <c r="I4558" s="2">
        <f t="shared" si="286"/>
        <v>1832.0679</v>
      </c>
      <c r="J4558" s="2">
        <v>1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tr">
        <f t="shared" si="287"/>
        <v>loss</v>
      </c>
      <c r="Q4558" s="2" t="s">
        <v>48</v>
      </c>
    </row>
    <row r="4559" spans="1:17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 t="shared" si="284"/>
        <v>good sales</v>
      </c>
      <c r="F4559" s="2">
        <v>0.05</v>
      </c>
      <c r="G4559" s="23" t="str">
        <v>geniune profit</v>
      </c>
      <c r="H4559" s="2">
        <f t="shared" si="285"/>
        <v>206.93700000000001</v>
      </c>
      <c r="I4559" s="2">
        <f t="shared" si="286"/>
        <v>3931.8029999999999</v>
      </c>
      <c r="J4559" s="2">
        <v>2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tr">
        <f t="shared" si="287"/>
        <v>profit</v>
      </c>
      <c r="Q4559" s="2" t="s">
        <v>28</v>
      </c>
    </row>
    <row r="4560" spans="1:17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 t="shared" si="284"/>
        <v>good sales</v>
      </c>
      <c r="F4560" s="2">
        <v>0.25</v>
      </c>
      <c r="G4560" s="23" t="str">
        <v>geniune profit</v>
      </c>
      <c r="H4560" s="2">
        <f t="shared" si="285"/>
        <v>1122.1475</v>
      </c>
      <c r="I4560" s="2">
        <f t="shared" si="286"/>
        <v>3366.4425000000001</v>
      </c>
      <c r="J4560" s="2">
        <v>8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tr">
        <f t="shared" si="287"/>
        <v>loss</v>
      </c>
      <c r="Q4560" s="2" t="s">
        <v>39</v>
      </c>
    </row>
    <row r="4561" spans="1:17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 t="shared" si="284"/>
        <v>good sales</v>
      </c>
      <c r="F4561" s="2">
        <v>0.34</v>
      </c>
      <c r="G4561" s="23" t="str">
        <v>more discount</v>
      </c>
      <c r="H4561" s="2">
        <f t="shared" si="285"/>
        <v>740.39420000000007</v>
      </c>
      <c r="I4561" s="2">
        <f t="shared" si="286"/>
        <v>1437.2357999999999</v>
      </c>
      <c r="J4561" s="2">
        <v>6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tr">
        <f t="shared" si="287"/>
        <v>loss</v>
      </c>
      <c r="Q4561" s="2" t="s">
        <v>17</v>
      </c>
    </row>
    <row r="4562" spans="1:17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 t="shared" si="284"/>
        <v>good sales</v>
      </c>
      <c r="F4562" s="2">
        <v>0.12</v>
      </c>
      <c r="G4562" s="23" t="str">
        <v>geniune profit</v>
      </c>
      <c r="H4562" s="2">
        <f t="shared" si="285"/>
        <v>196.41239999999999</v>
      </c>
      <c r="I4562" s="2">
        <f t="shared" si="286"/>
        <v>1440.3576</v>
      </c>
      <c r="J4562" s="2">
        <v>1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tr">
        <f t="shared" si="287"/>
        <v>loss</v>
      </c>
      <c r="Q4562" s="2" t="s">
        <v>34</v>
      </c>
    </row>
    <row r="4563" spans="1:17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 t="shared" si="284"/>
        <v>good sales</v>
      </c>
      <c r="F4563" s="2">
        <v>0.48</v>
      </c>
      <c r="G4563" s="23" t="str">
        <v>more discount</v>
      </c>
      <c r="H4563" s="2">
        <f t="shared" si="285"/>
        <v>2022.0911999999998</v>
      </c>
      <c r="I4563" s="2">
        <f t="shared" si="286"/>
        <v>2190.5987999999998</v>
      </c>
      <c r="J4563" s="2">
        <v>9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tr">
        <f t="shared" si="287"/>
        <v>loss</v>
      </c>
      <c r="Q4563" s="2" t="s">
        <v>48</v>
      </c>
    </row>
    <row r="4564" spans="1:17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 t="shared" si="284"/>
        <v>good sales</v>
      </c>
      <c r="F4564" s="2">
        <v>0.17</v>
      </c>
      <c r="G4564" s="23" t="str">
        <v>geniune profit</v>
      </c>
      <c r="H4564" s="2">
        <f t="shared" si="285"/>
        <v>664.75440000000003</v>
      </c>
      <c r="I4564" s="2">
        <f t="shared" si="286"/>
        <v>3245.5655999999999</v>
      </c>
      <c r="J4564" s="2">
        <v>8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tr">
        <f t="shared" si="287"/>
        <v>loss</v>
      </c>
      <c r="Q4564" s="2" t="s">
        <v>48</v>
      </c>
    </row>
    <row r="4565" spans="1:17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 t="shared" si="284"/>
        <v>good sales</v>
      </c>
      <c r="F4565" s="2">
        <v>0.47</v>
      </c>
      <c r="G4565" s="23" t="str">
        <v>more discount</v>
      </c>
      <c r="H4565" s="2">
        <f t="shared" si="285"/>
        <v>1281.5066999999999</v>
      </c>
      <c r="I4565" s="2">
        <f t="shared" si="286"/>
        <v>1445.1033000000002</v>
      </c>
      <c r="J4565" s="2">
        <v>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tr">
        <f t="shared" si="287"/>
        <v>loss</v>
      </c>
      <c r="Q4565" s="2" t="s">
        <v>17</v>
      </c>
    </row>
    <row r="4566" spans="1:17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 t="shared" si="284"/>
        <v>concerning</v>
      </c>
      <c r="F4566" s="2">
        <v>0.3</v>
      </c>
      <c r="G4566" s="23" t="str">
        <v>more discount</v>
      </c>
      <c r="H4566" s="2">
        <f t="shared" si="285"/>
        <v>203.28899999999999</v>
      </c>
      <c r="I4566" s="2">
        <f t="shared" si="286"/>
        <v>474.34100000000001</v>
      </c>
      <c r="J4566" s="2">
        <v>5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tr">
        <f t="shared" si="287"/>
        <v>loss</v>
      </c>
      <c r="Q4566" s="2" t="s">
        <v>28</v>
      </c>
    </row>
    <row r="4567" spans="1:17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 t="shared" si="284"/>
        <v>good sales</v>
      </c>
      <c r="F4567" s="2">
        <v>0</v>
      </c>
      <c r="G4567" s="23" t="str">
        <v>geniune profit</v>
      </c>
      <c r="H4567" s="2">
        <f t="shared" si="285"/>
        <v>0</v>
      </c>
      <c r="I4567" s="2">
        <f t="shared" si="286"/>
        <v>3293.63</v>
      </c>
      <c r="J4567" s="2">
        <v>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tr">
        <f t="shared" si="287"/>
        <v>profit</v>
      </c>
      <c r="Q4567" s="2" t="s">
        <v>48</v>
      </c>
    </row>
    <row r="4568" spans="1:17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 t="shared" si="284"/>
        <v>concerning</v>
      </c>
      <c r="F4568" s="2">
        <v>0.16</v>
      </c>
      <c r="G4568" s="23" t="str">
        <v>geniune profit</v>
      </c>
      <c r="H4568" s="2">
        <f t="shared" si="285"/>
        <v>67.483199999999997</v>
      </c>
      <c r="I4568" s="2">
        <f t="shared" si="286"/>
        <v>354.28679999999997</v>
      </c>
      <c r="J4568" s="2">
        <v>1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tr">
        <f t="shared" si="287"/>
        <v>loss</v>
      </c>
      <c r="Q4568" s="2" t="s">
        <v>17</v>
      </c>
    </row>
    <row r="4569" spans="1:17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 t="shared" si="284"/>
        <v>concerning</v>
      </c>
      <c r="F4569" s="2">
        <v>0.01</v>
      </c>
      <c r="G4569" s="23" t="str">
        <v>geniune profit</v>
      </c>
      <c r="H4569" s="2">
        <f t="shared" si="285"/>
        <v>5.9179999999999993</v>
      </c>
      <c r="I4569" s="2">
        <f t="shared" si="286"/>
        <v>585.88199999999995</v>
      </c>
      <c r="J4569" s="2">
        <v>7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tr">
        <f t="shared" si="287"/>
        <v>loss</v>
      </c>
      <c r="Q4569" s="2" t="s">
        <v>23</v>
      </c>
    </row>
    <row r="4570" spans="1:17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 t="shared" si="284"/>
        <v>good sales</v>
      </c>
      <c r="F4570" s="2">
        <v>0.19</v>
      </c>
      <c r="G4570" s="23" t="str">
        <v>geniune profit</v>
      </c>
      <c r="H4570" s="2">
        <f t="shared" si="285"/>
        <v>327.2921</v>
      </c>
      <c r="I4570" s="2">
        <f t="shared" si="286"/>
        <v>1395.2979</v>
      </c>
      <c r="J4570" s="2">
        <v>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tr">
        <f t="shared" si="287"/>
        <v>loss</v>
      </c>
      <c r="Q4570" s="2" t="s">
        <v>39</v>
      </c>
    </row>
    <row r="4571" spans="1:17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 t="shared" si="284"/>
        <v>good sales</v>
      </c>
      <c r="F4571" s="2">
        <v>0.47</v>
      </c>
      <c r="G4571" s="23" t="str">
        <v>more discount</v>
      </c>
      <c r="H4571" s="2">
        <f t="shared" si="285"/>
        <v>901.81719999999996</v>
      </c>
      <c r="I4571" s="2">
        <f t="shared" si="286"/>
        <v>1016.9428</v>
      </c>
      <c r="J4571" s="2">
        <v>7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tr">
        <f t="shared" si="287"/>
        <v>loss</v>
      </c>
      <c r="Q4571" s="2" t="s">
        <v>34</v>
      </c>
    </row>
    <row r="4572" spans="1:17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 t="shared" si="284"/>
        <v>good sales</v>
      </c>
      <c r="F4572" s="2">
        <v>0.39</v>
      </c>
      <c r="G4572" s="23" t="str">
        <v>more discount</v>
      </c>
      <c r="H4572" s="2">
        <f t="shared" si="285"/>
        <v>921.83130000000006</v>
      </c>
      <c r="I4572" s="2">
        <f t="shared" si="286"/>
        <v>1441.8387</v>
      </c>
      <c r="J4572" s="2">
        <v>3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tr">
        <f t="shared" si="287"/>
        <v>loss</v>
      </c>
      <c r="Q4572" s="2" t="s">
        <v>17</v>
      </c>
    </row>
    <row r="4573" spans="1:17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 t="shared" si="284"/>
        <v>good sales</v>
      </c>
      <c r="F4573" s="2">
        <v>0.31</v>
      </c>
      <c r="G4573" s="23" t="str">
        <v>more discount</v>
      </c>
      <c r="H4573" s="2">
        <f t="shared" si="285"/>
        <v>546.15800000000002</v>
      </c>
      <c r="I4573" s="2">
        <f t="shared" si="286"/>
        <v>1215.6419999999998</v>
      </c>
      <c r="J4573" s="2">
        <v>6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tr">
        <f t="shared" si="287"/>
        <v>loss</v>
      </c>
      <c r="Q4573" s="2" t="s">
        <v>34</v>
      </c>
    </row>
    <row r="4574" spans="1:17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 t="shared" si="284"/>
        <v>concerning</v>
      </c>
      <c r="F4574" s="2">
        <v>0.27</v>
      </c>
      <c r="G4574" s="23" t="str">
        <v>more discount</v>
      </c>
      <c r="H4574" s="2">
        <f t="shared" si="285"/>
        <v>71.7012</v>
      </c>
      <c r="I4574" s="2">
        <f t="shared" si="286"/>
        <v>193.8588</v>
      </c>
      <c r="J4574" s="2">
        <v>3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tr">
        <f t="shared" si="287"/>
        <v>loss</v>
      </c>
      <c r="Q4574" s="2" t="s">
        <v>17</v>
      </c>
    </row>
    <row r="4575" spans="1:17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 t="shared" si="284"/>
        <v>good sales</v>
      </c>
      <c r="F4575" s="2">
        <v>0.19</v>
      </c>
      <c r="G4575" s="23" t="str">
        <v>geniune profit</v>
      </c>
      <c r="H4575" s="2">
        <f t="shared" si="285"/>
        <v>165.55460000000002</v>
      </c>
      <c r="I4575" s="2">
        <f t="shared" si="286"/>
        <v>705.78539999999998</v>
      </c>
      <c r="J4575" s="2">
        <v>4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tr">
        <f t="shared" si="287"/>
        <v>loss</v>
      </c>
      <c r="Q4575" s="2" t="s">
        <v>48</v>
      </c>
    </row>
    <row r="4576" spans="1:17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 t="shared" si="284"/>
        <v>concerning</v>
      </c>
      <c r="F4576" s="2">
        <v>0.11</v>
      </c>
      <c r="G4576" s="23" t="str">
        <v>geniune profit</v>
      </c>
      <c r="H4576" s="2">
        <f t="shared" si="285"/>
        <v>73.04549999999999</v>
      </c>
      <c r="I4576" s="2">
        <f t="shared" si="286"/>
        <v>591.00450000000001</v>
      </c>
      <c r="J4576" s="2">
        <v>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tr">
        <f t="shared" si="287"/>
        <v>loss</v>
      </c>
      <c r="Q4576" s="2" t="s">
        <v>17</v>
      </c>
    </row>
    <row r="4577" spans="1:17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 t="shared" si="284"/>
        <v>good sales</v>
      </c>
      <c r="F4577" s="2">
        <v>0.03</v>
      </c>
      <c r="G4577" s="23" t="str">
        <v>geniune profit</v>
      </c>
      <c r="H4577" s="2">
        <f t="shared" si="285"/>
        <v>66.384</v>
      </c>
      <c r="I4577" s="2">
        <f t="shared" si="286"/>
        <v>2146.4160000000002</v>
      </c>
      <c r="J4577" s="2">
        <v>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tr">
        <f t="shared" si="287"/>
        <v>loss</v>
      </c>
      <c r="Q4577" s="2" t="s">
        <v>34</v>
      </c>
    </row>
    <row r="4578" spans="1:17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 t="shared" si="284"/>
        <v>good sales</v>
      </c>
      <c r="F4578" s="2">
        <v>0.1</v>
      </c>
      <c r="G4578" s="23" t="str">
        <v>geniune profit</v>
      </c>
      <c r="H4578" s="2">
        <f t="shared" si="285"/>
        <v>113.94300000000001</v>
      </c>
      <c r="I4578" s="2">
        <f t="shared" si="286"/>
        <v>1025.4870000000001</v>
      </c>
      <c r="J4578" s="2">
        <v>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tr">
        <f t="shared" si="287"/>
        <v>loss</v>
      </c>
      <c r="Q4578" s="2" t="s">
        <v>17</v>
      </c>
    </row>
    <row r="4579" spans="1:17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 t="shared" si="284"/>
        <v>good sales</v>
      </c>
      <c r="F4579" s="2">
        <v>0.18</v>
      </c>
      <c r="G4579" s="23" t="str">
        <v>geniune profit</v>
      </c>
      <c r="H4579" s="2">
        <f t="shared" si="285"/>
        <v>276.90659999999997</v>
      </c>
      <c r="I4579" s="2">
        <f t="shared" si="286"/>
        <v>1261.4633999999999</v>
      </c>
      <c r="J4579" s="2">
        <v>2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tr">
        <f t="shared" si="287"/>
        <v>loss</v>
      </c>
      <c r="Q4579" s="2" t="s">
        <v>39</v>
      </c>
    </row>
    <row r="4580" spans="1:17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 t="shared" si="284"/>
        <v>good sales</v>
      </c>
      <c r="F4580" s="2">
        <v>0.26</v>
      </c>
      <c r="G4580" s="23" t="str">
        <v>more discount</v>
      </c>
      <c r="H4580" s="2">
        <f t="shared" si="285"/>
        <v>626.77679999999998</v>
      </c>
      <c r="I4580" s="2">
        <f t="shared" si="286"/>
        <v>1783.9031999999997</v>
      </c>
      <c r="J4580" s="2">
        <v>4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tr">
        <f t="shared" si="287"/>
        <v>loss</v>
      </c>
      <c r="Q4580" s="2" t="s">
        <v>28</v>
      </c>
    </row>
    <row r="4581" spans="1:17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 t="shared" si="284"/>
        <v>good sales</v>
      </c>
      <c r="F4581" s="2">
        <v>0.1</v>
      </c>
      <c r="G4581" s="23" t="str">
        <v>geniune profit</v>
      </c>
      <c r="H4581" s="2">
        <f t="shared" si="285"/>
        <v>125.42500000000001</v>
      </c>
      <c r="I4581" s="2">
        <f t="shared" si="286"/>
        <v>1128.825</v>
      </c>
      <c r="J4581" s="2">
        <v>6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tr">
        <f t="shared" si="287"/>
        <v>loss</v>
      </c>
      <c r="Q4581" s="2" t="s">
        <v>28</v>
      </c>
    </row>
    <row r="4582" spans="1:17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 t="shared" si="284"/>
        <v>good sales</v>
      </c>
      <c r="F4582" s="2">
        <v>0.49</v>
      </c>
      <c r="G4582" s="23" t="str">
        <v>more discount</v>
      </c>
      <c r="H4582" s="2">
        <f t="shared" si="285"/>
        <v>639.47449999999992</v>
      </c>
      <c r="I4582" s="2">
        <f t="shared" si="286"/>
        <v>665.57550000000003</v>
      </c>
      <c r="J4582" s="2">
        <v>8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tr">
        <f t="shared" si="287"/>
        <v>loss</v>
      </c>
      <c r="Q4582" s="2" t="s">
        <v>48</v>
      </c>
    </row>
    <row r="4583" spans="1:17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 t="shared" si="284"/>
        <v>good sales</v>
      </c>
      <c r="F4583" s="2">
        <v>0.04</v>
      </c>
      <c r="G4583" s="23" t="str">
        <v>geniune profit</v>
      </c>
      <c r="H4583" s="2">
        <f t="shared" si="285"/>
        <v>167.29640000000001</v>
      </c>
      <c r="I4583" s="2">
        <f t="shared" si="286"/>
        <v>4015.1135999999997</v>
      </c>
      <c r="J4583" s="2">
        <v>9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tr">
        <f t="shared" si="287"/>
        <v>profit</v>
      </c>
      <c r="Q4583" s="2" t="s">
        <v>39</v>
      </c>
    </row>
    <row r="4584" spans="1:17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 t="shared" si="284"/>
        <v>good sales</v>
      </c>
      <c r="F4584" s="2">
        <v>0.05</v>
      </c>
      <c r="G4584" s="23" t="str">
        <v>geniune profit</v>
      </c>
      <c r="H4584" s="2">
        <f t="shared" si="285"/>
        <v>139.28150000000002</v>
      </c>
      <c r="I4584" s="2">
        <f t="shared" si="286"/>
        <v>2646.3485000000001</v>
      </c>
      <c r="J4584" s="2">
        <v>7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tr">
        <f t="shared" si="287"/>
        <v>loss</v>
      </c>
      <c r="Q4584" s="2" t="s">
        <v>39</v>
      </c>
    </row>
    <row r="4585" spans="1:17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 t="shared" si="284"/>
        <v>good sales</v>
      </c>
      <c r="F4585" s="2">
        <v>0.34</v>
      </c>
      <c r="G4585" s="23" t="str">
        <v>more discount</v>
      </c>
      <c r="H4585" s="2">
        <f t="shared" si="285"/>
        <v>1461.3608000000002</v>
      </c>
      <c r="I4585" s="2">
        <f t="shared" si="286"/>
        <v>2836.7591999999995</v>
      </c>
      <c r="J4585" s="2">
        <v>4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tr">
        <f t="shared" si="287"/>
        <v>profit</v>
      </c>
      <c r="Q4585" s="2" t="s">
        <v>28</v>
      </c>
    </row>
    <row r="4586" spans="1:17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 t="shared" si="284"/>
        <v>good sales</v>
      </c>
      <c r="F4586" s="2">
        <v>0.38</v>
      </c>
      <c r="G4586" s="23" t="str">
        <v>more discount</v>
      </c>
      <c r="H4586" s="2">
        <f t="shared" si="285"/>
        <v>996.0483999999999</v>
      </c>
      <c r="I4586" s="2">
        <f t="shared" si="286"/>
        <v>1625.1315999999999</v>
      </c>
      <c r="J4586" s="2">
        <v>7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tr">
        <f t="shared" si="287"/>
        <v>loss</v>
      </c>
      <c r="Q4586" s="2" t="s">
        <v>17</v>
      </c>
    </row>
    <row r="4587" spans="1:17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 t="shared" si="284"/>
        <v>good sales</v>
      </c>
      <c r="F4587" s="2">
        <v>0.49</v>
      </c>
      <c r="G4587" s="23" t="str">
        <v>more discount</v>
      </c>
      <c r="H4587" s="2">
        <f t="shared" si="285"/>
        <v>2232.1411000000003</v>
      </c>
      <c r="I4587" s="2">
        <f t="shared" si="286"/>
        <v>2323.2489</v>
      </c>
      <c r="J4587" s="2">
        <v>1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tr">
        <f t="shared" si="287"/>
        <v>profit</v>
      </c>
      <c r="Q4587" s="2" t="s">
        <v>48</v>
      </c>
    </row>
    <row r="4588" spans="1:17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 t="shared" si="284"/>
        <v>good sales</v>
      </c>
      <c r="F4588" s="2">
        <v>0.27</v>
      </c>
      <c r="G4588" s="23" t="str">
        <v>more discount</v>
      </c>
      <c r="H4588" s="2">
        <f t="shared" si="285"/>
        <v>364.02480000000003</v>
      </c>
      <c r="I4588" s="2">
        <f t="shared" si="286"/>
        <v>984.21519999999998</v>
      </c>
      <c r="J4588" s="2">
        <v>6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tr">
        <f t="shared" si="287"/>
        <v>loss</v>
      </c>
      <c r="Q4588" s="2" t="s">
        <v>17</v>
      </c>
    </row>
    <row r="4589" spans="1:17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 t="shared" si="284"/>
        <v>good sales</v>
      </c>
      <c r="F4589" s="2">
        <v>0.08</v>
      </c>
      <c r="G4589" s="23" t="str">
        <v>geniune profit</v>
      </c>
      <c r="H4589" s="2">
        <f t="shared" si="285"/>
        <v>249.73439999999999</v>
      </c>
      <c r="I4589" s="2">
        <f t="shared" si="286"/>
        <v>2871.9456</v>
      </c>
      <c r="J4589" s="2">
        <v>1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tr">
        <f t="shared" si="287"/>
        <v>loss</v>
      </c>
      <c r="Q4589" s="2" t="s">
        <v>28</v>
      </c>
    </row>
    <row r="4590" spans="1:17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 t="shared" si="284"/>
        <v>good sales</v>
      </c>
      <c r="F4590" s="2">
        <v>0.47</v>
      </c>
      <c r="G4590" s="23" t="str">
        <v>more discount</v>
      </c>
      <c r="H4590" s="2">
        <f t="shared" si="285"/>
        <v>1205.9448</v>
      </c>
      <c r="I4590" s="2">
        <f t="shared" si="286"/>
        <v>1359.8952000000002</v>
      </c>
      <c r="J4590" s="2">
        <v>8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tr">
        <f t="shared" si="287"/>
        <v>loss</v>
      </c>
      <c r="Q4590" s="2" t="s">
        <v>17</v>
      </c>
    </row>
    <row r="4591" spans="1:17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 t="shared" si="284"/>
        <v>good sales</v>
      </c>
      <c r="F4591" s="2">
        <v>0.49</v>
      </c>
      <c r="G4591" s="23" t="str">
        <v>more discount</v>
      </c>
      <c r="H4591" s="2">
        <f t="shared" si="285"/>
        <v>2254.7791000000002</v>
      </c>
      <c r="I4591" s="2">
        <f t="shared" si="286"/>
        <v>2346.8108999999999</v>
      </c>
      <c r="J4591" s="2">
        <v>4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tr">
        <f t="shared" si="287"/>
        <v>profit</v>
      </c>
      <c r="Q4591" s="2" t="s">
        <v>39</v>
      </c>
    </row>
    <row r="4592" spans="1:17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 t="shared" si="284"/>
        <v>good sales</v>
      </c>
      <c r="F4592" s="2">
        <v>0.46</v>
      </c>
      <c r="G4592" s="23" t="str">
        <v>more discount</v>
      </c>
      <c r="H4592" s="2">
        <f t="shared" si="285"/>
        <v>989.25300000000016</v>
      </c>
      <c r="I4592" s="2">
        <f t="shared" si="286"/>
        <v>1161.297</v>
      </c>
      <c r="J4592" s="2">
        <v>8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tr">
        <f t="shared" si="287"/>
        <v>loss</v>
      </c>
      <c r="Q4592" s="2" t="s">
        <v>48</v>
      </c>
    </row>
    <row r="4593" spans="1:17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 t="shared" si="284"/>
        <v>good sales</v>
      </c>
      <c r="F4593" s="2">
        <v>0.44</v>
      </c>
      <c r="G4593" s="23" t="str">
        <v>more discount</v>
      </c>
      <c r="H4593" s="2">
        <f t="shared" si="285"/>
        <v>1887.0016000000001</v>
      </c>
      <c r="I4593" s="2">
        <f t="shared" si="286"/>
        <v>2401.6384000000003</v>
      </c>
      <c r="J4593" s="2">
        <v>8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tr">
        <f t="shared" si="287"/>
        <v>loss</v>
      </c>
      <c r="Q4593" s="2" t="s">
        <v>28</v>
      </c>
    </row>
    <row r="4594" spans="1:17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 t="shared" si="284"/>
        <v>good sales</v>
      </c>
      <c r="F4594" s="2">
        <v>0.04</v>
      </c>
      <c r="G4594" s="23" t="str">
        <v>geniune profit</v>
      </c>
      <c r="H4594" s="2">
        <f t="shared" si="285"/>
        <v>114.52520000000001</v>
      </c>
      <c r="I4594" s="2">
        <f t="shared" si="286"/>
        <v>2748.6048000000001</v>
      </c>
      <c r="J4594" s="2">
        <v>2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tr">
        <f t="shared" si="287"/>
        <v>loss</v>
      </c>
      <c r="Q4594" s="2" t="s">
        <v>28</v>
      </c>
    </row>
    <row r="4595" spans="1:17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 t="shared" si="284"/>
        <v>good sales</v>
      </c>
      <c r="F4595" s="2">
        <v>0.43</v>
      </c>
      <c r="G4595" s="23" t="str">
        <v>more discount</v>
      </c>
      <c r="H4595" s="2">
        <f t="shared" si="285"/>
        <v>1535.8998000000001</v>
      </c>
      <c r="I4595" s="2">
        <f t="shared" si="286"/>
        <v>2035.9602</v>
      </c>
      <c r="J4595" s="2">
        <v>6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tr">
        <f t="shared" si="287"/>
        <v>loss</v>
      </c>
      <c r="Q4595" s="2" t="s">
        <v>34</v>
      </c>
    </row>
    <row r="4596" spans="1:17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 t="shared" si="284"/>
        <v>good sales</v>
      </c>
      <c r="F4596" s="2">
        <v>0.48</v>
      </c>
      <c r="G4596" s="23" t="str">
        <v>more discount</v>
      </c>
      <c r="H4596" s="2">
        <f t="shared" si="285"/>
        <v>2133.9743999999996</v>
      </c>
      <c r="I4596" s="2">
        <f t="shared" si="286"/>
        <v>2311.8056000000001</v>
      </c>
      <c r="J4596" s="2">
        <v>4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tr">
        <f t="shared" si="287"/>
        <v>profit</v>
      </c>
      <c r="Q4596" s="2" t="s">
        <v>34</v>
      </c>
    </row>
    <row r="4597" spans="1:17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 t="shared" si="284"/>
        <v>good sales</v>
      </c>
      <c r="F4597" s="2">
        <v>0.28000000000000003</v>
      </c>
      <c r="G4597" s="23" t="str">
        <v>more discount</v>
      </c>
      <c r="H4597" s="2">
        <f t="shared" si="285"/>
        <v>1395.7552000000003</v>
      </c>
      <c r="I4597" s="2">
        <f t="shared" si="286"/>
        <v>3589.0847999999996</v>
      </c>
      <c r="J4597" s="2">
        <v>3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tr">
        <f t="shared" si="287"/>
        <v>profit</v>
      </c>
      <c r="Q4597" s="2" t="s">
        <v>28</v>
      </c>
    </row>
    <row r="4598" spans="1:17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 t="shared" si="284"/>
        <v>good sales</v>
      </c>
      <c r="F4598" s="2">
        <v>0.39</v>
      </c>
      <c r="G4598" s="23" t="str">
        <v>more discount</v>
      </c>
      <c r="H4598" s="2">
        <f t="shared" si="285"/>
        <v>1436.2062000000001</v>
      </c>
      <c r="I4598" s="2">
        <f t="shared" si="286"/>
        <v>2246.3737999999998</v>
      </c>
      <c r="J4598" s="2">
        <v>9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tr">
        <f t="shared" si="287"/>
        <v>profit</v>
      </c>
      <c r="Q4598" s="2" t="s">
        <v>23</v>
      </c>
    </row>
    <row r="4599" spans="1:17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 t="shared" si="284"/>
        <v>good sales</v>
      </c>
      <c r="F4599" s="2">
        <v>0.33</v>
      </c>
      <c r="G4599" s="23" t="str">
        <v>more discount</v>
      </c>
      <c r="H4599" s="2">
        <f t="shared" si="285"/>
        <v>541.58280000000002</v>
      </c>
      <c r="I4599" s="2">
        <f t="shared" si="286"/>
        <v>1099.5772000000002</v>
      </c>
      <c r="J4599" s="2">
        <v>9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tr">
        <f t="shared" si="287"/>
        <v>loss</v>
      </c>
      <c r="Q4599" s="2" t="s">
        <v>17</v>
      </c>
    </row>
    <row r="4600" spans="1:17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 t="shared" si="284"/>
        <v>good sales</v>
      </c>
      <c r="F4600" s="2">
        <v>0.14000000000000001</v>
      </c>
      <c r="G4600" s="23" t="str">
        <v>geniune profit</v>
      </c>
      <c r="H4600" s="2">
        <f t="shared" si="285"/>
        <v>219.12240000000003</v>
      </c>
      <c r="I4600" s="2">
        <f t="shared" si="286"/>
        <v>1346.0376000000001</v>
      </c>
      <c r="J4600" s="2">
        <v>2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tr">
        <f t="shared" si="287"/>
        <v>loss</v>
      </c>
      <c r="Q4600" s="2" t="s">
        <v>34</v>
      </c>
    </row>
    <row r="4601" spans="1:17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 t="shared" si="284"/>
        <v>good sales</v>
      </c>
      <c r="F4601" s="2">
        <v>0.28999999999999998</v>
      </c>
      <c r="G4601" s="23" t="str">
        <v>more discount</v>
      </c>
      <c r="H4601" s="2">
        <f t="shared" si="285"/>
        <v>468.23689999999993</v>
      </c>
      <c r="I4601" s="2">
        <f t="shared" si="286"/>
        <v>1146.3731</v>
      </c>
      <c r="J4601" s="2">
        <v>5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tr">
        <f t="shared" si="287"/>
        <v>loss</v>
      </c>
      <c r="Q4601" s="2" t="s">
        <v>28</v>
      </c>
    </row>
    <row r="4602" spans="1:17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 t="shared" si="284"/>
        <v>concerning</v>
      </c>
      <c r="F4602" s="2">
        <v>0.44</v>
      </c>
      <c r="G4602" s="23" t="str">
        <v>more discount</v>
      </c>
      <c r="H4602" s="2">
        <f t="shared" si="285"/>
        <v>255.09</v>
      </c>
      <c r="I4602" s="2">
        <f t="shared" si="286"/>
        <v>324.65999999999997</v>
      </c>
      <c r="J4602" s="2">
        <v>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tr">
        <f t="shared" si="287"/>
        <v>loss</v>
      </c>
      <c r="Q4602" s="2" t="s">
        <v>39</v>
      </c>
    </row>
    <row r="4603" spans="1:17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 t="shared" si="284"/>
        <v>concerning</v>
      </c>
      <c r="F4603" s="2">
        <v>0.25</v>
      </c>
      <c r="G4603" s="23" t="str">
        <v>geniune profit</v>
      </c>
      <c r="H4603" s="2">
        <f t="shared" si="285"/>
        <v>90.657499999999999</v>
      </c>
      <c r="I4603" s="2">
        <f t="shared" si="286"/>
        <v>271.97249999999997</v>
      </c>
      <c r="J4603" s="2">
        <v>9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tr">
        <f t="shared" si="287"/>
        <v>loss</v>
      </c>
      <c r="Q4603" s="2" t="s">
        <v>34</v>
      </c>
    </row>
    <row r="4604" spans="1:17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 t="shared" si="284"/>
        <v>good sales</v>
      </c>
      <c r="F4604" s="2">
        <v>0.3</v>
      </c>
      <c r="G4604" s="23" t="str">
        <v>more discount</v>
      </c>
      <c r="H4604" s="2">
        <f t="shared" si="285"/>
        <v>883.83900000000006</v>
      </c>
      <c r="I4604" s="2">
        <f t="shared" si="286"/>
        <v>2062.2910000000002</v>
      </c>
      <c r="J4604" s="2">
        <v>8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tr">
        <f t="shared" si="287"/>
        <v>loss</v>
      </c>
      <c r="Q4604" s="2" t="s">
        <v>23</v>
      </c>
    </row>
    <row r="4605" spans="1:17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 t="shared" si="284"/>
        <v>good sales</v>
      </c>
      <c r="F4605" s="2">
        <v>0.27</v>
      </c>
      <c r="G4605" s="23" t="str">
        <v>more discount</v>
      </c>
      <c r="H4605" s="2">
        <f t="shared" si="285"/>
        <v>1099.4076</v>
      </c>
      <c r="I4605" s="2">
        <f t="shared" si="286"/>
        <v>2972.4724000000001</v>
      </c>
      <c r="J4605" s="2">
        <v>4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tr">
        <f t="shared" si="287"/>
        <v>loss</v>
      </c>
      <c r="Q4605" s="2" t="s">
        <v>34</v>
      </c>
    </row>
    <row r="4606" spans="1:17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 t="shared" si="284"/>
        <v>concerning</v>
      </c>
      <c r="F4606" s="2">
        <v>0.14000000000000001</v>
      </c>
      <c r="G4606" s="23" t="str">
        <v>geniune profit</v>
      </c>
      <c r="H4606" s="2">
        <f t="shared" si="285"/>
        <v>38.788400000000003</v>
      </c>
      <c r="I4606" s="2">
        <f t="shared" si="286"/>
        <v>238.27160000000001</v>
      </c>
      <c r="J4606" s="2">
        <v>3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tr">
        <f t="shared" si="287"/>
        <v>loss</v>
      </c>
      <c r="Q4606" s="2" t="s">
        <v>48</v>
      </c>
    </row>
    <row r="4607" spans="1:17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 t="shared" si="284"/>
        <v>good sales</v>
      </c>
      <c r="F4607" s="2">
        <v>0.32</v>
      </c>
      <c r="G4607" s="23" t="str">
        <v>more discount</v>
      </c>
      <c r="H4607" s="2">
        <f t="shared" si="285"/>
        <v>920.48320000000012</v>
      </c>
      <c r="I4607" s="2">
        <f t="shared" si="286"/>
        <v>1956.0268000000001</v>
      </c>
      <c r="J4607" s="2">
        <v>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tr">
        <f t="shared" si="287"/>
        <v>loss</v>
      </c>
      <c r="Q4607" s="2" t="s">
        <v>34</v>
      </c>
    </row>
    <row r="4608" spans="1:17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 t="shared" si="284"/>
        <v>good sales</v>
      </c>
      <c r="F4608" s="2">
        <v>0.25</v>
      </c>
      <c r="G4608" s="23" t="str">
        <v>geniune profit</v>
      </c>
      <c r="H4608" s="2">
        <f t="shared" si="285"/>
        <v>480.40750000000003</v>
      </c>
      <c r="I4608" s="2">
        <f t="shared" si="286"/>
        <v>1441.2225000000001</v>
      </c>
      <c r="J4608" s="2">
        <v>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tr">
        <f t="shared" si="287"/>
        <v>loss</v>
      </c>
      <c r="Q4608" s="2" t="s">
        <v>39</v>
      </c>
    </row>
    <row r="4609" spans="1:17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 t="shared" si="284"/>
        <v>good sales</v>
      </c>
      <c r="F4609" s="2">
        <v>0.12</v>
      </c>
      <c r="G4609" s="23" t="str">
        <v>geniune profit</v>
      </c>
      <c r="H4609" s="2">
        <f t="shared" si="285"/>
        <v>536.78160000000003</v>
      </c>
      <c r="I4609" s="2">
        <f t="shared" si="286"/>
        <v>3936.3984</v>
      </c>
      <c r="J4609" s="2">
        <v>9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tr">
        <f t="shared" si="287"/>
        <v>profit</v>
      </c>
      <c r="Q4609" s="2" t="s">
        <v>23</v>
      </c>
    </row>
    <row r="4610" spans="1:17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 t="shared" si="284"/>
        <v>good sales</v>
      </c>
      <c r="F4610" s="2">
        <v>0.45</v>
      </c>
      <c r="G4610" s="23" t="str">
        <v>more discount</v>
      </c>
      <c r="H4610" s="2">
        <f t="shared" si="285"/>
        <v>365.58</v>
      </c>
      <c r="I4610" s="2">
        <f t="shared" si="286"/>
        <v>446.82</v>
      </c>
      <c r="J4610" s="2">
        <v>4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tr">
        <f t="shared" si="287"/>
        <v>loss</v>
      </c>
      <c r="Q4610" s="2" t="s">
        <v>17</v>
      </c>
    </row>
    <row r="4611" spans="1:17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 t="shared" ref="E4611:E4674" si="288">IF(D4611&gt;800,"good sales","concerning")</f>
        <v>good sales</v>
      </c>
      <c r="F4611" s="2">
        <v>0.48</v>
      </c>
      <c r="G4611" s="23" t="str">
        <v>more discount</v>
      </c>
      <c r="H4611" s="2">
        <f t="shared" ref="H4611:H4674" si="289">D4611*F4611</f>
        <v>1373.1936000000001</v>
      </c>
      <c r="I4611" s="2">
        <f t="shared" ref="I4611:I4674" si="290">D4611-H4611</f>
        <v>1487.6264000000001</v>
      </c>
      <c r="J4611" s="2">
        <v>8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tr">
        <f t="shared" ref="P4611:P4674" si="291">IF(O4611&gt;800,"profit","loss")</f>
        <v>loss</v>
      </c>
      <c r="Q4611" s="2" t="s">
        <v>34</v>
      </c>
    </row>
    <row r="4612" spans="1:17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 t="shared" si="288"/>
        <v>good sales</v>
      </c>
      <c r="F4612" s="2">
        <v>0.03</v>
      </c>
      <c r="G4612" s="23" t="str">
        <v>geniune profit</v>
      </c>
      <c r="H4612" s="2">
        <f t="shared" si="289"/>
        <v>145.7253</v>
      </c>
      <c r="I4612" s="2">
        <f t="shared" si="290"/>
        <v>4711.7847000000002</v>
      </c>
      <c r="J4612" s="2">
        <v>4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tr">
        <f t="shared" si="291"/>
        <v>loss</v>
      </c>
      <c r="Q4612" s="2" t="s">
        <v>39</v>
      </c>
    </row>
    <row r="4613" spans="1:17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 t="shared" si="288"/>
        <v>good sales</v>
      </c>
      <c r="F4613" s="2">
        <v>0.31</v>
      </c>
      <c r="G4613" s="23" t="str">
        <v>more discount</v>
      </c>
      <c r="H4613" s="2">
        <f t="shared" si="289"/>
        <v>555.1046</v>
      </c>
      <c r="I4613" s="2">
        <f t="shared" si="290"/>
        <v>1235.5554000000002</v>
      </c>
      <c r="J4613" s="2">
        <v>6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tr">
        <f t="shared" si="291"/>
        <v>loss</v>
      </c>
      <c r="Q4613" s="2" t="s">
        <v>48</v>
      </c>
    </row>
    <row r="4614" spans="1:17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 t="shared" si="288"/>
        <v>good sales</v>
      </c>
      <c r="F4614" s="2">
        <v>0.21</v>
      </c>
      <c r="G4614" s="23" t="str">
        <v>geniune profit</v>
      </c>
      <c r="H4614" s="2">
        <f t="shared" si="289"/>
        <v>784.28909999999996</v>
      </c>
      <c r="I4614" s="2">
        <f t="shared" si="290"/>
        <v>2950.4209000000001</v>
      </c>
      <c r="J4614" s="2">
        <v>4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tr">
        <f t="shared" si="291"/>
        <v>loss</v>
      </c>
      <c r="Q4614" s="2" t="s">
        <v>34</v>
      </c>
    </row>
    <row r="4615" spans="1:17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 t="shared" si="288"/>
        <v>good sales</v>
      </c>
      <c r="F4615" s="2">
        <v>0.26</v>
      </c>
      <c r="G4615" s="23" t="str">
        <v>more discount</v>
      </c>
      <c r="H4615" s="2">
        <f t="shared" si="289"/>
        <v>1150.2426</v>
      </c>
      <c r="I4615" s="2">
        <f t="shared" si="290"/>
        <v>3273.7674000000002</v>
      </c>
      <c r="J4615" s="2">
        <v>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tr">
        <f t="shared" si="291"/>
        <v>loss</v>
      </c>
      <c r="Q4615" s="2" t="s">
        <v>34</v>
      </c>
    </row>
    <row r="4616" spans="1:17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 t="shared" si="288"/>
        <v>good sales</v>
      </c>
      <c r="F4616" s="2">
        <v>0.19</v>
      </c>
      <c r="G4616" s="23" t="str">
        <v>geniune profit</v>
      </c>
      <c r="H4616" s="2">
        <f t="shared" si="289"/>
        <v>192.36169999999998</v>
      </c>
      <c r="I4616" s="2">
        <f t="shared" si="290"/>
        <v>820.06829999999991</v>
      </c>
      <c r="J4616" s="2">
        <v>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tr">
        <f t="shared" si="291"/>
        <v>loss</v>
      </c>
      <c r="Q4616" s="2" t="s">
        <v>23</v>
      </c>
    </row>
    <row r="4617" spans="1:17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 t="shared" si="288"/>
        <v>good sales</v>
      </c>
      <c r="F4617" s="2">
        <v>0.24</v>
      </c>
      <c r="G4617" s="23" t="str">
        <v>geniune profit</v>
      </c>
      <c r="H4617" s="2">
        <f t="shared" si="289"/>
        <v>1191.2112</v>
      </c>
      <c r="I4617" s="2">
        <f t="shared" si="290"/>
        <v>3772.1688000000004</v>
      </c>
      <c r="J4617" s="2">
        <v>8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tr">
        <f t="shared" si="291"/>
        <v>loss</v>
      </c>
      <c r="Q4617" s="2" t="s">
        <v>17</v>
      </c>
    </row>
    <row r="4618" spans="1:17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 t="shared" si="288"/>
        <v>good sales</v>
      </c>
      <c r="F4618" s="2">
        <v>0.16</v>
      </c>
      <c r="G4618" s="23" t="str">
        <v>geniune profit</v>
      </c>
      <c r="H4618" s="2">
        <f t="shared" si="289"/>
        <v>650.55840000000001</v>
      </c>
      <c r="I4618" s="2">
        <f t="shared" si="290"/>
        <v>3415.4315999999999</v>
      </c>
      <c r="J4618" s="2">
        <v>6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tr">
        <f t="shared" si="291"/>
        <v>profit</v>
      </c>
      <c r="Q4618" s="2" t="s">
        <v>23</v>
      </c>
    </row>
    <row r="4619" spans="1:17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 t="shared" si="288"/>
        <v>concerning</v>
      </c>
      <c r="F4619" s="2">
        <v>0.06</v>
      </c>
      <c r="G4619" s="23" t="str">
        <v>geniune profit</v>
      </c>
      <c r="H4619" s="2">
        <f t="shared" si="289"/>
        <v>46.443599999999996</v>
      </c>
      <c r="I4619" s="2">
        <f t="shared" si="290"/>
        <v>727.6164</v>
      </c>
      <c r="J4619" s="2">
        <v>1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tr">
        <f t="shared" si="291"/>
        <v>loss</v>
      </c>
      <c r="Q4619" s="2" t="s">
        <v>34</v>
      </c>
    </row>
    <row r="4620" spans="1:17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 t="shared" si="288"/>
        <v>good sales</v>
      </c>
      <c r="F4620" s="2">
        <v>0.15</v>
      </c>
      <c r="G4620" s="23" t="str">
        <v>geniune profit</v>
      </c>
      <c r="H4620" s="2">
        <f t="shared" si="289"/>
        <v>243.50099999999998</v>
      </c>
      <c r="I4620" s="2">
        <f t="shared" si="290"/>
        <v>1379.8389999999999</v>
      </c>
      <c r="J4620" s="2">
        <v>5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tr">
        <f t="shared" si="291"/>
        <v>loss</v>
      </c>
      <c r="Q4620" s="2" t="s">
        <v>17</v>
      </c>
    </row>
    <row r="4621" spans="1:17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 t="shared" si="288"/>
        <v>good sales</v>
      </c>
      <c r="F4621" s="2">
        <v>0.34</v>
      </c>
      <c r="G4621" s="23" t="str">
        <v>more discount</v>
      </c>
      <c r="H4621" s="2">
        <f t="shared" si="289"/>
        <v>1075.1990000000001</v>
      </c>
      <c r="I4621" s="2">
        <f t="shared" si="290"/>
        <v>2087.1509999999998</v>
      </c>
      <c r="J4621" s="2">
        <v>3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tr">
        <f t="shared" si="291"/>
        <v>loss</v>
      </c>
      <c r="Q4621" s="2" t="s">
        <v>39</v>
      </c>
    </row>
    <row r="4622" spans="1:17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 t="shared" si="288"/>
        <v>good sales</v>
      </c>
      <c r="F4622" s="2">
        <v>0.03</v>
      </c>
      <c r="G4622" s="23" t="str">
        <v>geniune profit</v>
      </c>
      <c r="H4622" s="2">
        <f t="shared" si="289"/>
        <v>133.083</v>
      </c>
      <c r="I4622" s="2">
        <f t="shared" si="290"/>
        <v>4303.0170000000007</v>
      </c>
      <c r="J4622" s="2">
        <v>2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tr">
        <f t="shared" si="291"/>
        <v>loss</v>
      </c>
      <c r="Q4622" s="2" t="s">
        <v>48</v>
      </c>
    </row>
    <row r="4623" spans="1:17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 t="shared" si="288"/>
        <v>good sales</v>
      </c>
      <c r="F4623" s="2">
        <v>0.19</v>
      </c>
      <c r="G4623" s="23" t="str">
        <v>geniune profit</v>
      </c>
      <c r="H4623" s="2">
        <f t="shared" si="289"/>
        <v>200.39110000000002</v>
      </c>
      <c r="I4623" s="2">
        <f t="shared" si="290"/>
        <v>854.2989</v>
      </c>
      <c r="J4623" s="2">
        <v>3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tr">
        <f t="shared" si="291"/>
        <v>loss</v>
      </c>
      <c r="Q4623" s="2" t="s">
        <v>17</v>
      </c>
    </row>
    <row r="4624" spans="1:17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 t="shared" si="288"/>
        <v>good sales</v>
      </c>
      <c r="F4624" s="2">
        <v>0.02</v>
      </c>
      <c r="G4624" s="23" t="str">
        <v>geniune profit</v>
      </c>
      <c r="H4624" s="2">
        <f t="shared" si="289"/>
        <v>73.658199999999994</v>
      </c>
      <c r="I4624" s="2">
        <f t="shared" si="290"/>
        <v>3609.2518</v>
      </c>
      <c r="J4624" s="2">
        <v>2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tr">
        <f t="shared" si="291"/>
        <v>loss</v>
      </c>
      <c r="Q4624" s="2" t="s">
        <v>34</v>
      </c>
    </row>
    <row r="4625" spans="1:17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 t="shared" si="288"/>
        <v>good sales</v>
      </c>
      <c r="F4625" s="2">
        <v>0.18</v>
      </c>
      <c r="G4625" s="23" t="str">
        <v>geniune profit</v>
      </c>
      <c r="H4625" s="2">
        <f t="shared" si="289"/>
        <v>256.7124</v>
      </c>
      <c r="I4625" s="2">
        <f t="shared" si="290"/>
        <v>1169.4675999999999</v>
      </c>
      <c r="J4625" s="2">
        <v>2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tr">
        <f t="shared" si="291"/>
        <v>loss</v>
      </c>
      <c r="Q4625" s="2" t="s">
        <v>17</v>
      </c>
    </row>
    <row r="4626" spans="1:17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 t="shared" si="288"/>
        <v>good sales</v>
      </c>
      <c r="F4626" s="2">
        <v>0.04</v>
      </c>
      <c r="G4626" s="23" t="str">
        <v>geniune profit</v>
      </c>
      <c r="H4626" s="2">
        <f t="shared" si="289"/>
        <v>161.86160000000001</v>
      </c>
      <c r="I4626" s="2">
        <f t="shared" si="290"/>
        <v>3884.6783999999998</v>
      </c>
      <c r="J4626" s="2">
        <v>1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tr">
        <f t="shared" si="291"/>
        <v>profit</v>
      </c>
      <c r="Q4626" s="2" t="s">
        <v>17</v>
      </c>
    </row>
    <row r="4627" spans="1:17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 t="shared" si="288"/>
        <v>good sales</v>
      </c>
      <c r="F4627" s="2">
        <v>0.17</v>
      </c>
      <c r="G4627" s="23" t="str">
        <v>geniune profit</v>
      </c>
      <c r="H4627" s="2">
        <f t="shared" si="289"/>
        <v>586.30790000000002</v>
      </c>
      <c r="I4627" s="2">
        <f t="shared" si="290"/>
        <v>2862.5621000000001</v>
      </c>
      <c r="J4627" s="2">
        <v>3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tr">
        <f t="shared" si="291"/>
        <v>profit</v>
      </c>
      <c r="Q4627" s="2" t="s">
        <v>34</v>
      </c>
    </row>
    <row r="4628" spans="1:17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 t="shared" si="288"/>
        <v>good sales</v>
      </c>
      <c r="F4628" s="2">
        <v>0.42</v>
      </c>
      <c r="G4628" s="23" t="str">
        <v>more discount</v>
      </c>
      <c r="H4628" s="2">
        <f t="shared" si="289"/>
        <v>1118.145</v>
      </c>
      <c r="I4628" s="2">
        <f t="shared" si="290"/>
        <v>1544.105</v>
      </c>
      <c r="J4628" s="2">
        <v>3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tr">
        <f t="shared" si="291"/>
        <v>loss</v>
      </c>
      <c r="Q4628" s="2" t="s">
        <v>28</v>
      </c>
    </row>
    <row r="4629" spans="1:17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 t="shared" si="288"/>
        <v>good sales</v>
      </c>
      <c r="F4629" s="2">
        <v>0.31</v>
      </c>
      <c r="G4629" s="23" t="str">
        <v>more discount</v>
      </c>
      <c r="H4629" s="2">
        <f t="shared" si="289"/>
        <v>1018.1454</v>
      </c>
      <c r="I4629" s="2">
        <f t="shared" si="290"/>
        <v>2266.1946000000003</v>
      </c>
      <c r="J4629" s="2">
        <v>4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tr">
        <f t="shared" si="291"/>
        <v>loss</v>
      </c>
      <c r="Q4629" s="2" t="s">
        <v>28</v>
      </c>
    </row>
    <row r="4630" spans="1:17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 t="shared" si="288"/>
        <v>good sales</v>
      </c>
      <c r="F4630" s="2">
        <v>0.34</v>
      </c>
      <c r="G4630" s="23" t="str">
        <v>more discount</v>
      </c>
      <c r="H4630" s="2">
        <f t="shared" si="289"/>
        <v>1494.1572000000001</v>
      </c>
      <c r="I4630" s="2">
        <f t="shared" si="290"/>
        <v>2900.4227999999998</v>
      </c>
      <c r="J4630" s="2">
        <v>3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tr">
        <f t="shared" si="291"/>
        <v>loss</v>
      </c>
      <c r="Q4630" s="2" t="s">
        <v>48</v>
      </c>
    </row>
    <row r="4631" spans="1:17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 t="shared" si="288"/>
        <v>good sales</v>
      </c>
      <c r="F4631" s="2">
        <v>0.25</v>
      </c>
      <c r="G4631" s="23" t="str">
        <v>geniune profit</v>
      </c>
      <c r="H4631" s="2">
        <f t="shared" si="289"/>
        <v>498.3725</v>
      </c>
      <c r="I4631" s="2">
        <f t="shared" si="290"/>
        <v>1495.1175000000001</v>
      </c>
      <c r="J4631" s="2">
        <v>8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tr">
        <f t="shared" si="291"/>
        <v>loss</v>
      </c>
      <c r="Q4631" s="2" t="s">
        <v>28</v>
      </c>
    </row>
    <row r="4632" spans="1:17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 t="shared" si="288"/>
        <v>good sales</v>
      </c>
      <c r="F4632" s="2">
        <v>0.46</v>
      </c>
      <c r="G4632" s="23" t="str">
        <v>more discount</v>
      </c>
      <c r="H4632" s="2">
        <f t="shared" si="289"/>
        <v>1779.8918000000001</v>
      </c>
      <c r="I4632" s="2">
        <f t="shared" si="290"/>
        <v>2089.4381999999996</v>
      </c>
      <c r="J4632" s="2">
        <v>4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tr">
        <f t="shared" si="291"/>
        <v>profit</v>
      </c>
      <c r="Q4632" s="2" t="s">
        <v>23</v>
      </c>
    </row>
    <row r="4633" spans="1:17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 t="shared" si="288"/>
        <v>good sales</v>
      </c>
      <c r="F4633" s="2">
        <v>0.27</v>
      </c>
      <c r="G4633" s="23" t="str">
        <v>more discount</v>
      </c>
      <c r="H4633" s="2">
        <f t="shared" si="289"/>
        <v>237.23280000000003</v>
      </c>
      <c r="I4633" s="2">
        <f t="shared" si="290"/>
        <v>641.40719999999999</v>
      </c>
      <c r="J4633" s="2">
        <v>1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tr">
        <f t="shared" si="291"/>
        <v>loss</v>
      </c>
      <c r="Q4633" s="2" t="s">
        <v>17</v>
      </c>
    </row>
    <row r="4634" spans="1:17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 t="shared" si="288"/>
        <v>good sales</v>
      </c>
      <c r="F4634" s="2">
        <v>0.05</v>
      </c>
      <c r="G4634" s="23" t="str">
        <v>geniune profit</v>
      </c>
      <c r="H4634" s="2">
        <f t="shared" si="289"/>
        <v>176.79050000000001</v>
      </c>
      <c r="I4634" s="2">
        <f t="shared" si="290"/>
        <v>3359.0194999999999</v>
      </c>
      <c r="J4634" s="2">
        <v>2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tr">
        <f t="shared" si="291"/>
        <v>loss</v>
      </c>
      <c r="Q4634" s="2" t="s">
        <v>39</v>
      </c>
    </row>
    <row r="4635" spans="1:17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 t="shared" si="288"/>
        <v>good sales</v>
      </c>
      <c r="F4635" s="2">
        <v>0.47</v>
      </c>
      <c r="G4635" s="23" t="str">
        <v>more discount</v>
      </c>
      <c r="H4635" s="2">
        <f t="shared" si="289"/>
        <v>1775.7633999999998</v>
      </c>
      <c r="I4635" s="2">
        <f t="shared" si="290"/>
        <v>2002.4566</v>
      </c>
      <c r="J4635" s="2">
        <v>7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tr">
        <f t="shared" si="291"/>
        <v>loss</v>
      </c>
      <c r="Q4635" s="2" t="s">
        <v>48</v>
      </c>
    </row>
    <row r="4636" spans="1:17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 t="shared" si="288"/>
        <v>good sales</v>
      </c>
      <c r="F4636" s="2">
        <v>7.0000000000000007E-2</v>
      </c>
      <c r="G4636" s="23" t="str">
        <v>geniune profit</v>
      </c>
      <c r="H4636" s="2">
        <f t="shared" si="289"/>
        <v>158.94830000000002</v>
      </c>
      <c r="I4636" s="2">
        <f t="shared" si="290"/>
        <v>2111.7417</v>
      </c>
      <c r="J4636" s="2">
        <v>6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tr">
        <f t="shared" si="291"/>
        <v>loss</v>
      </c>
      <c r="Q4636" s="2" t="s">
        <v>28</v>
      </c>
    </row>
    <row r="4637" spans="1:17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 t="shared" si="288"/>
        <v>good sales</v>
      </c>
      <c r="F4637" s="2">
        <v>0.5</v>
      </c>
      <c r="G4637" s="23" t="str">
        <v>more discount</v>
      </c>
      <c r="H4637" s="2">
        <f t="shared" si="289"/>
        <v>1994.375</v>
      </c>
      <c r="I4637" s="2">
        <f t="shared" si="290"/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tr">
        <f t="shared" si="291"/>
        <v>loss</v>
      </c>
      <c r="Q4637" s="2" t="s">
        <v>34</v>
      </c>
    </row>
    <row r="4638" spans="1:17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 t="shared" si="288"/>
        <v>good sales</v>
      </c>
      <c r="F4638" s="2">
        <v>0.22</v>
      </c>
      <c r="G4638" s="23" t="str">
        <v>geniune profit</v>
      </c>
      <c r="H4638" s="2">
        <f t="shared" si="289"/>
        <v>622.55819999999994</v>
      </c>
      <c r="I4638" s="2">
        <f t="shared" si="290"/>
        <v>2207.2518</v>
      </c>
      <c r="J4638" s="2">
        <v>6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tr">
        <f t="shared" si="291"/>
        <v>loss</v>
      </c>
      <c r="Q4638" s="2" t="s">
        <v>28</v>
      </c>
    </row>
    <row r="4639" spans="1:17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 t="shared" si="288"/>
        <v>good sales</v>
      </c>
      <c r="F4639" s="2">
        <v>0.04</v>
      </c>
      <c r="G4639" s="23" t="str">
        <v>geniune profit</v>
      </c>
      <c r="H4639" s="2">
        <f t="shared" si="289"/>
        <v>187.50960000000001</v>
      </c>
      <c r="I4639" s="2">
        <f t="shared" si="290"/>
        <v>4500.2303999999995</v>
      </c>
      <c r="J4639" s="2">
        <v>2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tr">
        <f t="shared" si="291"/>
        <v>profit</v>
      </c>
      <c r="Q4639" s="2" t="s">
        <v>23</v>
      </c>
    </row>
    <row r="4640" spans="1:17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 t="shared" si="288"/>
        <v>concerning</v>
      </c>
      <c r="F4640" s="2">
        <v>0.43</v>
      </c>
      <c r="G4640" s="23" t="str">
        <v>more discount</v>
      </c>
      <c r="H4640" s="2">
        <f t="shared" si="289"/>
        <v>279.96870000000001</v>
      </c>
      <c r="I4640" s="2">
        <f t="shared" si="290"/>
        <v>371.12130000000002</v>
      </c>
      <c r="J4640" s="2">
        <v>8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tr">
        <f t="shared" si="291"/>
        <v>loss</v>
      </c>
      <c r="Q4640" s="2" t="s">
        <v>17</v>
      </c>
    </row>
    <row r="4641" spans="1:17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 t="shared" si="288"/>
        <v>concerning</v>
      </c>
      <c r="F4641" s="2">
        <v>0.05</v>
      </c>
      <c r="G4641" s="23" t="str">
        <v>geniune profit</v>
      </c>
      <c r="H4641" s="2">
        <f t="shared" si="289"/>
        <v>37.051000000000002</v>
      </c>
      <c r="I4641" s="2">
        <f t="shared" si="290"/>
        <v>703.96899999999994</v>
      </c>
      <c r="J4641" s="2">
        <v>9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tr">
        <f t="shared" si="291"/>
        <v>loss</v>
      </c>
      <c r="Q4641" s="2" t="s">
        <v>39</v>
      </c>
    </row>
    <row r="4642" spans="1:17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 t="shared" si="288"/>
        <v>good sales</v>
      </c>
      <c r="F4642" s="2">
        <v>0.09</v>
      </c>
      <c r="G4642" s="23" t="str">
        <v>geniune profit</v>
      </c>
      <c r="H4642" s="2">
        <f t="shared" si="289"/>
        <v>380.51010000000002</v>
      </c>
      <c r="I4642" s="2">
        <f t="shared" si="290"/>
        <v>3847.3799000000004</v>
      </c>
      <c r="J4642" s="2">
        <v>5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tr">
        <f t="shared" si="291"/>
        <v>profit</v>
      </c>
      <c r="Q4642" s="2" t="s">
        <v>23</v>
      </c>
    </row>
    <row r="4643" spans="1:17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 t="shared" si="288"/>
        <v>good sales</v>
      </c>
      <c r="F4643" s="2">
        <v>0.21</v>
      </c>
      <c r="G4643" s="23" t="str">
        <v>geniune profit</v>
      </c>
      <c r="H4643" s="2">
        <f t="shared" si="289"/>
        <v>887.78969999999993</v>
      </c>
      <c r="I4643" s="2">
        <f t="shared" si="290"/>
        <v>3339.7802999999999</v>
      </c>
      <c r="J4643" s="2">
        <v>6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tr">
        <f t="shared" si="291"/>
        <v>loss</v>
      </c>
      <c r="Q4643" s="2" t="s">
        <v>28</v>
      </c>
    </row>
    <row r="4644" spans="1:17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 t="shared" si="288"/>
        <v>good sales</v>
      </c>
      <c r="F4644" s="2">
        <v>0.34</v>
      </c>
      <c r="G4644" s="23" t="str">
        <v>more discount</v>
      </c>
      <c r="H4644" s="2">
        <f t="shared" si="289"/>
        <v>819.06000000000006</v>
      </c>
      <c r="I4644" s="2">
        <f t="shared" si="290"/>
        <v>1589.94</v>
      </c>
      <c r="J4644" s="2">
        <v>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tr">
        <f t="shared" si="291"/>
        <v>loss</v>
      </c>
      <c r="Q4644" s="2" t="s">
        <v>39</v>
      </c>
    </row>
    <row r="4645" spans="1:17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 t="shared" si="288"/>
        <v>good sales</v>
      </c>
      <c r="F4645" s="2">
        <v>0.06</v>
      </c>
      <c r="G4645" s="23" t="str">
        <v>geniune profit</v>
      </c>
      <c r="H4645" s="2">
        <f t="shared" si="289"/>
        <v>289.40459999999996</v>
      </c>
      <c r="I4645" s="2">
        <f t="shared" si="290"/>
        <v>4534.0054</v>
      </c>
      <c r="J4645" s="2">
        <v>2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tr">
        <f t="shared" si="291"/>
        <v>profit</v>
      </c>
      <c r="Q4645" s="2" t="s">
        <v>34</v>
      </c>
    </row>
    <row r="4646" spans="1:17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 t="shared" si="288"/>
        <v>good sales</v>
      </c>
      <c r="F4646" s="2">
        <v>0.31</v>
      </c>
      <c r="G4646" s="23" t="str">
        <v>more discount</v>
      </c>
      <c r="H4646" s="2">
        <f t="shared" si="289"/>
        <v>1062.9931000000001</v>
      </c>
      <c r="I4646" s="2">
        <f t="shared" si="290"/>
        <v>2366.0169000000001</v>
      </c>
      <c r="J4646" s="2">
        <v>5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tr">
        <f t="shared" si="291"/>
        <v>loss</v>
      </c>
      <c r="Q4646" s="2" t="s">
        <v>17</v>
      </c>
    </row>
    <row r="4647" spans="1:17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 t="shared" si="288"/>
        <v>good sales</v>
      </c>
      <c r="F4647" s="2">
        <v>0.39</v>
      </c>
      <c r="G4647" s="23" t="str">
        <v>more discount</v>
      </c>
      <c r="H4647" s="2">
        <f t="shared" si="289"/>
        <v>1917.2321999999999</v>
      </c>
      <c r="I4647" s="2">
        <f t="shared" si="290"/>
        <v>2998.7477999999996</v>
      </c>
      <c r="J4647" s="2">
        <v>5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tr">
        <f t="shared" si="291"/>
        <v>profit</v>
      </c>
      <c r="Q4647" s="2" t="s">
        <v>17</v>
      </c>
    </row>
    <row r="4648" spans="1:17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 t="shared" si="288"/>
        <v>good sales</v>
      </c>
      <c r="F4648" s="2">
        <v>0.06</v>
      </c>
      <c r="G4648" s="23" t="str">
        <v>geniune profit</v>
      </c>
      <c r="H4648" s="2">
        <f t="shared" si="289"/>
        <v>162.52439999999999</v>
      </c>
      <c r="I4648" s="2">
        <f t="shared" si="290"/>
        <v>2546.2156</v>
      </c>
      <c r="J4648" s="2">
        <v>1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tr">
        <f t="shared" si="291"/>
        <v>loss</v>
      </c>
      <c r="Q4648" s="2" t="s">
        <v>34</v>
      </c>
    </row>
    <row r="4649" spans="1:17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 t="shared" si="288"/>
        <v>good sales</v>
      </c>
      <c r="F4649" s="2">
        <v>0.32</v>
      </c>
      <c r="G4649" s="23" t="str">
        <v>more discount</v>
      </c>
      <c r="H4649" s="2">
        <f t="shared" si="289"/>
        <v>348.13120000000004</v>
      </c>
      <c r="I4649" s="2">
        <f t="shared" si="290"/>
        <v>739.77880000000005</v>
      </c>
      <c r="J4649" s="2">
        <v>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tr">
        <f t="shared" si="291"/>
        <v>loss</v>
      </c>
      <c r="Q4649" s="2" t="s">
        <v>28</v>
      </c>
    </row>
    <row r="4650" spans="1:17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 t="shared" si="288"/>
        <v>good sales</v>
      </c>
      <c r="F4650" s="2">
        <v>0.48</v>
      </c>
      <c r="G4650" s="23" t="str">
        <v>more discount</v>
      </c>
      <c r="H4650" s="2">
        <f t="shared" si="289"/>
        <v>1093.2144000000001</v>
      </c>
      <c r="I4650" s="2">
        <f t="shared" si="290"/>
        <v>1184.3156000000001</v>
      </c>
      <c r="J4650" s="2">
        <v>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tr">
        <f t="shared" si="291"/>
        <v>loss</v>
      </c>
      <c r="Q4650" s="2" t="s">
        <v>17</v>
      </c>
    </row>
    <row r="4651" spans="1:17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 t="shared" si="288"/>
        <v>good sales</v>
      </c>
      <c r="F4651" s="2">
        <v>0.48</v>
      </c>
      <c r="G4651" s="23" t="str">
        <v>more discount</v>
      </c>
      <c r="H4651" s="2">
        <f t="shared" si="289"/>
        <v>2354.1071999999999</v>
      </c>
      <c r="I4651" s="2">
        <f t="shared" si="290"/>
        <v>2550.2828000000004</v>
      </c>
      <c r="J4651" s="2">
        <v>3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tr">
        <f t="shared" si="291"/>
        <v>loss</v>
      </c>
      <c r="Q4651" s="2" t="s">
        <v>39</v>
      </c>
    </row>
    <row r="4652" spans="1:17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 t="shared" si="288"/>
        <v>good sales</v>
      </c>
      <c r="F4652" s="2">
        <v>0.08</v>
      </c>
      <c r="G4652" s="23" t="str">
        <v>geniune profit</v>
      </c>
      <c r="H4652" s="2">
        <f t="shared" si="289"/>
        <v>153.20240000000001</v>
      </c>
      <c r="I4652" s="2">
        <f t="shared" si="290"/>
        <v>1761.8276000000001</v>
      </c>
      <c r="J4652" s="2">
        <v>9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tr">
        <f t="shared" si="291"/>
        <v>loss</v>
      </c>
      <c r="Q4652" s="2" t="s">
        <v>34</v>
      </c>
    </row>
    <row r="4653" spans="1:17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 t="shared" si="288"/>
        <v>good sales</v>
      </c>
      <c r="F4653" s="2">
        <v>0.38</v>
      </c>
      <c r="G4653" s="23" t="str">
        <v>more discount</v>
      </c>
      <c r="H4653" s="2">
        <f t="shared" si="289"/>
        <v>1819.9644000000001</v>
      </c>
      <c r="I4653" s="2">
        <f t="shared" si="290"/>
        <v>2969.4156000000003</v>
      </c>
      <c r="J4653" s="2">
        <v>4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tr">
        <f t="shared" si="291"/>
        <v>loss</v>
      </c>
      <c r="Q4653" s="2" t="s">
        <v>48</v>
      </c>
    </row>
    <row r="4654" spans="1:17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 t="shared" si="288"/>
        <v>good sales</v>
      </c>
      <c r="F4654" s="2">
        <v>0.42</v>
      </c>
      <c r="G4654" s="23" t="str">
        <v>more discount</v>
      </c>
      <c r="H4654" s="2">
        <f t="shared" si="289"/>
        <v>1682.268</v>
      </c>
      <c r="I4654" s="2">
        <f t="shared" si="290"/>
        <v>2323.1320000000001</v>
      </c>
      <c r="J4654" s="2">
        <v>9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tr">
        <f t="shared" si="291"/>
        <v>profit</v>
      </c>
      <c r="Q4654" s="2" t="s">
        <v>48</v>
      </c>
    </row>
    <row r="4655" spans="1:17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 t="shared" si="288"/>
        <v>good sales</v>
      </c>
      <c r="F4655" s="2">
        <v>0.44</v>
      </c>
      <c r="G4655" s="23" t="str">
        <v>more discount</v>
      </c>
      <c r="H4655" s="2">
        <f t="shared" si="289"/>
        <v>997.18080000000009</v>
      </c>
      <c r="I4655" s="2">
        <f t="shared" si="290"/>
        <v>1269.1392000000001</v>
      </c>
      <c r="J4655" s="2">
        <v>6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tr">
        <f t="shared" si="291"/>
        <v>loss</v>
      </c>
      <c r="Q4655" s="2" t="s">
        <v>28</v>
      </c>
    </row>
    <row r="4656" spans="1:17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 t="shared" si="288"/>
        <v>good sales</v>
      </c>
      <c r="F4656" s="2">
        <v>0.16</v>
      </c>
      <c r="G4656" s="23" t="str">
        <v>geniune profit</v>
      </c>
      <c r="H4656" s="2">
        <f t="shared" si="289"/>
        <v>440.8272</v>
      </c>
      <c r="I4656" s="2">
        <f t="shared" si="290"/>
        <v>2314.3427999999999</v>
      </c>
      <c r="J4656" s="2">
        <v>1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tr">
        <f t="shared" si="291"/>
        <v>loss</v>
      </c>
      <c r="Q4656" s="2" t="s">
        <v>39</v>
      </c>
    </row>
    <row r="4657" spans="1:17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 t="shared" si="288"/>
        <v>good sales</v>
      </c>
      <c r="F4657" s="2">
        <v>0.14000000000000001</v>
      </c>
      <c r="G4657" s="23" t="str">
        <v>geniune profit</v>
      </c>
      <c r="H4657" s="2">
        <f t="shared" si="289"/>
        <v>430.70300000000003</v>
      </c>
      <c r="I4657" s="2">
        <f t="shared" si="290"/>
        <v>2645.7469999999998</v>
      </c>
      <c r="J4657" s="2">
        <v>3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tr">
        <f t="shared" si="291"/>
        <v>loss</v>
      </c>
      <c r="Q4657" s="2" t="s">
        <v>34</v>
      </c>
    </row>
    <row r="4658" spans="1:17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 t="shared" si="288"/>
        <v>good sales</v>
      </c>
      <c r="F4658" s="2">
        <v>0.02</v>
      </c>
      <c r="G4658" s="23" t="str">
        <v>geniune profit</v>
      </c>
      <c r="H4658" s="2">
        <f t="shared" si="289"/>
        <v>67.245000000000005</v>
      </c>
      <c r="I4658" s="2">
        <f t="shared" si="290"/>
        <v>3295.0050000000001</v>
      </c>
      <c r="J4658" s="2">
        <v>3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tr">
        <f t="shared" si="291"/>
        <v>profit</v>
      </c>
      <c r="Q4658" s="2" t="s">
        <v>28</v>
      </c>
    </row>
    <row r="4659" spans="1:17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 t="shared" si="288"/>
        <v>concerning</v>
      </c>
      <c r="F4659" s="2">
        <v>0.2</v>
      </c>
      <c r="G4659" s="23" t="str">
        <v>geniune profit</v>
      </c>
      <c r="H4659" s="2">
        <f t="shared" si="289"/>
        <v>95.165999999999997</v>
      </c>
      <c r="I4659" s="2">
        <f t="shared" si="290"/>
        <v>380.66399999999999</v>
      </c>
      <c r="J4659" s="2">
        <v>4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tr">
        <f t="shared" si="291"/>
        <v>loss</v>
      </c>
      <c r="Q4659" s="2" t="s">
        <v>28</v>
      </c>
    </row>
    <row r="4660" spans="1:17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 t="shared" si="288"/>
        <v>good sales</v>
      </c>
      <c r="F4660" s="2">
        <v>0.06</v>
      </c>
      <c r="G4660" s="23" t="str">
        <v>geniune profit</v>
      </c>
      <c r="H4660" s="2">
        <f t="shared" si="289"/>
        <v>280.47479999999996</v>
      </c>
      <c r="I4660" s="2">
        <f t="shared" si="290"/>
        <v>4394.1052</v>
      </c>
      <c r="J4660" s="2">
        <v>4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tr">
        <f t="shared" si="291"/>
        <v>profit</v>
      </c>
      <c r="Q4660" s="2" t="s">
        <v>34</v>
      </c>
    </row>
    <row r="4661" spans="1:17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 t="shared" si="288"/>
        <v>good sales</v>
      </c>
      <c r="F4661" s="2">
        <v>0.39</v>
      </c>
      <c r="G4661" s="23" t="str">
        <v>more discount</v>
      </c>
      <c r="H4661" s="2">
        <f t="shared" si="289"/>
        <v>1179.8670000000002</v>
      </c>
      <c r="I4661" s="2">
        <f t="shared" si="290"/>
        <v>1845.433</v>
      </c>
      <c r="J4661" s="2">
        <v>8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tr">
        <f t="shared" si="291"/>
        <v>loss</v>
      </c>
      <c r="Q4661" s="2" t="s">
        <v>23</v>
      </c>
    </row>
    <row r="4662" spans="1:17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 t="shared" si="288"/>
        <v>good sales</v>
      </c>
      <c r="F4662" s="2">
        <v>7.0000000000000007E-2</v>
      </c>
      <c r="G4662" s="23" t="str">
        <v>geniune profit</v>
      </c>
      <c r="H4662" s="2">
        <f t="shared" si="289"/>
        <v>326.38410000000005</v>
      </c>
      <c r="I4662" s="2">
        <f t="shared" si="290"/>
        <v>4336.2458999999999</v>
      </c>
      <c r="J4662" s="2">
        <v>3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tr">
        <f t="shared" si="291"/>
        <v>profit</v>
      </c>
      <c r="Q4662" s="2" t="s">
        <v>28</v>
      </c>
    </row>
    <row r="4663" spans="1:17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 t="shared" si="288"/>
        <v>good sales</v>
      </c>
      <c r="F4663" s="2">
        <v>0.41</v>
      </c>
      <c r="G4663" s="23" t="str">
        <v>more discount</v>
      </c>
      <c r="H4663" s="2">
        <f t="shared" si="289"/>
        <v>1310.4829999999999</v>
      </c>
      <c r="I4663" s="2">
        <f t="shared" si="290"/>
        <v>1885.8170000000002</v>
      </c>
      <c r="J4663" s="2">
        <v>4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tr">
        <f t="shared" si="291"/>
        <v>loss</v>
      </c>
      <c r="Q4663" s="2" t="s">
        <v>23</v>
      </c>
    </row>
    <row r="4664" spans="1:17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 t="shared" si="288"/>
        <v>good sales</v>
      </c>
      <c r="F4664" s="2">
        <v>0.05</v>
      </c>
      <c r="G4664" s="23" t="str">
        <v>geniune profit</v>
      </c>
      <c r="H4664" s="2">
        <f t="shared" si="289"/>
        <v>110.599</v>
      </c>
      <c r="I4664" s="2">
        <f t="shared" si="290"/>
        <v>2101.3809999999999</v>
      </c>
      <c r="J4664" s="2">
        <v>3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tr">
        <f t="shared" si="291"/>
        <v>loss</v>
      </c>
      <c r="Q4664" s="2" t="s">
        <v>28</v>
      </c>
    </row>
    <row r="4665" spans="1:17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 t="shared" si="288"/>
        <v>good sales</v>
      </c>
      <c r="F4665" s="2">
        <v>0.24</v>
      </c>
      <c r="G4665" s="23" t="str">
        <v>geniune profit</v>
      </c>
      <c r="H4665" s="2">
        <f t="shared" si="289"/>
        <v>690.70799999999997</v>
      </c>
      <c r="I4665" s="2">
        <f t="shared" si="290"/>
        <v>2187.2419999999997</v>
      </c>
      <c r="J4665" s="2">
        <v>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tr">
        <f t="shared" si="291"/>
        <v>loss</v>
      </c>
      <c r="Q4665" s="2" t="s">
        <v>17</v>
      </c>
    </row>
    <row r="4666" spans="1:17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 t="shared" si="288"/>
        <v>good sales</v>
      </c>
      <c r="F4666" s="2">
        <v>0.19</v>
      </c>
      <c r="G4666" s="23" t="str">
        <v>geniune profit</v>
      </c>
      <c r="H4666" s="2">
        <f t="shared" si="289"/>
        <v>791.26829999999995</v>
      </c>
      <c r="I4666" s="2">
        <f t="shared" si="290"/>
        <v>3373.3017</v>
      </c>
      <c r="J4666" s="2">
        <v>6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tr">
        <f t="shared" si="291"/>
        <v>loss</v>
      </c>
      <c r="Q4666" s="2" t="s">
        <v>48</v>
      </c>
    </row>
    <row r="4667" spans="1:17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 t="shared" si="288"/>
        <v>good sales</v>
      </c>
      <c r="F4667" s="2">
        <v>0.3</v>
      </c>
      <c r="G4667" s="23" t="str">
        <v>more discount</v>
      </c>
      <c r="H4667" s="2">
        <f t="shared" si="289"/>
        <v>509.40599999999995</v>
      </c>
      <c r="I4667" s="2">
        <f t="shared" si="290"/>
        <v>1188.614</v>
      </c>
      <c r="J4667" s="2">
        <v>1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tr">
        <f t="shared" si="291"/>
        <v>loss</v>
      </c>
      <c r="Q4667" s="2" t="s">
        <v>23</v>
      </c>
    </row>
    <row r="4668" spans="1:17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 t="shared" si="288"/>
        <v>good sales</v>
      </c>
      <c r="F4668" s="2">
        <v>0.26</v>
      </c>
      <c r="G4668" s="23" t="str">
        <v>more discount</v>
      </c>
      <c r="H4668" s="2">
        <f t="shared" si="289"/>
        <v>1244.529</v>
      </c>
      <c r="I4668" s="2">
        <f t="shared" si="290"/>
        <v>3542.1209999999996</v>
      </c>
      <c r="J4668" s="2">
        <v>1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tr">
        <f t="shared" si="291"/>
        <v>profit</v>
      </c>
      <c r="Q4668" s="2" t="s">
        <v>39</v>
      </c>
    </row>
    <row r="4669" spans="1:17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 t="shared" si="288"/>
        <v>good sales</v>
      </c>
      <c r="F4669" s="2">
        <v>0.3</v>
      </c>
      <c r="G4669" s="23" t="str">
        <v>more discount</v>
      </c>
      <c r="H4669" s="2">
        <f t="shared" si="289"/>
        <v>714.95399999999995</v>
      </c>
      <c r="I4669" s="2">
        <f t="shared" si="290"/>
        <v>1668.2259999999999</v>
      </c>
      <c r="J4669" s="2">
        <v>6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tr">
        <f t="shared" si="291"/>
        <v>loss</v>
      </c>
      <c r="Q4669" s="2" t="s">
        <v>23</v>
      </c>
    </row>
    <row r="4670" spans="1:17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 t="shared" si="288"/>
        <v>good sales</v>
      </c>
      <c r="F4670" s="2">
        <v>0</v>
      </c>
      <c r="G4670" s="23" t="str">
        <v>geniune profit</v>
      </c>
      <c r="H4670" s="2">
        <f t="shared" si="289"/>
        <v>0</v>
      </c>
      <c r="I4670" s="2">
        <f t="shared" si="290"/>
        <v>4785.5600000000004</v>
      </c>
      <c r="J4670" s="2">
        <v>3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tr">
        <f t="shared" si="291"/>
        <v>loss</v>
      </c>
      <c r="Q4670" s="2" t="s">
        <v>48</v>
      </c>
    </row>
    <row r="4671" spans="1:17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 t="shared" si="288"/>
        <v>good sales</v>
      </c>
      <c r="F4671" s="2">
        <v>0.06</v>
      </c>
      <c r="G4671" s="23" t="str">
        <v>geniune profit</v>
      </c>
      <c r="H4671" s="2">
        <f t="shared" si="289"/>
        <v>264.94259999999997</v>
      </c>
      <c r="I4671" s="2">
        <f t="shared" si="290"/>
        <v>4150.7673999999997</v>
      </c>
      <c r="J4671" s="2">
        <v>9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tr">
        <f t="shared" si="291"/>
        <v>loss</v>
      </c>
      <c r="Q4671" s="2" t="s">
        <v>34</v>
      </c>
    </row>
    <row r="4672" spans="1:17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 t="shared" si="288"/>
        <v>good sales</v>
      </c>
      <c r="F4672" s="2">
        <v>0.26</v>
      </c>
      <c r="G4672" s="23" t="str">
        <v>more discount</v>
      </c>
      <c r="H4672" s="2">
        <f t="shared" si="289"/>
        <v>1004.0004</v>
      </c>
      <c r="I4672" s="2">
        <f t="shared" si="290"/>
        <v>2857.5396000000001</v>
      </c>
      <c r="J4672" s="2">
        <v>2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tr">
        <f t="shared" si="291"/>
        <v>loss</v>
      </c>
      <c r="Q4672" s="2" t="s">
        <v>23</v>
      </c>
    </row>
    <row r="4673" spans="1:17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 t="shared" si="288"/>
        <v>good sales</v>
      </c>
      <c r="F4673" s="2">
        <v>0.11</v>
      </c>
      <c r="G4673" s="23" t="str">
        <v>geniune profit</v>
      </c>
      <c r="H4673" s="2">
        <f t="shared" si="289"/>
        <v>262.9495</v>
      </c>
      <c r="I4673" s="2">
        <f t="shared" si="290"/>
        <v>2127.5004999999996</v>
      </c>
      <c r="J4673" s="2">
        <v>3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tr">
        <f t="shared" si="291"/>
        <v>loss</v>
      </c>
      <c r="Q4673" s="2" t="s">
        <v>48</v>
      </c>
    </row>
    <row r="4674" spans="1:17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 t="shared" si="288"/>
        <v>good sales</v>
      </c>
      <c r="F4674" s="2">
        <v>0.04</v>
      </c>
      <c r="G4674" s="23" t="str">
        <v>geniune profit</v>
      </c>
      <c r="H4674" s="2">
        <f t="shared" si="289"/>
        <v>119.0412</v>
      </c>
      <c r="I4674" s="2">
        <f t="shared" si="290"/>
        <v>2856.9888000000001</v>
      </c>
      <c r="J4674" s="2">
        <v>9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tr">
        <f t="shared" si="291"/>
        <v>loss</v>
      </c>
      <c r="Q4674" s="2" t="s">
        <v>23</v>
      </c>
    </row>
    <row r="4675" spans="1:17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 t="shared" ref="E4675:E4738" si="292">IF(D4675&gt;800,"good sales","concerning")</f>
        <v>good sales</v>
      </c>
      <c r="F4675" s="2">
        <v>0.11</v>
      </c>
      <c r="G4675" s="23" t="str">
        <v>geniune profit</v>
      </c>
      <c r="H4675" s="2">
        <f t="shared" ref="H4675:H4738" si="293">D4675*F4675</f>
        <v>462.69740000000002</v>
      </c>
      <c r="I4675" s="2">
        <f t="shared" ref="I4675:I4738" si="294">D4675-H4675</f>
        <v>3743.6426000000001</v>
      </c>
      <c r="J4675" s="2">
        <v>6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tr">
        <f t="shared" ref="P4675:P4738" si="295">IF(O4675&gt;800,"profit","loss")</f>
        <v>loss</v>
      </c>
      <c r="Q4675" s="2" t="s">
        <v>23</v>
      </c>
    </row>
    <row r="4676" spans="1:17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 t="shared" si="292"/>
        <v>good sales</v>
      </c>
      <c r="F4676" s="2">
        <v>0.39</v>
      </c>
      <c r="G4676" s="23" t="str">
        <v>more discount</v>
      </c>
      <c r="H4676" s="2">
        <f t="shared" si="293"/>
        <v>1078.6893</v>
      </c>
      <c r="I4676" s="2">
        <f t="shared" si="294"/>
        <v>1687.1806999999999</v>
      </c>
      <c r="J4676" s="2">
        <v>1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tr">
        <f t="shared" si="295"/>
        <v>loss</v>
      </c>
      <c r="Q4676" s="2" t="s">
        <v>48</v>
      </c>
    </row>
    <row r="4677" spans="1:17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 t="shared" si="292"/>
        <v>good sales</v>
      </c>
      <c r="F4677" s="2">
        <v>0.27</v>
      </c>
      <c r="G4677" s="23" t="str">
        <v>more discount</v>
      </c>
      <c r="H4677" s="2">
        <f t="shared" si="293"/>
        <v>1003.6251000000001</v>
      </c>
      <c r="I4677" s="2">
        <f t="shared" si="294"/>
        <v>2713.5048999999999</v>
      </c>
      <c r="J4677" s="2">
        <v>2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tr">
        <f t="shared" si="295"/>
        <v>loss</v>
      </c>
      <c r="Q4677" s="2" t="s">
        <v>48</v>
      </c>
    </row>
    <row r="4678" spans="1:17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 t="shared" si="292"/>
        <v>good sales</v>
      </c>
      <c r="F4678" s="2">
        <v>0.1</v>
      </c>
      <c r="G4678" s="23" t="str">
        <v>geniune profit</v>
      </c>
      <c r="H4678" s="2">
        <f t="shared" si="293"/>
        <v>397.423</v>
      </c>
      <c r="I4678" s="2">
        <f t="shared" si="294"/>
        <v>3576.8069999999998</v>
      </c>
      <c r="J4678" s="2">
        <v>7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tr">
        <f t="shared" si="295"/>
        <v>profit</v>
      </c>
      <c r="Q4678" s="2" t="s">
        <v>17</v>
      </c>
    </row>
    <row r="4679" spans="1:17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 t="shared" si="292"/>
        <v>good sales</v>
      </c>
      <c r="F4679" s="2">
        <v>0.01</v>
      </c>
      <c r="G4679" s="23" t="str">
        <v>geniune profit</v>
      </c>
      <c r="H4679" s="2">
        <f t="shared" si="293"/>
        <v>26.1417</v>
      </c>
      <c r="I4679" s="2">
        <f t="shared" si="294"/>
        <v>2588.0282999999999</v>
      </c>
      <c r="J4679" s="2">
        <v>6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tr">
        <f t="shared" si="295"/>
        <v>loss</v>
      </c>
      <c r="Q4679" s="2" t="s">
        <v>48</v>
      </c>
    </row>
    <row r="4680" spans="1:17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 t="shared" si="292"/>
        <v>good sales</v>
      </c>
      <c r="F4680" s="2">
        <v>0.18</v>
      </c>
      <c r="G4680" s="23" t="str">
        <v>geniune profit</v>
      </c>
      <c r="H4680" s="2">
        <f t="shared" si="293"/>
        <v>490.96980000000002</v>
      </c>
      <c r="I4680" s="2">
        <f t="shared" si="294"/>
        <v>2236.6402000000003</v>
      </c>
      <c r="J4680" s="2">
        <v>1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tr">
        <f t="shared" si="295"/>
        <v>loss</v>
      </c>
      <c r="Q4680" s="2" t="s">
        <v>48</v>
      </c>
    </row>
    <row r="4681" spans="1:17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 t="shared" si="292"/>
        <v>good sales</v>
      </c>
      <c r="F4681" s="2">
        <v>0.18</v>
      </c>
      <c r="G4681" s="23" t="str">
        <v>geniune profit</v>
      </c>
      <c r="H4681" s="2">
        <f t="shared" si="293"/>
        <v>192.49020000000002</v>
      </c>
      <c r="I4681" s="2">
        <f t="shared" si="294"/>
        <v>876.89980000000014</v>
      </c>
      <c r="J4681" s="2">
        <v>2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tr">
        <f t="shared" si="295"/>
        <v>loss</v>
      </c>
      <c r="Q4681" s="2" t="s">
        <v>48</v>
      </c>
    </row>
    <row r="4682" spans="1:17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 t="shared" si="292"/>
        <v>good sales</v>
      </c>
      <c r="F4682" s="2">
        <v>0.37</v>
      </c>
      <c r="G4682" s="23" t="str">
        <v>more discount</v>
      </c>
      <c r="H4682" s="2">
        <f t="shared" si="293"/>
        <v>480.71140000000003</v>
      </c>
      <c r="I4682" s="2">
        <f t="shared" si="294"/>
        <v>818.5086</v>
      </c>
      <c r="J4682" s="2">
        <v>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tr">
        <f t="shared" si="295"/>
        <v>loss</v>
      </c>
      <c r="Q4682" s="2" t="s">
        <v>34</v>
      </c>
    </row>
    <row r="4683" spans="1:17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 t="shared" si="292"/>
        <v>good sales</v>
      </c>
      <c r="F4683" s="2">
        <v>0.46</v>
      </c>
      <c r="G4683" s="23" t="str">
        <v>more discount</v>
      </c>
      <c r="H4683" s="2">
        <f t="shared" si="293"/>
        <v>2085.7412000000004</v>
      </c>
      <c r="I4683" s="2">
        <f t="shared" si="294"/>
        <v>2448.4787999999999</v>
      </c>
      <c r="J4683" s="2">
        <v>6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tr">
        <f t="shared" si="295"/>
        <v>profit</v>
      </c>
      <c r="Q4683" s="2" t="s">
        <v>39</v>
      </c>
    </row>
    <row r="4684" spans="1:17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 t="shared" si="292"/>
        <v>good sales</v>
      </c>
      <c r="F4684" s="2">
        <v>0.19</v>
      </c>
      <c r="G4684" s="23" t="str">
        <v>geniune profit</v>
      </c>
      <c r="H4684" s="2">
        <f t="shared" si="293"/>
        <v>801.34780000000001</v>
      </c>
      <c r="I4684" s="2">
        <f t="shared" si="294"/>
        <v>3416.2721999999999</v>
      </c>
      <c r="J4684" s="2">
        <v>6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tr">
        <f t="shared" si="295"/>
        <v>profit</v>
      </c>
      <c r="Q4684" s="2" t="s">
        <v>23</v>
      </c>
    </row>
    <row r="4685" spans="1:17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 t="shared" si="292"/>
        <v>concerning</v>
      </c>
      <c r="F4685" s="2">
        <v>0.34</v>
      </c>
      <c r="G4685" s="23" t="str">
        <v>more discount</v>
      </c>
      <c r="H4685" s="2">
        <f t="shared" si="293"/>
        <v>50.864000000000004</v>
      </c>
      <c r="I4685" s="2">
        <f t="shared" si="294"/>
        <v>98.73599999999999</v>
      </c>
      <c r="J4685" s="2">
        <v>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tr">
        <f t="shared" si="295"/>
        <v>loss</v>
      </c>
      <c r="Q4685" s="2" t="s">
        <v>23</v>
      </c>
    </row>
    <row r="4686" spans="1:17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 t="shared" si="292"/>
        <v>good sales</v>
      </c>
      <c r="F4686" s="2">
        <v>0.32</v>
      </c>
      <c r="G4686" s="23" t="str">
        <v>more discount</v>
      </c>
      <c r="H4686" s="2">
        <f t="shared" si="293"/>
        <v>1395.2</v>
      </c>
      <c r="I4686" s="2">
        <f t="shared" si="294"/>
        <v>2964.8</v>
      </c>
      <c r="J4686" s="2">
        <v>2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tr">
        <f t="shared" si="295"/>
        <v>profit</v>
      </c>
      <c r="Q4686" s="2" t="s">
        <v>48</v>
      </c>
    </row>
    <row r="4687" spans="1:17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 t="shared" si="292"/>
        <v>concerning</v>
      </c>
      <c r="F4687" s="2">
        <v>0.21</v>
      </c>
      <c r="G4687" s="23" t="str">
        <v>geniune profit</v>
      </c>
      <c r="H4687" s="2">
        <f t="shared" si="293"/>
        <v>46.966499999999996</v>
      </c>
      <c r="I4687" s="2">
        <f t="shared" si="294"/>
        <v>176.68350000000001</v>
      </c>
      <c r="J4687" s="2">
        <v>9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tr">
        <f t="shared" si="295"/>
        <v>loss</v>
      </c>
      <c r="Q4687" s="2" t="s">
        <v>17</v>
      </c>
    </row>
    <row r="4688" spans="1:17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 t="shared" si="292"/>
        <v>good sales</v>
      </c>
      <c r="F4688" s="2">
        <v>0.03</v>
      </c>
      <c r="G4688" s="23" t="str">
        <v>geniune profit</v>
      </c>
      <c r="H4688" s="2">
        <f t="shared" si="293"/>
        <v>70.367100000000008</v>
      </c>
      <c r="I4688" s="2">
        <f t="shared" si="294"/>
        <v>2275.2029000000002</v>
      </c>
      <c r="J4688" s="2">
        <v>9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tr">
        <f t="shared" si="295"/>
        <v>loss</v>
      </c>
      <c r="Q4688" s="2" t="s">
        <v>34</v>
      </c>
    </row>
    <row r="4689" spans="1:17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 t="shared" si="292"/>
        <v>concerning</v>
      </c>
      <c r="F4689" s="2">
        <v>0.24</v>
      </c>
      <c r="G4689" s="23" t="str">
        <v>geniune profit</v>
      </c>
      <c r="H4689" s="2">
        <f t="shared" si="293"/>
        <v>103.3008</v>
      </c>
      <c r="I4689" s="2">
        <f t="shared" si="294"/>
        <v>327.11920000000003</v>
      </c>
      <c r="J4689" s="2">
        <v>9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tr">
        <f t="shared" si="295"/>
        <v>loss</v>
      </c>
      <c r="Q4689" s="2" t="s">
        <v>28</v>
      </c>
    </row>
    <row r="4690" spans="1:17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 t="shared" si="292"/>
        <v>good sales</v>
      </c>
      <c r="F4690" s="2">
        <v>0.18</v>
      </c>
      <c r="G4690" s="23" t="str">
        <v>geniune profit</v>
      </c>
      <c r="H4690" s="2">
        <f t="shared" si="293"/>
        <v>872.50139999999988</v>
      </c>
      <c r="I4690" s="2">
        <f t="shared" si="294"/>
        <v>3974.7285999999995</v>
      </c>
      <c r="J4690" s="2">
        <v>9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tr">
        <f t="shared" si="295"/>
        <v>profit</v>
      </c>
      <c r="Q4690" s="2" t="s">
        <v>28</v>
      </c>
    </row>
    <row r="4691" spans="1:17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 t="shared" si="292"/>
        <v>good sales</v>
      </c>
      <c r="F4691" s="2">
        <v>0.28000000000000003</v>
      </c>
      <c r="G4691" s="23" t="str">
        <v>more discount</v>
      </c>
      <c r="H4691" s="2">
        <f t="shared" si="293"/>
        <v>1362.0208</v>
      </c>
      <c r="I4691" s="2">
        <f t="shared" si="294"/>
        <v>3502.3391999999994</v>
      </c>
      <c r="J4691" s="2">
        <v>3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tr">
        <f t="shared" si="295"/>
        <v>profit</v>
      </c>
      <c r="Q4691" s="2" t="s">
        <v>17</v>
      </c>
    </row>
    <row r="4692" spans="1:17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 t="shared" si="292"/>
        <v>good sales</v>
      </c>
      <c r="F4692" s="2">
        <v>0.06</v>
      </c>
      <c r="G4692" s="23" t="str">
        <v>geniune profit</v>
      </c>
      <c r="H4692" s="2">
        <f t="shared" si="293"/>
        <v>185.59619999999998</v>
      </c>
      <c r="I4692" s="2">
        <f t="shared" si="294"/>
        <v>2907.6738</v>
      </c>
      <c r="J4692" s="2">
        <v>9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tr">
        <f t="shared" si="295"/>
        <v>profit</v>
      </c>
      <c r="Q4692" s="2" t="s">
        <v>34</v>
      </c>
    </row>
    <row r="4693" spans="1:17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 t="shared" si="292"/>
        <v>good sales</v>
      </c>
      <c r="F4693" s="2">
        <v>0.36</v>
      </c>
      <c r="G4693" s="23" t="str">
        <v>more discount</v>
      </c>
      <c r="H4693" s="2">
        <f t="shared" si="293"/>
        <v>727.84799999999996</v>
      </c>
      <c r="I4693" s="2">
        <f t="shared" si="294"/>
        <v>1293.952</v>
      </c>
      <c r="J4693" s="2">
        <v>9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tr">
        <f t="shared" si="295"/>
        <v>loss</v>
      </c>
      <c r="Q4693" s="2" t="s">
        <v>28</v>
      </c>
    </row>
    <row r="4694" spans="1:17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 t="shared" si="292"/>
        <v>good sales</v>
      </c>
      <c r="F4694" s="2">
        <v>0.39</v>
      </c>
      <c r="G4694" s="23" t="str">
        <v>more discount</v>
      </c>
      <c r="H4694" s="2">
        <f t="shared" si="293"/>
        <v>1017.4164000000001</v>
      </c>
      <c r="I4694" s="2">
        <f t="shared" si="294"/>
        <v>1591.3436000000002</v>
      </c>
      <c r="J4694" s="2">
        <v>3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tr">
        <f t="shared" si="295"/>
        <v>loss</v>
      </c>
      <c r="Q4694" s="2" t="s">
        <v>39</v>
      </c>
    </row>
    <row r="4695" spans="1:17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 t="shared" si="292"/>
        <v>good sales</v>
      </c>
      <c r="F4695" s="2">
        <v>0.19</v>
      </c>
      <c r="G4695" s="23" t="str">
        <v>geniune profit</v>
      </c>
      <c r="H4695" s="2">
        <f t="shared" si="293"/>
        <v>728.70130000000006</v>
      </c>
      <c r="I4695" s="2">
        <f t="shared" si="294"/>
        <v>3106.5686999999998</v>
      </c>
      <c r="J4695" s="2">
        <v>4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tr">
        <f t="shared" si="295"/>
        <v>profit</v>
      </c>
      <c r="Q4695" s="2" t="s">
        <v>34</v>
      </c>
    </row>
    <row r="4696" spans="1:17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 t="shared" si="292"/>
        <v>good sales</v>
      </c>
      <c r="F4696" s="2">
        <v>0.09</v>
      </c>
      <c r="G4696" s="23" t="str">
        <v>geniune profit</v>
      </c>
      <c r="H4696" s="2">
        <f t="shared" si="293"/>
        <v>107.4285</v>
      </c>
      <c r="I4696" s="2">
        <f t="shared" si="294"/>
        <v>1086.2215000000001</v>
      </c>
      <c r="J4696" s="2">
        <v>4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tr">
        <f t="shared" si="295"/>
        <v>loss</v>
      </c>
      <c r="Q4696" s="2" t="s">
        <v>23</v>
      </c>
    </row>
    <row r="4697" spans="1:17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 t="shared" si="292"/>
        <v>good sales</v>
      </c>
      <c r="F4697" s="2">
        <v>0.31</v>
      </c>
      <c r="G4697" s="23" t="str">
        <v>more discount</v>
      </c>
      <c r="H4697" s="2">
        <f t="shared" si="293"/>
        <v>701.97640000000001</v>
      </c>
      <c r="I4697" s="2">
        <f t="shared" si="294"/>
        <v>1562.4636</v>
      </c>
      <c r="J4697" s="2">
        <v>4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tr">
        <f t="shared" si="295"/>
        <v>loss</v>
      </c>
      <c r="Q4697" s="2" t="s">
        <v>48</v>
      </c>
    </row>
    <row r="4698" spans="1:17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 t="shared" si="292"/>
        <v>good sales</v>
      </c>
      <c r="F4698" s="2">
        <v>0.48</v>
      </c>
      <c r="G4698" s="23" t="str">
        <v>more discount</v>
      </c>
      <c r="H4698" s="2">
        <f t="shared" si="293"/>
        <v>1782.0575999999999</v>
      </c>
      <c r="I4698" s="2">
        <f t="shared" si="294"/>
        <v>1930.5624</v>
      </c>
      <c r="J4698" s="2">
        <v>7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tr">
        <f t="shared" si="295"/>
        <v>loss</v>
      </c>
      <c r="Q4698" s="2" t="s">
        <v>39</v>
      </c>
    </row>
    <row r="4699" spans="1:17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 t="shared" si="292"/>
        <v>good sales</v>
      </c>
      <c r="F4699" s="2">
        <v>0.35</v>
      </c>
      <c r="G4699" s="23" t="str">
        <v>more discount</v>
      </c>
      <c r="H4699" s="2">
        <f t="shared" si="293"/>
        <v>713.09699999999998</v>
      </c>
      <c r="I4699" s="2">
        <f t="shared" si="294"/>
        <v>1324.3230000000001</v>
      </c>
      <c r="J4699" s="2">
        <v>5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tr">
        <f t="shared" si="295"/>
        <v>loss</v>
      </c>
      <c r="Q4699" s="2" t="s">
        <v>23</v>
      </c>
    </row>
    <row r="4700" spans="1:17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 t="shared" si="292"/>
        <v>concerning</v>
      </c>
      <c r="F4700" s="2">
        <v>0.06</v>
      </c>
      <c r="G4700" s="23" t="str">
        <v>geniune profit</v>
      </c>
      <c r="H4700" s="2">
        <f t="shared" si="293"/>
        <v>15.406799999999997</v>
      </c>
      <c r="I4700" s="2">
        <f t="shared" si="294"/>
        <v>241.37319999999997</v>
      </c>
      <c r="J4700" s="2">
        <v>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tr">
        <f t="shared" si="295"/>
        <v>loss</v>
      </c>
      <c r="Q4700" s="2" t="s">
        <v>39</v>
      </c>
    </row>
    <row r="4701" spans="1:17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 t="shared" si="292"/>
        <v>good sales</v>
      </c>
      <c r="F4701" s="2">
        <v>0.2</v>
      </c>
      <c r="G4701" s="23" t="str">
        <v>geniune profit</v>
      </c>
      <c r="H4701" s="2">
        <f t="shared" si="293"/>
        <v>517.24599999999998</v>
      </c>
      <c r="I4701" s="2">
        <f t="shared" si="294"/>
        <v>2068.9839999999999</v>
      </c>
      <c r="J4701" s="2">
        <v>6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tr">
        <f t="shared" si="295"/>
        <v>loss</v>
      </c>
      <c r="Q4701" s="2" t="s">
        <v>39</v>
      </c>
    </row>
    <row r="4702" spans="1:17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 t="shared" si="292"/>
        <v>good sales</v>
      </c>
      <c r="F4702" s="2">
        <v>0.46</v>
      </c>
      <c r="G4702" s="23" t="str">
        <v>more discount</v>
      </c>
      <c r="H4702" s="2">
        <f t="shared" si="293"/>
        <v>1708.1226000000001</v>
      </c>
      <c r="I4702" s="2">
        <f t="shared" si="294"/>
        <v>2005.1873999999998</v>
      </c>
      <c r="J4702" s="2">
        <v>7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tr">
        <f t="shared" si="295"/>
        <v>profit</v>
      </c>
      <c r="Q4702" s="2" t="s">
        <v>17</v>
      </c>
    </row>
    <row r="4703" spans="1:17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 t="shared" si="292"/>
        <v>good sales</v>
      </c>
      <c r="F4703" s="2">
        <v>0.32</v>
      </c>
      <c r="G4703" s="23" t="str">
        <v>more discount</v>
      </c>
      <c r="H4703" s="2">
        <f t="shared" si="293"/>
        <v>1563.6479999999999</v>
      </c>
      <c r="I4703" s="2">
        <f t="shared" si="294"/>
        <v>3322.7519999999995</v>
      </c>
      <c r="J4703" s="2">
        <v>8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tr">
        <f t="shared" si="295"/>
        <v>loss</v>
      </c>
      <c r="Q4703" s="2" t="s">
        <v>17</v>
      </c>
    </row>
    <row r="4704" spans="1:17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 t="shared" si="292"/>
        <v>concerning</v>
      </c>
      <c r="F4704" s="2">
        <v>7.0000000000000007E-2</v>
      </c>
      <c r="G4704" s="23" t="str">
        <v>geniune profit</v>
      </c>
      <c r="H4704" s="2">
        <f t="shared" si="293"/>
        <v>19.707100000000001</v>
      </c>
      <c r="I4704" s="2">
        <f t="shared" si="294"/>
        <v>261.82289999999995</v>
      </c>
      <c r="J4704" s="2">
        <v>6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tr">
        <f t="shared" si="295"/>
        <v>loss</v>
      </c>
      <c r="Q4704" s="2" t="s">
        <v>28</v>
      </c>
    </row>
    <row r="4705" spans="1:17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 t="shared" si="292"/>
        <v>good sales</v>
      </c>
      <c r="F4705" s="2">
        <v>0.36</v>
      </c>
      <c r="G4705" s="23" t="str">
        <v>more discount</v>
      </c>
      <c r="H4705" s="2">
        <f t="shared" si="293"/>
        <v>988.41960000000006</v>
      </c>
      <c r="I4705" s="2">
        <f t="shared" si="294"/>
        <v>1757.1904</v>
      </c>
      <c r="J4705" s="2">
        <v>9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tr">
        <f t="shared" si="295"/>
        <v>loss</v>
      </c>
      <c r="Q4705" s="2" t="s">
        <v>23</v>
      </c>
    </row>
    <row r="4706" spans="1:17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 t="shared" si="292"/>
        <v>good sales</v>
      </c>
      <c r="F4706" s="2">
        <v>0.18</v>
      </c>
      <c r="G4706" s="23" t="str">
        <v>geniune profit</v>
      </c>
      <c r="H4706" s="2">
        <f t="shared" si="293"/>
        <v>414.84599999999995</v>
      </c>
      <c r="I4706" s="2">
        <f t="shared" si="294"/>
        <v>1889.8539999999998</v>
      </c>
      <c r="J4706" s="2">
        <v>4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tr">
        <f t="shared" si="295"/>
        <v>loss</v>
      </c>
      <c r="Q4706" s="2" t="s">
        <v>28</v>
      </c>
    </row>
    <row r="4707" spans="1:17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 t="shared" si="292"/>
        <v>good sales</v>
      </c>
      <c r="F4707" s="2">
        <v>0.24</v>
      </c>
      <c r="G4707" s="23" t="str">
        <v>geniune profit</v>
      </c>
      <c r="H4707" s="2">
        <f t="shared" si="293"/>
        <v>309.12</v>
      </c>
      <c r="I4707" s="2">
        <f t="shared" si="294"/>
        <v>978.88</v>
      </c>
      <c r="J4707" s="2">
        <v>5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tr">
        <f t="shared" si="295"/>
        <v>loss</v>
      </c>
      <c r="Q4707" s="2" t="s">
        <v>28</v>
      </c>
    </row>
    <row r="4708" spans="1:17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 t="shared" si="292"/>
        <v>good sales</v>
      </c>
      <c r="F4708" s="2">
        <v>0.21</v>
      </c>
      <c r="G4708" s="23" t="str">
        <v>geniune profit</v>
      </c>
      <c r="H4708" s="2">
        <f t="shared" si="293"/>
        <v>677.25839999999994</v>
      </c>
      <c r="I4708" s="2">
        <f t="shared" si="294"/>
        <v>2547.7816000000003</v>
      </c>
      <c r="J4708" s="2">
        <v>9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tr">
        <f t="shared" si="295"/>
        <v>loss</v>
      </c>
      <c r="Q4708" s="2" t="s">
        <v>17</v>
      </c>
    </row>
    <row r="4709" spans="1:17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 t="shared" si="292"/>
        <v>good sales</v>
      </c>
      <c r="F4709" s="2">
        <v>0.36</v>
      </c>
      <c r="G4709" s="23" t="str">
        <v>more discount</v>
      </c>
      <c r="H4709" s="2">
        <f t="shared" si="293"/>
        <v>324.63</v>
      </c>
      <c r="I4709" s="2">
        <f t="shared" si="294"/>
        <v>577.12</v>
      </c>
      <c r="J4709" s="2">
        <v>9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tr">
        <f t="shared" si="295"/>
        <v>loss</v>
      </c>
      <c r="Q4709" s="2" t="s">
        <v>34</v>
      </c>
    </row>
    <row r="4710" spans="1:17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 t="shared" si="292"/>
        <v>good sales</v>
      </c>
      <c r="F4710" s="2">
        <v>0.11</v>
      </c>
      <c r="G4710" s="23" t="str">
        <v>geniune profit</v>
      </c>
      <c r="H4710" s="2">
        <f t="shared" si="293"/>
        <v>164.0034</v>
      </c>
      <c r="I4710" s="2">
        <f t="shared" si="294"/>
        <v>1326.9366</v>
      </c>
      <c r="J4710" s="2">
        <v>2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tr">
        <f t="shared" si="295"/>
        <v>loss</v>
      </c>
      <c r="Q4710" s="2" t="s">
        <v>48</v>
      </c>
    </row>
    <row r="4711" spans="1:17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 t="shared" si="292"/>
        <v>good sales</v>
      </c>
      <c r="F4711" s="2">
        <v>0.19</v>
      </c>
      <c r="G4711" s="23" t="str">
        <v>geniune profit</v>
      </c>
      <c r="H4711" s="2">
        <f t="shared" si="293"/>
        <v>746.81590000000006</v>
      </c>
      <c r="I4711" s="2">
        <f t="shared" si="294"/>
        <v>3183.7941000000001</v>
      </c>
      <c r="J4711" s="2">
        <v>2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tr">
        <f t="shared" si="295"/>
        <v>loss</v>
      </c>
      <c r="Q4711" s="2" t="s">
        <v>48</v>
      </c>
    </row>
    <row r="4712" spans="1:17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 t="shared" si="292"/>
        <v>good sales</v>
      </c>
      <c r="F4712" s="2">
        <v>0.37</v>
      </c>
      <c r="G4712" s="23" t="str">
        <v>more discount</v>
      </c>
      <c r="H4712" s="2">
        <f t="shared" si="293"/>
        <v>871.72739999999999</v>
      </c>
      <c r="I4712" s="2">
        <f t="shared" si="294"/>
        <v>1484.2926</v>
      </c>
      <c r="J4712" s="2">
        <v>9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tr">
        <f t="shared" si="295"/>
        <v>loss</v>
      </c>
      <c r="Q4712" s="2" t="s">
        <v>34</v>
      </c>
    </row>
    <row r="4713" spans="1:17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 t="shared" si="292"/>
        <v>good sales</v>
      </c>
      <c r="F4713" s="2">
        <v>0.35</v>
      </c>
      <c r="G4713" s="23" t="str">
        <v>more discount</v>
      </c>
      <c r="H4713" s="2">
        <f t="shared" si="293"/>
        <v>1739.1464999999998</v>
      </c>
      <c r="I4713" s="2">
        <f t="shared" si="294"/>
        <v>3229.8434999999999</v>
      </c>
      <c r="J4713" s="2">
        <v>6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tr">
        <f t="shared" si="295"/>
        <v>profit</v>
      </c>
      <c r="Q4713" s="2" t="s">
        <v>17</v>
      </c>
    </row>
    <row r="4714" spans="1:17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 t="shared" si="292"/>
        <v>good sales</v>
      </c>
      <c r="F4714" s="2">
        <v>0.1</v>
      </c>
      <c r="G4714" s="23" t="str">
        <v>geniune profit</v>
      </c>
      <c r="H4714" s="2">
        <f t="shared" si="293"/>
        <v>199.36600000000001</v>
      </c>
      <c r="I4714" s="2">
        <f t="shared" si="294"/>
        <v>1794.2940000000001</v>
      </c>
      <c r="J4714" s="2">
        <v>8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tr">
        <f t="shared" si="295"/>
        <v>loss</v>
      </c>
      <c r="Q4714" s="2" t="s">
        <v>48</v>
      </c>
    </row>
    <row r="4715" spans="1:17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 t="shared" si="292"/>
        <v>good sales</v>
      </c>
      <c r="F4715" s="2">
        <v>0.18</v>
      </c>
      <c r="G4715" s="23" t="str">
        <v>geniune profit</v>
      </c>
      <c r="H4715" s="2">
        <f t="shared" si="293"/>
        <v>426.59639999999996</v>
      </c>
      <c r="I4715" s="2">
        <f t="shared" si="294"/>
        <v>1943.3836000000001</v>
      </c>
      <c r="J4715" s="2">
        <v>8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tr">
        <f t="shared" si="295"/>
        <v>loss</v>
      </c>
      <c r="Q4715" s="2" t="s">
        <v>39</v>
      </c>
    </row>
    <row r="4716" spans="1:17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 t="shared" si="292"/>
        <v>good sales</v>
      </c>
      <c r="F4716" s="2">
        <v>0.01</v>
      </c>
      <c r="G4716" s="23" t="str">
        <v>geniune profit</v>
      </c>
      <c r="H4716" s="2">
        <f t="shared" si="293"/>
        <v>15.7126</v>
      </c>
      <c r="I4716" s="2">
        <f t="shared" si="294"/>
        <v>1555.5473999999999</v>
      </c>
      <c r="J4716" s="2">
        <v>8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tr">
        <f t="shared" si="295"/>
        <v>loss</v>
      </c>
      <c r="Q4716" s="2" t="s">
        <v>39</v>
      </c>
    </row>
    <row r="4717" spans="1:17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 t="shared" si="292"/>
        <v>good sales</v>
      </c>
      <c r="F4717" s="2">
        <v>0.27</v>
      </c>
      <c r="G4717" s="23" t="str">
        <v>more discount</v>
      </c>
      <c r="H4717" s="2">
        <f t="shared" si="293"/>
        <v>339.61680000000001</v>
      </c>
      <c r="I4717" s="2">
        <f t="shared" si="294"/>
        <v>918.22319999999991</v>
      </c>
      <c r="J4717" s="2">
        <v>5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tr">
        <f t="shared" si="295"/>
        <v>loss</v>
      </c>
      <c r="Q4717" s="2" t="s">
        <v>28</v>
      </c>
    </row>
    <row r="4718" spans="1:17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 t="shared" si="292"/>
        <v>good sales</v>
      </c>
      <c r="F4718" s="2">
        <v>0.14000000000000001</v>
      </c>
      <c r="G4718" s="23" t="str">
        <v>geniune profit</v>
      </c>
      <c r="H4718" s="2">
        <f t="shared" si="293"/>
        <v>646.68520000000012</v>
      </c>
      <c r="I4718" s="2">
        <f t="shared" si="294"/>
        <v>3972.4948000000004</v>
      </c>
      <c r="J4718" s="2">
        <v>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tr">
        <f t="shared" si="295"/>
        <v>loss</v>
      </c>
      <c r="Q4718" s="2" t="s">
        <v>28</v>
      </c>
    </row>
    <row r="4719" spans="1:17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 t="shared" si="292"/>
        <v>good sales</v>
      </c>
      <c r="F4719" s="2">
        <v>0.01</v>
      </c>
      <c r="G4719" s="23" t="str">
        <v>geniune profit</v>
      </c>
      <c r="H4719" s="2">
        <f t="shared" si="293"/>
        <v>37.692500000000003</v>
      </c>
      <c r="I4719" s="2">
        <f t="shared" si="294"/>
        <v>3731.5574999999999</v>
      </c>
      <c r="J4719" s="2">
        <v>3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tr">
        <f t="shared" si="295"/>
        <v>loss</v>
      </c>
      <c r="Q4719" s="2" t="s">
        <v>23</v>
      </c>
    </row>
    <row r="4720" spans="1:17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 t="shared" si="292"/>
        <v>good sales</v>
      </c>
      <c r="F4720" s="2">
        <v>0.21</v>
      </c>
      <c r="G4720" s="23" t="str">
        <v>geniune profit</v>
      </c>
      <c r="H4720" s="2">
        <f t="shared" si="293"/>
        <v>364.07069999999999</v>
      </c>
      <c r="I4720" s="2">
        <f t="shared" si="294"/>
        <v>1369.5993000000001</v>
      </c>
      <c r="J4720" s="2">
        <v>4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tr">
        <f t="shared" si="295"/>
        <v>loss</v>
      </c>
      <c r="Q4720" s="2" t="s">
        <v>39</v>
      </c>
    </row>
    <row r="4721" spans="1:17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 t="shared" si="292"/>
        <v>good sales</v>
      </c>
      <c r="F4721" s="2">
        <v>0.46</v>
      </c>
      <c r="G4721" s="23" t="str">
        <v>more discount</v>
      </c>
      <c r="H4721" s="2">
        <f t="shared" si="293"/>
        <v>1624.1496000000002</v>
      </c>
      <c r="I4721" s="2">
        <f t="shared" si="294"/>
        <v>1906.6104</v>
      </c>
      <c r="J4721" s="2">
        <v>8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tr">
        <f t="shared" si="295"/>
        <v>loss</v>
      </c>
      <c r="Q4721" s="2" t="s">
        <v>34</v>
      </c>
    </row>
    <row r="4722" spans="1:17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 t="shared" si="292"/>
        <v>good sales</v>
      </c>
      <c r="F4722" s="2">
        <v>0.46</v>
      </c>
      <c r="G4722" s="23" t="str">
        <v>more discount</v>
      </c>
      <c r="H4722" s="2">
        <f t="shared" si="293"/>
        <v>2222.8764000000001</v>
      </c>
      <c r="I4722" s="2">
        <f t="shared" si="294"/>
        <v>2609.4636</v>
      </c>
      <c r="J4722" s="2">
        <v>4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tr">
        <f t="shared" si="295"/>
        <v>loss</v>
      </c>
      <c r="Q4722" s="2" t="s">
        <v>39</v>
      </c>
    </row>
    <row r="4723" spans="1:17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 t="shared" si="292"/>
        <v>concerning</v>
      </c>
      <c r="F4723" s="2">
        <v>0.19</v>
      </c>
      <c r="G4723" s="23" t="str">
        <v>geniune profit</v>
      </c>
      <c r="H4723" s="2">
        <f t="shared" si="293"/>
        <v>87.939599999999999</v>
      </c>
      <c r="I4723" s="2">
        <f t="shared" si="294"/>
        <v>374.90039999999999</v>
      </c>
      <c r="J4723" s="2">
        <v>8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tr">
        <f t="shared" si="295"/>
        <v>loss</v>
      </c>
      <c r="Q4723" s="2" t="s">
        <v>23</v>
      </c>
    </row>
    <row r="4724" spans="1:17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 t="shared" si="292"/>
        <v>good sales</v>
      </c>
      <c r="F4724" s="2">
        <v>0.22</v>
      </c>
      <c r="G4724" s="23" t="str">
        <v>geniune profit</v>
      </c>
      <c r="H4724" s="2">
        <f t="shared" si="293"/>
        <v>307.1354</v>
      </c>
      <c r="I4724" s="2">
        <f t="shared" si="294"/>
        <v>1088.9346</v>
      </c>
      <c r="J4724" s="2">
        <v>8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tr">
        <f t="shared" si="295"/>
        <v>loss</v>
      </c>
      <c r="Q4724" s="2" t="s">
        <v>34</v>
      </c>
    </row>
    <row r="4725" spans="1:17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 t="shared" si="292"/>
        <v>good sales</v>
      </c>
      <c r="F4725" s="2">
        <v>0.12</v>
      </c>
      <c r="G4725" s="23" t="str">
        <v>geniune profit</v>
      </c>
      <c r="H4725" s="2">
        <f t="shared" si="293"/>
        <v>129.93959999999998</v>
      </c>
      <c r="I4725" s="2">
        <f t="shared" si="294"/>
        <v>952.8904</v>
      </c>
      <c r="J4725" s="2">
        <v>1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tr">
        <f t="shared" si="295"/>
        <v>loss</v>
      </c>
      <c r="Q4725" s="2" t="s">
        <v>39</v>
      </c>
    </row>
    <row r="4726" spans="1:17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 t="shared" si="292"/>
        <v>good sales</v>
      </c>
      <c r="F4726" s="2">
        <v>0.03</v>
      </c>
      <c r="G4726" s="23" t="str">
        <v>geniune profit</v>
      </c>
      <c r="H4726" s="2">
        <f t="shared" si="293"/>
        <v>130.85819999999998</v>
      </c>
      <c r="I4726" s="2">
        <f t="shared" si="294"/>
        <v>4231.0817999999999</v>
      </c>
      <c r="J4726" s="2">
        <v>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tr">
        <f t="shared" si="295"/>
        <v>loss</v>
      </c>
      <c r="Q4726" s="2" t="s">
        <v>34</v>
      </c>
    </row>
    <row r="4727" spans="1:17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 t="shared" si="292"/>
        <v>good sales</v>
      </c>
      <c r="F4727" s="2">
        <v>0.35</v>
      </c>
      <c r="G4727" s="23" t="str">
        <v>more discount</v>
      </c>
      <c r="H4727" s="2">
        <f t="shared" si="293"/>
        <v>342.31049999999999</v>
      </c>
      <c r="I4727" s="2">
        <f t="shared" si="294"/>
        <v>635.71949999999993</v>
      </c>
      <c r="J4727" s="2">
        <v>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tr">
        <f t="shared" si="295"/>
        <v>loss</v>
      </c>
      <c r="Q4727" s="2" t="s">
        <v>17</v>
      </c>
    </row>
    <row r="4728" spans="1:17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 t="shared" si="292"/>
        <v>good sales</v>
      </c>
      <c r="F4728" s="2">
        <v>0.4</v>
      </c>
      <c r="G4728" s="23" t="str">
        <v>more discount</v>
      </c>
      <c r="H4728" s="2">
        <f t="shared" si="293"/>
        <v>643.82799999999997</v>
      </c>
      <c r="I4728" s="2">
        <f t="shared" si="294"/>
        <v>965.74199999999996</v>
      </c>
      <c r="J4728" s="2">
        <v>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tr">
        <f t="shared" si="295"/>
        <v>loss</v>
      </c>
      <c r="Q4728" s="2" t="s">
        <v>17</v>
      </c>
    </row>
    <row r="4729" spans="1:17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 t="shared" si="292"/>
        <v>good sales</v>
      </c>
      <c r="F4729" s="2">
        <v>0.44</v>
      </c>
      <c r="G4729" s="23" t="str">
        <v>more discount</v>
      </c>
      <c r="H4729" s="2">
        <f t="shared" si="293"/>
        <v>1216.5648000000001</v>
      </c>
      <c r="I4729" s="2">
        <f t="shared" si="294"/>
        <v>1548.3552</v>
      </c>
      <c r="J4729" s="2">
        <v>3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tr">
        <f t="shared" si="295"/>
        <v>loss</v>
      </c>
      <c r="Q4729" s="2" t="s">
        <v>17</v>
      </c>
    </row>
    <row r="4730" spans="1:17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 t="shared" si="292"/>
        <v>good sales</v>
      </c>
      <c r="F4730" s="2">
        <v>0.47</v>
      </c>
      <c r="G4730" s="23" t="str">
        <v>more discount</v>
      </c>
      <c r="H4730" s="2">
        <f t="shared" si="293"/>
        <v>1477.3792000000001</v>
      </c>
      <c r="I4730" s="2">
        <f t="shared" si="294"/>
        <v>1665.9808</v>
      </c>
      <c r="J4730" s="2">
        <v>9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tr">
        <f t="shared" si="295"/>
        <v>loss</v>
      </c>
      <c r="Q4730" s="2" t="s">
        <v>17</v>
      </c>
    </row>
    <row r="4731" spans="1:17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 t="shared" si="292"/>
        <v>good sales</v>
      </c>
      <c r="F4731" s="2">
        <v>0.46</v>
      </c>
      <c r="G4731" s="23" t="str">
        <v>more discount</v>
      </c>
      <c r="H4731" s="2">
        <f t="shared" si="293"/>
        <v>1867.646</v>
      </c>
      <c r="I4731" s="2">
        <f t="shared" si="294"/>
        <v>2192.4539999999997</v>
      </c>
      <c r="J4731" s="2">
        <v>1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tr">
        <f t="shared" si="295"/>
        <v>loss</v>
      </c>
      <c r="Q4731" s="2" t="s">
        <v>34</v>
      </c>
    </row>
    <row r="4732" spans="1:17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 t="shared" si="292"/>
        <v>good sales</v>
      </c>
      <c r="F4732" s="2">
        <v>0.01</v>
      </c>
      <c r="G4732" s="23" t="str">
        <v>geniune profit</v>
      </c>
      <c r="H4732" s="2">
        <f t="shared" si="293"/>
        <v>20.9588</v>
      </c>
      <c r="I4732" s="2">
        <f t="shared" si="294"/>
        <v>2074.9212000000002</v>
      </c>
      <c r="J4732" s="2">
        <v>7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tr">
        <f t="shared" si="295"/>
        <v>loss</v>
      </c>
      <c r="Q4732" s="2" t="s">
        <v>39</v>
      </c>
    </row>
    <row r="4733" spans="1:17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 t="shared" si="292"/>
        <v>good sales</v>
      </c>
      <c r="F4733" s="2">
        <v>0.49</v>
      </c>
      <c r="G4733" s="23" t="str">
        <v>more discount</v>
      </c>
      <c r="H4733" s="2">
        <f t="shared" si="293"/>
        <v>1331.722</v>
      </c>
      <c r="I4733" s="2">
        <f t="shared" si="294"/>
        <v>1386.0780000000002</v>
      </c>
      <c r="J4733" s="2">
        <v>5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tr">
        <f t="shared" si="295"/>
        <v>loss</v>
      </c>
      <c r="Q4733" s="2" t="s">
        <v>34</v>
      </c>
    </row>
    <row r="4734" spans="1:17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 t="shared" si="292"/>
        <v>good sales</v>
      </c>
      <c r="F4734" s="2">
        <v>0.19</v>
      </c>
      <c r="G4734" s="23" t="str">
        <v>geniune profit</v>
      </c>
      <c r="H4734" s="2">
        <f t="shared" si="293"/>
        <v>917.84440000000006</v>
      </c>
      <c r="I4734" s="2">
        <f t="shared" si="294"/>
        <v>3912.9156000000003</v>
      </c>
      <c r="J4734" s="2">
        <v>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tr">
        <f t="shared" si="295"/>
        <v>profit</v>
      </c>
      <c r="Q4734" s="2" t="s">
        <v>17</v>
      </c>
    </row>
    <row r="4735" spans="1:17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 t="shared" si="292"/>
        <v>good sales</v>
      </c>
      <c r="F4735" s="2">
        <v>0.44</v>
      </c>
      <c r="G4735" s="23" t="str">
        <v>more discount</v>
      </c>
      <c r="H4735" s="2">
        <f t="shared" si="293"/>
        <v>685.11079999999993</v>
      </c>
      <c r="I4735" s="2">
        <f t="shared" si="294"/>
        <v>871.95920000000001</v>
      </c>
      <c r="J4735" s="2">
        <v>7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tr">
        <f t="shared" si="295"/>
        <v>loss</v>
      </c>
      <c r="Q4735" s="2" t="s">
        <v>48</v>
      </c>
    </row>
    <row r="4736" spans="1:17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 t="shared" si="292"/>
        <v>good sales</v>
      </c>
      <c r="F4736" s="2">
        <v>0.22</v>
      </c>
      <c r="G4736" s="23" t="str">
        <v>geniune profit</v>
      </c>
      <c r="H4736" s="2">
        <f t="shared" si="293"/>
        <v>289.4452</v>
      </c>
      <c r="I4736" s="2">
        <f t="shared" si="294"/>
        <v>1026.2148000000002</v>
      </c>
      <c r="J4736" s="2">
        <v>1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tr">
        <f t="shared" si="295"/>
        <v>loss</v>
      </c>
      <c r="Q4736" s="2" t="s">
        <v>28</v>
      </c>
    </row>
    <row r="4737" spans="1:17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 t="shared" si="292"/>
        <v>good sales</v>
      </c>
      <c r="F4737" s="2">
        <v>0.21</v>
      </c>
      <c r="G4737" s="23" t="str">
        <v>geniune profit</v>
      </c>
      <c r="H4737" s="2">
        <f t="shared" si="293"/>
        <v>752.20740000000001</v>
      </c>
      <c r="I4737" s="2">
        <f t="shared" si="294"/>
        <v>2829.7326000000003</v>
      </c>
      <c r="J4737" s="2">
        <v>6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tr">
        <f t="shared" si="295"/>
        <v>profit</v>
      </c>
      <c r="Q4737" s="2" t="s">
        <v>34</v>
      </c>
    </row>
    <row r="4738" spans="1:17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 t="shared" si="292"/>
        <v>good sales</v>
      </c>
      <c r="F4738" s="2">
        <v>0.01</v>
      </c>
      <c r="G4738" s="23" t="str">
        <v>geniune profit</v>
      </c>
      <c r="H4738" s="2">
        <f t="shared" si="293"/>
        <v>38.785700000000006</v>
      </c>
      <c r="I4738" s="2">
        <f t="shared" si="294"/>
        <v>3839.7843000000003</v>
      </c>
      <c r="J4738" s="2">
        <v>7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tr">
        <f t="shared" si="295"/>
        <v>profit</v>
      </c>
      <c r="Q4738" s="2" t="s">
        <v>23</v>
      </c>
    </row>
    <row r="4739" spans="1:17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 t="shared" ref="E4739:E4802" si="296">IF(D4739&gt;800,"good sales","concerning")</f>
        <v>good sales</v>
      </c>
      <c r="F4739" s="2">
        <v>0.03</v>
      </c>
      <c r="G4739" s="23" t="str">
        <v>geniune profit</v>
      </c>
      <c r="H4739" s="2">
        <f t="shared" ref="H4739:H4802" si="297">D4739*F4739</f>
        <v>63.9726</v>
      </c>
      <c r="I4739" s="2">
        <f t="shared" ref="I4739:I4802" si="298">D4739-H4739</f>
        <v>2068.4474</v>
      </c>
      <c r="J4739" s="2">
        <v>9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tr">
        <f t="shared" ref="P4739:P4802" si="299">IF(O4739&gt;800,"profit","loss")</f>
        <v>loss</v>
      </c>
      <c r="Q4739" s="2" t="s">
        <v>23</v>
      </c>
    </row>
    <row r="4740" spans="1:17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 t="shared" si="296"/>
        <v>good sales</v>
      </c>
      <c r="F4740" s="2">
        <v>0.34</v>
      </c>
      <c r="G4740" s="23" t="str">
        <v>more discount</v>
      </c>
      <c r="H4740" s="2">
        <f t="shared" si="297"/>
        <v>388.82400000000001</v>
      </c>
      <c r="I4740" s="2">
        <f t="shared" si="298"/>
        <v>754.77599999999984</v>
      </c>
      <c r="J4740" s="2">
        <v>9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tr">
        <f t="shared" si="299"/>
        <v>loss</v>
      </c>
      <c r="Q4740" s="2" t="s">
        <v>17</v>
      </c>
    </row>
    <row r="4741" spans="1:17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 t="shared" si="296"/>
        <v>good sales</v>
      </c>
      <c r="F4741" s="2">
        <v>0.47</v>
      </c>
      <c r="G4741" s="23" t="str">
        <v>more discount</v>
      </c>
      <c r="H4741" s="2">
        <f t="shared" si="297"/>
        <v>1840.8583999999998</v>
      </c>
      <c r="I4741" s="2">
        <f t="shared" si="298"/>
        <v>2075.8616000000002</v>
      </c>
      <c r="J4741" s="2">
        <v>7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tr">
        <f t="shared" si="299"/>
        <v>profit</v>
      </c>
      <c r="Q4741" s="2" t="s">
        <v>48</v>
      </c>
    </row>
    <row r="4742" spans="1:17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 t="shared" si="296"/>
        <v>good sales</v>
      </c>
      <c r="F4742" s="2">
        <v>0.11</v>
      </c>
      <c r="G4742" s="23" t="str">
        <v>geniune profit</v>
      </c>
      <c r="H4742" s="2">
        <f t="shared" si="297"/>
        <v>372.39620000000002</v>
      </c>
      <c r="I4742" s="2">
        <f t="shared" si="298"/>
        <v>3013.0237999999999</v>
      </c>
      <c r="J4742" s="2">
        <v>5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tr">
        <f t="shared" si="299"/>
        <v>loss</v>
      </c>
      <c r="Q4742" s="2" t="s">
        <v>28</v>
      </c>
    </row>
    <row r="4743" spans="1:17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 t="shared" si="296"/>
        <v>good sales</v>
      </c>
      <c r="F4743" s="2">
        <v>0.05</v>
      </c>
      <c r="G4743" s="23" t="str">
        <v>geniune profit</v>
      </c>
      <c r="H4743" s="2">
        <f t="shared" si="297"/>
        <v>219.67600000000004</v>
      </c>
      <c r="I4743" s="2">
        <f t="shared" si="298"/>
        <v>4173.8440000000001</v>
      </c>
      <c r="J4743" s="2">
        <v>7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tr">
        <f t="shared" si="299"/>
        <v>profit</v>
      </c>
      <c r="Q4743" s="2" t="s">
        <v>34</v>
      </c>
    </row>
    <row r="4744" spans="1:17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 t="shared" si="296"/>
        <v>good sales</v>
      </c>
      <c r="F4744" s="2">
        <v>0.11</v>
      </c>
      <c r="G4744" s="23" t="str">
        <v>geniune profit</v>
      </c>
      <c r="H4744" s="2">
        <f t="shared" si="297"/>
        <v>466.09199999999998</v>
      </c>
      <c r="I4744" s="2">
        <f t="shared" si="298"/>
        <v>3771.1079999999997</v>
      </c>
      <c r="J4744" s="2">
        <v>1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tr">
        <f t="shared" si="299"/>
        <v>profit</v>
      </c>
      <c r="Q4744" s="2" t="s">
        <v>23</v>
      </c>
    </row>
    <row r="4745" spans="1:17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 t="shared" si="296"/>
        <v>good sales</v>
      </c>
      <c r="F4745" s="2">
        <v>0.11</v>
      </c>
      <c r="G4745" s="23" t="str">
        <v>geniune profit</v>
      </c>
      <c r="H4745" s="2">
        <f t="shared" si="297"/>
        <v>121.6006</v>
      </c>
      <c r="I4745" s="2">
        <f t="shared" si="298"/>
        <v>983.85940000000005</v>
      </c>
      <c r="J4745" s="2">
        <v>7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tr">
        <f t="shared" si="299"/>
        <v>loss</v>
      </c>
      <c r="Q4745" s="2" t="s">
        <v>23</v>
      </c>
    </row>
    <row r="4746" spans="1:17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 t="shared" si="296"/>
        <v>good sales</v>
      </c>
      <c r="F4746" s="2">
        <v>0.15</v>
      </c>
      <c r="G4746" s="23" t="str">
        <v>geniune profit</v>
      </c>
      <c r="H4746" s="2">
        <f t="shared" si="297"/>
        <v>626.76900000000001</v>
      </c>
      <c r="I4746" s="2">
        <f t="shared" si="298"/>
        <v>3551.6909999999998</v>
      </c>
      <c r="J4746" s="2">
        <v>4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tr">
        <f t="shared" si="299"/>
        <v>profit</v>
      </c>
      <c r="Q4746" s="2" t="s">
        <v>23</v>
      </c>
    </row>
    <row r="4747" spans="1:17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 t="shared" si="296"/>
        <v>good sales</v>
      </c>
      <c r="F4747" s="2">
        <v>0.05</v>
      </c>
      <c r="G4747" s="23" t="str">
        <v>geniune profit</v>
      </c>
      <c r="H4747" s="2">
        <f t="shared" si="297"/>
        <v>47.917500000000004</v>
      </c>
      <c r="I4747" s="2">
        <f t="shared" si="298"/>
        <v>910.4325</v>
      </c>
      <c r="J4747" s="2">
        <v>2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tr">
        <f t="shared" si="299"/>
        <v>loss</v>
      </c>
      <c r="Q4747" s="2" t="s">
        <v>28</v>
      </c>
    </row>
    <row r="4748" spans="1:17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 t="shared" si="296"/>
        <v>good sales</v>
      </c>
      <c r="F4748" s="2">
        <v>0.12</v>
      </c>
      <c r="G4748" s="23" t="str">
        <v>geniune profit</v>
      </c>
      <c r="H4748" s="2">
        <f t="shared" si="297"/>
        <v>519.85799999999995</v>
      </c>
      <c r="I4748" s="2">
        <f t="shared" si="298"/>
        <v>3812.2919999999995</v>
      </c>
      <c r="J4748" s="2">
        <v>6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tr">
        <f t="shared" si="299"/>
        <v>profit</v>
      </c>
      <c r="Q4748" s="2" t="s">
        <v>39</v>
      </c>
    </row>
    <row r="4749" spans="1:17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 t="shared" si="296"/>
        <v>good sales</v>
      </c>
      <c r="F4749" s="2">
        <v>0.46</v>
      </c>
      <c r="G4749" s="23" t="str">
        <v>more discount</v>
      </c>
      <c r="H4749" s="2">
        <f t="shared" si="297"/>
        <v>1782.3022000000001</v>
      </c>
      <c r="I4749" s="2">
        <f t="shared" si="298"/>
        <v>2092.2678000000001</v>
      </c>
      <c r="J4749" s="2">
        <v>7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tr">
        <f t="shared" si="299"/>
        <v>profit</v>
      </c>
      <c r="Q4749" s="2" t="s">
        <v>28</v>
      </c>
    </row>
    <row r="4750" spans="1:17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 t="shared" si="296"/>
        <v>good sales</v>
      </c>
      <c r="F4750" s="2">
        <v>0.45</v>
      </c>
      <c r="G4750" s="23" t="str">
        <v>more discount</v>
      </c>
      <c r="H4750" s="2">
        <f t="shared" si="297"/>
        <v>1301.5440000000001</v>
      </c>
      <c r="I4750" s="2">
        <f t="shared" si="298"/>
        <v>1590.7760000000001</v>
      </c>
      <c r="J4750" s="2">
        <v>7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tr">
        <f t="shared" si="299"/>
        <v>loss</v>
      </c>
      <c r="Q4750" s="2" t="s">
        <v>34</v>
      </c>
    </row>
    <row r="4751" spans="1:17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 t="shared" si="296"/>
        <v>good sales</v>
      </c>
      <c r="F4751" s="2">
        <v>0.16</v>
      </c>
      <c r="G4751" s="23" t="str">
        <v>geniune profit</v>
      </c>
      <c r="H4751" s="2">
        <f t="shared" si="297"/>
        <v>519.50239999999997</v>
      </c>
      <c r="I4751" s="2">
        <f t="shared" si="298"/>
        <v>2727.3876</v>
      </c>
      <c r="J4751" s="2">
        <v>8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tr">
        <f t="shared" si="299"/>
        <v>loss</v>
      </c>
      <c r="Q4751" s="2" t="s">
        <v>48</v>
      </c>
    </row>
    <row r="4752" spans="1:17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 t="shared" si="296"/>
        <v>concerning</v>
      </c>
      <c r="F4752" s="2">
        <v>0.5</v>
      </c>
      <c r="G4752" s="23" t="str">
        <v>more discount</v>
      </c>
      <c r="H4752" s="2">
        <f t="shared" si="297"/>
        <v>304.995</v>
      </c>
      <c r="I4752" s="2">
        <f t="shared" si="298"/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tr">
        <f t="shared" si="299"/>
        <v>loss</v>
      </c>
      <c r="Q4752" s="2" t="s">
        <v>28</v>
      </c>
    </row>
    <row r="4753" spans="1:17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 t="shared" si="296"/>
        <v>concerning</v>
      </c>
      <c r="F4753" s="2">
        <v>0.15</v>
      </c>
      <c r="G4753" s="23" t="str">
        <v>geniune profit</v>
      </c>
      <c r="H4753" s="2">
        <f t="shared" si="297"/>
        <v>44.315999999999995</v>
      </c>
      <c r="I4753" s="2">
        <f t="shared" si="298"/>
        <v>251.124</v>
      </c>
      <c r="J4753" s="2">
        <v>8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tr">
        <f t="shared" si="299"/>
        <v>loss</v>
      </c>
      <c r="Q4753" s="2" t="s">
        <v>28</v>
      </c>
    </row>
    <row r="4754" spans="1:17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 t="shared" si="296"/>
        <v>good sales</v>
      </c>
      <c r="F4754" s="2">
        <v>0.36</v>
      </c>
      <c r="G4754" s="23" t="str">
        <v>more discount</v>
      </c>
      <c r="H4754" s="2">
        <f t="shared" si="297"/>
        <v>619.26120000000003</v>
      </c>
      <c r="I4754" s="2">
        <f t="shared" si="298"/>
        <v>1100.9088000000002</v>
      </c>
      <c r="J4754" s="2">
        <v>4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tr">
        <f t="shared" si="299"/>
        <v>loss</v>
      </c>
      <c r="Q4754" s="2" t="s">
        <v>34</v>
      </c>
    </row>
    <row r="4755" spans="1:17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 t="shared" si="296"/>
        <v>good sales</v>
      </c>
      <c r="F4755" s="2">
        <v>0.32</v>
      </c>
      <c r="G4755" s="23" t="str">
        <v>more discount</v>
      </c>
      <c r="H4755" s="2">
        <f t="shared" si="297"/>
        <v>1319.9648000000002</v>
      </c>
      <c r="I4755" s="2">
        <f t="shared" si="298"/>
        <v>2804.9252000000001</v>
      </c>
      <c r="J4755" s="2">
        <v>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tr">
        <f t="shared" si="299"/>
        <v>profit</v>
      </c>
      <c r="Q4755" s="2" t="s">
        <v>39</v>
      </c>
    </row>
    <row r="4756" spans="1:17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 t="shared" si="296"/>
        <v>good sales</v>
      </c>
      <c r="F4756" s="2">
        <v>0.03</v>
      </c>
      <c r="G4756" s="23" t="str">
        <v>geniune profit</v>
      </c>
      <c r="H4756" s="2">
        <f t="shared" si="297"/>
        <v>71.470500000000001</v>
      </c>
      <c r="I4756" s="2">
        <f t="shared" si="298"/>
        <v>2310.8795</v>
      </c>
      <c r="J4756" s="2">
        <v>8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tr">
        <f t="shared" si="299"/>
        <v>loss</v>
      </c>
      <c r="Q4756" s="2" t="s">
        <v>28</v>
      </c>
    </row>
    <row r="4757" spans="1:17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 t="shared" si="296"/>
        <v>good sales</v>
      </c>
      <c r="F4757" s="2">
        <v>0.17</v>
      </c>
      <c r="G4757" s="23" t="str">
        <v>geniune profit</v>
      </c>
      <c r="H4757" s="2">
        <f t="shared" si="297"/>
        <v>203.08710000000002</v>
      </c>
      <c r="I4757" s="2">
        <f t="shared" si="298"/>
        <v>991.54290000000015</v>
      </c>
      <c r="J4757" s="2">
        <v>4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tr">
        <f t="shared" si="299"/>
        <v>loss</v>
      </c>
      <c r="Q4757" s="2" t="s">
        <v>39</v>
      </c>
    </row>
    <row r="4758" spans="1:17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 t="shared" si="296"/>
        <v>good sales</v>
      </c>
      <c r="F4758" s="2">
        <v>0.48</v>
      </c>
      <c r="G4758" s="23" t="str">
        <v>more discount</v>
      </c>
      <c r="H4758" s="2">
        <f t="shared" si="297"/>
        <v>2010.8591999999999</v>
      </c>
      <c r="I4758" s="2">
        <f t="shared" si="298"/>
        <v>2178.4308000000001</v>
      </c>
      <c r="J4758" s="2">
        <v>5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tr">
        <f t="shared" si="299"/>
        <v>profit</v>
      </c>
      <c r="Q4758" s="2" t="s">
        <v>48</v>
      </c>
    </row>
    <row r="4759" spans="1:17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 t="shared" si="296"/>
        <v>good sales</v>
      </c>
      <c r="F4759" s="2">
        <v>0.03</v>
      </c>
      <c r="G4759" s="23" t="str">
        <v>geniune profit</v>
      </c>
      <c r="H4759" s="2">
        <f t="shared" si="297"/>
        <v>36.6081</v>
      </c>
      <c r="I4759" s="2">
        <f t="shared" si="298"/>
        <v>1183.6619000000001</v>
      </c>
      <c r="J4759" s="2">
        <v>4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tr">
        <f t="shared" si="299"/>
        <v>loss</v>
      </c>
      <c r="Q4759" s="2" t="s">
        <v>48</v>
      </c>
    </row>
    <row r="4760" spans="1:17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 t="shared" si="296"/>
        <v>good sales</v>
      </c>
      <c r="F4760" s="2">
        <v>0.09</v>
      </c>
      <c r="G4760" s="23" t="str">
        <v>geniune profit</v>
      </c>
      <c r="H4760" s="2">
        <f t="shared" si="297"/>
        <v>368.63279999999997</v>
      </c>
      <c r="I4760" s="2">
        <f t="shared" si="298"/>
        <v>3727.2872000000002</v>
      </c>
      <c r="J4760" s="2">
        <v>7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tr">
        <f t="shared" si="299"/>
        <v>profit</v>
      </c>
      <c r="Q4760" s="2" t="s">
        <v>17</v>
      </c>
    </row>
    <row r="4761" spans="1:17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 t="shared" si="296"/>
        <v>good sales</v>
      </c>
      <c r="F4761" s="2">
        <v>0.49</v>
      </c>
      <c r="G4761" s="23" t="str">
        <v>more discount</v>
      </c>
      <c r="H4761" s="2">
        <f t="shared" si="297"/>
        <v>1136.604</v>
      </c>
      <c r="I4761" s="2">
        <f t="shared" si="298"/>
        <v>1182.9959999999999</v>
      </c>
      <c r="J4761" s="2">
        <v>3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tr">
        <f t="shared" si="299"/>
        <v>loss</v>
      </c>
      <c r="Q4761" s="2" t="s">
        <v>39</v>
      </c>
    </row>
    <row r="4762" spans="1:17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 t="shared" si="296"/>
        <v>good sales</v>
      </c>
      <c r="F4762" s="2">
        <v>0.02</v>
      </c>
      <c r="G4762" s="23" t="str">
        <v>geniune profit</v>
      </c>
      <c r="H4762" s="2">
        <f t="shared" si="297"/>
        <v>47.422399999999996</v>
      </c>
      <c r="I4762" s="2">
        <f t="shared" si="298"/>
        <v>2323.6976</v>
      </c>
      <c r="J4762" s="2">
        <v>2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tr">
        <f t="shared" si="299"/>
        <v>loss</v>
      </c>
      <c r="Q4762" s="2" t="s">
        <v>39</v>
      </c>
    </row>
    <row r="4763" spans="1:17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 t="shared" si="296"/>
        <v>good sales</v>
      </c>
      <c r="F4763" s="2">
        <v>0.22</v>
      </c>
      <c r="G4763" s="23" t="str">
        <v>geniune profit</v>
      </c>
      <c r="H4763" s="2">
        <f t="shared" si="297"/>
        <v>315.99259999999998</v>
      </c>
      <c r="I4763" s="2">
        <f t="shared" si="298"/>
        <v>1120.3373999999999</v>
      </c>
      <c r="J4763" s="2">
        <v>2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tr">
        <f t="shared" si="299"/>
        <v>loss</v>
      </c>
      <c r="Q4763" s="2" t="s">
        <v>28</v>
      </c>
    </row>
    <row r="4764" spans="1:17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 t="shared" si="296"/>
        <v>good sales</v>
      </c>
      <c r="F4764" s="2">
        <v>0.46</v>
      </c>
      <c r="G4764" s="23" t="str">
        <v>more discount</v>
      </c>
      <c r="H4764" s="2">
        <f t="shared" si="297"/>
        <v>2074.9910000000004</v>
      </c>
      <c r="I4764" s="2">
        <f t="shared" si="298"/>
        <v>2435.8589999999999</v>
      </c>
      <c r="J4764" s="2">
        <v>7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tr">
        <f t="shared" si="299"/>
        <v>loss</v>
      </c>
      <c r="Q4764" s="2" t="s">
        <v>23</v>
      </c>
    </row>
    <row r="4765" spans="1:17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 t="shared" si="296"/>
        <v>concerning</v>
      </c>
      <c r="F4765" s="2">
        <v>0.47</v>
      </c>
      <c r="G4765" s="23" t="str">
        <v>more discount</v>
      </c>
      <c r="H4765" s="2">
        <f t="shared" si="297"/>
        <v>251.47349999999997</v>
      </c>
      <c r="I4765" s="2">
        <f t="shared" si="298"/>
        <v>283.57650000000001</v>
      </c>
      <c r="J4765" s="2">
        <v>6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tr">
        <f t="shared" si="299"/>
        <v>loss</v>
      </c>
      <c r="Q4765" s="2" t="s">
        <v>23</v>
      </c>
    </row>
    <row r="4766" spans="1:17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 t="shared" si="296"/>
        <v>good sales</v>
      </c>
      <c r="F4766" s="2">
        <v>0.49</v>
      </c>
      <c r="G4766" s="23" t="str">
        <v>more discount</v>
      </c>
      <c r="H4766" s="2">
        <f t="shared" si="297"/>
        <v>395.71910000000003</v>
      </c>
      <c r="I4766" s="2">
        <f t="shared" si="298"/>
        <v>411.87090000000001</v>
      </c>
      <c r="J4766" s="2">
        <v>2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tr">
        <f t="shared" si="299"/>
        <v>loss</v>
      </c>
      <c r="Q4766" s="2" t="s">
        <v>23</v>
      </c>
    </row>
    <row r="4767" spans="1:17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 t="shared" si="296"/>
        <v>good sales</v>
      </c>
      <c r="F4767" s="2">
        <v>0.24</v>
      </c>
      <c r="G4767" s="23" t="str">
        <v>geniune profit</v>
      </c>
      <c r="H4767" s="2">
        <f t="shared" si="297"/>
        <v>771.80160000000001</v>
      </c>
      <c r="I4767" s="2">
        <f t="shared" si="298"/>
        <v>2444.0384000000004</v>
      </c>
      <c r="J4767" s="2">
        <v>8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tr">
        <f t="shared" si="299"/>
        <v>loss</v>
      </c>
      <c r="Q4767" s="2" t="s">
        <v>23</v>
      </c>
    </row>
    <row r="4768" spans="1:17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 t="shared" si="296"/>
        <v>good sales</v>
      </c>
      <c r="F4768" s="2">
        <v>0.04</v>
      </c>
      <c r="G4768" s="23" t="str">
        <v>geniune profit</v>
      </c>
      <c r="H4768" s="2">
        <f t="shared" si="297"/>
        <v>170.62240000000003</v>
      </c>
      <c r="I4768" s="2">
        <f t="shared" si="298"/>
        <v>4094.9376000000002</v>
      </c>
      <c r="J4768" s="2">
        <v>6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tr">
        <f t="shared" si="299"/>
        <v>loss</v>
      </c>
      <c r="Q4768" s="2" t="s">
        <v>34</v>
      </c>
    </row>
    <row r="4769" spans="1:17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 t="shared" si="296"/>
        <v>concerning</v>
      </c>
      <c r="F4769" s="2">
        <v>0.39</v>
      </c>
      <c r="G4769" s="23" t="str">
        <v>more discount</v>
      </c>
      <c r="H4769" s="2">
        <f t="shared" si="297"/>
        <v>221.40690000000004</v>
      </c>
      <c r="I4769" s="2">
        <f t="shared" si="298"/>
        <v>346.30309999999997</v>
      </c>
      <c r="J4769" s="2">
        <v>8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tr">
        <f t="shared" si="299"/>
        <v>loss</v>
      </c>
      <c r="Q4769" s="2" t="s">
        <v>34</v>
      </c>
    </row>
    <row r="4770" spans="1:17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 t="shared" si="296"/>
        <v>good sales</v>
      </c>
      <c r="F4770" s="2">
        <v>0.35</v>
      </c>
      <c r="G4770" s="23" t="str">
        <v>more discount</v>
      </c>
      <c r="H4770" s="2">
        <f t="shared" si="297"/>
        <v>1293.3864999999998</v>
      </c>
      <c r="I4770" s="2">
        <f t="shared" si="298"/>
        <v>2402.0034999999998</v>
      </c>
      <c r="J4770" s="2">
        <v>6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tr">
        <f t="shared" si="299"/>
        <v>loss</v>
      </c>
      <c r="Q4770" s="2" t="s">
        <v>48</v>
      </c>
    </row>
    <row r="4771" spans="1:17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 t="shared" si="296"/>
        <v>good sales</v>
      </c>
      <c r="F4771" s="2">
        <v>0.28999999999999998</v>
      </c>
      <c r="G4771" s="23" t="str">
        <v>more discount</v>
      </c>
      <c r="H4771" s="2">
        <f t="shared" si="297"/>
        <v>1084.1098999999999</v>
      </c>
      <c r="I4771" s="2">
        <f t="shared" si="298"/>
        <v>2654.2001</v>
      </c>
      <c r="J4771" s="2">
        <v>4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tr">
        <f t="shared" si="299"/>
        <v>profit</v>
      </c>
      <c r="Q4771" s="2" t="s">
        <v>23</v>
      </c>
    </row>
    <row r="4772" spans="1:17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 t="shared" si="296"/>
        <v>good sales</v>
      </c>
      <c r="F4772" s="2">
        <v>0.44</v>
      </c>
      <c r="G4772" s="23" t="str">
        <v>more discount</v>
      </c>
      <c r="H4772" s="2">
        <f t="shared" si="297"/>
        <v>1297.7624000000001</v>
      </c>
      <c r="I4772" s="2">
        <f t="shared" si="298"/>
        <v>1651.6976</v>
      </c>
      <c r="J4772" s="2">
        <v>8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tr">
        <f t="shared" si="299"/>
        <v>loss</v>
      </c>
      <c r="Q4772" s="2" t="s">
        <v>39</v>
      </c>
    </row>
    <row r="4773" spans="1:17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 t="shared" si="296"/>
        <v>good sales</v>
      </c>
      <c r="F4773" s="2">
        <v>0.46</v>
      </c>
      <c r="G4773" s="23" t="str">
        <v>more discount</v>
      </c>
      <c r="H4773" s="2">
        <f t="shared" si="297"/>
        <v>1143.0862</v>
      </c>
      <c r="I4773" s="2">
        <f t="shared" si="298"/>
        <v>1341.8837999999998</v>
      </c>
      <c r="J4773" s="2">
        <v>4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tr">
        <f t="shared" si="299"/>
        <v>loss</v>
      </c>
      <c r="Q4773" s="2" t="s">
        <v>48</v>
      </c>
    </row>
    <row r="4774" spans="1:17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 t="shared" si="296"/>
        <v>good sales</v>
      </c>
      <c r="F4774" s="2">
        <v>0.34</v>
      </c>
      <c r="G4774" s="23" t="str">
        <v>more discount</v>
      </c>
      <c r="H4774" s="2">
        <f t="shared" si="297"/>
        <v>568.93219999999997</v>
      </c>
      <c r="I4774" s="2">
        <f t="shared" si="298"/>
        <v>1104.3978</v>
      </c>
      <c r="J4774" s="2">
        <v>6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tr">
        <f t="shared" si="299"/>
        <v>loss</v>
      </c>
      <c r="Q4774" s="2" t="s">
        <v>39</v>
      </c>
    </row>
    <row r="4775" spans="1:17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 t="shared" si="296"/>
        <v>good sales</v>
      </c>
      <c r="F4775" s="2">
        <v>0.06</v>
      </c>
      <c r="G4775" s="23" t="str">
        <v>geniune profit</v>
      </c>
      <c r="H4775" s="2">
        <f t="shared" si="297"/>
        <v>109.3296</v>
      </c>
      <c r="I4775" s="2">
        <f t="shared" si="298"/>
        <v>1712.8304000000001</v>
      </c>
      <c r="J4775" s="2">
        <v>5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tr">
        <f t="shared" si="299"/>
        <v>loss</v>
      </c>
      <c r="Q4775" s="2" t="s">
        <v>39</v>
      </c>
    </row>
    <row r="4776" spans="1:17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 t="shared" si="296"/>
        <v>good sales</v>
      </c>
      <c r="F4776" s="2">
        <v>0.05</v>
      </c>
      <c r="G4776" s="23" t="str">
        <v>geniune profit</v>
      </c>
      <c r="H4776" s="2">
        <f t="shared" si="297"/>
        <v>170.23599999999999</v>
      </c>
      <c r="I4776" s="2">
        <f t="shared" si="298"/>
        <v>3234.4839999999999</v>
      </c>
      <c r="J4776" s="2">
        <v>4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tr">
        <f t="shared" si="299"/>
        <v>loss</v>
      </c>
      <c r="Q4776" s="2" t="s">
        <v>48</v>
      </c>
    </row>
    <row r="4777" spans="1:17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 t="shared" si="296"/>
        <v>concerning</v>
      </c>
      <c r="F4777" s="2">
        <v>0.2</v>
      </c>
      <c r="G4777" s="23" t="str">
        <v>geniune profit</v>
      </c>
      <c r="H4777" s="2">
        <f t="shared" si="297"/>
        <v>83.982000000000014</v>
      </c>
      <c r="I4777" s="2">
        <f t="shared" si="298"/>
        <v>335.928</v>
      </c>
      <c r="J4777" s="2">
        <v>7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tr">
        <f t="shared" si="299"/>
        <v>loss</v>
      </c>
      <c r="Q4777" s="2" t="s">
        <v>39</v>
      </c>
    </row>
    <row r="4778" spans="1:17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 t="shared" si="296"/>
        <v>good sales</v>
      </c>
      <c r="F4778" s="2">
        <v>0.15</v>
      </c>
      <c r="G4778" s="23" t="str">
        <v>geniune profit</v>
      </c>
      <c r="H4778" s="2">
        <f t="shared" si="297"/>
        <v>444.92699999999996</v>
      </c>
      <c r="I4778" s="2">
        <f t="shared" si="298"/>
        <v>2521.2529999999997</v>
      </c>
      <c r="J4778" s="2">
        <v>8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tr">
        <f t="shared" si="299"/>
        <v>loss</v>
      </c>
      <c r="Q4778" s="2" t="s">
        <v>28</v>
      </c>
    </row>
    <row r="4779" spans="1:17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 t="shared" si="296"/>
        <v>good sales</v>
      </c>
      <c r="F4779" s="2">
        <v>7.0000000000000007E-2</v>
      </c>
      <c r="G4779" s="23" t="str">
        <v>geniune profit</v>
      </c>
      <c r="H4779" s="2">
        <f t="shared" si="297"/>
        <v>102.60530000000001</v>
      </c>
      <c r="I4779" s="2">
        <f t="shared" si="298"/>
        <v>1363.1847</v>
      </c>
      <c r="J4779" s="2">
        <v>6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tr">
        <f t="shared" si="299"/>
        <v>loss</v>
      </c>
      <c r="Q4779" s="2" t="s">
        <v>23</v>
      </c>
    </row>
    <row r="4780" spans="1:17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 t="shared" si="296"/>
        <v>good sales</v>
      </c>
      <c r="F4780" s="2">
        <v>0.31</v>
      </c>
      <c r="G4780" s="23" t="str">
        <v>more discount</v>
      </c>
      <c r="H4780" s="2">
        <f t="shared" si="297"/>
        <v>739.77469999999994</v>
      </c>
      <c r="I4780" s="2">
        <f t="shared" si="298"/>
        <v>1646.5953</v>
      </c>
      <c r="J4780" s="2">
        <v>1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tr">
        <f t="shared" si="299"/>
        <v>loss</v>
      </c>
      <c r="Q4780" s="2" t="s">
        <v>39</v>
      </c>
    </row>
    <row r="4781" spans="1:17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 t="shared" si="296"/>
        <v>good sales</v>
      </c>
      <c r="F4781" s="2">
        <v>0.34</v>
      </c>
      <c r="G4781" s="23" t="str">
        <v>more discount</v>
      </c>
      <c r="H4781" s="2">
        <f t="shared" si="297"/>
        <v>965.2600000000001</v>
      </c>
      <c r="I4781" s="2">
        <f t="shared" si="298"/>
        <v>1873.7399999999998</v>
      </c>
      <c r="J4781" s="2">
        <v>7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tr">
        <f t="shared" si="299"/>
        <v>loss</v>
      </c>
      <c r="Q4781" s="2" t="s">
        <v>17</v>
      </c>
    </row>
    <row r="4782" spans="1:17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 t="shared" si="296"/>
        <v>good sales</v>
      </c>
      <c r="F4782" s="2">
        <v>0.35</v>
      </c>
      <c r="G4782" s="23" t="str">
        <v>more discount</v>
      </c>
      <c r="H4782" s="2">
        <f t="shared" si="297"/>
        <v>1553.9054999999998</v>
      </c>
      <c r="I4782" s="2">
        <f t="shared" si="298"/>
        <v>2885.8244999999997</v>
      </c>
      <c r="J4782" s="2">
        <v>4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tr">
        <f t="shared" si="299"/>
        <v>loss</v>
      </c>
      <c r="Q4782" s="2" t="s">
        <v>39</v>
      </c>
    </row>
    <row r="4783" spans="1:17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 t="shared" si="296"/>
        <v>good sales</v>
      </c>
      <c r="F4783" s="2">
        <v>0.09</v>
      </c>
      <c r="G4783" s="23" t="str">
        <v>geniune profit</v>
      </c>
      <c r="H4783" s="2">
        <f t="shared" si="297"/>
        <v>264.3723</v>
      </c>
      <c r="I4783" s="2">
        <f t="shared" si="298"/>
        <v>2673.0976999999998</v>
      </c>
      <c r="J4783" s="2">
        <v>2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tr">
        <f t="shared" si="299"/>
        <v>loss</v>
      </c>
      <c r="Q4783" s="2" t="s">
        <v>34</v>
      </c>
    </row>
    <row r="4784" spans="1:17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 t="shared" si="296"/>
        <v>good sales</v>
      </c>
      <c r="F4784" s="2">
        <v>0.15</v>
      </c>
      <c r="G4784" s="23" t="str">
        <v>geniune profit</v>
      </c>
      <c r="H4784" s="2">
        <f t="shared" si="297"/>
        <v>181.96199999999999</v>
      </c>
      <c r="I4784" s="2">
        <f t="shared" si="298"/>
        <v>1031.1179999999999</v>
      </c>
      <c r="J4784" s="2">
        <v>3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tr">
        <f t="shared" si="299"/>
        <v>loss</v>
      </c>
      <c r="Q4784" s="2" t="s">
        <v>17</v>
      </c>
    </row>
    <row r="4785" spans="1:17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 t="shared" si="296"/>
        <v>concerning</v>
      </c>
      <c r="F4785" s="2">
        <v>0.1</v>
      </c>
      <c r="G4785" s="23" t="str">
        <v>geniune profit</v>
      </c>
      <c r="H4785" s="2">
        <f t="shared" si="297"/>
        <v>48.935000000000002</v>
      </c>
      <c r="I4785" s="2">
        <f t="shared" si="298"/>
        <v>440.41500000000002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tr">
        <f t="shared" si="299"/>
        <v>loss</v>
      </c>
      <c r="Q4785" s="2" t="s">
        <v>28</v>
      </c>
    </row>
    <row r="4786" spans="1:17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 t="shared" si="296"/>
        <v>good sales</v>
      </c>
      <c r="F4786" s="2">
        <v>0.3</v>
      </c>
      <c r="G4786" s="23" t="str">
        <v>more discount</v>
      </c>
      <c r="H4786" s="2">
        <f t="shared" si="297"/>
        <v>951.67199999999991</v>
      </c>
      <c r="I4786" s="2">
        <f t="shared" si="298"/>
        <v>2220.5679999999998</v>
      </c>
      <c r="J4786" s="2">
        <v>7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tr">
        <f t="shared" si="299"/>
        <v>loss</v>
      </c>
      <c r="Q4786" s="2" t="s">
        <v>39</v>
      </c>
    </row>
    <row r="4787" spans="1:17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 t="shared" si="296"/>
        <v>good sales</v>
      </c>
      <c r="F4787" s="2">
        <v>0.28000000000000003</v>
      </c>
      <c r="G4787" s="23" t="str">
        <v>more discount</v>
      </c>
      <c r="H4787" s="2">
        <f t="shared" si="297"/>
        <v>775.80719999999997</v>
      </c>
      <c r="I4787" s="2">
        <f t="shared" si="298"/>
        <v>1994.9327999999998</v>
      </c>
      <c r="J4787" s="2">
        <v>9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tr">
        <f t="shared" si="299"/>
        <v>loss</v>
      </c>
      <c r="Q4787" s="2" t="s">
        <v>48</v>
      </c>
    </row>
    <row r="4788" spans="1:17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 t="shared" si="296"/>
        <v>good sales</v>
      </c>
      <c r="F4788" s="2">
        <v>0.25</v>
      </c>
      <c r="G4788" s="23" t="str">
        <v>geniune profit</v>
      </c>
      <c r="H4788" s="2">
        <f t="shared" si="297"/>
        <v>847.95249999999999</v>
      </c>
      <c r="I4788" s="2">
        <f t="shared" si="298"/>
        <v>2543.8575000000001</v>
      </c>
      <c r="J4788" s="2">
        <v>6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tr">
        <f t="shared" si="299"/>
        <v>profit</v>
      </c>
      <c r="Q4788" s="2" t="s">
        <v>48</v>
      </c>
    </row>
    <row r="4789" spans="1:17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 t="shared" si="296"/>
        <v>good sales</v>
      </c>
      <c r="F4789" s="2">
        <v>0.15</v>
      </c>
      <c r="G4789" s="23" t="str">
        <v>geniune profit</v>
      </c>
      <c r="H4789" s="2">
        <f t="shared" si="297"/>
        <v>352.65600000000001</v>
      </c>
      <c r="I4789" s="2">
        <f t="shared" si="298"/>
        <v>1998.384</v>
      </c>
      <c r="J4789" s="2">
        <v>5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tr">
        <f t="shared" si="299"/>
        <v>loss</v>
      </c>
      <c r="Q4789" s="2" t="s">
        <v>17</v>
      </c>
    </row>
    <row r="4790" spans="1:17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 t="shared" si="296"/>
        <v>good sales</v>
      </c>
      <c r="F4790" s="2">
        <v>0.12</v>
      </c>
      <c r="G4790" s="23" t="str">
        <v>geniune profit</v>
      </c>
      <c r="H4790" s="2">
        <f t="shared" si="297"/>
        <v>497.17439999999999</v>
      </c>
      <c r="I4790" s="2">
        <f t="shared" si="298"/>
        <v>3645.9456</v>
      </c>
      <c r="J4790" s="2">
        <v>9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tr">
        <f t="shared" si="299"/>
        <v>loss</v>
      </c>
      <c r="Q4790" s="2" t="s">
        <v>28</v>
      </c>
    </row>
    <row r="4791" spans="1:17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 t="shared" si="296"/>
        <v>good sales</v>
      </c>
      <c r="F4791" s="2">
        <v>0.45</v>
      </c>
      <c r="G4791" s="23" t="str">
        <v>more discount</v>
      </c>
      <c r="H4791" s="2">
        <f t="shared" si="297"/>
        <v>2073.9960000000001</v>
      </c>
      <c r="I4791" s="2">
        <f t="shared" si="298"/>
        <v>2534.884</v>
      </c>
      <c r="J4791" s="2">
        <v>8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tr">
        <f t="shared" si="299"/>
        <v>profit</v>
      </c>
      <c r="Q4791" s="2" t="s">
        <v>39</v>
      </c>
    </row>
    <row r="4792" spans="1:17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 t="shared" si="296"/>
        <v>concerning</v>
      </c>
      <c r="F4792" s="2">
        <v>0.02</v>
      </c>
      <c r="G4792" s="23" t="str">
        <v>geniune profit</v>
      </c>
      <c r="H4792" s="2">
        <f t="shared" si="297"/>
        <v>5.9203999999999999</v>
      </c>
      <c r="I4792" s="2">
        <f t="shared" si="298"/>
        <v>290.09960000000001</v>
      </c>
      <c r="J4792" s="2">
        <v>8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tr">
        <f t="shared" si="299"/>
        <v>loss</v>
      </c>
      <c r="Q4792" s="2" t="s">
        <v>28</v>
      </c>
    </row>
    <row r="4793" spans="1:17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 t="shared" si="296"/>
        <v>good sales</v>
      </c>
      <c r="F4793" s="2">
        <v>0.33</v>
      </c>
      <c r="G4793" s="23" t="str">
        <v>more discount</v>
      </c>
      <c r="H4793" s="2">
        <f t="shared" si="297"/>
        <v>1236.1866</v>
      </c>
      <c r="I4793" s="2">
        <f t="shared" si="298"/>
        <v>2509.8334</v>
      </c>
      <c r="J4793" s="2">
        <v>8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tr">
        <f t="shared" si="299"/>
        <v>loss</v>
      </c>
      <c r="Q4793" s="2" t="s">
        <v>34</v>
      </c>
    </row>
    <row r="4794" spans="1:17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 t="shared" si="296"/>
        <v>concerning</v>
      </c>
      <c r="F4794" s="2">
        <v>0.01</v>
      </c>
      <c r="G4794" s="23" t="str">
        <v>geniune profit</v>
      </c>
      <c r="H4794" s="2">
        <f t="shared" si="297"/>
        <v>2.7229000000000001</v>
      </c>
      <c r="I4794" s="2">
        <f t="shared" si="298"/>
        <v>269.56710000000004</v>
      </c>
      <c r="J4794" s="2">
        <v>8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tr">
        <f t="shared" si="299"/>
        <v>loss</v>
      </c>
      <c r="Q4794" s="2" t="s">
        <v>17</v>
      </c>
    </row>
    <row r="4795" spans="1:17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 t="shared" si="296"/>
        <v>good sales</v>
      </c>
      <c r="F4795" s="2">
        <v>0.1</v>
      </c>
      <c r="G4795" s="23" t="str">
        <v>geniune profit</v>
      </c>
      <c r="H4795" s="2">
        <f t="shared" si="297"/>
        <v>228.09699999999998</v>
      </c>
      <c r="I4795" s="2">
        <f t="shared" si="298"/>
        <v>2052.8729999999996</v>
      </c>
      <c r="J4795" s="2">
        <v>8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tr">
        <f t="shared" si="299"/>
        <v>loss</v>
      </c>
      <c r="Q4795" s="2" t="s">
        <v>34</v>
      </c>
    </row>
    <row r="4796" spans="1:17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 t="shared" si="296"/>
        <v>good sales</v>
      </c>
      <c r="F4796" s="2">
        <v>0.14000000000000001</v>
      </c>
      <c r="G4796" s="23" t="str">
        <v>geniune profit</v>
      </c>
      <c r="H4796" s="2">
        <f t="shared" si="297"/>
        <v>330.66040000000004</v>
      </c>
      <c r="I4796" s="2">
        <f t="shared" si="298"/>
        <v>2031.1996000000001</v>
      </c>
      <c r="J4796" s="2">
        <v>7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tr">
        <f t="shared" si="299"/>
        <v>loss</v>
      </c>
      <c r="Q4796" s="2" t="s">
        <v>17</v>
      </c>
    </row>
    <row r="4797" spans="1:17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 t="shared" si="296"/>
        <v>good sales</v>
      </c>
      <c r="F4797" s="2">
        <v>0.44</v>
      </c>
      <c r="G4797" s="23" t="str">
        <v>more discount</v>
      </c>
      <c r="H4797" s="2">
        <f t="shared" si="297"/>
        <v>1545.0467999999998</v>
      </c>
      <c r="I4797" s="2">
        <f t="shared" si="298"/>
        <v>1966.4232</v>
      </c>
      <c r="J4797" s="2">
        <v>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tr">
        <f t="shared" si="299"/>
        <v>loss</v>
      </c>
      <c r="Q4797" s="2" t="s">
        <v>48</v>
      </c>
    </row>
    <row r="4798" spans="1:17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 t="shared" si="296"/>
        <v>good sales</v>
      </c>
      <c r="F4798" s="2">
        <v>7.0000000000000007E-2</v>
      </c>
      <c r="G4798" s="23" t="str">
        <v>geniune profit</v>
      </c>
      <c r="H4798" s="2">
        <f t="shared" si="297"/>
        <v>127.87460000000002</v>
      </c>
      <c r="I4798" s="2">
        <f t="shared" si="298"/>
        <v>1698.9053999999999</v>
      </c>
      <c r="J4798" s="2">
        <v>2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tr">
        <f t="shared" si="299"/>
        <v>loss</v>
      </c>
      <c r="Q4798" s="2" t="s">
        <v>23</v>
      </c>
    </row>
    <row r="4799" spans="1:17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 t="shared" si="296"/>
        <v>good sales</v>
      </c>
      <c r="F4799" s="2">
        <v>0.47</v>
      </c>
      <c r="G4799" s="23" t="str">
        <v>more discount</v>
      </c>
      <c r="H4799" s="2">
        <f t="shared" si="297"/>
        <v>1937.5373999999999</v>
      </c>
      <c r="I4799" s="2">
        <f t="shared" si="298"/>
        <v>2184.8825999999999</v>
      </c>
      <c r="J4799" s="2">
        <v>5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tr">
        <f t="shared" si="299"/>
        <v>loss</v>
      </c>
      <c r="Q4799" s="2" t="s">
        <v>28</v>
      </c>
    </row>
    <row r="4800" spans="1:17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 t="shared" si="296"/>
        <v>good sales</v>
      </c>
      <c r="F4800" s="2">
        <v>0.41</v>
      </c>
      <c r="G4800" s="23" t="str">
        <v>more discount</v>
      </c>
      <c r="H4800" s="2">
        <f t="shared" si="297"/>
        <v>729.81229999999994</v>
      </c>
      <c r="I4800" s="2">
        <f t="shared" si="298"/>
        <v>1050.2177000000001</v>
      </c>
      <c r="J4800" s="2">
        <v>6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tr">
        <f t="shared" si="299"/>
        <v>loss</v>
      </c>
      <c r="Q4800" s="2" t="s">
        <v>28</v>
      </c>
    </row>
    <row r="4801" spans="1:17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 t="shared" si="296"/>
        <v>good sales</v>
      </c>
      <c r="F4801" s="2">
        <v>0.34</v>
      </c>
      <c r="G4801" s="23" t="str">
        <v>more discount</v>
      </c>
      <c r="H4801" s="2">
        <f t="shared" si="297"/>
        <v>604.63560000000007</v>
      </c>
      <c r="I4801" s="2">
        <f t="shared" si="298"/>
        <v>1173.7043999999999</v>
      </c>
      <c r="J4801" s="2">
        <v>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tr">
        <f t="shared" si="299"/>
        <v>loss</v>
      </c>
      <c r="Q4801" s="2" t="s">
        <v>28</v>
      </c>
    </row>
    <row r="4802" spans="1:17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 t="shared" si="296"/>
        <v>good sales</v>
      </c>
      <c r="F4802" s="2">
        <v>0.21</v>
      </c>
      <c r="G4802" s="23" t="str">
        <v>geniune profit</v>
      </c>
      <c r="H4802" s="2">
        <f t="shared" si="297"/>
        <v>250.22129999999999</v>
      </c>
      <c r="I4802" s="2">
        <f t="shared" si="298"/>
        <v>941.30870000000004</v>
      </c>
      <c r="J4802" s="2">
        <v>1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tr">
        <f t="shared" si="299"/>
        <v>loss</v>
      </c>
      <c r="Q4802" s="2" t="s">
        <v>34</v>
      </c>
    </row>
    <row r="4803" spans="1:17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 t="shared" ref="E4803:E4866" si="300">IF(D4803&gt;800,"good sales","concerning")</f>
        <v>good sales</v>
      </c>
      <c r="F4803" s="2">
        <v>0.45</v>
      </c>
      <c r="G4803" s="23" t="str">
        <v>more discount</v>
      </c>
      <c r="H4803" s="2">
        <f t="shared" ref="H4803:H4866" si="301">D4803*F4803</f>
        <v>1552.932</v>
      </c>
      <c r="I4803" s="2">
        <f t="shared" ref="I4803:I4866" si="302">D4803-H4803</f>
        <v>1898.028</v>
      </c>
      <c r="J4803" s="2">
        <v>7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tr">
        <f t="shared" ref="P4803:P4866" si="303">IF(O4803&gt;800,"profit","loss")</f>
        <v>loss</v>
      </c>
      <c r="Q4803" s="2" t="s">
        <v>39</v>
      </c>
    </row>
    <row r="4804" spans="1:17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 t="shared" si="300"/>
        <v>concerning</v>
      </c>
      <c r="F4804" s="2">
        <v>0.26</v>
      </c>
      <c r="G4804" s="23" t="str">
        <v>more discount</v>
      </c>
      <c r="H4804" s="2">
        <f t="shared" si="301"/>
        <v>123.5728</v>
      </c>
      <c r="I4804" s="2">
        <f t="shared" si="302"/>
        <v>351.70719999999994</v>
      </c>
      <c r="J4804" s="2">
        <v>7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tr">
        <f t="shared" si="303"/>
        <v>loss</v>
      </c>
      <c r="Q4804" s="2" t="s">
        <v>39</v>
      </c>
    </row>
    <row r="4805" spans="1:17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 t="shared" si="300"/>
        <v>good sales</v>
      </c>
      <c r="F4805" s="2">
        <v>0.19</v>
      </c>
      <c r="G4805" s="23" t="str">
        <v>geniune profit</v>
      </c>
      <c r="H4805" s="2">
        <f t="shared" si="301"/>
        <v>357.0043</v>
      </c>
      <c r="I4805" s="2">
        <f t="shared" si="302"/>
        <v>1521.9657</v>
      </c>
      <c r="J4805" s="2">
        <v>8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tr">
        <f t="shared" si="303"/>
        <v>loss</v>
      </c>
      <c r="Q4805" s="2" t="s">
        <v>34</v>
      </c>
    </row>
    <row r="4806" spans="1:17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 t="shared" si="300"/>
        <v>good sales</v>
      </c>
      <c r="F4806" s="2">
        <v>0.28999999999999998</v>
      </c>
      <c r="G4806" s="23" t="str">
        <v>more discount</v>
      </c>
      <c r="H4806" s="2">
        <f t="shared" si="301"/>
        <v>408.25039999999996</v>
      </c>
      <c r="I4806" s="2">
        <f t="shared" si="302"/>
        <v>999.50960000000009</v>
      </c>
      <c r="J4806" s="2">
        <v>1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tr">
        <f t="shared" si="303"/>
        <v>loss</v>
      </c>
      <c r="Q4806" s="2" t="s">
        <v>48</v>
      </c>
    </row>
    <row r="4807" spans="1:17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 t="shared" si="300"/>
        <v>good sales</v>
      </c>
      <c r="F4807" s="2">
        <v>0.12</v>
      </c>
      <c r="G4807" s="23" t="str">
        <v>geniune profit</v>
      </c>
      <c r="H4807" s="2">
        <f t="shared" si="301"/>
        <v>146.84879999999998</v>
      </c>
      <c r="I4807" s="2">
        <f t="shared" si="302"/>
        <v>1076.8912</v>
      </c>
      <c r="J4807" s="2">
        <v>4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tr">
        <f t="shared" si="303"/>
        <v>loss</v>
      </c>
      <c r="Q4807" s="2" t="s">
        <v>23</v>
      </c>
    </row>
    <row r="4808" spans="1:17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 t="shared" si="300"/>
        <v>concerning</v>
      </c>
      <c r="F4808" s="2">
        <v>0.14000000000000001</v>
      </c>
      <c r="G4808" s="23" t="str">
        <v>geniune profit</v>
      </c>
      <c r="H4808" s="2">
        <f t="shared" si="301"/>
        <v>55.834800000000001</v>
      </c>
      <c r="I4808" s="2">
        <f t="shared" si="302"/>
        <v>342.98519999999996</v>
      </c>
      <c r="J4808" s="2">
        <v>5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tr">
        <f t="shared" si="303"/>
        <v>loss</v>
      </c>
      <c r="Q4808" s="2" t="s">
        <v>39</v>
      </c>
    </row>
    <row r="4809" spans="1:17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 t="shared" si="300"/>
        <v>good sales</v>
      </c>
      <c r="F4809" s="2">
        <v>0.46</v>
      </c>
      <c r="G4809" s="23" t="str">
        <v>more discount</v>
      </c>
      <c r="H4809" s="2">
        <f t="shared" si="301"/>
        <v>475.12480000000005</v>
      </c>
      <c r="I4809" s="2">
        <f t="shared" si="302"/>
        <v>557.75520000000006</v>
      </c>
      <c r="J4809" s="2">
        <v>2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tr">
        <f t="shared" si="303"/>
        <v>loss</v>
      </c>
      <c r="Q4809" s="2" t="s">
        <v>48</v>
      </c>
    </row>
    <row r="4810" spans="1:17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 t="shared" si="300"/>
        <v>good sales</v>
      </c>
      <c r="F4810" s="2">
        <v>0.4</v>
      </c>
      <c r="G4810" s="23" t="str">
        <v>more discount</v>
      </c>
      <c r="H4810" s="2">
        <f t="shared" si="301"/>
        <v>914.64</v>
      </c>
      <c r="I4810" s="2">
        <f t="shared" si="302"/>
        <v>1371.96</v>
      </c>
      <c r="J4810" s="2">
        <v>2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tr">
        <f t="shared" si="303"/>
        <v>loss</v>
      </c>
      <c r="Q4810" s="2" t="s">
        <v>28</v>
      </c>
    </row>
    <row r="4811" spans="1:17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 t="shared" si="300"/>
        <v>good sales</v>
      </c>
      <c r="F4811" s="2">
        <v>0.26</v>
      </c>
      <c r="G4811" s="23" t="str">
        <v>more discount</v>
      </c>
      <c r="H4811" s="2">
        <f t="shared" si="301"/>
        <v>667.76580000000001</v>
      </c>
      <c r="I4811" s="2">
        <f t="shared" si="302"/>
        <v>1900.5641999999998</v>
      </c>
      <c r="J4811" s="2">
        <v>4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tr">
        <f t="shared" si="303"/>
        <v>loss</v>
      </c>
      <c r="Q4811" s="2" t="s">
        <v>34</v>
      </c>
    </row>
    <row r="4812" spans="1:17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 t="shared" si="300"/>
        <v>good sales</v>
      </c>
      <c r="F4812" s="2">
        <v>0.21</v>
      </c>
      <c r="G4812" s="23" t="str">
        <v>geniune profit</v>
      </c>
      <c r="H4812" s="2">
        <f t="shared" si="301"/>
        <v>298.31969999999995</v>
      </c>
      <c r="I4812" s="2">
        <f t="shared" si="302"/>
        <v>1122.2502999999999</v>
      </c>
      <c r="J4812" s="2">
        <v>3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tr">
        <f t="shared" si="303"/>
        <v>loss</v>
      </c>
      <c r="Q4812" s="2" t="s">
        <v>28</v>
      </c>
    </row>
    <row r="4813" spans="1:17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 t="shared" si="300"/>
        <v>good sales</v>
      </c>
      <c r="F4813" s="2">
        <v>0.4</v>
      </c>
      <c r="G4813" s="23" t="str">
        <v>more discount</v>
      </c>
      <c r="H4813" s="2">
        <f t="shared" si="301"/>
        <v>1314.4760000000001</v>
      </c>
      <c r="I4813" s="2">
        <f t="shared" si="302"/>
        <v>1971.7139999999999</v>
      </c>
      <c r="J4813" s="2">
        <v>7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tr">
        <f t="shared" si="303"/>
        <v>loss</v>
      </c>
      <c r="Q4813" s="2" t="s">
        <v>28</v>
      </c>
    </row>
    <row r="4814" spans="1:17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 t="shared" si="300"/>
        <v>good sales</v>
      </c>
      <c r="F4814" s="2">
        <v>0.28999999999999998</v>
      </c>
      <c r="G4814" s="23" t="str">
        <v>more discount</v>
      </c>
      <c r="H4814" s="2">
        <f t="shared" si="301"/>
        <v>506.16309999999999</v>
      </c>
      <c r="I4814" s="2">
        <f t="shared" si="302"/>
        <v>1239.2269000000001</v>
      </c>
      <c r="J4814" s="2">
        <v>7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tr">
        <f t="shared" si="303"/>
        <v>loss</v>
      </c>
      <c r="Q4814" s="2" t="s">
        <v>48</v>
      </c>
    </row>
    <row r="4815" spans="1:17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 t="shared" si="300"/>
        <v>good sales</v>
      </c>
      <c r="F4815" s="2">
        <v>0.21</v>
      </c>
      <c r="G4815" s="23" t="str">
        <v>geniune profit</v>
      </c>
      <c r="H4815" s="2">
        <f t="shared" si="301"/>
        <v>398.89499999999998</v>
      </c>
      <c r="I4815" s="2">
        <f t="shared" si="302"/>
        <v>1500.605</v>
      </c>
      <c r="J4815" s="2">
        <v>2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tr">
        <f t="shared" si="303"/>
        <v>loss</v>
      </c>
      <c r="Q4815" s="2" t="s">
        <v>39</v>
      </c>
    </row>
    <row r="4816" spans="1:17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 t="shared" si="300"/>
        <v>good sales</v>
      </c>
      <c r="F4816" s="2">
        <v>0.26</v>
      </c>
      <c r="G4816" s="23" t="str">
        <v>more discount</v>
      </c>
      <c r="H4816" s="2">
        <f t="shared" si="301"/>
        <v>1023.0636000000001</v>
      </c>
      <c r="I4816" s="2">
        <f t="shared" si="302"/>
        <v>2911.7964000000002</v>
      </c>
      <c r="J4816" s="2">
        <v>5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tr">
        <f t="shared" si="303"/>
        <v>profit</v>
      </c>
      <c r="Q4816" s="2" t="s">
        <v>34</v>
      </c>
    </row>
    <row r="4817" spans="1:17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 t="shared" si="300"/>
        <v>good sales</v>
      </c>
      <c r="F4817" s="2">
        <v>0.12</v>
      </c>
      <c r="G4817" s="23" t="str">
        <v>geniune profit</v>
      </c>
      <c r="H4817" s="2">
        <f t="shared" si="301"/>
        <v>336.55679999999995</v>
      </c>
      <c r="I4817" s="2">
        <f t="shared" si="302"/>
        <v>2468.0832</v>
      </c>
      <c r="J4817" s="2">
        <v>5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tr">
        <f t="shared" si="303"/>
        <v>loss</v>
      </c>
      <c r="Q4817" s="2" t="s">
        <v>34</v>
      </c>
    </row>
    <row r="4818" spans="1:17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 t="shared" si="300"/>
        <v>good sales</v>
      </c>
      <c r="F4818" s="2">
        <v>0.1</v>
      </c>
      <c r="G4818" s="23" t="str">
        <v>geniune profit</v>
      </c>
      <c r="H4818" s="2">
        <f t="shared" si="301"/>
        <v>477.05600000000004</v>
      </c>
      <c r="I4818" s="2">
        <f t="shared" si="302"/>
        <v>4293.5040000000008</v>
      </c>
      <c r="J4818" s="2">
        <v>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tr">
        <f t="shared" si="303"/>
        <v>loss</v>
      </c>
      <c r="Q4818" s="2" t="s">
        <v>17</v>
      </c>
    </row>
    <row r="4819" spans="1:17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 t="shared" si="300"/>
        <v>good sales</v>
      </c>
      <c r="F4819" s="2">
        <v>0.49</v>
      </c>
      <c r="G4819" s="23" t="str">
        <v>more discount</v>
      </c>
      <c r="H4819" s="2">
        <f t="shared" si="301"/>
        <v>911.68419999999992</v>
      </c>
      <c r="I4819" s="2">
        <f t="shared" si="302"/>
        <v>948.89580000000001</v>
      </c>
      <c r="J4819" s="2">
        <v>8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tr">
        <f t="shared" si="303"/>
        <v>loss</v>
      </c>
      <c r="Q4819" s="2" t="s">
        <v>23</v>
      </c>
    </row>
    <row r="4820" spans="1:17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 t="shared" si="300"/>
        <v>good sales</v>
      </c>
      <c r="F4820" s="2">
        <v>0.48</v>
      </c>
      <c r="G4820" s="23" t="str">
        <v>more discount</v>
      </c>
      <c r="H4820" s="2">
        <f t="shared" si="301"/>
        <v>1995.0816</v>
      </c>
      <c r="I4820" s="2">
        <f t="shared" si="302"/>
        <v>2161.3384000000001</v>
      </c>
      <c r="J4820" s="2">
        <v>4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tr">
        <f t="shared" si="303"/>
        <v>loss</v>
      </c>
      <c r="Q4820" s="2" t="s">
        <v>39</v>
      </c>
    </row>
    <row r="4821" spans="1:17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 t="shared" si="300"/>
        <v>good sales</v>
      </c>
      <c r="F4821" s="2">
        <v>0.21</v>
      </c>
      <c r="G4821" s="23" t="str">
        <v>geniune profit</v>
      </c>
      <c r="H4821" s="2">
        <f t="shared" si="301"/>
        <v>780.74849999999992</v>
      </c>
      <c r="I4821" s="2">
        <f t="shared" si="302"/>
        <v>2937.1014999999998</v>
      </c>
      <c r="J4821" s="2">
        <v>1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tr">
        <f t="shared" si="303"/>
        <v>profit</v>
      </c>
      <c r="Q4821" s="2" t="s">
        <v>28</v>
      </c>
    </row>
    <row r="4822" spans="1:17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 t="shared" si="300"/>
        <v>good sales</v>
      </c>
      <c r="F4822" s="2">
        <v>0.26</v>
      </c>
      <c r="G4822" s="23" t="str">
        <v>more discount</v>
      </c>
      <c r="H4822" s="2">
        <f t="shared" si="301"/>
        <v>1160.1018000000001</v>
      </c>
      <c r="I4822" s="2">
        <f t="shared" si="302"/>
        <v>3301.8281999999999</v>
      </c>
      <c r="J4822" s="2">
        <v>6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tr">
        <f t="shared" si="303"/>
        <v>loss</v>
      </c>
      <c r="Q4822" s="2" t="s">
        <v>39</v>
      </c>
    </row>
    <row r="4823" spans="1:17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 t="shared" si="300"/>
        <v>good sales</v>
      </c>
      <c r="F4823" s="2">
        <v>0.41</v>
      </c>
      <c r="G4823" s="23" t="str">
        <v>more discount</v>
      </c>
      <c r="H4823" s="2">
        <f t="shared" si="301"/>
        <v>1963.1947999999998</v>
      </c>
      <c r="I4823" s="2">
        <f t="shared" si="302"/>
        <v>2825.0852</v>
      </c>
      <c r="J4823" s="2">
        <v>7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tr">
        <f t="shared" si="303"/>
        <v>profit</v>
      </c>
      <c r="Q4823" s="2" t="s">
        <v>48</v>
      </c>
    </row>
    <row r="4824" spans="1:17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 t="shared" si="300"/>
        <v>concerning</v>
      </c>
      <c r="F4824" s="2">
        <v>0.36</v>
      </c>
      <c r="G4824" s="23" t="str">
        <v>more discount</v>
      </c>
      <c r="H4824" s="2">
        <f t="shared" si="301"/>
        <v>49.5396</v>
      </c>
      <c r="I4824" s="2">
        <f t="shared" si="302"/>
        <v>88.070400000000006</v>
      </c>
      <c r="J4824" s="2">
        <v>1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tr">
        <f t="shared" si="303"/>
        <v>loss</v>
      </c>
      <c r="Q4824" s="2" t="s">
        <v>34</v>
      </c>
    </row>
    <row r="4825" spans="1:17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 t="shared" si="300"/>
        <v>concerning</v>
      </c>
      <c r="F4825" s="2">
        <v>0.05</v>
      </c>
      <c r="G4825" s="23" t="str">
        <v>geniune profit</v>
      </c>
      <c r="H4825" s="2">
        <f t="shared" si="301"/>
        <v>26.632999999999999</v>
      </c>
      <c r="I4825" s="2">
        <f t="shared" si="302"/>
        <v>506.02699999999999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tr">
        <f t="shared" si="303"/>
        <v>loss</v>
      </c>
      <c r="Q4825" s="2" t="s">
        <v>28</v>
      </c>
    </row>
    <row r="4826" spans="1:17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 t="shared" si="300"/>
        <v>good sales</v>
      </c>
      <c r="F4826" s="2">
        <v>0.19</v>
      </c>
      <c r="G4826" s="23" t="str">
        <v>geniune profit</v>
      </c>
      <c r="H4826" s="2">
        <f t="shared" si="301"/>
        <v>646.8094000000001</v>
      </c>
      <c r="I4826" s="2">
        <f t="shared" si="302"/>
        <v>2757.4506000000001</v>
      </c>
      <c r="J4826" s="2">
        <v>9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tr">
        <f t="shared" si="303"/>
        <v>profit</v>
      </c>
      <c r="Q4826" s="2" t="s">
        <v>39</v>
      </c>
    </row>
    <row r="4827" spans="1:17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 t="shared" si="300"/>
        <v>good sales</v>
      </c>
      <c r="F4827" s="2">
        <v>0.13</v>
      </c>
      <c r="G4827" s="23" t="str">
        <v>geniune profit</v>
      </c>
      <c r="H4827" s="2">
        <f t="shared" si="301"/>
        <v>261.55740000000003</v>
      </c>
      <c r="I4827" s="2">
        <f t="shared" si="302"/>
        <v>1750.4225999999999</v>
      </c>
      <c r="J4827" s="2">
        <v>8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tr">
        <f t="shared" si="303"/>
        <v>loss</v>
      </c>
      <c r="Q4827" s="2" t="s">
        <v>39</v>
      </c>
    </row>
    <row r="4828" spans="1:17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 t="shared" si="300"/>
        <v>good sales</v>
      </c>
      <c r="F4828" s="2">
        <v>0.5</v>
      </c>
      <c r="G4828" s="23" t="str">
        <v>more discount</v>
      </c>
      <c r="H4828" s="2">
        <f t="shared" si="301"/>
        <v>2056.855</v>
      </c>
      <c r="I4828" s="2">
        <f t="shared" si="302"/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tr">
        <f t="shared" si="303"/>
        <v>loss</v>
      </c>
      <c r="Q4828" s="2" t="s">
        <v>23</v>
      </c>
    </row>
    <row r="4829" spans="1:17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 t="shared" si="300"/>
        <v>concerning</v>
      </c>
      <c r="F4829" s="2">
        <v>0.37</v>
      </c>
      <c r="G4829" s="23" t="str">
        <v>more discount</v>
      </c>
      <c r="H4829" s="2">
        <f t="shared" si="301"/>
        <v>58.718999999999994</v>
      </c>
      <c r="I4829" s="2">
        <f t="shared" si="302"/>
        <v>99.980999999999995</v>
      </c>
      <c r="J4829" s="2">
        <v>9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tr">
        <f t="shared" si="303"/>
        <v>loss</v>
      </c>
      <c r="Q4829" s="2" t="s">
        <v>48</v>
      </c>
    </row>
    <row r="4830" spans="1:17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 t="shared" si="300"/>
        <v>good sales</v>
      </c>
      <c r="F4830" s="2">
        <v>0.02</v>
      </c>
      <c r="G4830" s="23" t="str">
        <v>geniune profit</v>
      </c>
      <c r="H4830" s="2">
        <f t="shared" si="301"/>
        <v>81.083799999999997</v>
      </c>
      <c r="I4830" s="2">
        <f t="shared" si="302"/>
        <v>3973.1062000000002</v>
      </c>
      <c r="J4830" s="2">
        <v>3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tr">
        <f t="shared" si="303"/>
        <v>loss</v>
      </c>
      <c r="Q4830" s="2" t="s">
        <v>48</v>
      </c>
    </row>
    <row r="4831" spans="1:17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 t="shared" si="300"/>
        <v>concerning</v>
      </c>
      <c r="F4831" s="2">
        <v>0.45</v>
      </c>
      <c r="G4831" s="23" t="str">
        <v>more discount</v>
      </c>
      <c r="H4831" s="2">
        <f t="shared" si="301"/>
        <v>343.21050000000002</v>
      </c>
      <c r="I4831" s="2">
        <f t="shared" si="302"/>
        <v>419.47950000000003</v>
      </c>
      <c r="J4831" s="2">
        <v>4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tr">
        <f t="shared" si="303"/>
        <v>loss</v>
      </c>
      <c r="Q4831" s="2" t="s">
        <v>28</v>
      </c>
    </row>
    <row r="4832" spans="1:17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 t="shared" si="300"/>
        <v>good sales</v>
      </c>
      <c r="F4832" s="2">
        <v>0.46</v>
      </c>
      <c r="G4832" s="23" t="str">
        <v>more discount</v>
      </c>
      <c r="H4832" s="2">
        <f t="shared" si="301"/>
        <v>700.22120000000007</v>
      </c>
      <c r="I4832" s="2">
        <f t="shared" si="302"/>
        <v>821.99879999999996</v>
      </c>
      <c r="J4832" s="2">
        <v>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tr">
        <f t="shared" si="303"/>
        <v>loss</v>
      </c>
      <c r="Q4832" s="2" t="s">
        <v>28</v>
      </c>
    </row>
    <row r="4833" spans="1:17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 t="shared" si="300"/>
        <v>good sales</v>
      </c>
      <c r="F4833" s="2">
        <v>0.17</v>
      </c>
      <c r="G4833" s="23" t="str">
        <v>geniune profit</v>
      </c>
      <c r="H4833" s="2">
        <f t="shared" si="301"/>
        <v>824.24159999999995</v>
      </c>
      <c r="I4833" s="2">
        <f t="shared" si="302"/>
        <v>4024.2383999999997</v>
      </c>
      <c r="J4833" s="2">
        <v>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tr">
        <f t="shared" si="303"/>
        <v>profit</v>
      </c>
      <c r="Q4833" s="2" t="s">
        <v>17</v>
      </c>
    </row>
    <row r="4834" spans="1:17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 t="shared" si="300"/>
        <v>concerning</v>
      </c>
      <c r="F4834" s="2">
        <v>0.32</v>
      </c>
      <c r="G4834" s="23" t="str">
        <v>more discount</v>
      </c>
      <c r="H4834" s="2">
        <f t="shared" si="301"/>
        <v>112.90559999999999</v>
      </c>
      <c r="I4834" s="2">
        <f t="shared" si="302"/>
        <v>239.92439999999999</v>
      </c>
      <c r="J4834" s="2">
        <v>8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tr">
        <f t="shared" si="303"/>
        <v>loss</v>
      </c>
      <c r="Q4834" s="2" t="s">
        <v>34</v>
      </c>
    </row>
    <row r="4835" spans="1:17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 t="shared" si="300"/>
        <v>good sales</v>
      </c>
      <c r="F4835" s="2">
        <v>0.34</v>
      </c>
      <c r="G4835" s="23" t="str">
        <v>more discount</v>
      </c>
      <c r="H4835" s="2">
        <f t="shared" si="301"/>
        <v>615.50200000000007</v>
      </c>
      <c r="I4835" s="2">
        <f t="shared" si="302"/>
        <v>1194.7979999999998</v>
      </c>
      <c r="J4835" s="2">
        <v>7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tr">
        <f t="shared" si="303"/>
        <v>loss</v>
      </c>
      <c r="Q4835" s="2" t="s">
        <v>17</v>
      </c>
    </row>
    <row r="4836" spans="1:17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 t="shared" si="300"/>
        <v>concerning</v>
      </c>
      <c r="F4836" s="2">
        <v>0.36</v>
      </c>
      <c r="G4836" s="23" t="str">
        <v>more discount</v>
      </c>
      <c r="H4836" s="2">
        <f t="shared" si="301"/>
        <v>185.10840000000002</v>
      </c>
      <c r="I4836" s="2">
        <f t="shared" si="302"/>
        <v>329.08160000000004</v>
      </c>
      <c r="J4836" s="2">
        <v>3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tr">
        <f t="shared" si="303"/>
        <v>loss</v>
      </c>
      <c r="Q4836" s="2" t="s">
        <v>17</v>
      </c>
    </row>
    <row r="4837" spans="1:17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 t="shared" si="300"/>
        <v>good sales</v>
      </c>
      <c r="F4837" s="2">
        <v>0.35</v>
      </c>
      <c r="G4837" s="23" t="str">
        <v>more discount</v>
      </c>
      <c r="H4837" s="2">
        <f t="shared" si="301"/>
        <v>1498.9309999999998</v>
      </c>
      <c r="I4837" s="2">
        <f t="shared" si="302"/>
        <v>2783.7290000000003</v>
      </c>
      <c r="J4837" s="2">
        <v>2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tr">
        <f t="shared" si="303"/>
        <v>loss</v>
      </c>
      <c r="Q4837" s="2" t="s">
        <v>39</v>
      </c>
    </row>
    <row r="4838" spans="1:17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 t="shared" si="300"/>
        <v>good sales</v>
      </c>
      <c r="F4838" s="2">
        <v>0.28000000000000003</v>
      </c>
      <c r="G4838" s="23" t="str">
        <v>more discount</v>
      </c>
      <c r="H4838" s="2">
        <f t="shared" si="301"/>
        <v>992.53840000000014</v>
      </c>
      <c r="I4838" s="2">
        <f t="shared" si="302"/>
        <v>2552.2416000000003</v>
      </c>
      <c r="J4838" s="2">
        <v>2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tr">
        <f t="shared" si="303"/>
        <v>loss</v>
      </c>
      <c r="Q4838" s="2" t="s">
        <v>39</v>
      </c>
    </row>
    <row r="4839" spans="1:17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 t="shared" si="300"/>
        <v>good sales</v>
      </c>
      <c r="F4839" s="2">
        <v>0.48</v>
      </c>
      <c r="G4839" s="23" t="str">
        <v>more discount</v>
      </c>
      <c r="H4839" s="2">
        <f t="shared" si="301"/>
        <v>1930.3920000000001</v>
      </c>
      <c r="I4839" s="2">
        <f t="shared" si="302"/>
        <v>2091.2579999999998</v>
      </c>
      <c r="J4839" s="2">
        <v>9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tr">
        <f t="shared" si="303"/>
        <v>profit</v>
      </c>
      <c r="Q4839" s="2" t="s">
        <v>28</v>
      </c>
    </row>
    <row r="4840" spans="1:17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 t="shared" si="300"/>
        <v>good sales</v>
      </c>
      <c r="F4840" s="2">
        <v>0.26</v>
      </c>
      <c r="G4840" s="23" t="str">
        <v>more discount</v>
      </c>
      <c r="H4840" s="2">
        <f t="shared" si="301"/>
        <v>697.75420000000008</v>
      </c>
      <c r="I4840" s="2">
        <f t="shared" si="302"/>
        <v>1985.9158</v>
      </c>
      <c r="J4840" s="2">
        <v>7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tr">
        <f t="shared" si="303"/>
        <v>loss</v>
      </c>
      <c r="Q4840" s="2" t="s">
        <v>39</v>
      </c>
    </row>
    <row r="4841" spans="1:17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 t="shared" si="300"/>
        <v>good sales</v>
      </c>
      <c r="F4841" s="2">
        <v>0.06</v>
      </c>
      <c r="G4841" s="23" t="str">
        <v>geniune profit</v>
      </c>
      <c r="H4841" s="2">
        <f t="shared" si="301"/>
        <v>111.1698</v>
      </c>
      <c r="I4841" s="2">
        <f t="shared" si="302"/>
        <v>1741.6602</v>
      </c>
      <c r="J4841" s="2">
        <v>7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tr">
        <f t="shared" si="303"/>
        <v>loss</v>
      </c>
      <c r="Q4841" s="2" t="s">
        <v>39</v>
      </c>
    </row>
    <row r="4842" spans="1:17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 t="shared" si="300"/>
        <v>concerning</v>
      </c>
      <c r="F4842" s="2">
        <v>0.04</v>
      </c>
      <c r="G4842" s="23" t="str">
        <v>geniune profit</v>
      </c>
      <c r="H4842" s="2">
        <f t="shared" si="301"/>
        <v>4.4455999999999998</v>
      </c>
      <c r="I4842" s="2">
        <f t="shared" si="302"/>
        <v>106.6944</v>
      </c>
      <c r="J4842" s="2">
        <v>5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tr">
        <f t="shared" si="303"/>
        <v>loss</v>
      </c>
      <c r="Q4842" s="2" t="s">
        <v>23</v>
      </c>
    </row>
    <row r="4843" spans="1:17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 t="shared" si="300"/>
        <v>good sales</v>
      </c>
      <c r="F4843" s="2">
        <v>0.01</v>
      </c>
      <c r="G4843" s="23" t="str">
        <v>geniune profit</v>
      </c>
      <c r="H4843" s="2">
        <f t="shared" si="301"/>
        <v>14.618399999999999</v>
      </c>
      <c r="I4843" s="2">
        <f t="shared" si="302"/>
        <v>1447.2215999999999</v>
      </c>
      <c r="J4843" s="2">
        <v>6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tr">
        <f t="shared" si="303"/>
        <v>loss</v>
      </c>
      <c r="Q4843" s="2" t="s">
        <v>34</v>
      </c>
    </row>
    <row r="4844" spans="1:17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 t="shared" si="300"/>
        <v>good sales</v>
      </c>
      <c r="F4844" s="2">
        <v>0.21</v>
      </c>
      <c r="G4844" s="23" t="str">
        <v>geniune profit</v>
      </c>
      <c r="H4844" s="2">
        <f t="shared" si="301"/>
        <v>550.4751</v>
      </c>
      <c r="I4844" s="2">
        <f t="shared" si="302"/>
        <v>2070.8348999999998</v>
      </c>
      <c r="J4844" s="2">
        <v>7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tr">
        <f t="shared" si="303"/>
        <v>loss</v>
      </c>
      <c r="Q4844" s="2" t="s">
        <v>39</v>
      </c>
    </row>
    <row r="4845" spans="1:17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 t="shared" si="300"/>
        <v>good sales</v>
      </c>
      <c r="F4845" s="2">
        <v>0.14000000000000001</v>
      </c>
      <c r="G4845" s="23" t="str">
        <v>geniune profit</v>
      </c>
      <c r="H4845" s="2">
        <f t="shared" si="301"/>
        <v>469.7518</v>
      </c>
      <c r="I4845" s="2">
        <f t="shared" si="302"/>
        <v>2885.6181999999999</v>
      </c>
      <c r="J4845" s="2">
        <v>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tr">
        <f t="shared" si="303"/>
        <v>loss</v>
      </c>
      <c r="Q4845" s="2" t="s">
        <v>48</v>
      </c>
    </row>
    <row r="4846" spans="1:17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 t="shared" si="300"/>
        <v>good sales</v>
      </c>
      <c r="F4846" s="2">
        <v>0.45</v>
      </c>
      <c r="G4846" s="23" t="str">
        <v>more discount</v>
      </c>
      <c r="H4846" s="2">
        <f t="shared" si="301"/>
        <v>549.80550000000005</v>
      </c>
      <c r="I4846" s="2">
        <f t="shared" si="302"/>
        <v>671.98449999999991</v>
      </c>
      <c r="J4846" s="2">
        <v>4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tr">
        <f t="shared" si="303"/>
        <v>loss</v>
      </c>
      <c r="Q4846" s="2" t="s">
        <v>28</v>
      </c>
    </row>
    <row r="4847" spans="1:17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 t="shared" si="300"/>
        <v>concerning</v>
      </c>
      <c r="F4847" s="2">
        <v>0.43</v>
      </c>
      <c r="G4847" s="23" t="str">
        <v>more discount</v>
      </c>
      <c r="H4847" s="2">
        <f t="shared" si="301"/>
        <v>335.66230000000002</v>
      </c>
      <c r="I4847" s="2">
        <f t="shared" si="302"/>
        <v>444.9477</v>
      </c>
      <c r="J4847" s="2">
        <v>6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tr">
        <f t="shared" si="303"/>
        <v>loss</v>
      </c>
      <c r="Q4847" s="2" t="s">
        <v>34</v>
      </c>
    </row>
    <row r="4848" spans="1:17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 t="shared" si="300"/>
        <v>good sales</v>
      </c>
      <c r="F4848" s="2">
        <v>0.42</v>
      </c>
      <c r="G4848" s="23" t="str">
        <v>more discount</v>
      </c>
      <c r="H4848" s="2">
        <f t="shared" si="301"/>
        <v>456.92220000000003</v>
      </c>
      <c r="I4848" s="2">
        <f t="shared" si="302"/>
        <v>630.98780000000011</v>
      </c>
      <c r="J4848" s="2">
        <v>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tr">
        <f t="shared" si="303"/>
        <v>loss</v>
      </c>
      <c r="Q4848" s="2" t="s">
        <v>23</v>
      </c>
    </row>
    <row r="4849" spans="1:17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 t="shared" si="300"/>
        <v>good sales</v>
      </c>
      <c r="F4849" s="2">
        <v>0.43</v>
      </c>
      <c r="G4849" s="23" t="str">
        <v>more discount</v>
      </c>
      <c r="H4849" s="2">
        <f t="shared" si="301"/>
        <v>789.03710000000001</v>
      </c>
      <c r="I4849" s="2">
        <f t="shared" si="302"/>
        <v>1045.9329</v>
      </c>
      <c r="J4849" s="2">
        <v>7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tr">
        <f t="shared" si="303"/>
        <v>loss</v>
      </c>
      <c r="Q4849" s="2" t="s">
        <v>17</v>
      </c>
    </row>
    <row r="4850" spans="1:17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 t="shared" si="300"/>
        <v>good sales</v>
      </c>
      <c r="F4850" s="2">
        <v>0.15</v>
      </c>
      <c r="G4850" s="23" t="str">
        <v>geniune profit</v>
      </c>
      <c r="H4850" s="2">
        <f t="shared" si="301"/>
        <v>124.05749999999999</v>
      </c>
      <c r="I4850" s="2">
        <f t="shared" si="302"/>
        <v>702.99249999999995</v>
      </c>
      <c r="J4850" s="2">
        <v>4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tr">
        <f t="shared" si="303"/>
        <v>loss</v>
      </c>
      <c r="Q4850" s="2" t="s">
        <v>48</v>
      </c>
    </row>
    <row r="4851" spans="1:17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 t="shared" si="300"/>
        <v>good sales</v>
      </c>
      <c r="F4851" s="2">
        <v>0.21</v>
      </c>
      <c r="G4851" s="23" t="str">
        <v>geniune profit</v>
      </c>
      <c r="H4851" s="2">
        <f t="shared" si="301"/>
        <v>182.36399999999998</v>
      </c>
      <c r="I4851" s="2">
        <f t="shared" si="302"/>
        <v>686.03600000000006</v>
      </c>
      <c r="J4851" s="2">
        <v>2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tr">
        <f t="shared" si="303"/>
        <v>loss</v>
      </c>
      <c r="Q4851" s="2" t="s">
        <v>48</v>
      </c>
    </row>
    <row r="4852" spans="1:17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 t="shared" si="300"/>
        <v>concerning</v>
      </c>
      <c r="F4852" s="2">
        <v>0.16</v>
      </c>
      <c r="G4852" s="23" t="str">
        <v>geniune profit</v>
      </c>
      <c r="H4852" s="2">
        <f t="shared" si="301"/>
        <v>50.300800000000002</v>
      </c>
      <c r="I4852" s="2">
        <f t="shared" si="302"/>
        <v>264.07920000000001</v>
      </c>
      <c r="J4852" s="2">
        <v>4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tr">
        <f t="shared" si="303"/>
        <v>loss</v>
      </c>
      <c r="Q4852" s="2" t="s">
        <v>17</v>
      </c>
    </row>
    <row r="4853" spans="1:17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 t="shared" si="300"/>
        <v>good sales</v>
      </c>
      <c r="F4853" s="2">
        <v>0.04</v>
      </c>
      <c r="G4853" s="23" t="str">
        <v>geniune profit</v>
      </c>
      <c r="H4853" s="2">
        <f t="shared" si="301"/>
        <v>171.91800000000001</v>
      </c>
      <c r="I4853" s="2">
        <f t="shared" si="302"/>
        <v>4126.0320000000002</v>
      </c>
      <c r="J4853" s="2">
        <v>8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tr">
        <f t="shared" si="303"/>
        <v>profit</v>
      </c>
      <c r="Q4853" s="2" t="s">
        <v>48</v>
      </c>
    </row>
    <row r="4854" spans="1:17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 t="shared" si="300"/>
        <v>good sales</v>
      </c>
      <c r="F4854" s="2">
        <v>0.46</v>
      </c>
      <c r="G4854" s="23" t="str">
        <v>more discount</v>
      </c>
      <c r="H4854" s="2">
        <f t="shared" si="301"/>
        <v>541.33719999999994</v>
      </c>
      <c r="I4854" s="2">
        <f t="shared" si="302"/>
        <v>635.4828</v>
      </c>
      <c r="J4854" s="2">
        <v>2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tr">
        <f t="shared" si="303"/>
        <v>loss</v>
      </c>
      <c r="Q4854" s="2" t="s">
        <v>39</v>
      </c>
    </row>
    <row r="4855" spans="1:17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 t="shared" si="300"/>
        <v>good sales</v>
      </c>
      <c r="F4855" s="2">
        <v>0.31</v>
      </c>
      <c r="G4855" s="23" t="str">
        <v>more discount</v>
      </c>
      <c r="H4855" s="2">
        <f t="shared" si="301"/>
        <v>1279.4692</v>
      </c>
      <c r="I4855" s="2">
        <f t="shared" si="302"/>
        <v>2847.8507999999997</v>
      </c>
      <c r="J4855" s="2">
        <v>1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tr">
        <f t="shared" si="303"/>
        <v>profit</v>
      </c>
      <c r="Q4855" s="2" t="s">
        <v>28</v>
      </c>
    </row>
    <row r="4856" spans="1:17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 t="shared" si="300"/>
        <v>good sales</v>
      </c>
      <c r="F4856" s="2">
        <v>7.0000000000000007E-2</v>
      </c>
      <c r="G4856" s="23" t="str">
        <v>geniune profit</v>
      </c>
      <c r="H4856" s="2">
        <f t="shared" si="301"/>
        <v>157.34039999999999</v>
      </c>
      <c r="I4856" s="2">
        <f t="shared" si="302"/>
        <v>2090.3795999999998</v>
      </c>
      <c r="J4856" s="2">
        <v>1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tr">
        <f t="shared" si="303"/>
        <v>loss</v>
      </c>
      <c r="Q4856" s="2" t="s">
        <v>48</v>
      </c>
    </row>
    <row r="4857" spans="1:17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 t="shared" si="300"/>
        <v>good sales</v>
      </c>
      <c r="F4857" s="2">
        <v>0.1</v>
      </c>
      <c r="G4857" s="23" t="str">
        <v>geniune profit</v>
      </c>
      <c r="H4857" s="2">
        <f t="shared" si="301"/>
        <v>319.89499999999998</v>
      </c>
      <c r="I4857" s="2">
        <f t="shared" si="302"/>
        <v>2879.0549999999998</v>
      </c>
      <c r="J4857" s="2">
        <v>7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tr">
        <f t="shared" si="303"/>
        <v>loss</v>
      </c>
      <c r="Q4857" s="2" t="s">
        <v>17</v>
      </c>
    </row>
    <row r="4858" spans="1:17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 t="shared" si="300"/>
        <v>concerning</v>
      </c>
      <c r="F4858" s="2">
        <v>0.23</v>
      </c>
      <c r="G4858" s="23" t="str">
        <v>geniune profit</v>
      </c>
      <c r="H4858" s="2">
        <f t="shared" si="301"/>
        <v>108.31620000000001</v>
      </c>
      <c r="I4858" s="2">
        <f t="shared" si="302"/>
        <v>362.62379999999996</v>
      </c>
      <c r="J4858" s="2">
        <v>7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tr">
        <f t="shared" si="303"/>
        <v>loss</v>
      </c>
      <c r="Q4858" s="2" t="s">
        <v>34</v>
      </c>
    </row>
    <row r="4859" spans="1:17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 t="shared" si="300"/>
        <v>good sales</v>
      </c>
      <c r="F4859" s="2">
        <v>0.03</v>
      </c>
      <c r="G4859" s="23" t="str">
        <v>geniune profit</v>
      </c>
      <c r="H4859" s="2">
        <f t="shared" si="301"/>
        <v>88.786199999999994</v>
      </c>
      <c r="I4859" s="2">
        <f t="shared" si="302"/>
        <v>2870.7538</v>
      </c>
      <c r="J4859" s="2">
        <v>4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tr">
        <f t="shared" si="303"/>
        <v>loss</v>
      </c>
      <c r="Q4859" s="2" t="s">
        <v>23</v>
      </c>
    </row>
    <row r="4860" spans="1:17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 t="shared" si="300"/>
        <v>good sales</v>
      </c>
      <c r="F4860" s="2">
        <v>0.14000000000000001</v>
      </c>
      <c r="G4860" s="23" t="str">
        <v>geniune profit</v>
      </c>
      <c r="H4860" s="2">
        <f t="shared" si="301"/>
        <v>212.93720000000002</v>
      </c>
      <c r="I4860" s="2">
        <f t="shared" si="302"/>
        <v>1308.0427999999999</v>
      </c>
      <c r="J4860" s="2">
        <v>5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tr">
        <f t="shared" si="303"/>
        <v>loss</v>
      </c>
      <c r="Q4860" s="2" t="s">
        <v>23</v>
      </c>
    </row>
    <row r="4861" spans="1:17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 t="shared" si="300"/>
        <v>concerning</v>
      </c>
      <c r="F4861" s="2">
        <v>0.35</v>
      </c>
      <c r="G4861" s="23" t="str">
        <v>more discount</v>
      </c>
      <c r="H4861" s="2">
        <f t="shared" si="301"/>
        <v>198.28549999999998</v>
      </c>
      <c r="I4861" s="2">
        <f t="shared" si="302"/>
        <v>368.24450000000002</v>
      </c>
      <c r="J4861" s="2">
        <v>5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tr">
        <f t="shared" si="303"/>
        <v>loss</v>
      </c>
      <c r="Q4861" s="2" t="s">
        <v>39</v>
      </c>
    </row>
    <row r="4862" spans="1:17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 t="shared" si="300"/>
        <v>good sales</v>
      </c>
      <c r="F4862" s="2">
        <v>0.46</v>
      </c>
      <c r="G4862" s="23" t="str">
        <v>more discount</v>
      </c>
      <c r="H4862" s="2">
        <f t="shared" si="301"/>
        <v>2093.1564000000003</v>
      </c>
      <c r="I4862" s="2">
        <f t="shared" si="302"/>
        <v>2457.1835999999998</v>
      </c>
      <c r="J4862" s="2">
        <v>7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tr">
        <f t="shared" si="303"/>
        <v>profit</v>
      </c>
      <c r="Q4862" s="2" t="s">
        <v>39</v>
      </c>
    </row>
    <row r="4863" spans="1:17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 t="shared" si="300"/>
        <v>good sales</v>
      </c>
      <c r="F4863" s="2">
        <v>0.46</v>
      </c>
      <c r="G4863" s="23" t="str">
        <v>more discount</v>
      </c>
      <c r="H4863" s="2">
        <f t="shared" si="301"/>
        <v>1406.5788000000002</v>
      </c>
      <c r="I4863" s="2">
        <f t="shared" si="302"/>
        <v>1651.2012</v>
      </c>
      <c r="J4863" s="2">
        <v>3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tr">
        <f t="shared" si="303"/>
        <v>loss</v>
      </c>
      <c r="Q4863" s="2" t="s">
        <v>39</v>
      </c>
    </row>
    <row r="4864" spans="1:17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 t="shared" si="300"/>
        <v>good sales</v>
      </c>
      <c r="F4864" s="2">
        <v>0.26</v>
      </c>
      <c r="G4864" s="23" t="str">
        <v>more discount</v>
      </c>
      <c r="H4864" s="2">
        <f t="shared" si="301"/>
        <v>333.93619999999999</v>
      </c>
      <c r="I4864" s="2">
        <f t="shared" si="302"/>
        <v>950.43379999999991</v>
      </c>
      <c r="J4864" s="2">
        <v>5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tr">
        <f t="shared" si="303"/>
        <v>loss</v>
      </c>
      <c r="Q4864" s="2" t="s">
        <v>48</v>
      </c>
    </row>
    <row r="4865" spans="1:17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 t="shared" si="300"/>
        <v>good sales</v>
      </c>
      <c r="F4865" s="2">
        <v>0.16</v>
      </c>
      <c r="G4865" s="23" t="str">
        <v>geniune profit</v>
      </c>
      <c r="H4865" s="2">
        <f t="shared" si="301"/>
        <v>345.00480000000005</v>
      </c>
      <c r="I4865" s="2">
        <f t="shared" si="302"/>
        <v>1811.2752</v>
      </c>
      <c r="J4865" s="2">
        <v>7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tr">
        <f t="shared" si="303"/>
        <v>loss</v>
      </c>
      <c r="Q4865" s="2" t="s">
        <v>17</v>
      </c>
    </row>
    <row r="4866" spans="1:17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 t="shared" si="300"/>
        <v>good sales</v>
      </c>
      <c r="F4866" s="2">
        <v>0.46</v>
      </c>
      <c r="G4866" s="23" t="str">
        <v>more discount</v>
      </c>
      <c r="H4866" s="2">
        <f t="shared" si="301"/>
        <v>850.45259999999996</v>
      </c>
      <c r="I4866" s="2">
        <f t="shared" si="302"/>
        <v>998.35739999999998</v>
      </c>
      <c r="J4866" s="2">
        <v>7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tr">
        <f t="shared" si="303"/>
        <v>loss</v>
      </c>
      <c r="Q4866" s="2" t="s">
        <v>34</v>
      </c>
    </row>
    <row r="4867" spans="1:17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 t="shared" ref="E4867:E4930" si="304">IF(D4867&gt;800,"good sales","concerning")</f>
        <v>good sales</v>
      </c>
      <c r="F4867" s="2">
        <v>0.39</v>
      </c>
      <c r="G4867" s="23" t="str">
        <v>more discount</v>
      </c>
      <c r="H4867" s="2">
        <f t="shared" ref="H4867:H4930" si="305">D4867*F4867</f>
        <v>1377.8076000000001</v>
      </c>
      <c r="I4867" s="2">
        <f t="shared" ref="I4867:I4930" si="306">D4867-H4867</f>
        <v>2155.0324000000001</v>
      </c>
      <c r="J4867" s="2">
        <v>9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tr">
        <f t="shared" ref="P4867:P4930" si="307">IF(O4867&gt;800,"profit","loss")</f>
        <v>loss</v>
      </c>
      <c r="Q4867" s="2" t="s">
        <v>34</v>
      </c>
    </row>
    <row r="4868" spans="1:17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 t="shared" si="304"/>
        <v>good sales</v>
      </c>
      <c r="F4868" s="2">
        <v>0.28999999999999998</v>
      </c>
      <c r="G4868" s="23" t="str">
        <v>more discount</v>
      </c>
      <c r="H4868" s="2">
        <f t="shared" si="305"/>
        <v>892.16179999999997</v>
      </c>
      <c r="I4868" s="2">
        <f t="shared" si="306"/>
        <v>2184.2582000000002</v>
      </c>
      <c r="J4868" s="2">
        <v>4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tr">
        <f t="shared" si="307"/>
        <v>loss</v>
      </c>
      <c r="Q4868" s="2" t="s">
        <v>39</v>
      </c>
    </row>
    <row r="4869" spans="1:17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 t="shared" si="304"/>
        <v>concerning</v>
      </c>
      <c r="F4869" s="2">
        <v>0.42</v>
      </c>
      <c r="G4869" s="23" t="str">
        <v>more discount</v>
      </c>
      <c r="H4869" s="2">
        <f t="shared" si="305"/>
        <v>82.710599999999999</v>
      </c>
      <c r="I4869" s="2">
        <f t="shared" si="306"/>
        <v>114.21940000000001</v>
      </c>
      <c r="J4869" s="2">
        <v>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tr">
        <f t="shared" si="307"/>
        <v>loss</v>
      </c>
      <c r="Q4869" s="2" t="s">
        <v>39</v>
      </c>
    </row>
    <row r="4870" spans="1:17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 t="shared" si="304"/>
        <v>good sales</v>
      </c>
      <c r="F4870" s="2">
        <v>0.23</v>
      </c>
      <c r="G4870" s="23" t="str">
        <v>geniune profit</v>
      </c>
      <c r="H4870" s="2">
        <f t="shared" si="305"/>
        <v>245.95049999999998</v>
      </c>
      <c r="I4870" s="2">
        <f t="shared" si="306"/>
        <v>823.39949999999999</v>
      </c>
      <c r="J4870" s="2">
        <v>5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tr">
        <f t="shared" si="307"/>
        <v>loss</v>
      </c>
      <c r="Q4870" s="2" t="s">
        <v>48</v>
      </c>
    </row>
    <row r="4871" spans="1:17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 t="shared" si="304"/>
        <v>good sales</v>
      </c>
      <c r="F4871" s="2">
        <v>0.06</v>
      </c>
      <c r="G4871" s="23" t="str">
        <v>geniune profit</v>
      </c>
      <c r="H4871" s="2">
        <f t="shared" si="305"/>
        <v>146.56979999999999</v>
      </c>
      <c r="I4871" s="2">
        <f t="shared" si="306"/>
        <v>2296.2601999999997</v>
      </c>
      <c r="J4871" s="2">
        <v>4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tr">
        <f t="shared" si="307"/>
        <v>loss</v>
      </c>
      <c r="Q4871" s="2" t="s">
        <v>34</v>
      </c>
    </row>
    <row r="4872" spans="1:17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 t="shared" si="304"/>
        <v>good sales</v>
      </c>
      <c r="F4872" s="2">
        <v>0.47</v>
      </c>
      <c r="G4872" s="23" t="str">
        <v>more discount</v>
      </c>
      <c r="H4872" s="2">
        <f t="shared" si="305"/>
        <v>1072.9536000000001</v>
      </c>
      <c r="I4872" s="2">
        <f t="shared" si="306"/>
        <v>1209.9264000000001</v>
      </c>
      <c r="J4872" s="2">
        <v>3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tr">
        <f t="shared" si="307"/>
        <v>loss</v>
      </c>
      <c r="Q4872" s="2" t="s">
        <v>28</v>
      </c>
    </row>
    <row r="4873" spans="1:17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 t="shared" si="304"/>
        <v>good sales</v>
      </c>
      <c r="F4873" s="2">
        <v>0.27</v>
      </c>
      <c r="G4873" s="23" t="str">
        <v>more discount</v>
      </c>
      <c r="H4873" s="2">
        <f t="shared" si="305"/>
        <v>710.56170000000009</v>
      </c>
      <c r="I4873" s="2">
        <f t="shared" si="306"/>
        <v>1921.1482999999998</v>
      </c>
      <c r="J4873" s="2">
        <v>7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tr">
        <f t="shared" si="307"/>
        <v>loss</v>
      </c>
      <c r="Q4873" s="2" t="s">
        <v>17</v>
      </c>
    </row>
    <row r="4874" spans="1:17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 t="shared" si="304"/>
        <v>good sales</v>
      </c>
      <c r="F4874" s="2">
        <v>0.35</v>
      </c>
      <c r="G4874" s="23" t="str">
        <v>more discount</v>
      </c>
      <c r="H4874" s="2">
        <f t="shared" si="305"/>
        <v>1260.8995</v>
      </c>
      <c r="I4874" s="2">
        <f t="shared" si="306"/>
        <v>2341.6705000000002</v>
      </c>
      <c r="J4874" s="2">
        <v>9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tr">
        <f t="shared" si="307"/>
        <v>loss</v>
      </c>
      <c r="Q4874" s="2" t="s">
        <v>34</v>
      </c>
    </row>
    <row r="4875" spans="1:17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 t="shared" si="304"/>
        <v>good sales</v>
      </c>
      <c r="F4875" s="2">
        <v>0.2</v>
      </c>
      <c r="G4875" s="23" t="str">
        <v>geniune profit</v>
      </c>
      <c r="H4875" s="2">
        <f t="shared" si="305"/>
        <v>688.36800000000005</v>
      </c>
      <c r="I4875" s="2">
        <f t="shared" si="306"/>
        <v>2753.4720000000002</v>
      </c>
      <c r="J4875" s="2">
        <v>4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tr">
        <f t="shared" si="307"/>
        <v>profit</v>
      </c>
      <c r="Q4875" s="2" t="s">
        <v>17</v>
      </c>
    </row>
    <row r="4876" spans="1:17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 t="shared" si="304"/>
        <v>good sales</v>
      </c>
      <c r="F4876" s="2">
        <v>7.0000000000000007E-2</v>
      </c>
      <c r="G4876" s="23" t="str">
        <v>geniune profit</v>
      </c>
      <c r="H4876" s="2">
        <f t="shared" si="305"/>
        <v>134.87530000000001</v>
      </c>
      <c r="I4876" s="2">
        <f t="shared" si="306"/>
        <v>1791.9147</v>
      </c>
      <c r="J4876" s="2">
        <v>6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tr">
        <f t="shared" si="307"/>
        <v>loss</v>
      </c>
      <c r="Q4876" s="2" t="s">
        <v>23</v>
      </c>
    </row>
    <row r="4877" spans="1:17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 t="shared" si="304"/>
        <v>good sales</v>
      </c>
      <c r="F4877" s="2">
        <v>0.14000000000000001</v>
      </c>
      <c r="G4877" s="23" t="str">
        <v>geniune profit</v>
      </c>
      <c r="H4877" s="2">
        <f t="shared" si="305"/>
        <v>616.02099999999996</v>
      </c>
      <c r="I4877" s="2">
        <f t="shared" si="306"/>
        <v>3784.1289999999999</v>
      </c>
      <c r="J4877" s="2">
        <v>1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tr">
        <f t="shared" si="307"/>
        <v>profit</v>
      </c>
      <c r="Q4877" s="2" t="s">
        <v>23</v>
      </c>
    </row>
    <row r="4878" spans="1:17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 t="shared" si="304"/>
        <v>concerning</v>
      </c>
      <c r="F4878" s="2">
        <v>0.02</v>
      </c>
      <c r="G4878" s="23" t="str">
        <v>geniune profit</v>
      </c>
      <c r="H4878" s="2">
        <f t="shared" si="305"/>
        <v>8.1674000000000007</v>
      </c>
      <c r="I4878" s="2">
        <f t="shared" si="306"/>
        <v>400.20260000000002</v>
      </c>
      <c r="J4878" s="2">
        <v>1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tr">
        <f t="shared" si="307"/>
        <v>loss</v>
      </c>
      <c r="Q4878" s="2" t="s">
        <v>28</v>
      </c>
    </row>
    <row r="4879" spans="1:17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 t="shared" si="304"/>
        <v>good sales</v>
      </c>
      <c r="F4879" s="2">
        <v>0.04</v>
      </c>
      <c r="G4879" s="23" t="str">
        <v>geniune profit</v>
      </c>
      <c r="H4879" s="2">
        <f t="shared" si="305"/>
        <v>118.56399999999999</v>
      </c>
      <c r="I4879" s="2">
        <f t="shared" si="306"/>
        <v>2845.5360000000001</v>
      </c>
      <c r="J4879" s="2">
        <v>3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tr">
        <f t="shared" si="307"/>
        <v>loss</v>
      </c>
      <c r="Q4879" s="2" t="s">
        <v>34</v>
      </c>
    </row>
    <row r="4880" spans="1:17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 t="shared" si="304"/>
        <v>good sales</v>
      </c>
      <c r="F4880" s="2">
        <v>0.1</v>
      </c>
      <c r="G4880" s="23" t="str">
        <v>geniune profit</v>
      </c>
      <c r="H4880" s="2">
        <f t="shared" si="305"/>
        <v>475.346</v>
      </c>
      <c r="I4880" s="2">
        <f t="shared" si="306"/>
        <v>4278.1139999999996</v>
      </c>
      <c r="J4880" s="2">
        <v>5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tr">
        <f t="shared" si="307"/>
        <v>loss</v>
      </c>
      <c r="Q4880" s="2" t="s">
        <v>17</v>
      </c>
    </row>
    <row r="4881" spans="1:17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 t="shared" si="304"/>
        <v>good sales</v>
      </c>
      <c r="F4881" s="2">
        <v>0.28000000000000003</v>
      </c>
      <c r="G4881" s="23" t="str">
        <v>more discount</v>
      </c>
      <c r="H4881" s="2">
        <f t="shared" si="305"/>
        <v>781.34</v>
      </c>
      <c r="I4881" s="2">
        <f t="shared" si="306"/>
        <v>2009.1599999999999</v>
      </c>
      <c r="J4881" s="2">
        <v>6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tr">
        <f t="shared" si="307"/>
        <v>loss</v>
      </c>
      <c r="Q4881" s="2" t="s">
        <v>39</v>
      </c>
    </row>
    <row r="4882" spans="1:17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 t="shared" si="304"/>
        <v>good sales</v>
      </c>
      <c r="F4882" s="2">
        <v>0.5</v>
      </c>
      <c r="G4882" s="23" t="str">
        <v>more discount</v>
      </c>
      <c r="H4882" s="2">
        <f t="shared" si="305"/>
        <v>1165.01</v>
      </c>
      <c r="I4882" s="2">
        <f t="shared" si="306"/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tr">
        <f t="shared" si="307"/>
        <v>loss</v>
      </c>
      <c r="Q4882" s="2" t="s">
        <v>34</v>
      </c>
    </row>
    <row r="4883" spans="1:17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 t="shared" si="304"/>
        <v>concerning</v>
      </c>
      <c r="F4883" s="2">
        <v>0.42</v>
      </c>
      <c r="G4883" s="23" t="str">
        <v>more discount</v>
      </c>
      <c r="H4883" s="2">
        <f t="shared" si="305"/>
        <v>317.60399999999998</v>
      </c>
      <c r="I4883" s="2">
        <f t="shared" si="306"/>
        <v>438.59600000000006</v>
      </c>
      <c r="J4883" s="2">
        <v>9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tr">
        <f t="shared" si="307"/>
        <v>loss</v>
      </c>
      <c r="Q4883" s="2" t="s">
        <v>28</v>
      </c>
    </row>
    <row r="4884" spans="1:17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 t="shared" si="304"/>
        <v>good sales</v>
      </c>
      <c r="F4884" s="2">
        <v>0.04</v>
      </c>
      <c r="G4884" s="23" t="str">
        <v>geniune profit</v>
      </c>
      <c r="H4884" s="2">
        <f t="shared" si="305"/>
        <v>162.7972</v>
      </c>
      <c r="I4884" s="2">
        <f t="shared" si="306"/>
        <v>3907.1327999999999</v>
      </c>
      <c r="J4884" s="2">
        <v>1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tr">
        <f t="shared" si="307"/>
        <v>loss</v>
      </c>
      <c r="Q4884" s="2" t="s">
        <v>17</v>
      </c>
    </row>
    <row r="4885" spans="1:17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 t="shared" si="304"/>
        <v>good sales</v>
      </c>
      <c r="F4885" s="2">
        <v>0.42</v>
      </c>
      <c r="G4885" s="23" t="str">
        <v>more discount</v>
      </c>
      <c r="H4885" s="2">
        <f t="shared" si="305"/>
        <v>811.26779999999997</v>
      </c>
      <c r="I4885" s="2">
        <f t="shared" si="306"/>
        <v>1120.3222000000001</v>
      </c>
      <c r="J4885" s="2">
        <v>2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tr">
        <f t="shared" si="307"/>
        <v>loss</v>
      </c>
      <c r="Q4885" s="2" t="s">
        <v>34</v>
      </c>
    </row>
    <row r="4886" spans="1:17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 t="shared" si="304"/>
        <v>good sales</v>
      </c>
      <c r="F4886" s="2">
        <v>0.27</v>
      </c>
      <c r="G4886" s="23" t="str">
        <v>more discount</v>
      </c>
      <c r="H4886" s="2">
        <f t="shared" si="305"/>
        <v>954.74700000000007</v>
      </c>
      <c r="I4886" s="2">
        <f t="shared" si="306"/>
        <v>2581.3530000000001</v>
      </c>
      <c r="J4886" s="2">
        <v>8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tr">
        <f t="shared" si="307"/>
        <v>loss</v>
      </c>
      <c r="Q4886" s="2" t="s">
        <v>28</v>
      </c>
    </row>
    <row r="4887" spans="1:17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 t="shared" si="304"/>
        <v>good sales</v>
      </c>
      <c r="F4887" s="2">
        <v>0.33</v>
      </c>
      <c r="G4887" s="23" t="str">
        <v>more discount</v>
      </c>
      <c r="H4887" s="2">
        <f t="shared" si="305"/>
        <v>352.43340000000001</v>
      </c>
      <c r="I4887" s="2">
        <f t="shared" si="306"/>
        <v>715.54660000000001</v>
      </c>
      <c r="J4887" s="2">
        <v>5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tr">
        <f t="shared" si="307"/>
        <v>loss</v>
      </c>
      <c r="Q4887" s="2" t="s">
        <v>39</v>
      </c>
    </row>
    <row r="4888" spans="1:17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 t="shared" si="304"/>
        <v>concerning</v>
      </c>
      <c r="F4888" s="2">
        <v>0.06</v>
      </c>
      <c r="G4888" s="23" t="str">
        <v>geniune profit</v>
      </c>
      <c r="H4888" s="2">
        <f t="shared" si="305"/>
        <v>18.3078</v>
      </c>
      <c r="I4888" s="2">
        <f t="shared" si="306"/>
        <v>286.82220000000001</v>
      </c>
      <c r="J4888" s="2">
        <v>3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tr">
        <f t="shared" si="307"/>
        <v>loss</v>
      </c>
      <c r="Q4888" s="2" t="s">
        <v>48</v>
      </c>
    </row>
    <row r="4889" spans="1:17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 t="shared" si="304"/>
        <v>good sales</v>
      </c>
      <c r="F4889" s="2">
        <v>0.2</v>
      </c>
      <c r="G4889" s="23" t="str">
        <v>geniune profit</v>
      </c>
      <c r="H4889" s="2">
        <f t="shared" si="305"/>
        <v>319.358</v>
      </c>
      <c r="I4889" s="2">
        <f t="shared" si="306"/>
        <v>1277.432</v>
      </c>
      <c r="J4889" s="2">
        <v>9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tr">
        <f t="shared" si="307"/>
        <v>loss</v>
      </c>
      <c r="Q4889" s="2" t="s">
        <v>39</v>
      </c>
    </row>
    <row r="4890" spans="1:17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 t="shared" si="304"/>
        <v>good sales</v>
      </c>
      <c r="F4890" s="2">
        <v>0.44</v>
      </c>
      <c r="G4890" s="23" t="str">
        <v>more discount</v>
      </c>
      <c r="H4890" s="2">
        <f t="shared" si="305"/>
        <v>650.72919999999999</v>
      </c>
      <c r="I4890" s="2">
        <f t="shared" si="306"/>
        <v>828.20080000000007</v>
      </c>
      <c r="J4890" s="2">
        <v>2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tr">
        <f t="shared" si="307"/>
        <v>loss</v>
      </c>
      <c r="Q4890" s="2" t="s">
        <v>34</v>
      </c>
    </row>
    <row r="4891" spans="1:17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 t="shared" si="304"/>
        <v>good sales</v>
      </c>
      <c r="F4891" s="2">
        <v>0.21</v>
      </c>
      <c r="G4891" s="23" t="str">
        <v>geniune profit</v>
      </c>
      <c r="H4891" s="2">
        <f t="shared" si="305"/>
        <v>919.80629999999996</v>
      </c>
      <c r="I4891" s="2">
        <f t="shared" si="306"/>
        <v>3460.2236999999996</v>
      </c>
      <c r="J4891" s="2">
        <v>7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tr">
        <f t="shared" si="307"/>
        <v>loss</v>
      </c>
      <c r="Q4891" s="2" t="s">
        <v>34</v>
      </c>
    </row>
    <row r="4892" spans="1:17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 t="shared" si="304"/>
        <v>good sales</v>
      </c>
      <c r="F4892" s="2">
        <v>0.06</v>
      </c>
      <c r="G4892" s="23" t="str">
        <v>geniune profit</v>
      </c>
      <c r="H4892" s="2">
        <f t="shared" si="305"/>
        <v>260.21399999999994</v>
      </c>
      <c r="I4892" s="2">
        <f t="shared" si="306"/>
        <v>4076.6859999999997</v>
      </c>
      <c r="J4892" s="2">
        <v>8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tr">
        <f t="shared" si="307"/>
        <v>profit</v>
      </c>
      <c r="Q4892" s="2" t="s">
        <v>48</v>
      </c>
    </row>
    <row r="4893" spans="1:17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 t="shared" si="304"/>
        <v>good sales</v>
      </c>
      <c r="F4893" s="2">
        <v>0.16</v>
      </c>
      <c r="G4893" s="23" t="str">
        <v>geniune profit</v>
      </c>
      <c r="H4893" s="2">
        <f t="shared" si="305"/>
        <v>434.57279999999997</v>
      </c>
      <c r="I4893" s="2">
        <f t="shared" si="306"/>
        <v>2281.5072</v>
      </c>
      <c r="J4893" s="2">
        <v>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tr">
        <f t="shared" si="307"/>
        <v>loss</v>
      </c>
      <c r="Q4893" s="2" t="s">
        <v>48</v>
      </c>
    </row>
    <row r="4894" spans="1:17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 t="shared" si="304"/>
        <v>concerning</v>
      </c>
      <c r="F4894" s="2">
        <v>0.11</v>
      </c>
      <c r="G4894" s="23" t="str">
        <v>geniune profit</v>
      </c>
      <c r="H4894" s="2">
        <f t="shared" si="305"/>
        <v>21.239900000000002</v>
      </c>
      <c r="I4894" s="2">
        <f t="shared" si="306"/>
        <v>171.8501</v>
      </c>
      <c r="J4894" s="2">
        <v>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tr">
        <f t="shared" si="307"/>
        <v>loss</v>
      </c>
      <c r="Q4894" s="2" t="s">
        <v>17</v>
      </c>
    </row>
    <row r="4895" spans="1:17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 t="shared" si="304"/>
        <v>good sales</v>
      </c>
      <c r="F4895" s="2">
        <v>0.34</v>
      </c>
      <c r="G4895" s="23" t="str">
        <v>more discount</v>
      </c>
      <c r="H4895" s="2">
        <f t="shared" si="305"/>
        <v>414.3886</v>
      </c>
      <c r="I4895" s="2">
        <f t="shared" si="306"/>
        <v>804.40139999999997</v>
      </c>
      <c r="J4895" s="2">
        <v>3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tr">
        <f t="shared" si="307"/>
        <v>loss</v>
      </c>
      <c r="Q4895" s="2" t="s">
        <v>48</v>
      </c>
    </row>
    <row r="4896" spans="1:17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 t="shared" si="304"/>
        <v>good sales</v>
      </c>
      <c r="F4896" s="2">
        <v>0.46</v>
      </c>
      <c r="G4896" s="23" t="str">
        <v>more discount</v>
      </c>
      <c r="H4896" s="2">
        <f t="shared" si="305"/>
        <v>1486.3335999999999</v>
      </c>
      <c r="I4896" s="2">
        <f t="shared" si="306"/>
        <v>1744.8263999999999</v>
      </c>
      <c r="J4896" s="2">
        <v>8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tr">
        <f t="shared" si="307"/>
        <v>profit</v>
      </c>
      <c r="Q4896" s="2" t="s">
        <v>48</v>
      </c>
    </row>
    <row r="4897" spans="1:17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 t="shared" si="304"/>
        <v>concerning</v>
      </c>
      <c r="F4897" s="2">
        <v>0.37</v>
      </c>
      <c r="G4897" s="23" t="str">
        <v>more discount</v>
      </c>
      <c r="H4897" s="2">
        <f t="shared" si="305"/>
        <v>220.85299999999998</v>
      </c>
      <c r="I4897" s="2">
        <f t="shared" si="306"/>
        <v>376.04700000000003</v>
      </c>
      <c r="J4897" s="2">
        <v>4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tr">
        <f t="shared" si="307"/>
        <v>loss</v>
      </c>
      <c r="Q4897" s="2" t="s">
        <v>48</v>
      </c>
    </row>
    <row r="4898" spans="1:17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 t="shared" si="304"/>
        <v>good sales</v>
      </c>
      <c r="F4898" s="2">
        <v>0.42</v>
      </c>
      <c r="G4898" s="23" t="str">
        <v>more discount</v>
      </c>
      <c r="H4898" s="2">
        <f t="shared" si="305"/>
        <v>1483.8810000000001</v>
      </c>
      <c r="I4898" s="2">
        <f t="shared" si="306"/>
        <v>2049.1689999999999</v>
      </c>
      <c r="J4898" s="2">
        <v>5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tr">
        <f t="shared" si="307"/>
        <v>loss</v>
      </c>
      <c r="Q4898" s="2" t="s">
        <v>39</v>
      </c>
    </row>
    <row r="4899" spans="1:17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 t="shared" si="304"/>
        <v>concerning</v>
      </c>
      <c r="F4899" s="2">
        <v>0.4</v>
      </c>
      <c r="G4899" s="23" t="str">
        <v>more discount</v>
      </c>
      <c r="H4899" s="2">
        <f t="shared" si="305"/>
        <v>63.448000000000008</v>
      </c>
      <c r="I4899" s="2">
        <f t="shared" si="306"/>
        <v>95.171999999999997</v>
      </c>
      <c r="J4899" s="2">
        <v>9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tr">
        <f t="shared" si="307"/>
        <v>loss</v>
      </c>
      <c r="Q4899" s="2" t="s">
        <v>23</v>
      </c>
    </row>
    <row r="4900" spans="1:17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 t="shared" si="304"/>
        <v>good sales</v>
      </c>
      <c r="F4900" s="2">
        <v>0.01</v>
      </c>
      <c r="G4900" s="23" t="str">
        <v>geniune profit</v>
      </c>
      <c r="H4900" s="2">
        <f t="shared" si="305"/>
        <v>34.444299999999998</v>
      </c>
      <c r="I4900" s="2">
        <f t="shared" si="306"/>
        <v>3409.9856999999997</v>
      </c>
      <c r="J4900" s="2">
        <v>4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tr">
        <f t="shared" si="307"/>
        <v>loss</v>
      </c>
      <c r="Q4900" s="2" t="s">
        <v>17</v>
      </c>
    </row>
    <row r="4901" spans="1:17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 t="shared" si="304"/>
        <v>good sales</v>
      </c>
      <c r="F4901" s="2">
        <v>0.06</v>
      </c>
      <c r="G4901" s="23" t="str">
        <v>geniune profit</v>
      </c>
      <c r="H4901" s="2">
        <f t="shared" si="305"/>
        <v>254.29439999999997</v>
      </c>
      <c r="I4901" s="2">
        <f t="shared" si="306"/>
        <v>3983.9456</v>
      </c>
      <c r="J4901" s="2">
        <v>9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tr">
        <f t="shared" si="307"/>
        <v>profit</v>
      </c>
      <c r="Q4901" s="2" t="s">
        <v>48</v>
      </c>
    </row>
    <row r="4902" spans="1:17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 t="shared" si="304"/>
        <v>good sales</v>
      </c>
      <c r="F4902" s="2">
        <v>0.21</v>
      </c>
      <c r="G4902" s="23" t="str">
        <v>geniune profit</v>
      </c>
      <c r="H4902" s="2">
        <f t="shared" si="305"/>
        <v>503.82569999999998</v>
      </c>
      <c r="I4902" s="2">
        <f t="shared" si="306"/>
        <v>1895.3443000000002</v>
      </c>
      <c r="J4902" s="2">
        <v>6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tr">
        <f t="shared" si="307"/>
        <v>loss</v>
      </c>
      <c r="Q4902" s="2" t="s">
        <v>17</v>
      </c>
    </row>
    <row r="4903" spans="1:17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 t="shared" si="304"/>
        <v>good sales</v>
      </c>
      <c r="F4903" s="2">
        <v>0.06</v>
      </c>
      <c r="G4903" s="23" t="str">
        <v>geniune profit</v>
      </c>
      <c r="H4903" s="2">
        <f t="shared" si="305"/>
        <v>249.75</v>
      </c>
      <c r="I4903" s="2">
        <f t="shared" si="306"/>
        <v>3912.75</v>
      </c>
      <c r="J4903" s="2">
        <v>7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tr">
        <f t="shared" si="307"/>
        <v>profit</v>
      </c>
      <c r="Q4903" s="2" t="s">
        <v>23</v>
      </c>
    </row>
    <row r="4904" spans="1:17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 t="shared" si="304"/>
        <v>good sales</v>
      </c>
      <c r="F4904" s="2">
        <v>0.37</v>
      </c>
      <c r="G4904" s="23" t="str">
        <v>more discount</v>
      </c>
      <c r="H4904" s="2">
        <f t="shared" si="305"/>
        <v>1453.9113</v>
      </c>
      <c r="I4904" s="2">
        <f t="shared" si="306"/>
        <v>2475.5787</v>
      </c>
      <c r="J4904" s="2">
        <v>8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tr">
        <f t="shared" si="307"/>
        <v>loss</v>
      </c>
      <c r="Q4904" s="2" t="s">
        <v>48</v>
      </c>
    </row>
    <row r="4905" spans="1:17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 t="shared" si="304"/>
        <v>good sales</v>
      </c>
      <c r="F4905" s="2">
        <v>0.04</v>
      </c>
      <c r="G4905" s="23" t="str">
        <v>geniune profit</v>
      </c>
      <c r="H4905" s="2">
        <f t="shared" si="305"/>
        <v>135.59799999999998</v>
      </c>
      <c r="I4905" s="2">
        <f t="shared" si="306"/>
        <v>3254.3519999999999</v>
      </c>
      <c r="J4905" s="2">
        <v>1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tr">
        <f t="shared" si="307"/>
        <v>profit</v>
      </c>
      <c r="Q4905" s="2" t="s">
        <v>17</v>
      </c>
    </row>
    <row r="4906" spans="1:17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 t="shared" si="304"/>
        <v>good sales</v>
      </c>
      <c r="F4906" s="2">
        <v>0.21</v>
      </c>
      <c r="G4906" s="23" t="str">
        <v>geniune profit</v>
      </c>
      <c r="H4906" s="2">
        <f t="shared" si="305"/>
        <v>479.05829999999997</v>
      </c>
      <c r="I4906" s="2">
        <f t="shared" si="306"/>
        <v>1802.1717000000001</v>
      </c>
      <c r="J4906" s="2">
        <v>9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tr">
        <f t="shared" si="307"/>
        <v>loss</v>
      </c>
      <c r="Q4906" s="2" t="s">
        <v>17</v>
      </c>
    </row>
    <row r="4907" spans="1:17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 t="shared" si="304"/>
        <v>good sales</v>
      </c>
      <c r="F4907" s="2">
        <v>0.2</v>
      </c>
      <c r="G4907" s="23" t="str">
        <v>geniune profit</v>
      </c>
      <c r="H4907" s="2">
        <f t="shared" si="305"/>
        <v>286.46600000000001</v>
      </c>
      <c r="I4907" s="2">
        <f t="shared" si="306"/>
        <v>1145.864</v>
      </c>
      <c r="J4907" s="2">
        <v>2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tr">
        <f t="shared" si="307"/>
        <v>loss</v>
      </c>
      <c r="Q4907" s="2" t="s">
        <v>48</v>
      </c>
    </row>
    <row r="4908" spans="1:17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 t="shared" si="304"/>
        <v>good sales</v>
      </c>
      <c r="F4908" s="2">
        <v>0.27</v>
      </c>
      <c r="G4908" s="23" t="str">
        <v>more discount</v>
      </c>
      <c r="H4908" s="2">
        <f t="shared" si="305"/>
        <v>1165.9221</v>
      </c>
      <c r="I4908" s="2">
        <f t="shared" si="306"/>
        <v>3152.3078999999998</v>
      </c>
      <c r="J4908" s="2">
        <v>3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tr">
        <f t="shared" si="307"/>
        <v>loss</v>
      </c>
      <c r="Q4908" s="2" t="s">
        <v>48</v>
      </c>
    </row>
    <row r="4909" spans="1:17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 t="shared" si="304"/>
        <v>good sales</v>
      </c>
      <c r="F4909" s="2">
        <v>0.31</v>
      </c>
      <c r="G4909" s="23" t="str">
        <v>more discount</v>
      </c>
      <c r="H4909" s="2">
        <f t="shared" si="305"/>
        <v>1016.2079</v>
      </c>
      <c r="I4909" s="2">
        <f t="shared" si="306"/>
        <v>2261.8821000000003</v>
      </c>
      <c r="J4909" s="2">
        <v>1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tr">
        <f t="shared" si="307"/>
        <v>loss</v>
      </c>
      <c r="Q4909" s="2" t="s">
        <v>17</v>
      </c>
    </row>
    <row r="4910" spans="1:17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 t="shared" si="304"/>
        <v>good sales</v>
      </c>
      <c r="F4910" s="2">
        <v>0.47</v>
      </c>
      <c r="G4910" s="23" t="str">
        <v>more discount</v>
      </c>
      <c r="H4910" s="2">
        <f t="shared" si="305"/>
        <v>1884.8316</v>
      </c>
      <c r="I4910" s="2">
        <f t="shared" si="306"/>
        <v>2125.4484000000002</v>
      </c>
      <c r="J4910" s="2">
        <v>3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tr">
        <f t="shared" si="307"/>
        <v>loss</v>
      </c>
      <c r="Q4910" s="2" t="s">
        <v>34</v>
      </c>
    </row>
    <row r="4911" spans="1:17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 t="shared" si="304"/>
        <v>good sales</v>
      </c>
      <c r="F4911" s="2">
        <v>0.14000000000000001</v>
      </c>
      <c r="G4911" s="23" t="str">
        <v>geniune profit</v>
      </c>
      <c r="H4911" s="2">
        <f t="shared" si="305"/>
        <v>392.64960000000002</v>
      </c>
      <c r="I4911" s="2">
        <f t="shared" si="306"/>
        <v>2411.9903999999997</v>
      </c>
      <c r="J4911" s="2">
        <v>2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tr">
        <f t="shared" si="307"/>
        <v>loss</v>
      </c>
      <c r="Q4911" s="2" t="s">
        <v>17</v>
      </c>
    </row>
    <row r="4912" spans="1:17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 t="shared" si="304"/>
        <v>good sales</v>
      </c>
      <c r="F4912" s="2">
        <v>0.33</v>
      </c>
      <c r="G4912" s="23" t="str">
        <v>more discount</v>
      </c>
      <c r="H4912" s="2">
        <f t="shared" si="305"/>
        <v>310.90949999999998</v>
      </c>
      <c r="I4912" s="2">
        <f t="shared" si="306"/>
        <v>631.2405</v>
      </c>
      <c r="J4912" s="2">
        <v>7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tr">
        <f t="shared" si="307"/>
        <v>loss</v>
      </c>
      <c r="Q4912" s="2" t="s">
        <v>39</v>
      </c>
    </row>
    <row r="4913" spans="1:17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 t="shared" si="304"/>
        <v>good sales</v>
      </c>
      <c r="F4913" s="2">
        <v>0.02</v>
      </c>
      <c r="G4913" s="23" t="str">
        <v>geniune profit</v>
      </c>
      <c r="H4913" s="2">
        <f t="shared" si="305"/>
        <v>97.984999999999999</v>
      </c>
      <c r="I4913" s="2">
        <f t="shared" si="306"/>
        <v>4801.2650000000003</v>
      </c>
      <c r="J4913" s="2">
        <v>7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tr">
        <f t="shared" si="307"/>
        <v>profit</v>
      </c>
      <c r="Q4913" s="2" t="s">
        <v>28</v>
      </c>
    </row>
    <row r="4914" spans="1:17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 t="shared" si="304"/>
        <v>good sales</v>
      </c>
      <c r="F4914" s="2">
        <v>0</v>
      </c>
      <c r="G4914" s="23" t="str">
        <v>geniune profit</v>
      </c>
      <c r="H4914" s="2">
        <f t="shared" si="305"/>
        <v>0</v>
      </c>
      <c r="I4914" s="2">
        <f t="shared" si="306"/>
        <v>995.42</v>
      </c>
      <c r="J4914" s="2">
        <v>6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tr">
        <f t="shared" si="307"/>
        <v>loss</v>
      </c>
      <c r="Q4914" s="2" t="s">
        <v>17</v>
      </c>
    </row>
    <row r="4915" spans="1:17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 t="shared" si="304"/>
        <v>good sales</v>
      </c>
      <c r="F4915" s="2">
        <v>0.01</v>
      </c>
      <c r="G4915" s="23" t="str">
        <v>geniune profit</v>
      </c>
      <c r="H4915" s="2">
        <f t="shared" si="305"/>
        <v>45.650799999999997</v>
      </c>
      <c r="I4915" s="2">
        <f t="shared" si="306"/>
        <v>4519.4291999999996</v>
      </c>
      <c r="J4915" s="2">
        <v>4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tr">
        <f t="shared" si="307"/>
        <v>loss</v>
      </c>
      <c r="Q4915" s="2" t="s">
        <v>17</v>
      </c>
    </row>
    <row r="4916" spans="1:17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 t="shared" si="304"/>
        <v>good sales</v>
      </c>
      <c r="F4916" s="2">
        <v>0.22</v>
      </c>
      <c r="G4916" s="23" t="str">
        <v>geniune profit</v>
      </c>
      <c r="H4916" s="2">
        <f t="shared" si="305"/>
        <v>246.37360000000004</v>
      </c>
      <c r="I4916" s="2">
        <f t="shared" si="306"/>
        <v>873.5064000000001</v>
      </c>
      <c r="J4916" s="2">
        <v>3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tr">
        <f t="shared" si="307"/>
        <v>loss</v>
      </c>
      <c r="Q4916" s="2" t="s">
        <v>34</v>
      </c>
    </row>
    <row r="4917" spans="1:17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 t="shared" si="304"/>
        <v>good sales</v>
      </c>
      <c r="F4917" s="2">
        <v>0.28000000000000003</v>
      </c>
      <c r="G4917" s="23" t="str">
        <v>more discount</v>
      </c>
      <c r="H4917" s="2">
        <f t="shared" si="305"/>
        <v>540.78359999999998</v>
      </c>
      <c r="I4917" s="2">
        <f t="shared" si="306"/>
        <v>1390.5863999999999</v>
      </c>
      <c r="J4917" s="2">
        <v>7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tr">
        <f t="shared" si="307"/>
        <v>loss</v>
      </c>
      <c r="Q4917" s="2" t="s">
        <v>48</v>
      </c>
    </row>
    <row r="4918" spans="1:17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 t="shared" si="304"/>
        <v>good sales</v>
      </c>
      <c r="F4918" s="2">
        <v>0</v>
      </c>
      <c r="G4918" s="23" t="str">
        <v>geniune profit</v>
      </c>
      <c r="H4918" s="2">
        <f t="shared" si="305"/>
        <v>0</v>
      </c>
      <c r="I4918" s="2">
        <f t="shared" si="306"/>
        <v>2256.41</v>
      </c>
      <c r="J4918" s="2">
        <v>3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tr">
        <f t="shared" si="307"/>
        <v>loss</v>
      </c>
      <c r="Q4918" s="2" t="s">
        <v>34</v>
      </c>
    </row>
    <row r="4919" spans="1:17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 t="shared" si="304"/>
        <v>good sales</v>
      </c>
      <c r="F4919" s="2">
        <v>0.2</v>
      </c>
      <c r="G4919" s="23" t="str">
        <v>geniune profit</v>
      </c>
      <c r="H4919" s="2">
        <f t="shared" si="305"/>
        <v>922.94799999999998</v>
      </c>
      <c r="I4919" s="2">
        <f t="shared" si="306"/>
        <v>3691.7919999999999</v>
      </c>
      <c r="J4919" s="2">
        <v>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tr">
        <f t="shared" si="307"/>
        <v>loss</v>
      </c>
      <c r="Q4919" s="2" t="s">
        <v>34</v>
      </c>
    </row>
    <row r="4920" spans="1:17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 t="shared" si="304"/>
        <v>good sales</v>
      </c>
      <c r="F4920" s="2">
        <v>0.02</v>
      </c>
      <c r="G4920" s="23" t="str">
        <v>geniune profit</v>
      </c>
      <c r="H4920" s="2">
        <f t="shared" si="305"/>
        <v>89.043400000000005</v>
      </c>
      <c r="I4920" s="2">
        <f t="shared" si="306"/>
        <v>4363.1266000000005</v>
      </c>
      <c r="J4920" s="2">
        <v>8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tr">
        <f t="shared" si="307"/>
        <v>profit</v>
      </c>
      <c r="Q4920" s="2" t="s">
        <v>23</v>
      </c>
    </row>
    <row r="4921" spans="1:17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 t="shared" si="304"/>
        <v>good sales</v>
      </c>
      <c r="F4921" s="2">
        <v>0.33</v>
      </c>
      <c r="G4921" s="23" t="str">
        <v>more discount</v>
      </c>
      <c r="H4921" s="2">
        <f t="shared" si="305"/>
        <v>1364.1474000000001</v>
      </c>
      <c r="I4921" s="2">
        <f t="shared" si="306"/>
        <v>2769.6325999999999</v>
      </c>
      <c r="J4921" s="2">
        <v>7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tr">
        <f t="shared" si="307"/>
        <v>loss</v>
      </c>
      <c r="Q4921" s="2" t="s">
        <v>34</v>
      </c>
    </row>
    <row r="4922" spans="1:17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 t="shared" si="304"/>
        <v>good sales</v>
      </c>
      <c r="F4922" s="2">
        <v>0.32</v>
      </c>
      <c r="G4922" s="23" t="str">
        <v>more discount</v>
      </c>
      <c r="H4922" s="2">
        <f t="shared" si="305"/>
        <v>622.62720000000002</v>
      </c>
      <c r="I4922" s="2">
        <f t="shared" si="306"/>
        <v>1323.0828000000001</v>
      </c>
      <c r="J4922" s="2">
        <v>2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tr">
        <f t="shared" si="307"/>
        <v>loss</v>
      </c>
      <c r="Q4922" s="2" t="s">
        <v>34</v>
      </c>
    </row>
    <row r="4923" spans="1:17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 t="shared" si="304"/>
        <v>concerning</v>
      </c>
      <c r="F4923" s="2">
        <v>0.39</v>
      </c>
      <c r="G4923" s="23" t="str">
        <v>more discount</v>
      </c>
      <c r="H4923" s="2">
        <f t="shared" si="305"/>
        <v>47.587800000000001</v>
      </c>
      <c r="I4923" s="2">
        <f t="shared" si="306"/>
        <v>74.432199999999995</v>
      </c>
      <c r="J4923" s="2">
        <v>3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tr">
        <f t="shared" si="307"/>
        <v>loss</v>
      </c>
      <c r="Q4923" s="2" t="s">
        <v>34</v>
      </c>
    </row>
    <row r="4924" spans="1:17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 t="shared" si="304"/>
        <v>good sales</v>
      </c>
      <c r="F4924" s="2">
        <v>0.27</v>
      </c>
      <c r="G4924" s="23" t="str">
        <v>more discount</v>
      </c>
      <c r="H4924" s="2">
        <f t="shared" si="305"/>
        <v>928.73520000000008</v>
      </c>
      <c r="I4924" s="2">
        <f t="shared" si="306"/>
        <v>2511.0248000000001</v>
      </c>
      <c r="J4924" s="2">
        <v>8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tr">
        <f t="shared" si="307"/>
        <v>loss</v>
      </c>
      <c r="Q4924" s="2" t="s">
        <v>17</v>
      </c>
    </row>
    <row r="4925" spans="1:17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 t="shared" si="304"/>
        <v>good sales</v>
      </c>
      <c r="F4925" s="2">
        <v>0.31</v>
      </c>
      <c r="G4925" s="23" t="str">
        <v>more discount</v>
      </c>
      <c r="H4925" s="2">
        <f t="shared" si="305"/>
        <v>655.23770000000002</v>
      </c>
      <c r="I4925" s="2">
        <f t="shared" si="306"/>
        <v>1458.4322999999999</v>
      </c>
      <c r="J4925" s="2">
        <v>3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tr">
        <f t="shared" si="307"/>
        <v>loss</v>
      </c>
      <c r="Q4925" s="2" t="s">
        <v>28</v>
      </c>
    </row>
    <row r="4926" spans="1:17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 t="shared" si="304"/>
        <v>good sales</v>
      </c>
      <c r="F4926" s="2">
        <v>0.14000000000000001</v>
      </c>
      <c r="G4926" s="23" t="str">
        <v>geniune profit</v>
      </c>
      <c r="H4926" s="2">
        <f t="shared" si="305"/>
        <v>533.34260000000006</v>
      </c>
      <c r="I4926" s="2">
        <f t="shared" si="306"/>
        <v>3276.2474000000002</v>
      </c>
      <c r="J4926" s="2">
        <v>8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tr">
        <f t="shared" si="307"/>
        <v>profit</v>
      </c>
      <c r="Q4926" s="2" t="s">
        <v>23</v>
      </c>
    </row>
    <row r="4927" spans="1:17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 t="shared" si="304"/>
        <v>good sales</v>
      </c>
      <c r="F4927" s="2">
        <v>0.04</v>
      </c>
      <c r="G4927" s="23" t="str">
        <v>geniune profit</v>
      </c>
      <c r="H4927" s="2">
        <f t="shared" si="305"/>
        <v>159.7912</v>
      </c>
      <c r="I4927" s="2">
        <f t="shared" si="306"/>
        <v>3834.9888000000001</v>
      </c>
      <c r="J4927" s="2">
        <v>4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tr">
        <f t="shared" si="307"/>
        <v>profit</v>
      </c>
      <c r="Q4927" s="2" t="s">
        <v>34</v>
      </c>
    </row>
    <row r="4928" spans="1:17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 t="shared" si="304"/>
        <v>good sales</v>
      </c>
      <c r="F4928" s="2">
        <v>0.37</v>
      </c>
      <c r="G4928" s="23" t="str">
        <v>more discount</v>
      </c>
      <c r="H4928" s="2">
        <f t="shared" si="305"/>
        <v>834.21679999999992</v>
      </c>
      <c r="I4928" s="2">
        <f t="shared" si="306"/>
        <v>1420.4232</v>
      </c>
      <c r="J4928" s="2">
        <v>5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tr">
        <f t="shared" si="307"/>
        <v>loss</v>
      </c>
      <c r="Q4928" s="2" t="s">
        <v>34</v>
      </c>
    </row>
    <row r="4929" spans="1:17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 t="shared" si="304"/>
        <v>good sales</v>
      </c>
      <c r="F4929" s="2">
        <v>0.31</v>
      </c>
      <c r="G4929" s="23" t="str">
        <v>more discount</v>
      </c>
      <c r="H4929" s="2">
        <f t="shared" si="305"/>
        <v>1167.367</v>
      </c>
      <c r="I4929" s="2">
        <f t="shared" si="306"/>
        <v>2598.3329999999996</v>
      </c>
      <c r="J4929" s="2">
        <v>9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tr">
        <f t="shared" si="307"/>
        <v>profit</v>
      </c>
      <c r="Q4929" s="2" t="s">
        <v>34</v>
      </c>
    </row>
    <row r="4930" spans="1:17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 t="shared" si="304"/>
        <v>good sales</v>
      </c>
      <c r="F4930" s="2">
        <v>0.47</v>
      </c>
      <c r="G4930" s="23" t="str">
        <v>more discount</v>
      </c>
      <c r="H4930" s="2">
        <f t="shared" si="305"/>
        <v>1981.3742999999997</v>
      </c>
      <c r="I4930" s="2">
        <f t="shared" si="306"/>
        <v>2234.3157000000001</v>
      </c>
      <c r="J4930" s="2">
        <v>2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tr">
        <f t="shared" si="307"/>
        <v>loss</v>
      </c>
      <c r="Q4930" s="2" t="s">
        <v>48</v>
      </c>
    </row>
    <row r="4931" spans="1:17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 t="shared" ref="E4931:E4994" si="308">IF(D4931&gt;800,"good sales","concerning")</f>
        <v>good sales</v>
      </c>
      <c r="F4931" s="2">
        <v>0.49</v>
      </c>
      <c r="G4931" s="23" t="str">
        <v>more discount</v>
      </c>
      <c r="H4931" s="2">
        <f t="shared" ref="H4931:H4994" si="309">D4931*F4931</f>
        <v>2278.2696999999998</v>
      </c>
      <c r="I4931" s="2">
        <f t="shared" ref="I4931:I4994" si="310">D4931-H4931</f>
        <v>2371.2602999999999</v>
      </c>
      <c r="J4931" s="2">
        <v>3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tr">
        <f t="shared" ref="P4931:P4994" si="311">IF(O4931&gt;800,"profit","loss")</f>
        <v>profit</v>
      </c>
      <c r="Q4931" s="2" t="s">
        <v>48</v>
      </c>
    </row>
    <row r="4932" spans="1:17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 t="shared" si="308"/>
        <v>good sales</v>
      </c>
      <c r="F4932" s="2">
        <v>0.42</v>
      </c>
      <c r="G4932" s="23" t="str">
        <v>more discount</v>
      </c>
      <c r="H4932" s="2">
        <f t="shared" si="309"/>
        <v>1240.6926000000001</v>
      </c>
      <c r="I4932" s="2">
        <f t="shared" si="310"/>
        <v>1713.3374000000001</v>
      </c>
      <c r="J4932" s="2">
        <v>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tr">
        <f t="shared" si="311"/>
        <v>loss</v>
      </c>
      <c r="Q4932" s="2" t="s">
        <v>17</v>
      </c>
    </row>
    <row r="4933" spans="1:17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 t="shared" si="308"/>
        <v>good sales</v>
      </c>
      <c r="F4933" s="2">
        <v>0.49</v>
      </c>
      <c r="G4933" s="23" t="str">
        <v>more discount</v>
      </c>
      <c r="H4933" s="2">
        <f t="shared" si="309"/>
        <v>1918.1295</v>
      </c>
      <c r="I4933" s="2">
        <f t="shared" si="310"/>
        <v>1996.4205000000002</v>
      </c>
      <c r="J4933" s="2">
        <v>8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tr">
        <f t="shared" si="311"/>
        <v>loss</v>
      </c>
      <c r="Q4933" s="2" t="s">
        <v>39</v>
      </c>
    </row>
    <row r="4934" spans="1:17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 t="shared" si="308"/>
        <v>good sales</v>
      </c>
      <c r="F4934" s="2">
        <v>0.32</v>
      </c>
      <c r="G4934" s="23" t="str">
        <v>more discount</v>
      </c>
      <c r="H4934" s="2">
        <f t="shared" si="309"/>
        <v>807.47839999999997</v>
      </c>
      <c r="I4934" s="2">
        <f t="shared" si="310"/>
        <v>1715.8915999999999</v>
      </c>
      <c r="J4934" s="2">
        <v>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tr">
        <f t="shared" si="311"/>
        <v>loss</v>
      </c>
      <c r="Q4934" s="2" t="s">
        <v>17</v>
      </c>
    </row>
    <row r="4935" spans="1:17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 t="shared" si="308"/>
        <v>concerning</v>
      </c>
      <c r="F4935" s="2">
        <v>0.05</v>
      </c>
      <c r="G4935" s="23" t="str">
        <v>geniune profit</v>
      </c>
      <c r="H4935" s="2">
        <f t="shared" si="309"/>
        <v>15.2075</v>
      </c>
      <c r="I4935" s="2">
        <f t="shared" si="310"/>
        <v>288.9425</v>
      </c>
      <c r="J4935" s="2">
        <v>9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tr">
        <f t="shared" si="311"/>
        <v>loss</v>
      </c>
      <c r="Q4935" s="2" t="s">
        <v>34</v>
      </c>
    </row>
    <row r="4936" spans="1:17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 t="shared" si="308"/>
        <v>good sales</v>
      </c>
      <c r="F4936" s="2">
        <v>0.04</v>
      </c>
      <c r="G4936" s="23" t="str">
        <v>geniune profit</v>
      </c>
      <c r="H4936" s="2">
        <f t="shared" si="309"/>
        <v>34.423200000000001</v>
      </c>
      <c r="I4936" s="2">
        <f t="shared" si="310"/>
        <v>826.15680000000009</v>
      </c>
      <c r="J4936" s="2">
        <v>3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tr">
        <f t="shared" si="311"/>
        <v>loss</v>
      </c>
      <c r="Q4936" s="2" t="s">
        <v>23</v>
      </c>
    </row>
    <row r="4937" spans="1:17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 t="shared" si="308"/>
        <v>concerning</v>
      </c>
      <c r="F4937" s="2">
        <v>0.4</v>
      </c>
      <c r="G4937" s="23" t="str">
        <v>more discount</v>
      </c>
      <c r="H4937" s="2">
        <f t="shared" si="309"/>
        <v>291.32</v>
      </c>
      <c r="I4937" s="2">
        <f t="shared" si="310"/>
        <v>436.97999999999996</v>
      </c>
      <c r="J4937" s="2">
        <v>5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tr">
        <f t="shared" si="311"/>
        <v>loss</v>
      </c>
      <c r="Q4937" s="2" t="s">
        <v>48</v>
      </c>
    </row>
    <row r="4938" spans="1:17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 t="shared" si="308"/>
        <v>good sales</v>
      </c>
      <c r="F4938" s="2">
        <v>0.12</v>
      </c>
      <c r="G4938" s="23" t="str">
        <v>geniune profit</v>
      </c>
      <c r="H4938" s="2">
        <f t="shared" si="309"/>
        <v>112.99799999999999</v>
      </c>
      <c r="I4938" s="2">
        <f t="shared" si="310"/>
        <v>828.65200000000004</v>
      </c>
      <c r="J4938" s="2">
        <v>9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tr">
        <f t="shared" si="311"/>
        <v>loss</v>
      </c>
      <c r="Q4938" s="2" t="s">
        <v>48</v>
      </c>
    </row>
    <row r="4939" spans="1:17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 t="shared" si="308"/>
        <v>concerning</v>
      </c>
      <c r="F4939" s="2">
        <v>0.03</v>
      </c>
      <c r="G4939" s="23" t="str">
        <v>geniune profit</v>
      </c>
      <c r="H4939" s="2">
        <f t="shared" si="309"/>
        <v>4.5011999999999999</v>
      </c>
      <c r="I4939" s="2">
        <f t="shared" si="310"/>
        <v>145.53879999999998</v>
      </c>
      <c r="J4939" s="2">
        <v>5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tr">
        <f t="shared" si="311"/>
        <v>loss</v>
      </c>
      <c r="Q4939" s="2" t="s">
        <v>39</v>
      </c>
    </row>
    <row r="4940" spans="1:17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 t="shared" si="308"/>
        <v>good sales</v>
      </c>
      <c r="F4940" s="2">
        <v>0.24</v>
      </c>
      <c r="G4940" s="23" t="str">
        <v>geniune profit</v>
      </c>
      <c r="H4940" s="2">
        <f t="shared" si="309"/>
        <v>1033.8383999999999</v>
      </c>
      <c r="I4940" s="2">
        <f t="shared" si="310"/>
        <v>3273.8216000000002</v>
      </c>
      <c r="J4940" s="2">
        <v>1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tr">
        <f t="shared" si="311"/>
        <v>profit</v>
      </c>
      <c r="Q4940" s="2" t="s">
        <v>39</v>
      </c>
    </row>
    <row r="4941" spans="1:17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 t="shared" si="308"/>
        <v>good sales</v>
      </c>
      <c r="F4941" s="2">
        <v>0.16</v>
      </c>
      <c r="G4941" s="23" t="str">
        <v>geniune profit</v>
      </c>
      <c r="H4941" s="2">
        <f t="shared" si="309"/>
        <v>455.15680000000003</v>
      </c>
      <c r="I4941" s="2">
        <f t="shared" si="310"/>
        <v>2389.5731999999998</v>
      </c>
      <c r="J4941" s="2">
        <v>1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tr">
        <f t="shared" si="311"/>
        <v>loss</v>
      </c>
      <c r="Q4941" s="2" t="s">
        <v>39</v>
      </c>
    </row>
    <row r="4942" spans="1:17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 t="shared" si="308"/>
        <v>good sales</v>
      </c>
      <c r="F4942" s="2">
        <v>0.28999999999999998</v>
      </c>
      <c r="G4942" s="23" t="str">
        <v>more discount</v>
      </c>
      <c r="H4942" s="2">
        <f t="shared" si="309"/>
        <v>573.45759999999996</v>
      </c>
      <c r="I4942" s="2">
        <f t="shared" si="310"/>
        <v>1403.9824000000001</v>
      </c>
      <c r="J4942" s="2">
        <v>4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tr">
        <f t="shared" si="311"/>
        <v>loss</v>
      </c>
      <c r="Q4942" s="2" t="s">
        <v>23</v>
      </c>
    </row>
    <row r="4943" spans="1:17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 t="shared" si="308"/>
        <v>good sales</v>
      </c>
      <c r="F4943" s="2">
        <v>0.3</v>
      </c>
      <c r="G4943" s="23" t="str">
        <v>more discount</v>
      </c>
      <c r="H4943" s="2">
        <f t="shared" si="309"/>
        <v>632.37599999999998</v>
      </c>
      <c r="I4943" s="2">
        <f t="shared" si="310"/>
        <v>1475.5440000000001</v>
      </c>
      <c r="J4943" s="2">
        <v>7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tr">
        <f t="shared" si="311"/>
        <v>loss</v>
      </c>
      <c r="Q4943" s="2" t="s">
        <v>34</v>
      </c>
    </row>
    <row r="4944" spans="1:17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 t="shared" si="308"/>
        <v>good sales</v>
      </c>
      <c r="F4944" s="2">
        <v>0.34</v>
      </c>
      <c r="G4944" s="23" t="str">
        <v>more discount</v>
      </c>
      <c r="H4944" s="2">
        <f t="shared" si="309"/>
        <v>805.94280000000003</v>
      </c>
      <c r="I4944" s="2">
        <f t="shared" si="310"/>
        <v>1564.4772</v>
      </c>
      <c r="J4944" s="2">
        <v>7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tr">
        <f t="shared" si="311"/>
        <v>loss</v>
      </c>
      <c r="Q4944" s="2" t="s">
        <v>23</v>
      </c>
    </row>
    <row r="4945" spans="1:17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 t="shared" si="308"/>
        <v>concerning</v>
      </c>
      <c r="F4945" s="2">
        <v>0.28999999999999998</v>
      </c>
      <c r="G4945" s="23" t="str">
        <v>more discount</v>
      </c>
      <c r="H4945" s="2">
        <f t="shared" si="309"/>
        <v>133.98869999999999</v>
      </c>
      <c r="I4945" s="2">
        <f t="shared" si="310"/>
        <v>328.04129999999998</v>
      </c>
      <c r="J4945" s="2">
        <v>7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tr">
        <f t="shared" si="311"/>
        <v>loss</v>
      </c>
      <c r="Q4945" s="2" t="s">
        <v>23</v>
      </c>
    </row>
    <row r="4946" spans="1:17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 t="shared" si="308"/>
        <v>good sales</v>
      </c>
      <c r="F4946" s="2">
        <v>0.19</v>
      </c>
      <c r="G4946" s="23" t="str">
        <v>geniune profit</v>
      </c>
      <c r="H4946" s="2">
        <f t="shared" si="309"/>
        <v>274.71339999999998</v>
      </c>
      <c r="I4946" s="2">
        <f t="shared" si="310"/>
        <v>1171.1466</v>
      </c>
      <c r="J4946" s="2">
        <v>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tr">
        <f t="shared" si="311"/>
        <v>loss</v>
      </c>
      <c r="Q4946" s="2" t="s">
        <v>48</v>
      </c>
    </row>
    <row r="4947" spans="1:17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 t="shared" si="308"/>
        <v>good sales</v>
      </c>
      <c r="F4947" s="2">
        <v>0.01</v>
      </c>
      <c r="G4947" s="23" t="str">
        <v>geniune profit</v>
      </c>
      <c r="H4947" s="2">
        <f t="shared" si="309"/>
        <v>42.729700000000001</v>
      </c>
      <c r="I4947" s="2">
        <f t="shared" si="310"/>
        <v>4230.2403000000004</v>
      </c>
      <c r="J4947" s="2">
        <v>1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tr">
        <f t="shared" si="311"/>
        <v>loss</v>
      </c>
      <c r="Q4947" s="2" t="s">
        <v>28</v>
      </c>
    </row>
    <row r="4948" spans="1:17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 t="shared" si="308"/>
        <v>good sales</v>
      </c>
      <c r="F4948" s="2">
        <v>0.45</v>
      </c>
      <c r="G4948" s="23" t="str">
        <v>more discount</v>
      </c>
      <c r="H4948" s="2">
        <f t="shared" si="309"/>
        <v>1684.8045000000002</v>
      </c>
      <c r="I4948" s="2">
        <f t="shared" si="310"/>
        <v>2059.2055</v>
      </c>
      <c r="J4948" s="2">
        <v>3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tr">
        <f t="shared" si="311"/>
        <v>loss</v>
      </c>
      <c r="Q4948" s="2" t="s">
        <v>23</v>
      </c>
    </row>
    <row r="4949" spans="1:17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 t="shared" si="308"/>
        <v>good sales</v>
      </c>
      <c r="F4949" s="2">
        <v>0.16</v>
      </c>
      <c r="G4949" s="23" t="str">
        <v>geniune profit</v>
      </c>
      <c r="H4949" s="2">
        <f t="shared" si="309"/>
        <v>457.71039999999999</v>
      </c>
      <c r="I4949" s="2">
        <f t="shared" si="310"/>
        <v>2402.9796000000001</v>
      </c>
      <c r="J4949" s="2">
        <v>5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tr">
        <f t="shared" si="311"/>
        <v>loss</v>
      </c>
      <c r="Q4949" s="2" t="s">
        <v>28</v>
      </c>
    </row>
    <row r="4950" spans="1:17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 t="shared" si="308"/>
        <v>good sales</v>
      </c>
      <c r="F4950" s="2">
        <v>0.25</v>
      </c>
      <c r="G4950" s="23" t="str">
        <v>geniune profit</v>
      </c>
      <c r="H4950" s="2">
        <f t="shared" si="309"/>
        <v>613.86249999999995</v>
      </c>
      <c r="I4950" s="2">
        <f t="shared" si="310"/>
        <v>1841.5874999999999</v>
      </c>
      <c r="J4950" s="2">
        <v>4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tr">
        <f t="shared" si="311"/>
        <v>loss</v>
      </c>
      <c r="Q4950" s="2" t="s">
        <v>39</v>
      </c>
    </row>
    <row r="4951" spans="1:17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 t="shared" si="308"/>
        <v>good sales</v>
      </c>
      <c r="F4951" s="2">
        <v>0.28000000000000003</v>
      </c>
      <c r="G4951" s="23" t="str">
        <v>more discount</v>
      </c>
      <c r="H4951" s="2">
        <f t="shared" si="309"/>
        <v>383.31160000000006</v>
      </c>
      <c r="I4951" s="2">
        <f t="shared" si="310"/>
        <v>985.65840000000003</v>
      </c>
      <c r="J4951" s="2">
        <v>4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tr">
        <f t="shared" si="311"/>
        <v>loss</v>
      </c>
      <c r="Q4951" s="2" t="s">
        <v>34</v>
      </c>
    </row>
    <row r="4952" spans="1:17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 t="shared" si="308"/>
        <v>good sales</v>
      </c>
      <c r="F4952" s="2">
        <v>0.16</v>
      </c>
      <c r="G4952" s="23" t="str">
        <v>geniune profit</v>
      </c>
      <c r="H4952" s="2">
        <f t="shared" si="309"/>
        <v>385.464</v>
      </c>
      <c r="I4952" s="2">
        <f t="shared" si="310"/>
        <v>2023.6860000000001</v>
      </c>
      <c r="J4952" s="2">
        <v>9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tr">
        <f t="shared" si="311"/>
        <v>loss</v>
      </c>
      <c r="Q4952" s="2" t="s">
        <v>48</v>
      </c>
    </row>
    <row r="4953" spans="1:17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 t="shared" si="308"/>
        <v>good sales</v>
      </c>
      <c r="F4953" s="2">
        <v>0.15</v>
      </c>
      <c r="G4953" s="23" t="str">
        <v>geniune profit</v>
      </c>
      <c r="H4953" s="2">
        <f t="shared" si="309"/>
        <v>454.42349999999993</v>
      </c>
      <c r="I4953" s="2">
        <f t="shared" si="310"/>
        <v>2575.0664999999999</v>
      </c>
      <c r="J4953" s="2">
        <v>7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tr">
        <f t="shared" si="311"/>
        <v>loss</v>
      </c>
      <c r="Q4953" s="2" t="s">
        <v>48</v>
      </c>
    </row>
    <row r="4954" spans="1:17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 t="shared" si="308"/>
        <v>good sales</v>
      </c>
      <c r="F4954" s="2">
        <v>0.13</v>
      </c>
      <c r="G4954" s="23" t="str">
        <v>geniune profit</v>
      </c>
      <c r="H4954" s="2">
        <f t="shared" si="309"/>
        <v>466.95089999999999</v>
      </c>
      <c r="I4954" s="2">
        <f t="shared" si="310"/>
        <v>3124.9791</v>
      </c>
      <c r="J4954" s="2">
        <v>9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tr">
        <f t="shared" si="311"/>
        <v>loss</v>
      </c>
      <c r="Q4954" s="2" t="s">
        <v>48</v>
      </c>
    </row>
    <row r="4955" spans="1:17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 t="shared" si="308"/>
        <v>good sales</v>
      </c>
      <c r="F4955" s="2">
        <v>0.12</v>
      </c>
      <c r="G4955" s="23" t="str">
        <v>geniune profit</v>
      </c>
      <c r="H4955" s="2">
        <f t="shared" si="309"/>
        <v>109.98479999999999</v>
      </c>
      <c r="I4955" s="2">
        <f t="shared" si="310"/>
        <v>806.55520000000001</v>
      </c>
      <c r="J4955" s="2">
        <v>7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tr">
        <f t="shared" si="311"/>
        <v>loss</v>
      </c>
      <c r="Q4955" s="2" t="s">
        <v>39</v>
      </c>
    </row>
    <row r="4956" spans="1:17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 t="shared" si="308"/>
        <v>good sales</v>
      </c>
      <c r="F4956" s="2">
        <v>0.02</v>
      </c>
      <c r="G4956" s="23" t="str">
        <v>geniune profit</v>
      </c>
      <c r="H4956" s="2">
        <f t="shared" si="309"/>
        <v>81.684799999999996</v>
      </c>
      <c r="I4956" s="2">
        <f t="shared" si="310"/>
        <v>4002.5551999999998</v>
      </c>
      <c r="J4956" s="2">
        <v>3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tr">
        <f t="shared" si="311"/>
        <v>profit</v>
      </c>
      <c r="Q4956" s="2" t="s">
        <v>28</v>
      </c>
    </row>
    <row r="4957" spans="1:17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 t="shared" si="308"/>
        <v>good sales</v>
      </c>
      <c r="F4957" s="2">
        <v>0.48</v>
      </c>
      <c r="G4957" s="23" t="str">
        <v>more discount</v>
      </c>
      <c r="H4957" s="2">
        <f t="shared" si="309"/>
        <v>861.35039999999992</v>
      </c>
      <c r="I4957" s="2">
        <f t="shared" si="310"/>
        <v>933.1296000000001</v>
      </c>
      <c r="J4957" s="2">
        <v>4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tr">
        <f t="shared" si="311"/>
        <v>loss</v>
      </c>
      <c r="Q4957" s="2" t="s">
        <v>28</v>
      </c>
    </row>
    <row r="4958" spans="1:17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 t="shared" si="308"/>
        <v>good sales</v>
      </c>
      <c r="F4958" s="2">
        <v>0.3</v>
      </c>
      <c r="G4958" s="23" t="str">
        <v>more discount</v>
      </c>
      <c r="H4958" s="2">
        <f t="shared" si="309"/>
        <v>769.78800000000001</v>
      </c>
      <c r="I4958" s="2">
        <f t="shared" si="310"/>
        <v>1796.172</v>
      </c>
      <c r="J4958" s="2">
        <v>9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tr">
        <f t="shared" si="311"/>
        <v>loss</v>
      </c>
      <c r="Q4958" s="2" t="s">
        <v>34</v>
      </c>
    </row>
    <row r="4959" spans="1:17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 t="shared" si="308"/>
        <v>good sales</v>
      </c>
      <c r="F4959" s="2">
        <v>0.05</v>
      </c>
      <c r="G4959" s="23" t="str">
        <v>geniune profit</v>
      </c>
      <c r="H4959" s="2">
        <f t="shared" si="309"/>
        <v>153.93650000000002</v>
      </c>
      <c r="I4959" s="2">
        <f t="shared" si="310"/>
        <v>2924.7934999999998</v>
      </c>
      <c r="J4959" s="2">
        <v>1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tr">
        <f t="shared" si="311"/>
        <v>profit</v>
      </c>
      <c r="Q4959" s="2" t="s">
        <v>17</v>
      </c>
    </row>
    <row r="4960" spans="1:17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 t="shared" si="308"/>
        <v>good sales</v>
      </c>
      <c r="F4960" s="2">
        <v>0.3</v>
      </c>
      <c r="G4960" s="23" t="str">
        <v>more discount</v>
      </c>
      <c r="H4960" s="2">
        <f t="shared" si="309"/>
        <v>747.50099999999998</v>
      </c>
      <c r="I4960" s="2">
        <f t="shared" si="310"/>
        <v>1744.1690000000001</v>
      </c>
      <c r="J4960" s="2">
        <v>3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tr">
        <f t="shared" si="311"/>
        <v>loss</v>
      </c>
      <c r="Q4960" s="2" t="s">
        <v>34</v>
      </c>
    </row>
    <row r="4961" spans="1:17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 t="shared" si="308"/>
        <v>good sales</v>
      </c>
      <c r="F4961" s="2">
        <v>0.12</v>
      </c>
      <c r="G4961" s="23" t="str">
        <v>geniune profit</v>
      </c>
      <c r="H4961" s="2">
        <f t="shared" si="309"/>
        <v>348.31080000000003</v>
      </c>
      <c r="I4961" s="2">
        <f t="shared" si="310"/>
        <v>2554.2791999999999</v>
      </c>
      <c r="J4961" s="2">
        <v>4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tr">
        <f t="shared" si="311"/>
        <v>loss</v>
      </c>
      <c r="Q4961" s="2" t="s">
        <v>28</v>
      </c>
    </row>
    <row r="4962" spans="1:17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 t="shared" si="308"/>
        <v>concerning</v>
      </c>
      <c r="F4962" s="2">
        <v>0.16</v>
      </c>
      <c r="G4962" s="23" t="str">
        <v>geniune profit</v>
      </c>
      <c r="H4962" s="2">
        <f t="shared" si="309"/>
        <v>103.43360000000001</v>
      </c>
      <c r="I4962" s="2">
        <f t="shared" si="310"/>
        <v>543.02639999999997</v>
      </c>
      <c r="J4962" s="2">
        <v>4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tr">
        <f t="shared" si="311"/>
        <v>loss</v>
      </c>
      <c r="Q4962" s="2" t="s">
        <v>28</v>
      </c>
    </row>
    <row r="4963" spans="1:17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 t="shared" si="308"/>
        <v>good sales</v>
      </c>
      <c r="F4963" s="2">
        <v>0.4</v>
      </c>
      <c r="G4963" s="23" t="str">
        <v>more discount</v>
      </c>
      <c r="H4963" s="2">
        <f t="shared" si="309"/>
        <v>887.024</v>
      </c>
      <c r="I4963" s="2">
        <f t="shared" si="310"/>
        <v>1330.5360000000001</v>
      </c>
      <c r="J4963" s="2">
        <v>7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tr">
        <f t="shared" si="311"/>
        <v>loss</v>
      </c>
      <c r="Q4963" s="2" t="s">
        <v>48</v>
      </c>
    </row>
    <row r="4964" spans="1:17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 t="shared" si="308"/>
        <v>good sales</v>
      </c>
      <c r="F4964" s="2">
        <v>0.44</v>
      </c>
      <c r="G4964" s="23" t="str">
        <v>more discount</v>
      </c>
      <c r="H4964" s="2">
        <f t="shared" si="309"/>
        <v>648.68759999999997</v>
      </c>
      <c r="I4964" s="2">
        <f t="shared" si="310"/>
        <v>825.60239999999999</v>
      </c>
      <c r="J4964" s="2">
        <v>4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tr">
        <f t="shared" si="311"/>
        <v>loss</v>
      </c>
      <c r="Q4964" s="2" t="s">
        <v>23</v>
      </c>
    </row>
    <row r="4965" spans="1:17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 t="shared" si="308"/>
        <v>concerning</v>
      </c>
      <c r="F4965" s="2">
        <v>0.35</v>
      </c>
      <c r="G4965" s="23" t="str">
        <v>more discount</v>
      </c>
      <c r="H4965" s="2">
        <f t="shared" si="309"/>
        <v>182.53549999999998</v>
      </c>
      <c r="I4965" s="2">
        <f t="shared" si="310"/>
        <v>338.99450000000002</v>
      </c>
      <c r="J4965" s="2">
        <v>8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tr">
        <f t="shared" si="311"/>
        <v>loss</v>
      </c>
      <c r="Q4965" s="2" t="s">
        <v>23</v>
      </c>
    </row>
    <row r="4966" spans="1:17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 t="shared" si="308"/>
        <v>good sales</v>
      </c>
      <c r="F4966" s="2">
        <v>0.47</v>
      </c>
      <c r="G4966" s="23" t="str">
        <v>more discount</v>
      </c>
      <c r="H4966" s="2">
        <f t="shared" si="309"/>
        <v>488.36759999999992</v>
      </c>
      <c r="I4966" s="2">
        <f t="shared" si="310"/>
        <v>550.7124</v>
      </c>
      <c r="J4966" s="2">
        <v>1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tr">
        <f t="shared" si="311"/>
        <v>loss</v>
      </c>
      <c r="Q4966" s="2" t="s">
        <v>23</v>
      </c>
    </row>
    <row r="4967" spans="1:17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 t="shared" si="308"/>
        <v>good sales</v>
      </c>
      <c r="F4967" s="2">
        <v>0.45</v>
      </c>
      <c r="G4967" s="23" t="str">
        <v>more discount</v>
      </c>
      <c r="H4967" s="2">
        <f t="shared" si="309"/>
        <v>1373.3910000000001</v>
      </c>
      <c r="I4967" s="2">
        <f t="shared" si="310"/>
        <v>1678.5889999999999</v>
      </c>
      <c r="J4967" s="2">
        <v>3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tr">
        <f t="shared" si="311"/>
        <v>loss</v>
      </c>
      <c r="Q4967" s="2" t="s">
        <v>23</v>
      </c>
    </row>
    <row r="4968" spans="1:17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 t="shared" si="308"/>
        <v>good sales</v>
      </c>
      <c r="F4968" s="2">
        <v>0.28000000000000003</v>
      </c>
      <c r="G4968" s="23" t="str">
        <v>more discount</v>
      </c>
      <c r="H4968" s="2">
        <f t="shared" si="309"/>
        <v>297.8528</v>
      </c>
      <c r="I4968" s="2">
        <f t="shared" si="310"/>
        <v>765.90719999999999</v>
      </c>
      <c r="J4968" s="2">
        <v>6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tr">
        <f t="shared" si="311"/>
        <v>loss</v>
      </c>
      <c r="Q4968" s="2" t="s">
        <v>17</v>
      </c>
    </row>
    <row r="4969" spans="1:17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 t="shared" si="308"/>
        <v>good sales</v>
      </c>
      <c r="F4969" s="2">
        <v>0.45</v>
      </c>
      <c r="G4969" s="23" t="str">
        <v>more discount</v>
      </c>
      <c r="H4969" s="2">
        <f t="shared" si="309"/>
        <v>444.24450000000002</v>
      </c>
      <c r="I4969" s="2">
        <f t="shared" si="310"/>
        <v>542.96550000000002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tr">
        <f t="shared" si="311"/>
        <v>loss</v>
      </c>
      <c r="Q4969" s="2" t="s">
        <v>48</v>
      </c>
    </row>
    <row r="4970" spans="1:17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 t="shared" si="308"/>
        <v>good sales</v>
      </c>
      <c r="F4970" s="2">
        <v>0.27</v>
      </c>
      <c r="G4970" s="23" t="str">
        <v>more discount</v>
      </c>
      <c r="H4970" s="2">
        <f t="shared" si="309"/>
        <v>758.39490000000001</v>
      </c>
      <c r="I4970" s="2">
        <f t="shared" si="310"/>
        <v>2050.4750999999997</v>
      </c>
      <c r="J4970" s="2">
        <v>8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tr">
        <f t="shared" si="311"/>
        <v>loss</v>
      </c>
      <c r="Q4970" s="2" t="s">
        <v>17</v>
      </c>
    </row>
    <row r="4971" spans="1:17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 t="shared" si="308"/>
        <v>good sales</v>
      </c>
      <c r="F4971" s="2">
        <v>0.05</v>
      </c>
      <c r="G4971" s="23" t="str">
        <v>geniune profit</v>
      </c>
      <c r="H4971" s="2">
        <f t="shared" si="309"/>
        <v>226.65200000000002</v>
      </c>
      <c r="I4971" s="2">
        <f t="shared" si="310"/>
        <v>4306.3879999999999</v>
      </c>
      <c r="J4971" s="2">
        <v>7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tr">
        <f t="shared" si="311"/>
        <v>profit</v>
      </c>
      <c r="Q4971" s="2" t="s">
        <v>39</v>
      </c>
    </row>
    <row r="4972" spans="1:17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 t="shared" si="308"/>
        <v>good sales</v>
      </c>
      <c r="F4972" s="2">
        <v>0.41</v>
      </c>
      <c r="G4972" s="23" t="str">
        <v>more discount</v>
      </c>
      <c r="H4972" s="2">
        <f t="shared" si="309"/>
        <v>1625.4819</v>
      </c>
      <c r="I4972" s="2">
        <f t="shared" si="310"/>
        <v>2339.1081000000004</v>
      </c>
      <c r="J4972" s="2">
        <v>5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tr">
        <f t="shared" si="311"/>
        <v>profit</v>
      </c>
      <c r="Q4972" s="2" t="s">
        <v>48</v>
      </c>
    </row>
    <row r="4973" spans="1:17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 t="shared" si="308"/>
        <v>good sales</v>
      </c>
      <c r="F4973" s="2">
        <v>7.0000000000000007E-2</v>
      </c>
      <c r="G4973" s="23" t="str">
        <v>geniune profit</v>
      </c>
      <c r="H4973" s="2">
        <f t="shared" si="309"/>
        <v>317.44580000000002</v>
      </c>
      <c r="I4973" s="2">
        <f t="shared" si="310"/>
        <v>4217.4941999999992</v>
      </c>
      <c r="J4973" s="2">
        <v>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tr">
        <f t="shared" si="311"/>
        <v>profit</v>
      </c>
      <c r="Q4973" s="2" t="s">
        <v>34</v>
      </c>
    </row>
    <row r="4974" spans="1:17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 t="shared" si="308"/>
        <v>good sales</v>
      </c>
      <c r="F4974" s="2">
        <v>0.16</v>
      </c>
      <c r="G4974" s="23" t="str">
        <v>geniune profit</v>
      </c>
      <c r="H4974" s="2">
        <f t="shared" si="309"/>
        <v>473.05599999999998</v>
      </c>
      <c r="I4974" s="2">
        <f t="shared" si="310"/>
        <v>2483.5439999999999</v>
      </c>
      <c r="J4974" s="2">
        <v>5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tr">
        <f t="shared" si="311"/>
        <v>loss</v>
      </c>
      <c r="Q4974" s="2" t="s">
        <v>34</v>
      </c>
    </row>
    <row r="4975" spans="1:17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 t="shared" si="308"/>
        <v>good sales</v>
      </c>
      <c r="F4975" s="2">
        <v>0.19</v>
      </c>
      <c r="G4975" s="23" t="str">
        <v>geniune profit</v>
      </c>
      <c r="H4975" s="2">
        <f t="shared" si="309"/>
        <v>400.64350000000002</v>
      </c>
      <c r="I4975" s="2">
        <f t="shared" si="310"/>
        <v>1708.0065</v>
      </c>
      <c r="J4975" s="2">
        <v>9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tr">
        <f t="shared" si="311"/>
        <v>loss</v>
      </c>
      <c r="Q4975" s="2" t="s">
        <v>39</v>
      </c>
    </row>
    <row r="4976" spans="1:17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 t="shared" si="308"/>
        <v>good sales</v>
      </c>
      <c r="F4976" s="2">
        <v>0.4</v>
      </c>
      <c r="G4976" s="23" t="str">
        <v>more discount</v>
      </c>
      <c r="H4976" s="2">
        <f t="shared" si="309"/>
        <v>1470.096</v>
      </c>
      <c r="I4976" s="2">
        <f t="shared" si="310"/>
        <v>2205.1439999999998</v>
      </c>
      <c r="J4976" s="2">
        <v>5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tr">
        <f t="shared" si="311"/>
        <v>loss</v>
      </c>
      <c r="Q4976" s="2" t="s">
        <v>17</v>
      </c>
    </row>
    <row r="4977" spans="1:17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 t="shared" si="308"/>
        <v>good sales</v>
      </c>
      <c r="F4977" s="2">
        <v>0.04</v>
      </c>
      <c r="G4977" s="23" t="str">
        <v>geniune profit</v>
      </c>
      <c r="H4977" s="2">
        <f t="shared" si="309"/>
        <v>55.227200000000003</v>
      </c>
      <c r="I4977" s="2">
        <f t="shared" si="310"/>
        <v>1325.4528</v>
      </c>
      <c r="J4977" s="2">
        <v>3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tr">
        <f t="shared" si="311"/>
        <v>loss</v>
      </c>
      <c r="Q4977" s="2" t="s">
        <v>17</v>
      </c>
    </row>
    <row r="4978" spans="1:17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 t="shared" si="308"/>
        <v>concerning</v>
      </c>
      <c r="F4978" s="2">
        <v>0.22</v>
      </c>
      <c r="G4978" s="23" t="str">
        <v>geniune profit</v>
      </c>
      <c r="H4978" s="2">
        <f t="shared" si="309"/>
        <v>106.1412</v>
      </c>
      <c r="I4978" s="2">
        <f t="shared" si="310"/>
        <v>376.31880000000001</v>
      </c>
      <c r="J4978" s="2">
        <v>7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tr">
        <f t="shared" si="311"/>
        <v>loss</v>
      </c>
      <c r="Q4978" s="2" t="s">
        <v>23</v>
      </c>
    </row>
    <row r="4979" spans="1:17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 t="shared" si="308"/>
        <v>good sales</v>
      </c>
      <c r="F4979" s="2">
        <v>0.22</v>
      </c>
      <c r="G4979" s="23" t="str">
        <v>geniune profit</v>
      </c>
      <c r="H4979" s="2">
        <f t="shared" si="309"/>
        <v>393.49419999999998</v>
      </c>
      <c r="I4979" s="2">
        <f t="shared" si="310"/>
        <v>1395.1158</v>
      </c>
      <c r="J4979" s="2">
        <v>3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tr">
        <f t="shared" si="311"/>
        <v>loss</v>
      </c>
      <c r="Q4979" s="2" t="s">
        <v>48</v>
      </c>
    </row>
    <row r="4980" spans="1:17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 t="shared" si="308"/>
        <v>good sales</v>
      </c>
      <c r="F4980" s="2">
        <v>0.28999999999999998</v>
      </c>
      <c r="G4980" s="23" t="str">
        <v>more discount</v>
      </c>
      <c r="H4980" s="2">
        <f t="shared" si="309"/>
        <v>454.21539999999999</v>
      </c>
      <c r="I4980" s="2">
        <f t="shared" si="310"/>
        <v>1112.0445999999999</v>
      </c>
      <c r="J4980" s="2">
        <v>8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tr">
        <f t="shared" si="311"/>
        <v>loss</v>
      </c>
      <c r="Q4980" s="2" t="s">
        <v>34</v>
      </c>
    </row>
    <row r="4981" spans="1:17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 t="shared" si="308"/>
        <v>good sales</v>
      </c>
      <c r="F4981" s="2">
        <v>0.18</v>
      </c>
      <c r="G4981" s="23" t="str">
        <v>geniune profit</v>
      </c>
      <c r="H4981" s="2">
        <f t="shared" si="309"/>
        <v>613.8252</v>
      </c>
      <c r="I4981" s="2">
        <f t="shared" si="310"/>
        <v>2796.3148000000001</v>
      </c>
      <c r="J4981" s="2">
        <v>5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tr">
        <f t="shared" si="311"/>
        <v>loss</v>
      </c>
      <c r="Q4981" s="2" t="s">
        <v>39</v>
      </c>
    </row>
    <row r="4982" spans="1:17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 t="shared" si="308"/>
        <v>good sales</v>
      </c>
      <c r="F4982" s="2">
        <v>0.28999999999999998</v>
      </c>
      <c r="G4982" s="23" t="str">
        <v>more discount</v>
      </c>
      <c r="H4982" s="2">
        <f t="shared" si="309"/>
        <v>812.48719999999992</v>
      </c>
      <c r="I4982" s="2">
        <f t="shared" si="310"/>
        <v>1989.1927999999998</v>
      </c>
      <c r="J4982" s="2">
        <v>5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tr">
        <f t="shared" si="311"/>
        <v>loss</v>
      </c>
      <c r="Q4982" s="2" t="s">
        <v>28</v>
      </c>
    </row>
    <row r="4983" spans="1:17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 t="shared" si="308"/>
        <v>concerning</v>
      </c>
      <c r="F4983" s="2">
        <v>0.49</v>
      </c>
      <c r="G4983" s="23" t="str">
        <v>more discount</v>
      </c>
      <c r="H4983" s="2">
        <f t="shared" si="309"/>
        <v>380.9701</v>
      </c>
      <c r="I4983" s="2">
        <f t="shared" si="310"/>
        <v>396.51990000000001</v>
      </c>
      <c r="J4983" s="2">
        <v>6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tr">
        <f t="shared" si="311"/>
        <v>loss</v>
      </c>
      <c r="Q4983" s="2" t="s">
        <v>39</v>
      </c>
    </row>
    <row r="4984" spans="1:17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 t="shared" si="308"/>
        <v>good sales</v>
      </c>
      <c r="F4984" s="2">
        <v>0.04</v>
      </c>
      <c r="G4984" s="23" t="str">
        <v>geniune profit</v>
      </c>
      <c r="H4984" s="2">
        <f t="shared" si="309"/>
        <v>182.0668</v>
      </c>
      <c r="I4984" s="2">
        <f t="shared" si="310"/>
        <v>4369.6032000000005</v>
      </c>
      <c r="J4984" s="2">
        <v>6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tr">
        <f t="shared" si="311"/>
        <v>loss</v>
      </c>
      <c r="Q4984" s="2" t="s">
        <v>48</v>
      </c>
    </row>
    <row r="4985" spans="1:17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 t="shared" si="308"/>
        <v>good sales</v>
      </c>
      <c r="F4985" s="2">
        <v>0.44</v>
      </c>
      <c r="G4985" s="23" t="str">
        <v>more discount</v>
      </c>
      <c r="H4985" s="2">
        <f t="shared" si="309"/>
        <v>1323.2384</v>
      </c>
      <c r="I4985" s="2">
        <f t="shared" si="310"/>
        <v>1684.1216000000002</v>
      </c>
      <c r="J4985" s="2">
        <v>3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tr">
        <f t="shared" si="311"/>
        <v>loss</v>
      </c>
      <c r="Q4985" s="2" t="s">
        <v>17</v>
      </c>
    </row>
    <row r="4986" spans="1:17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 t="shared" si="308"/>
        <v>good sales</v>
      </c>
      <c r="F4986" s="2">
        <v>0.15</v>
      </c>
      <c r="G4986" s="23" t="str">
        <v>geniune profit</v>
      </c>
      <c r="H4986" s="2">
        <f t="shared" si="309"/>
        <v>351.39749999999998</v>
      </c>
      <c r="I4986" s="2">
        <f t="shared" si="310"/>
        <v>1991.2525000000001</v>
      </c>
      <c r="J4986" s="2">
        <v>7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tr">
        <f t="shared" si="311"/>
        <v>loss</v>
      </c>
      <c r="Q4986" s="2" t="s">
        <v>34</v>
      </c>
    </row>
    <row r="4987" spans="1:17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 t="shared" si="308"/>
        <v>good sales</v>
      </c>
      <c r="F4987" s="2">
        <v>0.23</v>
      </c>
      <c r="G4987" s="23" t="str">
        <v>geniune profit</v>
      </c>
      <c r="H4987" s="2">
        <f t="shared" si="309"/>
        <v>1079.2198000000001</v>
      </c>
      <c r="I4987" s="2">
        <f t="shared" si="310"/>
        <v>3613.0402000000004</v>
      </c>
      <c r="J4987" s="2">
        <v>9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tr">
        <f t="shared" si="311"/>
        <v>loss</v>
      </c>
      <c r="Q4987" s="2" t="s">
        <v>48</v>
      </c>
    </row>
    <row r="4988" spans="1:17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 t="shared" si="308"/>
        <v>concerning</v>
      </c>
      <c r="F4988" s="2">
        <v>0.37</v>
      </c>
      <c r="G4988" s="23" t="str">
        <v>more discount</v>
      </c>
      <c r="H4988" s="2">
        <f t="shared" si="309"/>
        <v>213.40859999999998</v>
      </c>
      <c r="I4988" s="2">
        <f t="shared" si="310"/>
        <v>363.37139999999999</v>
      </c>
      <c r="J4988" s="2">
        <v>1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tr">
        <f t="shared" si="311"/>
        <v>loss</v>
      </c>
      <c r="Q4988" s="2" t="s">
        <v>34</v>
      </c>
    </row>
    <row r="4989" spans="1:17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 t="shared" si="308"/>
        <v>good sales</v>
      </c>
      <c r="F4989" s="2">
        <v>0.46</v>
      </c>
      <c r="G4989" s="23" t="str">
        <v>more discount</v>
      </c>
      <c r="H4989" s="2">
        <f t="shared" si="309"/>
        <v>1825.7446000000002</v>
      </c>
      <c r="I4989" s="2">
        <f t="shared" si="310"/>
        <v>2143.2654000000002</v>
      </c>
      <c r="J4989" s="2">
        <v>4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tr">
        <f t="shared" si="311"/>
        <v>loss</v>
      </c>
      <c r="Q4989" s="2" t="s">
        <v>23</v>
      </c>
    </row>
    <row r="4990" spans="1:17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 t="shared" si="308"/>
        <v>good sales</v>
      </c>
      <c r="F4990" s="2">
        <v>0</v>
      </c>
      <c r="G4990" s="23" t="str">
        <v>geniune profit</v>
      </c>
      <c r="H4990" s="2">
        <f t="shared" si="309"/>
        <v>0</v>
      </c>
      <c r="I4990" s="2">
        <f t="shared" si="310"/>
        <v>1886.86</v>
      </c>
      <c r="J4990" s="2">
        <v>4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tr">
        <f t="shared" si="311"/>
        <v>loss</v>
      </c>
      <c r="Q4990" s="2" t="s">
        <v>34</v>
      </c>
    </row>
    <row r="4991" spans="1:17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 t="shared" si="308"/>
        <v>good sales</v>
      </c>
      <c r="F4991" s="2">
        <v>0.33</v>
      </c>
      <c r="G4991" s="23" t="str">
        <v>more discount</v>
      </c>
      <c r="H4991" s="2">
        <f t="shared" si="309"/>
        <v>1157.4453000000001</v>
      </c>
      <c r="I4991" s="2">
        <f t="shared" si="310"/>
        <v>2349.9646999999995</v>
      </c>
      <c r="J4991" s="2">
        <v>1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tr">
        <f t="shared" si="311"/>
        <v>loss</v>
      </c>
      <c r="Q4991" s="2" t="s">
        <v>17</v>
      </c>
    </row>
    <row r="4992" spans="1:17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 t="shared" si="308"/>
        <v>good sales</v>
      </c>
      <c r="F4992" s="2">
        <v>0.03</v>
      </c>
      <c r="G4992" s="23" t="str">
        <v>geniune profit</v>
      </c>
      <c r="H4992" s="2">
        <f t="shared" si="309"/>
        <v>139.81649999999999</v>
      </c>
      <c r="I4992" s="2">
        <f t="shared" si="310"/>
        <v>4520.7335000000003</v>
      </c>
      <c r="J4992" s="2">
        <v>6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tr">
        <f t="shared" si="311"/>
        <v>loss</v>
      </c>
      <c r="Q4992" s="2" t="s">
        <v>23</v>
      </c>
    </row>
    <row r="4993" spans="1:17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 t="shared" si="308"/>
        <v>good sales</v>
      </c>
      <c r="F4993" s="2">
        <v>0.26</v>
      </c>
      <c r="G4993" s="23" t="str">
        <v>more discount</v>
      </c>
      <c r="H4993" s="2">
        <f t="shared" si="309"/>
        <v>685.56540000000007</v>
      </c>
      <c r="I4993" s="2">
        <f t="shared" si="310"/>
        <v>1951.2246</v>
      </c>
      <c r="J4993" s="2">
        <v>2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tr">
        <f t="shared" si="311"/>
        <v>loss</v>
      </c>
      <c r="Q4993" s="2" t="s">
        <v>28</v>
      </c>
    </row>
    <row r="4994" spans="1:17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 t="shared" si="308"/>
        <v>concerning</v>
      </c>
      <c r="F4994" s="2">
        <v>0.37</v>
      </c>
      <c r="G4994" s="23" t="str">
        <v>more discount</v>
      </c>
      <c r="H4994" s="2">
        <f t="shared" si="309"/>
        <v>78.0441</v>
      </c>
      <c r="I4994" s="2">
        <f t="shared" si="310"/>
        <v>132.88589999999999</v>
      </c>
      <c r="J4994" s="2">
        <v>6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tr">
        <f t="shared" si="311"/>
        <v>loss</v>
      </c>
      <c r="Q4994" s="2" t="s">
        <v>17</v>
      </c>
    </row>
    <row r="4995" spans="1:17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 t="shared" ref="E4995:E5058" si="312">IF(D4995&gt;800,"good sales","concerning")</f>
        <v>concerning</v>
      </c>
      <c r="F4995" s="2">
        <v>0.08</v>
      </c>
      <c r="G4995" s="23" t="str">
        <v>geniune profit</v>
      </c>
      <c r="H4995" s="2">
        <f t="shared" ref="H4995:H5058" si="313">D4995*F4995</f>
        <v>19.308800000000002</v>
      </c>
      <c r="I4995" s="2">
        <f t="shared" ref="I4995:I5058" si="314">D4995-H4995</f>
        <v>222.05120000000002</v>
      </c>
      <c r="J4995" s="2">
        <v>1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tr">
        <f t="shared" ref="P4995:P5058" si="315">IF(O4995&gt;800,"profit","loss")</f>
        <v>loss</v>
      </c>
      <c r="Q4995" s="2" t="s">
        <v>23</v>
      </c>
    </row>
    <row r="4996" spans="1:17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 t="shared" si="312"/>
        <v>good sales</v>
      </c>
      <c r="F4996" s="2">
        <v>0.38</v>
      </c>
      <c r="G4996" s="23" t="str">
        <v>more discount</v>
      </c>
      <c r="H4996" s="2">
        <f t="shared" si="313"/>
        <v>653.505</v>
      </c>
      <c r="I4996" s="2">
        <f t="shared" si="314"/>
        <v>1066.2449999999999</v>
      </c>
      <c r="J4996" s="2">
        <v>5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tr">
        <f t="shared" si="315"/>
        <v>loss</v>
      </c>
      <c r="Q4996" s="2" t="s">
        <v>17</v>
      </c>
    </row>
    <row r="4997" spans="1:17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 t="shared" si="312"/>
        <v>good sales</v>
      </c>
      <c r="F4997" s="2">
        <v>0.15</v>
      </c>
      <c r="G4997" s="23" t="str">
        <v>geniune profit</v>
      </c>
      <c r="H4997" s="2">
        <f t="shared" si="313"/>
        <v>589.51949999999999</v>
      </c>
      <c r="I4997" s="2">
        <f t="shared" si="314"/>
        <v>3340.6105000000002</v>
      </c>
      <c r="J4997" s="2">
        <v>6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tr">
        <f t="shared" si="315"/>
        <v>profit</v>
      </c>
      <c r="Q4997" s="2" t="s">
        <v>23</v>
      </c>
    </row>
    <row r="4998" spans="1:17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 t="shared" si="312"/>
        <v>good sales</v>
      </c>
      <c r="F4998" s="2">
        <v>0.31</v>
      </c>
      <c r="G4998" s="23" t="str">
        <v>more discount</v>
      </c>
      <c r="H4998" s="2">
        <f t="shared" si="313"/>
        <v>468.86880000000002</v>
      </c>
      <c r="I4998" s="2">
        <f t="shared" si="314"/>
        <v>1043.6112000000001</v>
      </c>
      <c r="J4998" s="2">
        <v>2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tr">
        <f t="shared" si="315"/>
        <v>loss</v>
      </c>
      <c r="Q4998" s="2" t="s">
        <v>48</v>
      </c>
    </row>
    <row r="4999" spans="1:17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 t="shared" si="312"/>
        <v>good sales</v>
      </c>
      <c r="F4999" s="2">
        <v>0.33</v>
      </c>
      <c r="G4999" s="23" t="str">
        <v>more discount</v>
      </c>
      <c r="H4999" s="2">
        <f t="shared" si="313"/>
        <v>573.8370000000001</v>
      </c>
      <c r="I4999" s="2">
        <f t="shared" si="314"/>
        <v>1165.0630000000001</v>
      </c>
      <c r="J4999" s="2">
        <v>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tr">
        <f t="shared" si="315"/>
        <v>loss</v>
      </c>
      <c r="Q4999" s="2" t="s">
        <v>17</v>
      </c>
    </row>
    <row r="5000" spans="1:17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 t="shared" si="312"/>
        <v>good sales</v>
      </c>
      <c r="F5000" s="2">
        <v>0.32</v>
      </c>
      <c r="G5000" s="23" t="str">
        <v>more discount</v>
      </c>
      <c r="H5000" s="2">
        <f t="shared" si="313"/>
        <v>1262.0352</v>
      </c>
      <c r="I5000" s="2">
        <f t="shared" si="314"/>
        <v>2681.8248000000003</v>
      </c>
      <c r="J5000" s="2">
        <v>7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tr">
        <f t="shared" si="315"/>
        <v>loss</v>
      </c>
      <c r="Q5000" s="2" t="s">
        <v>23</v>
      </c>
    </row>
    <row r="5001" spans="1:17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 t="shared" si="312"/>
        <v>concerning</v>
      </c>
      <c r="F5001" s="2">
        <v>0.01</v>
      </c>
      <c r="G5001" s="23" t="str">
        <v>geniune profit</v>
      </c>
      <c r="H5001" s="2">
        <f t="shared" si="313"/>
        <v>6.6933000000000007</v>
      </c>
      <c r="I5001" s="2">
        <f t="shared" si="314"/>
        <v>662.63670000000002</v>
      </c>
      <c r="J5001" s="2">
        <v>1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tr">
        <f t="shared" si="315"/>
        <v>loss</v>
      </c>
      <c r="Q5001" s="2" t="s">
        <v>34</v>
      </c>
    </row>
    <row r="5002" spans="1:17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 t="shared" si="312"/>
        <v>good sales</v>
      </c>
      <c r="F5002" s="2">
        <v>0.08</v>
      </c>
      <c r="G5002" s="23" t="str">
        <v>geniune profit</v>
      </c>
      <c r="H5002" s="2">
        <f t="shared" si="313"/>
        <v>339.9504</v>
      </c>
      <c r="I5002" s="2">
        <f t="shared" si="314"/>
        <v>3909.4295999999999</v>
      </c>
      <c r="J5002" s="2">
        <v>7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tr">
        <f t="shared" si="315"/>
        <v>loss</v>
      </c>
      <c r="Q5002" s="2" t="s">
        <v>39</v>
      </c>
    </row>
    <row r="5003" spans="1:17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 t="shared" si="312"/>
        <v>good sales</v>
      </c>
      <c r="F5003" s="2">
        <v>0.43</v>
      </c>
      <c r="G5003" s="23" t="str">
        <v>more discount</v>
      </c>
      <c r="H5003" s="2">
        <f t="shared" si="313"/>
        <v>603.02340000000004</v>
      </c>
      <c r="I5003" s="2">
        <f t="shared" si="314"/>
        <v>799.35660000000007</v>
      </c>
      <c r="J5003" s="2">
        <v>1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tr">
        <f t="shared" si="315"/>
        <v>loss</v>
      </c>
      <c r="Q5003" s="2" t="s">
        <v>17</v>
      </c>
    </row>
    <row r="5004" spans="1:17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 t="shared" si="312"/>
        <v>concerning</v>
      </c>
      <c r="F5004" s="2">
        <v>0.47</v>
      </c>
      <c r="G5004" s="23" t="str">
        <v>more discount</v>
      </c>
      <c r="H5004" s="2">
        <f t="shared" si="313"/>
        <v>164.96529999999998</v>
      </c>
      <c r="I5004" s="2">
        <f t="shared" si="314"/>
        <v>186.02470000000002</v>
      </c>
      <c r="J5004" s="2">
        <v>9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tr">
        <f t="shared" si="315"/>
        <v>loss</v>
      </c>
      <c r="Q5004" s="2" t="s">
        <v>23</v>
      </c>
    </row>
    <row r="5005" spans="1:17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 t="shared" si="312"/>
        <v>concerning</v>
      </c>
      <c r="F5005" s="2">
        <v>0.28000000000000003</v>
      </c>
      <c r="G5005" s="23" t="str">
        <v>more discount</v>
      </c>
      <c r="H5005" s="2">
        <f t="shared" si="313"/>
        <v>188.99440000000001</v>
      </c>
      <c r="I5005" s="2">
        <f t="shared" si="314"/>
        <v>485.98559999999998</v>
      </c>
      <c r="J5005" s="2">
        <v>5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tr">
        <f t="shared" si="315"/>
        <v>loss</v>
      </c>
      <c r="Q5005" s="2" t="s">
        <v>28</v>
      </c>
    </row>
    <row r="5006" spans="1:17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 t="shared" si="312"/>
        <v>good sales</v>
      </c>
      <c r="F5006" s="2">
        <v>0.3</v>
      </c>
      <c r="G5006" s="23" t="str">
        <v>more discount</v>
      </c>
      <c r="H5006" s="2">
        <f t="shared" si="313"/>
        <v>1430.2560000000001</v>
      </c>
      <c r="I5006" s="2">
        <f t="shared" si="314"/>
        <v>3337.2640000000001</v>
      </c>
      <c r="J5006" s="2">
        <v>6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tr">
        <f t="shared" si="315"/>
        <v>loss</v>
      </c>
      <c r="Q5006" s="2" t="s">
        <v>34</v>
      </c>
    </row>
    <row r="5007" spans="1:17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 t="shared" si="312"/>
        <v>good sales</v>
      </c>
      <c r="F5007" s="2">
        <v>0.38</v>
      </c>
      <c r="G5007" s="23" t="str">
        <v>more discount</v>
      </c>
      <c r="H5007" s="2">
        <f t="shared" si="313"/>
        <v>878.36619999999994</v>
      </c>
      <c r="I5007" s="2">
        <f t="shared" si="314"/>
        <v>1433.1237999999998</v>
      </c>
      <c r="J5007" s="2">
        <v>7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tr">
        <f t="shared" si="315"/>
        <v>loss</v>
      </c>
      <c r="Q5007" s="2" t="s">
        <v>34</v>
      </c>
    </row>
    <row r="5008" spans="1:17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 t="shared" si="312"/>
        <v>good sales</v>
      </c>
      <c r="F5008" s="2">
        <v>0.2</v>
      </c>
      <c r="G5008" s="23" t="str">
        <v>geniune profit</v>
      </c>
      <c r="H5008" s="2">
        <f t="shared" si="313"/>
        <v>271.31</v>
      </c>
      <c r="I5008" s="2">
        <f t="shared" si="314"/>
        <v>1085.24</v>
      </c>
      <c r="J5008" s="2">
        <v>1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tr">
        <f t="shared" si="315"/>
        <v>loss</v>
      </c>
      <c r="Q5008" s="2" t="s">
        <v>39</v>
      </c>
    </row>
    <row r="5009" spans="1:17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 t="shared" si="312"/>
        <v>good sales</v>
      </c>
      <c r="F5009" s="2">
        <v>0.16</v>
      </c>
      <c r="G5009" s="23" t="str">
        <v>geniune profit</v>
      </c>
      <c r="H5009" s="2">
        <f t="shared" si="313"/>
        <v>424.67680000000001</v>
      </c>
      <c r="I5009" s="2">
        <f t="shared" si="314"/>
        <v>2229.5531999999998</v>
      </c>
      <c r="J5009" s="2">
        <v>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tr">
        <f t="shared" si="315"/>
        <v>loss</v>
      </c>
      <c r="Q5009" s="2" t="s">
        <v>17</v>
      </c>
    </row>
    <row r="5010" spans="1:17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 t="shared" si="312"/>
        <v>good sales</v>
      </c>
      <c r="F5010" s="2">
        <v>0.38</v>
      </c>
      <c r="G5010" s="23" t="str">
        <v>more discount</v>
      </c>
      <c r="H5010" s="2">
        <f t="shared" si="313"/>
        <v>1308.53</v>
      </c>
      <c r="I5010" s="2">
        <f t="shared" si="314"/>
        <v>2134.9700000000003</v>
      </c>
      <c r="J5010" s="2">
        <v>6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tr">
        <f t="shared" si="315"/>
        <v>loss</v>
      </c>
      <c r="Q5010" s="2" t="s">
        <v>34</v>
      </c>
    </row>
    <row r="5011" spans="1:17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 t="shared" si="312"/>
        <v>good sales</v>
      </c>
      <c r="F5011" s="2">
        <v>0.01</v>
      </c>
      <c r="G5011" s="23" t="str">
        <v>geniune profit</v>
      </c>
      <c r="H5011" s="2">
        <f t="shared" si="313"/>
        <v>16.621099999999998</v>
      </c>
      <c r="I5011" s="2">
        <f t="shared" si="314"/>
        <v>1645.4888999999998</v>
      </c>
      <c r="J5011" s="2">
        <v>2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tr">
        <f t="shared" si="315"/>
        <v>loss</v>
      </c>
      <c r="Q5011" s="2" t="s">
        <v>28</v>
      </c>
    </row>
    <row r="5012" spans="1:17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 t="shared" si="312"/>
        <v>good sales</v>
      </c>
      <c r="F5012" s="2">
        <v>0.44</v>
      </c>
      <c r="G5012" s="23" t="str">
        <v>more discount</v>
      </c>
      <c r="H5012" s="2">
        <f t="shared" si="313"/>
        <v>1607.6851999999999</v>
      </c>
      <c r="I5012" s="2">
        <f t="shared" si="314"/>
        <v>2046.1448</v>
      </c>
      <c r="J5012" s="2">
        <v>1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tr">
        <f t="shared" si="315"/>
        <v>loss</v>
      </c>
      <c r="Q5012" s="2" t="s">
        <v>34</v>
      </c>
    </row>
    <row r="5013" spans="1:17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 t="shared" si="312"/>
        <v>good sales</v>
      </c>
      <c r="F5013" s="2">
        <v>0.22</v>
      </c>
      <c r="G5013" s="23" t="str">
        <v>geniune profit</v>
      </c>
      <c r="H5013" s="2">
        <f t="shared" si="313"/>
        <v>293.92879999999997</v>
      </c>
      <c r="I5013" s="2">
        <f t="shared" si="314"/>
        <v>1042.1112000000001</v>
      </c>
      <c r="J5013" s="2">
        <v>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tr">
        <f t="shared" si="315"/>
        <v>loss</v>
      </c>
      <c r="Q5013" s="2" t="s">
        <v>48</v>
      </c>
    </row>
    <row r="5014" spans="1:17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 t="shared" si="312"/>
        <v>concerning</v>
      </c>
      <c r="F5014" s="2">
        <v>0.25</v>
      </c>
      <c r="G5014" s="23" t="str">
        <v>geniune profit</v>
      </c>
      <c r="H5014" s="2">
        <f t="shared" si="313"/>
        <v>162.61250000000001</v>
      </c>
      <c r="I5014" s="2">
        <f t="shared" si="314"/>
        <v>487.83750000000003</v>
      </c>
      <c r="J5014" s="2">
        <v>4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tr">
        <f t="shared" si="315"/>
        <v>loss</v>
      </c>
      <c r="Q5014" s="2" t="s">
        <v>39</v>
      </c>
    </row>
    <row r="5015" spans="1:17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 t="shared" si="312"/>
        <v>good sales</v>
      </c>
      <c r="F5015" s="2">
        <v>0.32</v>
      </c>
      <c r="G5015" s="23" t="str">
        <v>more discount</v>
      </c>
      <c r="H5015" s="2">
        <f t="shared" si="313"/>
        <v>893.94240000000002</v>
      </c>
      <c r="I5015" s="2">
        <f t="shared" si="314"/>
        <v>1899.6276000000003</v>
      </c>
      <c r="J5015" s="2">
        <v>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tr">
        <f t="shared" si="315"/>
        <v>loss</v>
      </c>
      <c r="Q5015" s="2" t="s">
        <v>34</v>
      </c>
    </row>
    <row r="5016" spans="1:17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 t="shared" si="312"/>
        <v>good sales</v>
      </c>
      <c r="F5016" s="2">
        <v>0.14000000000000001</v>
      </c>
      <c r="G5016" s="23" t="str">
        <v>geniune profit</v>
      </c>
      <c r="H5016" s="2">
        <f t="shared" si="313"/>
        <v>117.66720000000001</v>
      </c>
      <c r="I5016" s="2">
        <f t="shared" si="314"/>
        <v>722.81280000000004</v>
      </c>
      <c r="J5016" s="2">
        <v>6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tr">
        <f t="shared" si="315"/>
        <v>loss</v>
      </c>
      <c r="Q5016" s="2" t="s">
        <v>39</v>
      </c>
    </row>
    <row r="5017" spans="1:17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 t="shared" si="312"/>
        <v>good sales</v>
      </c>
      <c r="F5017" s="2">
        <v>0.3</v>
      </c>
      <c r="G5017" s="23" t="str">
        <v>more discount</v>
      </c>
      <c r="H5017" s="2">
        <f t="shared" si="313"/>
        <v>1412.5139999999999</v>
      </c>
      <c r="I5017" s="2">
        <f t="shared" si="314"/>
        <v>3295.866</v>
      </c>
      <c r="J5017" s="2">
        <v>8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tr">
        <f t="shared" si="315"/>
        <v>loss</v>
      </c>
      <c r="Q5017" s="2" t="s">
        <v>48</v>
      </c>
    </row>
    <row r="5018" spans="1:17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 t="shared" si="312"/>
        <v>concerning</v>
      </c>
      <c r="F5018" s="2">
        <v>0.35</v>
      </c>
      <c r="G5018" s="23" t="str">
        <v>more discount</v>
      </c>
      <c r="H5018" s="2">
        <f t="shared" si="313"/>
        <v>35.769999999999996</v>
      </c>
      <c r="I5018" s="2">
        <f t="shared" si="314"/>
        <v>66.430000000000007</v>
      </c>
      <c r="J5018" s="2">
        <v>1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tr">
        <f t="shared" si="315"/>
        <v>loss</v>
      </c>
      <c r="Q5018" s="2" t="s">
        <v>34</v>
      </c>
    </row>
    <row r="5019" spans="1:17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 t="shared" si="312"/>
        <v>good sales</v>
      </c>
      <c r="F5019" s="2">
        <v>0.06</v>
      </c>
      <c r="G5019" s="23" t="str">
        <v>geniune profit</v>
      </c>
      <c r="H5019" s="2">
        <f t="shared" si="313"/>
        <v>228.17459999999997</v>
      </c>
      <c r="I5019" s="2">
        <f t="shared" si="314"/>
        <v>3574.7354</v>
      </c>
      <c r="J5019" s="2">
        <v>7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tr">
        <f t="shared" si="315"/>
        <v>profit</v>
      </c>
      <c r="Q5019" s="2" t="s">
        <v>23</v>
      </c>
    </row>
    <row r="5020" spans="1:17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 t="shared" si="312"/>
        <v>good sales</v>
      </c>
      <c r="F5020" s="2">
        <v>0.26</v>
      </c>
      <c r="G5020" s="23" t="str">
        <v>more discount</v>
      </c>
      <c r="H5020" s="2">
        <f t="shared" si="313"/>
        <v>382.04920000000004</v>
      </c>
      <c r="I5020" s="2">
        <f t="shared" si="314"/>
        <v>1087.3708000000001</v>
      </c>
      <c r="J5020" s="2">
        <v>8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tr">
        <f t="shared" si="315"/>
        <v>loss</v>
      </c>
      <c r="Q5020" s="2" t="s">
        <v>28</v>
      </c>
    </row>
    <row r="5021" spans="1:17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 t="shared" si="312"/>
        <v>good sales</v>
      </c>
      <c r="F5021" s="2">
        <v>0.16</v>
      </c>
      <c r="G5021" s="23" t="str">
        <v>geniune profit</v>
      </c>
      <c r="H5021" s="2">
        <f t="shared" si="313"/>
        <v>679.33280000000002</v>
      </c>
      <c r="I5021" s="2">
        <f t="shared" si="314"/>
        <v>3566.4971999999998</v>
      </c>
      <c r="J5021" s="2">
        <v>5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tr">
        <f t="shared" si="315"/>
        <v>profit</v>
      </c>
      <c r="Q5021" s="2" t="s">
        <v>34</v>
      </c>
    </row>
    <row r="5022" spans="1:17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 t="shared" si="312"/>
        <v>concerning</v>
      </c>
      <c r="F5022" s="2">
        <v>0.28000000000000003</v>
      </c>
      <c r="G5022" s="23" t="str">
        <v>more discount</v>
      </c>
      <c r="H5022" s="2">
        <f t="shared" si="313"/>
        <v>110.52720000000001</v>
      </c>
      <c r="I5022" s="2">
        <f t="shared" si="314"/>
        <v>284.21280000000002</v>
      </c>
      <c r="J5022" s="2">
        <v>8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tr">
        <f t="shared" si="315"/>
        <v>loss</v>
      </c>
      <c r="Q5022" s="2" t="s">
        <v>34</v>
      </c>
    </row>
    <row r="5023" spans="1:17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 t="shared" si="312"/>
        <v>good sales</v>
      </c>
      <c r="F5023" s="2">
        <v>0.01</v>
      </c>
      <c r="G5023" s="23" t="str">
        <v>geniune profit</v>
      </c>
      <c r="H5023" s="2">
        <f t="shared" si="313"/>
        <v>47.696999999999996</v>
      </c>
      <c r="I5023" s="2">
        <f t="shared" si="314"/>
        <v>4722.0029999999997</v>
      </c>
      <c r="J5023" s="2">
        <v>1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tr">
        <f t="shared" si="315"/>
        <v>profit</v>
      </c>
      <c r="Q5023" s="2" t="s">
        <v>28</v>
      </c>
    </row>
    <row r="5024" spans="1:17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 t="shared" si="312"/>
        <v>concerning</v>
      </c>
      <c r="F5024" s="2">
        <v>0.37</v>
      </c>
      <c r="G5024" s="23" t="str">
        <v>more discount</v>
      </c>
      <c r="H5024" s="2">
        <f t="shared" si="313"/>
        <v>220.8271</v>
      </c>
      <c r="I5024" s="2">
        <f t="shared" si="314"/>
        <v>376.00290000000007</v>
      </c>
      <c r="J5024" s="2">
        <v>2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tr">
        <f t="shared" si="315"/>
        <v>loss</v>
      </c>
      <c r="Q5024" s="2" t="s">
        <v>23</v>
      </c>
    </row>
    <row r="5025" spans="1:17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 t="shared" si="312"/>
        <v>good sales</v>
      </c>
      <c r="F5025" s="2">
        <v>0.08</v>
      </c>
      <c r="G5025" s="23" t="str">
        <v>geniune profit</v>
      </c>
      <c r="H5025" s="2">
        <f t="shared" si="313"/>
        <v>316.85040000000004</v>
      </c>
      <c r="I5025" s="2">
        <f t="shared" si="314"/>
        <v>3643.7795999999998</v>
      </c>
      <c r="J5025" s="2">
        <v>4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tr">
        <f t="shared" si="315"/>
        <v>loss</v>
      </c>
      <c r="Q5025" s="2" t="s">
        <v>17</v>
      </c>
    </row>
    <row r="5026" spans="1:17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 t="shared" si="312"/>
        <v>good sales</v>
      </c>
      <c r="F5026" s="2">
        <v>0.34</v>
      </c>
      <c r="G5026" s="23" t="str">
        <v>more discount</v>
      </c>
      <c r="H5026" s="2">
        <f t="shared" si="313"/>
        <v>895.89320000000009</v>
      </c>
      <c r="I5026" s="2">
        <f t="shared" si="314"/>
        <v>1739.0868</v>
      </c>
      <c r="J5026" s="2">
        <v>1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tr">
        <f t="shared" si="315"/>
        <v>loss</v>
      </c>
      <c r="Q5026" s="2" t="s">
        <v>23</v>
      </c>
    </row>
    <row r="5027" spans="1:17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 t="shared" si="312"/>
        <v>good sales</v>
      </c>
      <c r="F5027" s="2">
        <v>0.38</v>
      </c>
      <c r="G5027" s="23" t="str">
        <v>more discount</v>
      </c>
      <c r="H5027" s="2">
        <f t="shared" si="313"/>
        <v>839.39339999999993</v>
      </c>
      <c r="I5027" s="2">
        <f t="shared" si="314"/>
        <v>1369.5365999999999</v>
      </c>
      <c r="J5027" s="2">
        <v>5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tr">
        <f t="shared" si="315"/>
        <v>loss</v>
      </c>
      <c r="Q5027" s="2" t="s">
        <v>48</v>
      </c>
    </row>
    <row r="5028" spans="1:17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 t="shared" si="312"/>
        <v>good sales</v>
      </c>
      <c r="F5028" s="2">
        <v>0.38</v>
      </c>
      <c r="G5028" s="23" t="str">
        <v>more discount</v>
      </c>
      <c r="H5028" s="2">
        <f t="shared" si="313"/>
        <v>559.64880000000005</v>
      </c>
      <c r="I5028" s="2">
        <f t="shared" si="314"/>
        <v>913.11119999999994</v>
      </c>
      <c r="J5028" s="2">
        <v>3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tr">
        <f t="shared" si="315"/>
        <v>loss</v>
      </c>
      <c r="Q5028" s="2" t="s">
        <v>17</v>
      </c>
    </row>
    <row r="5029" spans="1:17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 t="shared" si="312"/>
        <v>good sales</v>
      </c>
      <c r="F5029" s="2">
        <v>0.41</v>
      </c>
      <c r="G5029" s="23" t="str">
        <v>more discount</v>
      </c>
      <c r="H5029" s="2">
        <f t="shared" si="313"/>
        <v>1731.3110999999999</v>
      </c>
      <c r="I5029" s="2">
        <f t="shared" si="314"/>
        <v>2491.3989000000001</v>
      </c>
      <c r="J5029" s="2">
        <v>2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tr">
        <f t="shared" si="315"/>
        <v>loss</v>
      </c>
      <c r="Q5029" s="2" t="s">
        <v>28</v>
      </c>
    </row>
    <row r="5030" spans="1:17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 t="shared" si="312"/>
        <v>good sales</v>
      </c>
      <c r="F5030" s="2">
        <v>0.15</v>
      </c>
      <c r="G5030" s="23" t="str">
        <v>geniune profit</v>
      </c>
      <c r="H5030" s="2">
        <f t="shared" si="313"/>
        <v>161.81699999999998</v>
      </c>
      <c r="I5030" s="2">
        <f t="shared" si="314"/>
        <v>916.96299999999997</v>
      </c>
      <c r="J5030" s="2">
        <v>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tr">
        <f t="shared" si="315"/>
        <v>loss</v>
      </c>
      <c r="Q5030" s="2" t="s">
        <v>48</v>
      </c>
    </row>
    <row r="5031" spans="1:17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 t="shared" si="312"/>
        <v>good sales</v>
      </c>
      <c r="F5031" s="2">
        <v>0.48</v>
      </c>
      <c r="G5031" s="23" t="str">
        <v>more discount</v>
      </c>
      <c r="H5031" s="2">
        <f t="shared" si="313"/>
        <v>1744.3583999999998</v>
      </c>
      <c r="I5031" s="2">
        <f t="shared" si="314"/>
        <v>1889.7216000000001</v>
      </c>
      <c r="J5031" s="2">
        <v>2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tr">
        <f t="shared" si="315"/>
        <v>profit</v>
      </c>
      <c r="Q5031" s="2" t="s">
        <v>23</v>
      </c>
    </row>
    <row r="5032" spans="1:17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 t="shared" si="312"/>
        <v>good sales</v>
      </c>
      <c r="F5032" s="2">
        <v>0.01</v>
      </c>
      <c r="G5032" s="23" t="str">
        <v>geniune profit</v>
      </c>
      <c r="H5032" s="2">
        <f t="shared" si="313"/>
        <v>22.843800000000002</v>
      </c>
      <c r="I5032" s="2">
        <f t="shared" si="314"/>
        <v>2261.5362</v>
      </c>
      <c r="J5032" s="2">
        <v>9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tr">
        <f t="shared" si="315"/>
        <v>loss</v>
      </c>
      <c r="Q5032" s="2" t="s">
        <v>39</v>
      </c>
    </row>
    <row r="5033" spans="1:17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 t="shared" si="312"/>
        <v>good sales</v>
      </c>
      <c r="F5033" s="2">
        <v>0.24</v>
      </c>
      <c r="G5033" s="23" t="str">
        <v>geniune profit</v>
      </c>
      <c r="H5033" s="2">
        <f t="shared" si="313"/>
        <v>1198.2311999999999</v>
      </c>
      <c r="I5033" s="2">
        <f t="shared" si="314"/>
        <v>3794.3987999999999</v>
      </c>
      <c r="J5033" s="2">
        <v>6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tr">
        <f t="shared" si="315"/>
        <v>profit</v>
      </c>
      <c r="Q5033" s="2" t="s">
        <v>34</v>
      </c>
    </row>
    <row r="5034" spans="1:17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 t="shared" si="312"/>
        <v>good sales</v>
      </c>
      <c r="F5034" s="2">
        <v>0.14000000000000001</v>
      </c>
      <c r="G5034" s="23" t="str">
        <v>geniune profit</v>
      </c>
      <c r="H5034" s="2">
        <f t="shared" si="313"/>
        <v>433.42040000000009</v>
      </c>
      <c r="I5034" s="2">
        <f t="shared" si="314"/>
        <v>2662.4396000000002</v>
      </c>
      <c r="J5034" s="2">
        <v>8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tr">
        <f t="shared" si="315"/>
        <v>profit</v>
      </c>
      <c r="Q5034" s="2" t="s">
        <v>34</v>
      </c>
    </row>
    <row r="5035" spans="1:17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 t="shared" si="312"/>
        <v>concerning</v>
      </c>
      <c r="F5035" s="2">
        <v>0.37</v>
      </c>
      <c r="G5035" s="23" t="str">
        <v>more discount</v>
      </c>
      <c r="H5035" s="2">
        <f t="shared" si="313"/>
        <v>225.89609999999999</v>
      </c>
      <c r="I5035" s="2">
        <f t="shared" si="314"/>
        <v>384.63389999999998</v>
      </c>
      <c r="J5035" s="2">
        <v>3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tr">
        <f t="shared" si="315"/>
        <v>loss</v>
      </c>
      <c r="Q5035" s="2" t="s">
        <v>39</v>
      </c>
    </row>
    <row r="5036" spans="1:17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 t="shared" si="312"/>
        <v>good sales</v>
      </c>
      <c r="F5036" s="2">
        <v>0.4</v>
      </c>
      <c r="G5036" s="23" t="str">
        <v>more discount</v>
      </c>
      <c r="H5036" s="2">
        <f t="shared" si="313"/>
        <v>862.2600000000001</v>
      </c>
      <c r="I5036" s="2">
        <f t="shared" si="314"/>
        <v>1293.3899999999999</v>
      </c>
      <c r="J5036" s="2">
        <v>5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tr">
        <f t="shared" si="315"/>
        <v>loss</v>
      </c>
      <c r="Q5036" s="2" t="s">
        <v>23</v>
      </c>
    </row>
    <row r="5037" spans="1:17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 t="shared" si="312"/>
        <v>concerning</v>
      </c>
      <c r="F5037" s="2">
        <v>0.41</v>
      </c>
      <c r="G5037" s="23" t="str">
        <v>more discount</v>
      </c>
      <c r="H5037" s="2">
        <f t="shared" si="313"/>
        <v>174.19669999999999</v>
      </c>
      <c r="I5037" s="2">
        <f t="shared" si="314"/>
        <v>250.67330000000001</v>
      </c>
      <c r="J5037" s="2">
        <v>3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tr">
        <f t="shared" si="315"/>
        <v>loss</v>
      </c>
      <c r="Q5037" s="2" t="s">
        <v>17</v>
      </c>
    </row>
    <row r="5038" spans="1:17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 t="shared" si="312"/>
        <v>good sales</v>
      </c>
      <c r="F5038" s="2">
        <v>0.15</v>
      </c>
      <c r="G5038" s="23" t="str">
        <v>geniune profit</v>
      </c>
      <c r="H5038" s="2">
        <f t="shared" si="313"/>
        <v>224.95650000000001</v>
      </c>
      <c r="I5038" s="2">
        <f t="shared" si="314"/>
        <v>1274.7535</v>
      </c>
      <c r="J5038" s="2">
        <v>9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tr">
        <f t="shared" si="315"/>
        <v>loss</v>
      </c>
      <c r="Q5038" s="2" t="s">
        <v>28</v>
      </c>
    </row>
    <row r="5039" spans="1:17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 t="shared" si="312"/>
        <v>good sales</v>
      </c>
      <c r="F5039" s="2">
        <v>0.14000000000000001</v>
      </c>
      <c r="G5039" s="23" t="str">
        <v>geniune profit</v>
      </c>
      <c r="H5039" s="2">
        <f t="shared" si="313"/>
        <v>249.51500000000001</v>
      </c>
      <c r="I5039" s="2">
        <f t="shared" si="314"/>
        <v>1532.7349999999999</v>
      </c>
      <c r="J5039" s="2">
        <v>1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tr">
        <f t="shared" si="315"/>
        <v>loss</v>
      </c>
      <c r="Q5039" s="2" t="s">
        <v>39</v>
      </c>
    </row>
    <row r="5040" spans="1:17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 t="shared" si="312"/>
        <v>good sales</v>
      </c>
      <c r="F5040" s="2">
        <v>0.34</v>
      </c>
      <c r="G5040" s="23" t="str">
        <v>more discount</v>
      </c>
      <c r="H5040" s="2">
        <f t="shared" si="313"/>
        <v>1455.3938000000001</v>
      </c>
      <c r="I5040" s="2">
        <f t="shared" si="314"/>
        <v>2825.1761999999999</v>
      </c>
      <c r="J5040" s="2">
        <v>8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tr">
        <f t="shared" si="315"/>
        <v>loss</v>
      </c>
      <c r="Q5040" s="2" t="s">
        <v>39</v>
      </c>
    </row>
    <row r="5041" spans="1:17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 t="shared" si="312"/>
        <v>good sales</v>
      </c>
      <c r="F5041" s="2">
        <v>0.46</v>
      </c>
      <c r="G5041" s="23" t="str">
        <v>more discount</v>
      </c>
      <c r="H5041" s="2">
        <f t="shared" si="313"/>
        <v>1934.8244000000002</v>
      </c>
      <c r="I5041" s="2">
        <f t="shared" si="314"/>
        <v>2271.3155999999999</v>
      </c>
      <c r="J5041" s="2">
        <v>6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tr">
        <f t="shared" si="315"/>
        <v>profit</v>
      </c>
      <c r="Q5041" s="2" t="s">
        <v>17</v>
      </c>
    </row>
    <row r="5042" spans="1:17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 t="shared" si="312"/>
        <v>concerning</v>
      </c>
      <c r="F5042" s="2">
        <v>0.13</v>
      </c>
      <c r="G5042" s="23" t="str">
        <v>geniune profit</v>
      </c>
      <c r="H5042" s="2">
        <f t="shared" si="313"/>
        <v>20.361899999999999</v>
      </c>
      <c r="I5042" s="2">
        <f t="shared" si="314"/>
        <v>136.2681</v>
      </c>
      <c r="J5042" s="2">
        <v>7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tr">
        <f t="shared" si="315"/>
        <v>loss</v>
      </c>
      <c r="Q5042" s="2" t="s">
        <v>23</v>
      </c>
    </row>
    <row r="5043" spans="1:17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 t="shared" si="312"/>
        <v>good sales</v>
      </c>
      <c r="F5043" s="2">
        <v>0.46</v>
      </c>
      <c r="G5043" s="23" t="str">
        <v>more discount</v>
      </c>
      <c r="H5043" s="2">
        <f t="shared" si="313"/>
        <v>1245.7582</v>
      </c>
      <c r="I5043" s="2">
        <f t="shared" si="314"/>
        <v>1462.4118000000001</v>
      </c>
      <c r="J5043" s="2">
        <v>2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tr">
        <f t="shared" si="315"/>
        <v>loss</v>
      </c>
      <c r="Q5043" s="2" t="s">
        <v>48</v>
      </c>
    </row>
    <row r="5044" spans="1:17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 t="shared" si="312"/>
        <v>good sales</v>
      </c>
      <c r="F5044" s="2">
        <v>0.3</v>
      </c>
      <c r="G5044" s="23" t="str">
        <v>more discount</v>
      </c>
      <c r="H5044" s="2">
        <f t="shared" si="313"/>
        <v>358.60799999999995</v>
      </c>
      <c r="I5044" s="2">
        <f t="shared" si="314"/>
        <v>836.75199999999995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tr">
        <f t="shared" si="315"/>
        <v>loss</v>
      </c>
      <c r="Q5044" s="2" t="s">
        <v>48</v>
      </c>
    </row>
    <row r="5045" spans="1:17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 t="shared" si="312"/>
        <v>good sales</v>
      </c>
      <c r="F5045" s="2">
        <v>0.37</v>
      </c>
      <c r="G5045" s="23" t="str">
        <v>more discount</v>
      </c>
      <c r="H5045" s="2">
        <f t="shared" si="313"/>
        <v>617.33019999999999</v>
      </c>
      <c r="I5045" s="2">
        <f t="shared" si="314"/>
        <v>1051.1298000000002</v>
      </c>
      <c r="J5045" s="2">
        <v>1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tr">
        <f t="shared" si="315"/>
        <v>loss</v>
      </c>
      <c r="Q5045" s="2" t="s">
        <v>34</v>
      </c>
    </row>
    <row r="5046" spans="1:17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 t="shared" si="312"/>
        <v>concerning</v>
      </c>
      <c r="F5046" s="2">
        <v>0.22</v>
      </c>
      <c r="G5046" s="23" t="str">
        <v>geniune profit</v>
      </c>
      <c r="H5046" s="2">
        <f t="shared" si="313"/>
        <v>45.339800000000004</v>
      </c>
      <c r="I5046" s="2">
        <f t="shared" si="314"/>
        <v>160.75020000000001</v>
      </c>
      <c r="J5046" s="2">
        <v>7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tr">
        <f t="shared" si="315"/>
        <v>loss</v>
      </c>
      <c r="Q5046" s="2" t="s">
        <v>34</v>
      </c>
    </row>
    <row r="5047" spans="1:17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 t="shared" si="312"/>
        <v>good sales</v>
      </c>
      <c r="F5047" s="2">
        <v>0.4</v>
      </c>
      <c r="G5047" s="23" t="str">
        <v>more discount</v>
      </c>
      <c r="H5047" s="2">
        <f t="shared" si="313"/>
        <v>1509.5</v>
      </c>
      <c r="I5047" s="2">
        <f t="shared" si="314"/>
        <v>2264.25</v>
      </c>
      <c r="J5047" s="2">
        <v>8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tr">
        <f t="shared" si="315"/>
        <v>loss</v>
      </c>
      <c r="Q5047" s="2" t="s">
        <v>34</v>
      </c>
    </row>
    <row r="5048" spans="1:17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 t="shared" si="312"/>
        <v>good sales</v>
      </c>
      <c r="F5048" s="2">
        <v>0.49</v>
      </c>
      <c r="G5048" s="23" t="str">
        <v>more discount</v>
      </c>
      <c r="H5048" s="2">
        <f t="shared" si="313"/>
        <v>2331.3661000000002</v>
      </c>
      <c r="I5048" s="2">
        <f t="shared" si="314"/>
        <v>2426.5239000000001</v>
      </c>
      <c r="J5048" s="2">
        <v>2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tr">
        <f t="shared" si="315"/>
        <v>profit</v>
      </c>
      <c r="Q5048" s="2" t="s">
        <v>34</v>
      </c>
    </row>
    <row r="5049" spans="1:17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 t="shared" si="312"/>
        <v>good sales</v>
      </c>
      <c r="F5049" s="2">
        <v>0.09</v>
      </c>
      <c r="G5049" s="23" t="str">
        <v>geniune profit</v>
      </c>
      <c r="H5049" s="2">
        <f t="shared" si="313"/>
        <v>105.6969</v>
      </c>
      <c r="I5049" s="2">
        <f t="shared" si="314"/>
        <v>1068.7131000000002</v>
      </c>
      <c r="J5049" s="2">
        <v>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tr">
        <f t="shared" si="315"/>
        <v>loss</v>
      </c>
      <c r="Q5049" s="2" t="s">
        <v>34</v>
      </c>
    </row>
    <row r="5050" spans="1:17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 t="shared" si="312"/>
        <v>good sales</v>
      </c>
      <c r="F5050" s="2">
        <v>0.19</v>
      </c>
      <c r="G5050" s="23" t="str">
        <v>geniune profit</v>
      </c>
      <c r="H5050" s="2">
        <f t="shared" si="313"/>
        <v>337.19110000000001</v>
      </c>
      <c r="I5050" s="2">
        <f t="shared" si="314"/>
        <v>1437.4989</v>
      </c>
      <c r="J5050" s="2">
        <v>3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tr">
        <f t="shared" si="315"/>
        <v>loss</v>
      </c>
      <c r="Q5050" s="2" t="s">
        <v>39</v>
      </c>
    </row>
    <row r="5051" spans="1:17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 t="shared" si="312"/>
        <v>good sales</v>
      </c>
      <c r="F5051" s="2">
        <v>0.43</v>
      </c>
      <c r="G5051" s="23" t="str">
        <v>more discount</v>
      </c>
      <c r="H5051" s="2">
        <f t="shared" si="313"/>
        <v>477.9579</v>
      </c>
      <c r="I5051" s="2">
        <f t="shared" si="314"/>
        <v>633.57209999999998</v>
      </c>
      <c r="J5051" s="2">
        <v>4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tr">
        <f t="shared" si="315"/>
        <v>loss</v>
      </c>
      <c r="Q5051" s="2" t="s">
        <v>17</v>
      </c>
    </row>
    <row r="5052" spans="1:17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 t="shared" si="312"/>
        <v>good sales</v>
      </c>
      <c r="F5052" s="2">
        <v>0.09</v>
      </c>
      <c r="G5052" s="23" t="str">
        <v>geniune profit</v>
      </c>
      <c r="H5052" s="2">
        <f t="shared" si="313"/>
        <v>419.15159999999997</v>
      </c>
      <c r="I5052" s="2">
        <f t="shared" si="314"/>
        <v>4238.0883999999996</v>
      </c>
      <c r="J5052" s="2">
        <v>8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tr">
        <f t="shared" si="315"/>
        <v>profit</v>
      </c>
      <c r="Q5052" s="2" t="s">
        <v>34</v>
      </c>
    </row>
    <row r="5053" spans="1:17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 t="shared" si="312"/>
        <v>concerning</v>
      </c>
      <c r="F5053" s="2">
        <v>0.21</v>
      </c>
      <c r="G5053" s="23" t="str">
        <v>geniune profit</v>
      </c>
      <c r="H5053" s="2">
        <f t="shared" si="313"/>
        <v>30.6264</v>
      </c>
      <c r="I5053" s="2">
        <f t="shared" si="314"/>
        <v>115.2136</v>
      </c>
      <c r="J5053" s="2">
        <v>3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tr">
        <f t="shared" si="315"/>
        <v>loss</v>
      </c>
      <c r="Q5053" s="2" t="s">
        <v>23</v>
      </c>
    </row>
    <row r="5054" spans="1:17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 t="shared" si="312"/>
        <v>good sales</v>
      </c>
      <c r="F5054" s="2">
        <v>0.08</v>
      </c>
      <c r="G5054" s="23" t="str">
        <v>geniune profit</v>
      </c>
      <c r="H5054" s="2">
        <f t="shared" si="313"/>
        <v>236.87439999999998</v>
      </c>
      <c r="I5054" s="2">
        <f t="shared" si="314"/>
        <v>2724.0555999999997</v>
      </c>
      <c r="J5054" s="2">
        <v>6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tr">
        <f t="shared" si="315"/>
        <v>loss</v>
      </c>
      <c r="Q5054" s="2" t="s">
        <v>34</v>
      </c>
    </row>
    <row r="5055" spans="1:17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 t="shared" si="312"/>
        <v>good sales</v>
      </c>
      <c r="F5055" s="2">
        <v>0.32</v>
      </c>
      <c r="G5055" s="23" t="str">
        <v>more discount</v>
      </c>
      <c r="H5055" s="2">
        <f t="shared" si="313"/>
        <v>1397.3568</v>
      </c>
      <c r="I5055" s="2">
        <f t="shared" si="314"/>
        <v>2969.3831999999998</v>
      </c>
      <c r="J5055" s="2">
        <v>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tr">
        <f t="shared" si="315"/>
        <v>loss</v>
      </c>
      <c r="Q5055" s="2" t="s">
        <v>17</v>
      </c>
    </row>
    <row r="5056" spans="1:17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 t="shared" si="312"/>
        <v>good sales</v>
      </c>
      <c r="F5056" s="2">
        <v>0.12</v>
      </c>
      <c r="G5056" s="23" t="str">
        <v>geniune profit</v>
      </c>
      <c r="H5056" s="2">
        <f t="shared" si="313"/>
        <v>121.54919999999998</v>
      </c>
      <c r="I5056" s="2">
        <f t="shared" si="314"/>
        <v>891.36079999999993</v>
      </c>
      <c r="J5056" s="2">
        <v>2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tr">
        <f t="shared" si="315"/>
        <v>loss</v>
      </c>
      <c r="Q5056" s="2" t="s">
        <v>17</v>
      </c>
    </row>
    <row r="5057" spans="1:17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 t="shared" si="312"/>
        <v>good sales</v>
      </c>
      <c r="F5057" s="2">
        <v>0.19</v>
      </c>
      <c r="G5057" s="23" t="str">
        <v>geniune profit</v>
      </c>
      <c r="H5057" s="2">
        <f t="shared" si="313"/>
        <v>568.28620000000001</v>
      </c>
      <c r="I5057" s="2">
        <f t="shared" si="314"/>
        <v>2422.6938</v>
      </c>
      <c r="J5057" s="2">
        <v>4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tr">
        <f t="shared" si="315"/>
        <v>loss</v>
      </c>
      <c r="Q5057" s="2" t="s">
        <v>48</v>
      </c>
    </row>
    <row r="5058" spans="1:17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 t="shared" si="312"/>
        <v>concerning</v>
      </c>
      <c r="F5058" s="2">
        <v>0.25</v>
      </c>
      <c r="G5058" s="23" t="str">
        <v>geniune profit</v>
      </c>
      <c r="H5058" s="2">
        <f t="shared" si="313"/>
        <v>87.045000000000002</v>
      </c>
      <c r="I5058" s="2">
        <f t="shared" si="314"/>
        <v>261.13499999999999</v>
      </c>
      <c r="J5058" s="2">
        <v>1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tr">
        <f t="shared" si="315"/>
        <v>loss</v>
      </c>
      <c r="Q5058" s="2" t="s">
        <v>23</v>
      </c>
    </row>
    <row r="5059" spans="1:17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 t="shared" ref="E5059:E5122" si="316">IF(D5059&gt;800,"good sales","concerning")</f>
        <v>good sales</v>
      </c>
      <c r="F5059" s="2">
        <v>0.15</v>
      </c>
      <c r="G5059" s="23" t="str">
        <v>geniune profit</v>
      </c>
      <c r="H5059" s="2">
        <f t="shared" ref="H5059:H5122" si="317">D5059*F5059</f>
        <v>613.7204999999999</v>
      </c>
      <c r="I5059" s="2">
        <f t="shared" ref="I5059:I5122" si="318">D5059-H5059</f>
        <v>3477.7494999999999</v>
      </c>
      <c r="J5059" s="2">
        <v>8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tr">
        <f t="shared" ref="P5059:P5122" si="319">IF(O5059&gt;800,"profit","loss")</f>
        <v>loss</v>
      </c>
      <c r="Q5059" s="2" t="s">
        <v>48</v>
      </c>
    </row>
    <row r="5060" spans="1:17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 t="shared" si="316"/>
        <v>good sales</v>
      </c>
      <c r="F5060" s="2">
        <v>0.34</v>
      </c>
      <c r="G5060" s="23" t="str">
        <v>more discount</v>
      </c>
      <c r="H5060" s="2">
        <f t="shared" si="317"/>
        <v>491.19800000000004</v>
      </c>
      <c r="I5060" s="2">
        <f t="shared" si="318"/>
        <v>953.50199999999995</v>
      </c>
      <c r="J5060" s="2">
        <v>1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tr">
        <f t="shared" si="319"/>
        <v>loss</v>
      </c>
      <c r="Q5060" s="2" t="s">
        <v>48</v>
      </c>
    </row>
    <row r="5061" spans="1:17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 t="shared" si="316"/>
        <v>good sales</v>
      </c>
      <c r="F5061" s="2">
        <v>0.06</v>
      </c>
      <c r="G5061" s="23" t="str">
        <v>geniune profit</v>
      </c>
      <c r="H5061" s="2">
        <f t="shared" si="317"/>
        <v>296.6934</v>
      </c>
      <c r="I5061" s="2">
        <f t="shared" si="318"/>
        <v>4648.1966000000002</v>
      </c>
      <c r="J5061" s="2">
        <v>9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tr">
        <f t="shared" si="319"/>
        <v>loss</v>
      </c>
      <c r="Q5061" s="2" t="s">
        <v>48</v>
      </c>
    </row>
    <row r="5062" spans="1:17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 t="shared" si="316"/>
        <v>good sales</v>
      </c>
      <c r="F5062" s="2">
        <v>0.44</v>
      </c>
      <c r="G5062" s="23" t="str">
        <v>more discount</v>
      </c>
      <c r="H5062" s="2">
        <f t="shared" si="317"/>
        <v>2031.8540000000003</v>
      </c>
      <c r="I5062" s="2">
        <f t="shared" si="318"/>
        <v>2585.9960000000001</v>
      </c>
      <c r="J5062" s="2">
        <v>6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tr">
        <f t="shared" si="319"/>
        <v>profit</v>
      </c>
      <c r="Q5062" s="2" t="s">
        <v>23</v>
      </c>
    </row>
    <row r="5063" spans="1:17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 t="shared" si="316"/>
        <v>good sales</v>
      </c>
      <c r="F5063" s="2">
        <v>0.24</v>
      </c>
      <c r="G5063" s="23" t="str">
        <v>geniune profit</v>
      </c>
      <c r="H5063" s="2">
        <f t="shared" si="317"/>
        <v>885.43919999999991</v>
      </c>
      <c r="I5063" s="2">
        <f t="shared" si="318"/>
        <v>2803.8908000000001</v>
      </c>
      <c r="J5063" s="2">
        <v>3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tr">
        <f t="shared" si="319"/>
        <v>loss</v>
      </c>
      <c r="Q5063" s="2" t="s">
        <v>48</v>
      </c>
    </row>
    <row r="5064" spans="1:17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 t="shared" si="316"/>
        <v>good sales</v>
      </c>
      <c r="F5064" s="2">
        <v>0.28999999999999998</v>
      </c>
      <c r="G5064" s="23" t="str">
        <v>more discount</v>
      </c>
      <c r="H5064" s="2">
        <f t="shared" si="317"/>
        <v>735.01369999999997</v>
      </c>
      <c r="I5064" s="2">
        <f t="shared" si="318"/>
        <v>1799.5163000000002</v>
      </c>
      <c r="J5064" s="2">
        <v>8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tr">
        <f t="shared" si="319"/>
        <v>loss</v>
      </c>
      <c r="Q5064" s="2" t="s">
        <v>39</v>
      </c>
    </row>
    <row r="5065" spans="1:17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 t="shared" si="316"/>
        <v>good sales</v>
      </c>
      <c r="F5065" s="2">
        <v>0.31</v>
      </c>
      <c r="G5065" s="23" t="str">
        <v>more discount</v>
      </c>
      <c r="H5065" s="2">
        <f t="shared" si="317"/>
        <v>1195.4499000000001</v>
      </c>
      <c r="I5065" s="2">
        <f t="shared" si="318"/>
        <v>2660.8400999999999</v>
      </c>
      <c r="J5065" s="2">
        <v>2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tr">
        <f t="shared" si="319"/>
        <v>loss</v>
      </c>
      <c r="Q5065" s="2" t="s">
        <v>17</v>
      </c>
    </row>
    <row r="5066" spans="1:17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 t="shared" si="316"/>
        <v>concerning</v>
      </c>
      <c r="F5066" s="2">
        <v>0.03</v>
      </c>
      <c r="G5066" s="23" t="str">
        <v>geniune profit</v>
      </c>
      <c r="H5066" s="2">
        <f t="shared" si="317"/>
        <v>22.199400000000001</v>
      </c>
      <c r="I5066" s="2">
        <f t="shared" si="318"/>
        <v>717.78060000000005</v>
      </c>
      <c r="J5066" s="2">
        <v>3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tr">
        <f t="shared" si="319"/>
        <v>loss</v>
      </c>
      <c r="Q5066" s="2" t="s">
        <v>23</v>
      </c>
    </row>
    <row r="5067" spans="1:17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 t="shared" si="316"/>
        <v>good sales</v>
      </c>
      <c r="F5067" s="2">
        <v>0.38</v>
      </c>
      <c r="G5067" s="23" t="str">
        <v>more discount</v>
      </c>
      <c r="H5067" s="2">
        <f t="shared" si="317"/>
        <v>615.5924</v>
      </c>
      <c r="I5067" s="2">
        <f t="shared" si="318"/>
        <v>1004.3876</v>
      </c>
      <c r="J5067" s="2">
        <v>7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tr">
        <f t="shared" si="319"/>
        <v>loss</v>
      </c>
      <c r="Q5067" s="2" t="s">
        <v>17</v>
      </c>
    </row>
    <row r="5068" spans="1:17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 t="shared" si="316"/>
        <v>concerning</v>
      </c>
      <c r="F5068" s="2">
        <v>0.47</v>
      </c>
      <c r="G5068" s="23" t="str">
        <v>more discount</v>
      </c>
      <c r="H5068" s="2">
        <f t="shared" si="317"/>
        <v>108.94129999999998</v>
      </c>
      <c r="I5068" s="2">
        <f t="shared" si="318"/>
        <v>122.84870000000001</v>
      </c>
      <c r="J5068" s="2">
        <v>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tr">
        <f t="shared" si="319"/>
        <v>loss</v>
      </c>
      <c r="Q5068" s="2" t="s">
        <v>34</v>
      </c>
    </row>
    <row r="5069" spans="1:17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 t="shared" si="316"/>
        <v>good sales</v>
      </c>
      <c r="F5069" s="2">
        <v>0.26</v>
      </c>
      <c r="G5069" s="23" t="str">
        <v>more discount</v>
      </c>
      <c r="H5069" s="2">
        <f t="shared" si="317"/>
        <v>847.76120000000003</v>
      </c>
      <c r="I5069" s="2">
        <f t="shared" si="318"/>
        <v>2412.8588</v>
      </c>
      <c r="J5069" s="2">
        <v>9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tr">
        <f t="shared" si="319"/>
        <v>profit</v>
      </c>
      <c r="Q5069" s="2" t="s">
        <v>17</v>
      </c>
    </row>
    <row r="5070" spans="1:17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 t="shared" si="316"/>
        <v>good sales</v>
      </c>
      <c r="F5070" s="2">
        <v>0.2</v>
      </c>
      <c r="G5070" s="23" t="str">
        <v>geniune profit</v>
      </c>
      <c r="H5070" s="2">
        <f t="shared" si="317"/>
        <v>809.42600000000004</v>
      </c>
      <c r="I5070" s="2">
        <f t="shared" si="318"/>
        <v>3237.7040000000002</v>
      </c>
      <c r="J5070" s="2">
        <v>9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tr">
        <f t="shared" si="319"/>
        <v>profit</v>
      </c>
      <c r="Q5070" s="2" t="s">
        <v>28</v>
      </c>
    </row>
    <row r="5071" spans="1:17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 t="shared" si="316"/>
        <v>good sales</v>
      </c>
      <c r="F5071" s="2">
        <v>0.39</v>
      </c>
      <c r="G5071" s="23" t="str">
        <v>more discount</v>
      </c>
      <c r="H5071" s="2">
        <f t="shared" si="317"/>
        <v>1847.3520000000001</v>
      </c>
      <c r="I5071" s="2">
        <f t="shared" si="318"/>
        <v>2889.4480000000003</v>
      </c>
      <c r="J5071" s="2">
        <v>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tr">
        <f t="shared" si="319"/>
        <v>profit</v>
      </c>
      <c r="Q5071" s="2" t="s">
        <v>48</v>
      </c>
    </row>
    <row r="5072" spans="1:17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 t="shared" si="316"/>
        <v>good sales</v>
      </c>
      <c r="F5072" s="2">
        <v>0.36</v>
      </c>
      <c r="G5072" s="23" t="str">
        <v>more discount</v>
      </c>
      <c r="H5072" s="2">
        <f t="shared" si="317"/>
        <v>1247.0003999999999</v>
      </c>
      <c r="I5072" s="2">
        <f t="shared" si="318"/>
        <v>2216.8896</v>
      </c>
      <c r="J5072" s="2">
        <v>4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tr">
        <f t="shared" si="319"/>
        <v>loss</v>
      </c>
      <c r="Q5072" s="2" t="s">
        <v>28</v>
      </c>
    </row>
    <row r="5073" spans="1:17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 t="shared" si="316"/>
        <v>good sales</v>
      </c>
      <c r="F5073" s="2">
        <v>0.33</v>
      </c>
      <c r="G5073" s="23" t="str">
        <v>more discount</v>
      </c>
      <c r="H5073" s="2">
        <f t="shared" si="317"/>
        <v>1216.7925</v>
      </c>
      <c r="I5073" s="2">
        <f t="shared" si="318"/>
        <v>2470.4575</v>
      </c>
      <c r="J5073" s="2">
        <v>2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tr">
        <f t="shared" si="319"/>
        <v>profit</v>
      </c>
      <c r="Q5073" s="2" t="s">
        <v>28</v>
      </c>
    </row>
    <row r="5074" spans="1:17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 t="shared" si="316"/>
        <v>good sales</v>
      </c>
      <c r="F5074" s="2">
        <v>0.48</v>
      </c>
      <c r="G5074" s="23" t="str">
        <v>more discount</v>
      </c>
      <c r="H5074" s="2">
        <f t="shared" si="317"/>
        <v>2154.1103999999996</v>
      </c>
      <c r="I5074" s="2">
        <f t="shared" si="318"/>
        <v>2333.6196</v>
      </c>
      <c r="J5074" s="2">
        <v>1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tr">
        <f t="shared" si="319"/>
        <v>loss</v>
      </c>
      <c r="Q5074" s="2" t="s">
        <v>34</v>
      </c>
    </row>
    <row r="5075" spans="1:17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 t="shared" si="316"/>
        <v>good sales</v>
      </c>
      <c r="F5075" s="2">
        <v>0.28999999999999998</v>
      </c>
      <c r="G5075" s="23" t="str">
        <v>more discount</v>
      </c>
      <c r="H5075" s="2">
        <f t="shared" si="317"/>
        <v>1359.5925</v>
      </c>
      <c r="I5075" s="2">
        <f t="shared" si="318"/>
        <v>3328.6575000000003</v>
      </c>
      <c r="J5075" s="2">
        <v>8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tr">
        <f t="shared" si="319"/>
        <v>loss</v>
      </c>
      <c r="Q5075" s="2" t="s">
        <v>28</v>
      </c>
    </row>
    <row r="5076" spans="1:17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 t="shared" si="316"/>
        <v>good sales</v>
      </c>
      <c r="F5076" s="2">
        <v>0.12</v>
      </c>
      <c r="G5076" s="23" t="str">
        <v>geniune profit</v>
      </c>
      <c r="H5076" s="2">
        <f t="shared" si="317"/>
        <v>300.88319999999999</v>
      </c>
      <c r="I5076" s="2">
        <f t="shared" si="318"/>
        <v>2206.4768000000004</v>
      </c>
      <c r="J5076" s="2">
        <v>9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tr">
        <f t="shared" si="319"/>
        <v>loss</v>
      </c>
      <c r="Q5076" s="2" t="s">
        <v>39</v>
      </c>
    </row>
    <row r="5077" spans="1:17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 t="shared" si="316"/>
        <v>concerning</v>
      </c>
      <c r="F5077" s="2">
        <v>0.01</v>
      </c>
      <c r="G5077" s="23" t="str">
        <v>geniune profit</v>
      </c>
      <c r="H5077" s="2">
        <f t="shared" si="317"/>
        <v>6.3796000000000008</v>
      </c>
      <c r="I5077" s="2">
        <f t="shared" si="318"/>
        <v>631.58040000000005</v>
      </c>
      <c r="J5077" s="2">
        <v>9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tr">
        <f t="shared" si="319"/>
        <v>loss</v>
      </c>
      <c r="Q5077" s="2" t="s">
        <v>23</v>
      </c>
    </row>
    <row r="5078" spans="1:17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 t="shared" si="316"/>
        <v>good sales</v>
      </c>
      <c r="F5078" s="2">
        <v>0.23</v>
      </c>
      <c r="G5078" s="23" t="str">
        <v>geniune profit</v>
      </c>
      <c r="H5078" s="2">
        <f t="shared" si="317"/>
        <v>548.65120000000002</v>
      </c>
      <c r="I5078" s="2">
        <f t="shared" si="318"/>
        <v>1836.7888</v>
      </c>
      <c r="J5078" s="2">
        <v>5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tr">
        <f t="shared" si="319"/>
        <v>loss</v>
      </c>
      <c r="Q5078" s="2" t="s">
        <v>28</v>
      </c>
    </row>
    <row r="5079" spans="1:17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 t="shared" si="316"/>
        <v>good sales</v>
      </c>
      <c r="F5079" s="2">
        <v>0.33</v>
      </c>
      <c r="G5079" s="23" t="str">
        <v>more discount</v>
      </c>
      <c r="H5079" s="2">
        <f t="shared" si="317"/>
        <v>932.1708000000001</v>
      </c>
      <c r="I5079" s="2">
        <f t="shared" si="318"/>
        <v>1892.5892000000001</v>
      </c>
      <c r="J5079" s="2">
        <v>5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tr">
        <f t="shared" si="319"/>
        <v>loss</v>
      </c>
      <c r="Q5079" s="2" t="s">
        <v>48</v>
      </c>
    </row>
    <row r="5080" spans="1:17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 t="shared" si="316"/>
        <v>good sales</v>
      </c>
      <c r="F5080" s="2">
        <v>0.09</v>
      </c>
      <c r="G5080" s="23" t="str">
        <v>geniune profit</v>
      </c>
      <c r="H5080" s="2">
        <f t="shared" si="317"/>
        <v>287.51130000000001</v>
      </c>
      <c r="I5080" s="2">
        <f t="shared" si="318"/>
        <v>2907.0587</v>
      </c>
      <c r="J5080" s="2">
        <v>5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tr">
        <f t="shared" si="319"/>
        <v>profit</v>
      </c>
      <c r="Q5080" s="2" t="s">
        <v>23</v>
      </c>
    </row>
    <row r="5081" spans="1:17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 t="shared" si="316"/>
        <v>good sales</v>
      </c>
      <c r="F5081" s="2">
        <v>0.01</v>
      </c>
      <c r="G5081" s="23" t="str">
        <v>geniune profit</v>
      </c>
      <c r="H5081" s="2">
        <f t="shared" si="317"/>
        <v>49.474899999999998</v>
      </c>
      <c r="I5081" s="2">
        <f t="shared" si="318"/>
        <v>4898.0150999999996</v>
      </c>
      <c r="J5081" s="2">
        <v>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tr">
        <f t="shared" si="319"/>
        <v>loss</v>
      </c>
      <c r="Q5081" s="2" t="s">
        <v>34</v>
      </c>
    </row>
    <row r="5082" spans="1:17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 t="shared" si="316"/>
        <v>good sales</v>
      </c>
      <c r="F5082" s="2">
        <v>0.45</v>
      </c>
      <c r="G5082" s="23" t="str">
        <v>more discount</v>
      </c>
      <c r="H5082" s="2">
        <f t="shared" si="317"/>
        <v>2068.2270000000003</v>
      </c>
      <c r="I5082" s="2">
        <f t="shared" si="318"/>
        <v>2527.8330000000001</v>
      </c>
      <c r="J5082" s="2">
        <v>4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tr">
        <f t="shared" si="319"/>
        <v>profit</v>
      </c>
      <c r="Q5082" s="2" t="s">
        <v>39</v>
      </c>
    </row>
    <row r="5083" spans="1:17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 t="shared" si="316"/>
        <v>good sales</v>
      </c>
      <c r="F5083" s="2">
        <v>0.15</v>
      </c>
      <c r="G5083" s="23" t="str">
        <v>geniune profit</v>
      </c>
      <c r="H5083" s="2">
        <f t="shared" si="317"/>
        <v>306.327</v>
      </c>
      <c r="I5083" s="2">
        <f t="shared" si="318"/>
        <v>1735.8530000000001</v>
      </c>
      <c r="J5083" s="2">
        <v>2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tr">
        <f t="shared" si="319"/>
        <v>loss</v>
      </c>
      <c r="Q5083" s="2" t="s">
        <v>39</v>
      </c>
    </row>
    <row r="5084" spans="1:17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 t="shared" si="316"/>
        <v>concerning</v>
      </c>
      <c r="F5084" s="2">
        <v>0.23</v>
      </c>
      <c r="G5084" s="23" t="str">
        <v>geniune profit</v>
      </c>
      <c r="H5084" s="2">
        <f t="shared" si="317"/>
        <v>150.86160000000001</v>
      </c>
      <c r="I5084" s="2">
        <f t="shared" si="318"/>
        <v>505.05839999999995</v>
      </c>
      <c r="J5084" s="2">
        <v>2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tr">
        <f t="shared" si="319"/>
        <v>loss</v>
      </c>
      <c r="Q5084" s="2" t="s">
        <v>23</v>
      </c>
    </row>
    <row r="5085" spans="1:17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 t="shared" si="316"/>
        <v>good sales</v>
      </c>
      <c r="F5085" s="2">
        <v>0.05</v>
      </c>
      <c r="G5085" s="23" t="str">
        <v>geniune profit</v>
      </c>
      <c r="H5085" s="2">
        <f t="shared" si="317"/>
        <v>57.624000000000002</v>
      </c>
      <c r="I5085" s="2">
        <f t="shared" si="318"/>
        <v>1094.856</v>
      </c>
      <c r="J5085" s="2">
        <v>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tr">
        <f t="shared" si="319"/>
        <v>loss</v>
      </c>
      <c r="Q5085" s="2" t="s">
        <v>34</v>
      </c>
    </row>
    <row r="5086" spans="1:17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 t="shared" si="316"/>
        <v>good sales</v>
      </c>
      <c r="F5086" s="2">
        <v>0.19</v>
      </c>
      <c r="G5086" s="23" t="str">
        <v>geniune profit</v>
      </c>
      <c r="H5086" s="2">
        <f t="shared" si="317"/>
        <v>180.80780000000001</v>
      </c>
      <c r="I5086" s="2">
        <f t="shared" si="318"/>
        <v>770.81219999999996</v>
      </c>
      <c r="J5086" s="2">
        <v>5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tr">
        <f t="shared" si="319"/>
        <v>loss</v>
      </c>
      <c r="Q5086" s="2" t="s">
        <v>28</v>
      </c>
    </row>
    <row r="5087" spans="1:17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 t="shared" si="316"/>
        <v>good sales</v>
      </c>
      <c r="F5087" s="2">
        <v>0.21</v>
      </c>
      <c r="G5087" s="23" t="str">
        <v>geniune profit</v>
      </c>
      <c r="H5087" s="2">
        <f t="shared" si="317"/>
        <v>387.33659999999998</v>
      </c>
      <c r="I5087" s="2">
        <f t="shared" si="318"/>
        <v>1457.1233999999999</v>
      </c>
      <c r="J5087" s="2">
        <v>4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tr">
        <f t="shared" si="319"/>
        <v>loss</v>
      </c>
      <c r="Q5087" s="2" t="s">
        <v>17</v>
      </c>
    </row>
    <row r="5088" spans="1:17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 t="shared" si="316"/>
        <v>good sales</v>
      </c>
      <c r="F5088" s="2">
        <v>0.45</v>
      </c>
      <c r="G5088" s="23" t="str">
        <v>more discount</v>
      </c>
      <c r="H5088" s="2">
        <f t="shared" si="317"/>
        <v>1977.66</v>
      </c>
      <c r="I5088" s="2">
        <f t="shared" si="318"/>
        <v>2417.1400000000003</v>
      </c>
      <c r="J5088" s="2">
        <v>6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tr">
        <f t="shared" si="319"/>
        <v>loss</v>
      </c>
      <c r="Q5088" s="2" t="s">
        <v>48</v>
      </c>
    </row>
    <row r="5089" spans="1:17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 t="shared" si="316"/>
        <v>good sales</v>
      </c>
      <c r="F5089" s="2">
        <v>0.43</v>
      </c>
      <c r="G5089" s="23" t="str">
        <v>more discount</v>
      </c>
      <c r="H5089" s="2">
        <f t="shared" si="317"/>
        <v>965.80150000000003</v>
      </c>
      <c r="I5089" s="2">
        <f t="shared" si="318"/>
        <v>1280.2485000000001</v>
      </c>
      <c r="J5089" s="2">
        <v>4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tr">
        <f t="shared" si="319"/>
        <v>loss</v>
      </c>
      <c r="Q5089" s="2" t="s">
        <v>28</v>
      </c>
    </row>
    <row r="5090" spans="1:17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 t="shared" si="316"/>
        <v>good sales</v>
      </c>
      <c r="F5090" s="2">
        <v>0.09</v>
      </c>
      <c r="G5090" s="23" t="str">
        <v>geniune profit</v>
      </c>
      <c r="H5090" s="2">
        <f t="shared" si="317"/>
        <v>259.1694</v>
      </c>
      <c r="I5090" s="2">
        <f t="shared" si="318"/>
        <v>2620.4906000000001</v>
      </c>
      <c r="J5090" s="2">
        <v>4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tr">
        <f t="shared" si="319"/>
        <v>loss</v>
      </c>
      <c r="Q5090" s="2" t="s">
        <v>48</v>
      </c>
    </row>
    <row r="5091" spans="1:17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 t="shared" si="316"/>
        <v>good sales</v>
      </c>
      <c r="F5091" s="2">
        <v>0.28000000000000003</v>
      </c>
      <c r="G5091" s="23" t="str">
        <v>more discount</v>
      </c>
      <c r="H5091" s="2">
        <f t="shared" si="317"/>
        <v>273.81760000000003</v>
      </c>
      <c r="I5091" s="2">
        <f t="shared" si="318"/>
        <v>704.10239999999999</v>
      </c>
      <c r="J5091" s="2">
        <v>6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tr">
        <f t="shared" si="319"/>
        <v>loss</v>
      </c>
      <c r="Q5091" s="2" t="s">
        <v>48</v>
      </c>
    </row>
    <row r="5092" spans="1:17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 t="shared" si="316"/>
        <v>good sales</v>
      </c>
      <c r="F5092" s="2">
        <v>0.37</v>
      </c>
      <c r="G5092" s="23" t="str">
        <v>more discount</v>
      </c>
      <c r="H5092" s="2">
        <f t="shared" si="317"/>
        <v>930.53520000000003</v>
      </c>
      <c r="I5092" s="2">
        <f t="shared" si="318"/>
        <v>1584.4248</v>
      </c>
      <c r="J5092" s="2">
        <v>4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tr">
        <f t="shared" si="319"/>
        <v>loss</v>
      </c>
      <c r="Q5092" s="2" t="s">
        <v>28</v>
      </c>
    </row>
    <row r="5093" spans="1:17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 t="shared" si="316"/>
        <v>good sales</v>
      </c>
      <c r="F5093" s="2">
        <v>0.15</v>
      </c>
      <c r="G5093" s="23" t="str">
        <v>geniune profit</v>
      </c>
      <c r="H5093" s="2">
        <f t="shared" si="317"/>
        <v>657.11699999999996</v>
      </c>
      <c r="I5093" s="2">
        <f t="shared" si="318"/>
        <v>3723.6629999999996</v>
      </c>
      <c r="J5093" s="2">
        <v>9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tr">
        <f t="shared" si="319"/>
        <v>profit</v>
      </c>
      <c r="Q5093" s="2" t="s">
        <v>28</v>
      </c>
    </row>
    <row r="5094" spans="1:17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 t="shared" si="316"/>
        <v>good sales</v>
      </c>
      <c r="F5094" s="2">
        <v>0.2</v>
      </c>
      <c r="G5094" s="23" t="str">
        <v>geniune profit</v>
      </c>
      <c r="H5094" s="2">
        <f t="shared" si="317"/>
        <v>777.99400000000003</v>
      </c>
      <c r="I5094" s="2">
        <f t="shared" si="318"/>
        <v>3111.9759999999997</v>
      </c>
      <c r="J5094" s="2">
        <v>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tr">
        <f t="shared" si="319"/>
        <v>profit</v>
      </c>
      <c r="Q5094" s="2" t="s">
        <v>39</v>
      </c>
    </row>
    <row r="5095" spans="1:17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 t="shared" si="316"/>
        <v>concerning</v>
      </c>
      <c r="F5095" s="2">
        <v>0.49</v>
      </c>
      <c r="G5095" s="23" t="str">
        <v>more discount</v>
      </c>
      <c r="H5095" s="2">
        <f t="shared" si="317"/>
        <v>243.9367</v>
      </c>
      <c r="I5095" s="2">
        <f t="shared" si="318"/>
        <v>253.89329999999998</v>
      </c>
      <c r="J5095" s="2">
        <v>6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tr">
        <f t="shared" si="319"/>
        <v>loss</v>
      </c>
      <c r="Q5095" s="2" t="s">
        <v>34</v>
      </c>
    </row>
    <row r="5096" spans="1:17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 t="shared" si="316"/>
        <v>good sales</v>
      </c>
      <c r="F5096" s="2">
        <v>0.38</v>
      </c>
      <c r="G5096" s="23" t="str">
        <v>more discount</v>
      </c>
      <c r="H5096" s="2">
        <f t="shared" si="317"/>
        <v>1643.1769999999999</v>
      </c>
      <c r="I5096" s="2">
        <f t="shared" si="318"/>
        <v>2680.973</v>
      </c>
      <c r="J5096" s="2">
        <v>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tr">
        <f t="shared" si="319"/>
        <v>loss</v>
      </c>
      <c r="Q5096" s="2" t="s">
        <v>48</v>
      </c>
    </row>
    <row r="5097" spans="1:17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 t="shared" si="316"/>
        <v>good sales</v>
      </c>
      <c r="F5097" s="2">
        <v>0.22</v>
      </c>
      <c r="G5097" s="23" t="str">
        <v>geniune profit</v>
      </c>
      <c r="H5097" s="2">
        <f t="shared" si="317"/>
        <v>317.18720000000002</v>
      </c>
      <c r="I5097" s="2">
        <f t="shared" si="318"/>
        <v>1124.5727999999999</v>
      </c>
      <c r="J5097" s="2">
        <v>4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tr">
        <f t="shared" si="319"/>
        <v>loss</v>
      </c>
      <c r="Q5097" s="2" t="s">
        <v>28</v>
      </c>
    </row>
    <row r="5098" spans="1:17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 t="shared" si="316"/>
        <v>good sales</v>
      </c>
      <c r="F5098" s="2">
        <v>0.27</v>
      </c>
      <c r="G5098" s="23" t="str">
        <v>more discount</v>
      </c>
      <c r="H5098" s="2">
        <f t="shared" si="317"/>
        <v>907.74270000000013</v>
      </c>
      <c r="I5098" s="2">
        <f t="shared" si="318"/>
        <v>2454.2673</v>
      </c>
      <c r="J5098" s="2">
        <v>2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tr">
        <f t="shared" si="319"/>
        <v>loss</v>
      </c>
      <c r="Q5098" s="2" t="s">
        <v>39</v>
      </c>
    </row>
    <row r="5099" spans="1:17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 t="shared" si="316"/>
        <v>good sales</v>
      </c>
      <c r="F5099" s="2">
        <v>0.31</v>
      </c>
      <c r="G5099" s="23" t="str">
        <v>more discount</v>
      </c>
      <c r="H5099" s="2">
        <f t="shared" si="317"/>
        <v>253.35679999999999</v>
      </c>
      <c r="I5099" s="2">
        <f t="shared" si="318"/>
        <v>563.92319999999995</v>
      </c>
      <c r="J5099" s="2">
        <v>3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tr">
        <f t="shared" si="319"/>
        <v>loss</v>
      </c>
      <c r="Q5099" s="2" t="s">
        <v>23</v>
      </c>
    </row>
    <row r="5100" spans="1:17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 t="shared" si="316"/>
        <v>good sales</v>
      </c>
      <c r="F5100" s="2">
        <v>0.25</v>
      </c>
      <c r="G5100" s="23" t="str">
        <v>geniune profit</v>
      </c>
      <c r="H5100" s="2">
        <f t="shared" si="317"/>
        <v>851.44</v>
      </c>
      <c r="I5100" s="2">
        <f t="shared" si="318"/>
        <v>2554.3200000000002</v>
      </c>
      <c r="J5100" s="2">
        <v>1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tr">
        <f t="shared" si="319"/>
        <v>loss</v>
      </c>
      <c r="Q5100" s="2" t="s">
        <v>34</v>
      </c>
    </row>
    <row r="5101" spans="1:17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 t="shared" si="316"/>
        <v>concerning</v>
      </c>
      <c r="F5101" s="2">
        <v>0.21</v>
      </c>
      <c r="G5101" s="23" t="str">
        <v>geniune profit</v>
      </c>
      <c r="H5101" s="2">
        <f t="shared" si="317"/>
        <v>57.737399999999994</v>
      </c>
      <c r="I5101" s="2">
        <f t="shared" si="318"/>
        <v>217.20260000000002</v>
      </c>
      <c r="J5101" s="2">
        <v>9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tr">
        <f t="shared" si="319"/>
        <v>loss</v>
      </c>
      <c r="Q5101" s="2" t="s">
        <v>28</v>
      </c>
    </row>
    <row r="5102" spans="1:17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 t="shared" si="316"/>
        <v>good sales</v>
      </c>
      <c r="F5102" s="2">
        <v>0.18</v>
      </c>
      <c r="G5102" s="23" t="str">
        <v>geniune profit</v>
      </c>
      <c r="H5102" s="2">
        <f t="shared" si="317"/>
        <v>547.76879999999994</v>
      </c>
      <c r="I5102" s="2">
        <f t="shared" si="318"/>
        <v>2495.3912</v>
      </c>
      <c r="J5102" s="2">
        <v>3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tr">
        <f t="shared" si="319"/>
        <v>loss</v>
      </c>
      <c r="Q5102" s="2" t="s">
        <v>23</v>
      </c>
    </row>
    <row r="5103" spans="1:17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 t="shared" si="316"/>
        <v>good sales</v>
      </c>
      <c r="F5103" s="2">
        <v>0.08</v>
      </c>
      <c r="G5103" s="23" t="str">
        <v>geniune profit</v>
      </c>
      <c r="H5103" s="2">
        <f t="shared" si="317"/>
        <v>261.2088</v>
      </c>
      <c r="I5103" s="2">
        <f t="shared" si="318"/>
        <v>3003.9012000000002</v>
      </c>
      <c r="J5103" s="2">
        <v>8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tr">
        <f t="shared" si="319"/>
        <v>loss</v>
      </c>
      <c r="Q5103" s="2" t="s">
        <v>17</v>
      </c>
    </row>
    <row r="5104" spans="1:17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 t="shared" si="316"/>
        <v>good sales</v>
      </c>
      <c r="F5104" s="2">
        <v>0.49</v>
      </c>
      <c r="G5104" s="23" t="str">
        <v>more discount</v>
      </c>
      <c r="H5104" s="2">
        <f t="shared" si="317"/>
        <v>636.03469999999993</v>
      </c>
      <c r="I5104" s="2">
        <f t="shared" si="318"/>
        <v>661.99530000000004</v>
      </c>
      <c r="J5104" s="2">
        <v>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tr">
        <f t="shared" si="319"/>
        <v>loss</v>
      </c>
      <c r="Q5104" s="2" t="s">
        <v>39</v>
      </c>
    </row>
    <row r="5105" spans="1:17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 t="shared" si="316"/>
        <v>good sales</v>
      </c>
      <c r="F5105" s="2">
        <v>0.05</v>
      </c>
      <c r="G5105" s="23" t="str">
        <v>geniune profit</v>
      </c>
      <c r="H5105" s="2">
        <f t="shared" si="317"/>
        <v>234.55900000000003</v>
      </c>
      <c r="I5105" s="2">
        <f t="shared" si="318"/>
        <v>4456.6210000000001</v>
      </c>
      <c r="J5105" s="2">
        <v>8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tr">
        <f t="shared" si="319"/>
        <v>profit</v>
      </c>
      <c r="Q5105" s="2" t="s">
        <v>39</v>
      </c>
    </row>
    <row r="5106" spans="1:17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 t="shared" si="316"/>
        <v>concerning</v>
      </c>
      <c r="F5106" s="2">
        <v>0.3</v>
      </c>
      <c r="G5106" s="23" t="str">
        <v>more discount</v>
      </c>
      <c r="H5106" s="2">
        <f t="shared" si="317"/>
        <v>97.577999999999989</v>
      </c>
      <c r="I5106" s="2">
        <f t="shared" si="318"/>
        <v>227.68200000000002</v>
      </c>
      <c r="J5106" s="2">
        <v>7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tr">
        <f t="shared" si="319"/>
        <v>loss</v>
      </c>
      <c r="Q5106" s="2" t="s">
        <v>48</v>
      </c>
    </row>
    <row r="5107" spans="1:17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 t="shared" si="316"/>
        <v>good sales</v>
      </c>
      <c r="F5107" s="2">
        <v>0.48</v>
      </c>
      <c r="G5107" s="23" t="str">
        <v>more discount</v>
      </c>
      <c r="H5107" s="2">
        <f t="shared" si="317"/>
        <v>2145.3024</v>
      </c>
      <c r="I5107" s="2">
        <f t="shared" si="318"/>
        <v>2324.0776000000001</v>
      </c>
      <c r="J5107" s="2">
        <v>4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tr">
        <f t="shared" si="319"/>
        <v>profit</v>
      </c>
      <c r="Q5107" s="2" t="s">
        <v>48</v>
      </c>
    </row>
    <row r="5108" spans="1:17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 t="shared" si="316"/>
        <v>good sales</v>
      </c>
      <c r="F5108" s="2">
        <v>0.19</v>
      </c>
      <c r="G5108" s="23" t="str">
        <v>geniune profit</v>
      </c>
      <c r="H5108" s="2">
        <f t="shared" si="317"/>
        <v>374.54699999999997</v>
      </c>
      <c r="I5108" s="2">
        <f t="shared" si="318"/>
        <v>1596.7529999999999</v>
      </c>
      <c r="J5108" s="2">
        <v>7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tr">
        <f t="shared" si="319"/>
        <v>loss</v>
      </c>
      <c r="Q5108" s="2" t="s">
        <v>39</v>
      </c>
    </row>
    <row r="5109" spans="1:17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 t="shared" si="316"/>
        <v>good sales</v>
      </c>
      <c r="F5109" s="2">
        <v>0.13</v>
      </c>
      <c r="G5109" s="23" t="str">
        <v>geniune profit</v>
      </c>
      <c r="H5109" s="2">
        <f t="shared" si="317"/>
        <v>467.76339999999999</v>
      </c>
      <c r="I5109" s="2">
        <f t="shared" si="318"/>
        <v>3130.4166</v>
      </c>
      <c r="J5109" s="2">
        <v>8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tr">
        <f t="shared" si="319"/>
        <v>loss</v>
      </c>
      <c r="Q5109" s="2" t="s">
        <v>23</v>
      </c>
    </row>
    <row r="5110" spans="1:17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 t="shared" si="316"/>
        <v>good sales</v>
      </c>
      <c r="F5110" s="2">
        <v>0.48</v>
      </c>
      <c r="G5110" s="23" t="str">
        <v>more discount</v>
      </c>
      <c r="H5110" s="2">
        <f t="shared" si="317"/>
        <v>1580.4431999999999</v>
      </c>
      <c r="I5110" s="2">
        <f t="shared" si="318"/>
        <v>1712.1468000000002</v>
      </c>
      <c r="J5110" s="2">
        <v>3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tr">
        <f t="shared" si="319"/>
        <v>loss</v>
      </c>
      <c r="Q5110" s="2" t="s">
        <v>28</v>
      </c>
    </row>
    <row r="5111" spans="1:17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 t="shared" si="316"/>
        <v>good sales</v>
      </c>
      <c r="F5111" s="2">
        <v>0.4</v>
      </c>
      <c r="G5111" s="23" t="str">
        <v>more discount</v>
      </c>
      <c r="H5111" s="2">
        <f t="shared" si="317"/>
        <v>369.76400000000001</v>
      </c>
      <c r="I5111" s="2">
        <f t="shared" si="318"/>
        <v>554.64599999999996</v>
      </c>
      <c r="J5111" s="2">
        <v>5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tr">
        <f t="shared" si="319"/>
        <v>loss</v>
      </c>
      <c r="Q5111" s="2" t="s">
        <v>34</v>
      </c>
    </row>
    <row r="5112" spans="1:17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 t="shared" si="316"/>
        <v>good sales</v>
      </c>
      <c r="F5112" s="2">
        <v>0.33</v>
      </c>
      <c r="G5112" s="23" t="str">
        <v>more discount</v>
      </c>
      <c r="H5112" s="2">
        <f t="shared" si="317"/>
        <v>548.82299999999998</v>
      </c>
      <c r="I5112" s="2">
        <f t="shared" si="318"/>
        <v>1114.277</v>
      </c>
      <c r="J5112" s="2">
        <v>3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tr">
        <f t="shared" si="319"/>
        <v>loss</v>
      </c>
      <c r="Q5112" s="2" t="s">
        <v>23</v>
      </c>
    </row>
    <row r="5113" spans="1:17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 t="shared" si="316"/>
        <v>good sales</v>
      </c>
      <c r="F5113" s="2">
        <v>0.31</v>
      </c>
      <c r="G5113" s="23" t="str">
        <v>more discount</v>
      </c>
      <c r="H5113" s="2">
        <f t="shared" si="317"/>
        <v>835.57400000000007</v>
      </c>
      <c r="I5113" s="2">
        <f t="shared" si="318"/>
        <v>1859.826</v>
      </c>
      <c r="J5113" s="2">
        <v>7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tr">
        <f t="shared" si="319"/>
        <v>loss</v>
      </c>
      <c r="Q5113" s="2" t="s">
        <v>17</v>
      </c>
    </row>
    <row r="5114" spans="1:17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 t="shared" si="316"/>
        <v>good sales</v>
      </c>
      <c r="F5114" s="2">
        <v>0.18</v>
      </c>
      <c r="G5114" s="23" t="str">
        <v>geniune profit</v>
      </c>
      <c r="H5114" s="2">
        <f t="shared" si="317"/>
        <v>764.62199999999996</v>
      </c>
      <c r="I5114" s="2">
        <f t="shared" si="318"/>
        <v>3483.2779999999998</v>
      </c>
      <c r="J5114" s="2">
        <v>6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tr">
        <f t="shared" si="319"/>
        <v>profit</v>
      </c>
      <c r="Q5114" s="2" t="s">
        <v>28</v>
      </c>
    </row>
    <row r="5115" spans="1:17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 t="shared" si="316"/>
        <v>good sales</v>
      </c>
      <c r="F5115" s="2">
        <v>0.32</v>
      </c>
      <c r="G5115" s="23" t="str">
        <v>more discount</v>
      </c>
      <c r="H5115" s="2">
        <f t="shared" si="317"/>
        <v>1529.2192000000002</v>
      </c>
      <c r="I5115" s="2">
        <f t="shared" si="318"/>
        <v>3249.5907999999999</v>
      </c>
      <c r="J5115" s="2">
        <v>1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tr">
        <f t="shared" si="319"/>
        <v>loss</v>
      </c>
      <c r="Q5115" s="2" t="s">
        <v>17</v>
      </c>
    </row>
    <row r="5116" spans="1:17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 t="shared" si="316"/>
        <v>concerning</v>
      </c>
      <c r="F5116" s="2">
        <v>0.36</v>
      </c>
      <c r="G5116" s="23" t="str">
        <v>more discount</v>
      </c>
      <c r="H5116" s="2">
        <f t="shared" si="317"/>
        <v>72.313199999999995</v>
      </c>
      <c r="I5116" s="2">
        <f t="shared" si="318"/>
        <v>128.55680000000001</v>
      </c>
      <c r="J5116" s="2">
        <v>5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tr">
        <f t="shared" si="319"/>
        <v>loss</v>
      </c>
      <c r="Q5116" s="2" t="s">
        <v>39</v>
      </c>
    </row>
    <row r="5117" spans="1:17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 t="shared" si="316"/>
        <v>good sales</v>
      </c>
      <c r="F5117" s="2">
        <v>0.02</v>
      </c>
      <c r="G5117" s="23" t="str">
        <v>geniune profit</v>
      </c>
      <c r="H5117" s="2">
        <f t="shared" si="317"/>
        <v>36.550800000000002</v>
      </c>
      <c r="I5117" s="2">
        <f t="shared" si="318"/>
        <v>1790.9892</v>
      </c>
      <c r="J5117" s="2">
        <v>4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tr">
        <f t="shared" si="319"/>
        <v>loss</v>
      </c>
      <c r="Q5117" s="2" t="s">
        <v>48</v>
      </c>
    </row>
    <row r="5118" spans="1:17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 t="shared" si="316"/>
        <v>good sales</v>
      </c>
      <c r="F5118" s="2">
        <v>0.06</v>
      </c>
      <c r="G5118" s="23" t="str">
        <v>geniune profit</v>
      </c>
      <c r="H5118" s="2">
        <f t="shared" si="317"/>
        <v>202.43459999999999</v>
      </c>
      <c r="I5118" s="2">
        <f t="shared" si="318"/>
        <v>3171.4753999999998</v>
      </c>
      <c r="J5118" s="2">
        <v>2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tr">
        <f t="shared" si="319"/>
        <v>loss</v>
      </c>
      <c r="Q5118" s="2" t="s">
        <v>28</v>
      </c>
    </row>
    <row r="5119" spans="1:17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 t="shared" si="316"/>
        <v>good sales</v>
      </c>
      <c r="F5119" s="2">
        <v>0.16</v>
      </c>
      <c r="G5119" s="23" t="str">
        <v>geniune profit</v>
      </c>
      <c r="H5119" s="2">
        <f t="shared" si="317"/>
        <v>429.73919999999998</v>
      </c>
      <c r="I5119" s="2">
        <f t="shared" si="318"/>
        <v>2256.1307999999999</v>
      </c>
      <c r="J5119" s="2">
        <v>1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tr">
        <f t="shared" si="319"/>
        <v>loss</v>
      </c>
      <c r="Q5119" s="2" t="s">
        <v>17</v>
      </c>
    </row>
    <row r="5120" spans="1:17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 t="shared" si="316"/>
        <v>good sales</v>
      </c>
      <c r="F5120" s="2">
        <v>0.16</v>
      </c>
      <c r="G5120" s="23" t="str">
        <v>geniune profit</v>
      </c>
      <c r="H5120" s="2">
        <f t="shared" si="317"/>
        <v>755.32960000000003</v>
      </c>
      <c r="I5120" s="2">
        <f t="shared" si="318"/>
        <v>3965.4804000000004</v>
      </c>
      <c r="J5120" s="2">
        <v>7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tr">
        <f t="shared" si="319"/>
        <v>loss</v>
      </c>
      <c r="Q5120" s="2" t="s">
        <v>48</v>
      </c>
    </row>
    <row r="5121" spans="1:17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 t="shared" si="316"/>
        <v>concerning</v>
      </c>
      <c r="F5121" s="2">
        <v>0.45</v>
      </c>
      <c r="G5121" s="23" t="str">
        <v>more discount</v>
      </c>
      <c r="H5121" s="2">
        <f t="shared" si="317"/>
        <v>82.417500000000004</v>
      </c>
      <c r="I5121" s="2">
        <f t="shared" si="318"/>
        <v>100.7325</v>
      </c>
      <c r="J5121" s="2">
        <v>7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tr">
        <f t="shared" si="319"/>
        <v>loss</v>
      </c>
      <c r="Q5121" s="2" t="s">
        <v>28</v>
      </c>
    </row>
    <row r="5122" spans="1:17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 t="shared" si="316"/>
        <v>good sales</v>
      </c>
      <c r="F5122" s="2">
        <v>0.34</v>
      </c>
      <c r="G5122" s="23" t="str">
        <v>more discount</v>
      </c>
      <c r="H5122" s="2">
        <f t="shared" si="317"/>
        <v>763.27280000000007</v>
      </c>
      <c r="I5122" s="2">
        <f t="shared" si="318"/>
        <v>1481.6471999999999</v>
      </c>
      <c r="J5122" s="2">
        <v>6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tr">
        <f t="shared" si="319"/>
        <v>loss</v>
      </c>
      <c r="Q5122" s="2" t="s">
        <v>34</v>
      </c>
    </row>
    <row r="5123" spans="1:17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 t="shared" ref="E5123:E5186" si="320">IF(D5123&gt;800,"good sales","concerning")</f>
        <v>good sales</v>
      </c>
      <c r="F5123" s="2">
        <v>0.19</v>
      </c>
      <c r="G5123" s="23" t="str">
        <v>geniune profit</v>
      </c>
      <c r="H5123" s="2">
        <f t="shared" ref="H5123:H5186" si="321">D5123*F5123</f>
        <v>641.65660000000003</v>
      </c>
      <c r="I5123" s="2">
        <f t="shared" ref="I5123:I5186" si="322">D5123-H5123</f>
        <v>2735.4834000000001</v>
      </c>
      <c r="J5123" s="2">
        <v>5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tr">
        <f t="shared" ref="P5123:P5186" si="323">IF(O5123&gt;800,"profit","loss")</f>
        <v>loss</v>
      </c>
      <c r="Q5123" s="2" t="s">
        <v>17</v>
      </c>
    </row>
    <row r="5124" spans="1:17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 t="shared" si="320"/>
        <v>good sales</v>
      </c>
      <c r="F5124" s="2">
        <v>0.4</v>
      </c>
      <c r="G5124" s="23" t="str">
        <v>more discount</v>
      </c>
      <c r="H5124" s="2">
        <f t="shared" si="321"/>
        <v>466.46400000000006</v>
      </c>
      <c r="I5124" s="2">
        <f t="shared" si="322"/>
        <v>699.69600000000003</v>
      </c>
      <c r="J5124" s="2">
        <v>9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tr">
        <f t="shared" si="323"/>
        <v>loss</v>
      </c>
      <c r="Q5124" s="2" t="s">
        <v>28</v>
      </c>
    </row>
    <row r="5125" spans="1:17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 t="shared" si="320"/>
        <v>good sales</v>
      </c>
      <c r="F5125" s="2">
        <v>0.16</v>
      </c>
      <c r="G5125" s="23" t="str">
        <v>geniune profit</v>
      </c>
      <c r="H5125" s="2">
        <f t="shared" si="321"/>
        <v>585.08320000000003</v>
      </c>
      <c r="I5125" s="2">
        <f t="shared" si="322"/>
        <v>3071.6867999999999</v>
      </c>
      <c r="J5125" s="2">
        <v>2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tr">
        <f t="shared" si="323"/>
        <v>loss</v>
      </c>
      <c r="Q5125" s="2" t="s">
        <v>48</v>
      </c>
    </row>
    <row r="5126" spans="1:17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 t="shared" si="320"/>
        <v>concerning</v>
      </c>
      <c r="F5126" s="2">
        <v>0.5</v>
      </c>
      <c r="G5126" s="23" t="str">
        <v>more discount</v>
      </c>
      <c r="H5126" s="2">
        <f t="shared" si="321"/>
        <v>249.01</v>
      </c>
      <c r="I5126" s="2">
        <f t="shared" si="322"/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tr">
        <f t="shared" si="323"/>
        <v>loss</v>
      </c>
      <c r="Q5126" s="2" t="s">
        <v>39</v>
      </c>
    </row>
    <row r="5127" spans="1:17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 t="shared" si="320"/>
        <v>good sales</v>
      </c>
      <c r="F5127" s="2">
        <v>0.39</v>
      </c>
      <c r="G5127" s="23" t="str">
        <v>more discount</v>
      </c>
      <c r="H5127" s="2">
        <f t="shared" si="321"/>
        <v>900.93510000000003</v>
      </c>
      <c r="I5127" s="2">
        <f t="shared" si="322"/>
        <v>1409.1549</v>
      </c>
      <c r="J5127" s="2">
        <v>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tr">
        <f t="shared" si="323"/>
        <v>loss</v>
      </c>
      <c r="Q5127" s="2" t="s">
        <v>34</v>
      </c>
    </row>
    <row r="5128" spans="1:17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 t="shared" si="320"/>
        <v>good sales</v>
      </c>
      <c r="F5128" s="2">
        <v>0.4</v>
      </c>
      <c r="G5128" s="23" t="str">
        <v>more discount</v>
      </c>
      <c r="H5128" s="2">
        <f t="shared" si="321"/>
        <v>1365.42</v>
      </c>
      <c r="I5128" s="2">
        <f t="shared" si="322"/>
        <v>2048.13</v>
      </c>
      <c r="J5128" s="2">
        <v>2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tr">
        <f t="shared" si="323"/>
        <v>loss</v>
      </c>
      <c r="Q5128" s="2" t="s">
        <v>23</v>
      </c>
    </row>
    <row r="5129" spans="1:17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 t="shared" si="320"/>
        <v>good sales</v>
      </c>
      <c r="F5129" s="2">
        <v>0.13</v>
      </c>
      <c r="G5129" s="23" t="str">
        <v>geniune profit</v>
      </c>
      <c r="H5129" s="2">
        <f t="shared" si="321"/>
        <v>182.92429999999999</v>
      </c>
      <c r="I5129" s="2">
        <f t="shared" si="322"/>
        <v>1224.1857</v>
      </c>
      <c r="J5129" s="2">
        <v>3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tr">
        <f t="shared" si="323"/>
        <v>loss</v>
      </c>
      <c r="Q5129" s="2" t="s">
        <v>48</v>
      </c>
    </row>
    <row r="5130" spans="1:17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 t="shared" si="320"/>
        <v>concerning</v>
      </c>
      <c r="F5130" s="2">
        <v>7.0000000000000007E-2</v>
      </c>
      <c r="G5130" s="23" t="str">
        <v>geniune profit</v>
      </c>
      <c r="H5130" s="2">
        <f t="shared" si="321"/>
        <v>32.329500000000003</v>
      </c>
      <c r="I5130" s="2">
        <f t="shared" si="322"/>
        <v>429.52050000000003</v>
      </c>
      <c r="J5130" s="2">
        <v>6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tr">
        <f t="shared" si="323"/>
        <v>loss</v>
      </c>
      <c r="Q5130" s="2" t="s">
        <v>23</v>
      </c>
    </row>
    <row r="5131" spans="1:17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 t="shared" si="320"/>
        <v>good sales</v>
      </c>
      <c r="F5131" s="2">
        <v>0.19</v>
      </c>
      <c r="G5131" s="23" t="str">
        <v>geniune profit</v>
      </c>
      <c r="H5131" s="2">
        <f t="shared" si="321"/>
        <v>909.98789999999997</v>
      </c>
      <c r="I5131" s="2">
        <f t="shared" si="322"/>
        <v>3879.4220999999998</v>
      </c>
      <c r="J5131" s="2">
        <v>7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tr">
        <f t="shared" si="323"/>
        <v>loss</v>
      </c>
      <c r="Q5131" s="2" t="s">
        <v>17</v>
      </c>
    </row>
    <row r="5132" spans="1:17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 t="shared" si="320"/>
        <v>good sales</v>
      </c>
      <c r="F5132" s="2">
        <v>0.17</v>
      </c>
      <c r="G5132" s="23" t="str">
        <v>geniune profit</v>
      </c>
      <c r="H5132" s="2">
        <f t="shared" si="321"/>
        <v>778.21410000000003</v>
      </c>
      <c r="I5132" s="2">
        <f t="shared" si="322"/>
        <v>3799.5158999999994</v>
      </c>
      <c r="J5132" s="2">
        <v>2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tr">
        <f t="shared" si="323"/>
        <v>profit</v>
      </c>
      <c r="Q5132" s="2" t="s">
        <v>23</v>
      </c>
    </row>
    <row r="5133" spans="1:17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 t="shared" si="320"/>
        <v>good sales</v>
      </c>
      <c r="F5133" s="2">
        <v>0.38</v>
      </c>
      <c r="G5133" s="23" t="str">
        <v>more discount</v>
      </c>
      <c r="H5133" s="2">
        <f t="shared" si="321"/>
        <v>1762.8998000000001</v>
      </c>
      <c r="I5133" s="2">
        <f t="shared" si="322"/>
        <v>2876.3101999999999</v>
      </c>
      <c r="J5133" s="2">
        <v>8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tr">
        <f t="shared" si="323"/>
        <v>loss</v>
      </c>
      <c r="Q5133" s="2" t="s">
        <v>17</v>
      </c>
    </row>
    <row r="5134" spans="1:17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 t="shared" si="320"/>
        <v>good sales</v>
      </c>
      <c r="F5134" s="2">
        <v>0.09</v>
      </c>
      <c r="G5134" s="23" t="str">
        <v>geniune profit</v>
      </c>
      <c r="H5134" s="2">
        <f t="shared" si="321"/>
        <v>440.51939999999996</v>
      </c>
      <c r="I5134" s="2">
        <f t="shared" si="322"/>
        <v>4454.1405999999997</v>
      </c>
      <c r="J5134" s="2">
        <v>9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tr">
        <f t="shared" si="323"/>
        <v>loss</v>
      </c>
      <c r="Q5134" s="2" t="s">
        <v>28</v>
      </c>
    </row>
    <row r="5135" spans="1:17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 t="shared" si="320"/>
        <v>good sales</v>
      </c>
      <c r="F5135" s="2">
        <v>0.26</v>
      </c>
      <c r="G5135" s="23" t="str">
        <v>more discount</v>
      </c>
      <c r="H5135" s="2">
        <f t="shared" si="321"/>
        <v>261.30520000000001</v>
      </c>
      <c r="I5135" s="2">
        <f t="shared" si="322"/>
        <v>743.71479999999997</v>
      </c>
      <c r="J5135" s="2">
        <v>1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tr">
        <f t="shared" si="323"/>
        <v>loss</v>
      </c>
      <c r="Q5135" s="2" t="s">
        <v>23</v>
      </c>
    </row>
    <row r="5136" spans="1:17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 t="shared" si="320"/>
        <v>good sales</v>
      </c>
      <c r="F5136" s="2">
        <v>0.31</v>
      </c>
      <c r="G5136" s="23" t="str">
        <v>more discount</v>
      </c>
      <c r="H5136" s="2">
        <f t="shared" si="321"/>
        <v>270.661</v>
      </c>
      <c r="I5136" s="2">
        <f t="shared" si="322"/>
        <v>602.43900000000008</v>
      </c>
      <c r="J5136" s="2">
        <v>6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tr">
        <f t="shared" si="323"/>
        <v>loss</v>
      </c>
      <c r="Q5136" s="2" t="s">
        <v>17</v>
      </c>
    </row>
    <row r="5137" spans="1:17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 t="shared" si="320"/>
        <v>concerning</v>
      </c>
      <c r="F5137" s="2">
        <v>0.19</v>
      </c>
      <c r="G5137" s="23" t="str">
        <v>geniune profit</v>
      </c>
      <c r="H5137" s="2">
        <f t="shared" si="321"/>
        <v>50.853499999999997</v>
      </c>
      <c r="I5137" s="2">
        <f t="shared" si="322"/>
        <v>216.79649999999998</v>
      </c>
      <c r="J5137" s="2">
        <v>4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tr">
        <f t="shared" si="323"/>
        <v>loss</v>
      </c>
      <c r="Q5137" s="2" t="s">
        <v>34</v>
      </c>
    </row>
    <row r="5138" spans="1:17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 t="shared" si="320"/>
        <v>good sales</v>
      </c>
      <c r="F5138" s="2">
        <v>0.1</v>
      </c>
      <c r="G5138" s="23" t="str">
        <v>geniune profit</v>
      </c>
      <c r="H5138" s="2">
        <f t="shared" si="321"/>
        <v>446.99300000000005</v>
      </c>
      <c r="I5138" s="2">
        <f t="shared" si="322"/>
        <v>4022.9370000000004</v>
      </c>
      <c r="J5138" s="2">
        <v>5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tr">
        <f t="shared" si="323"/>
        <v>profit</v>
      </c>
      <c r="Q5138" s="2" t="s">
        <v>23</v>
      </c>
    </row>
    <row r="5139" spans="1:17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 t="shared" si="320"/>
        <v>good sales</v>
      </c>
      <c r="F5139" s="2">
        <v>0.45</v>
      </c>
      <c r="G5139" s="23" t="str">
        <v>more discount</v>
      </c>
      <c r="H5139" s="2">
        <f t="shared" si="321"/>
        <v>1704.8430000000001</v>
      </c>
      <c r="I5139" s="2">
        <f t="shared" si="322"/>
        <v>2083.6970000000001</v>
      </c>
      <c r="J5139" s="2">
        <v>6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tr">
        <f t="shared" si="323"/>
        <v>loss</v>
      </c>
      <c r="Q5139" s="2" t="s">
        <v>28</v>
      </c>
    </row>
    <row r="5140" spans="1:17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 t="shared" si="320"/>
        <v>good sales</v>
      </c>
      <c r="F5140" s="2">
        <v>7.0000000000000007E-2</v>
      </c>
      <c r="G5140" s="23" t="str">
        <v>geniune profit</v>
      </c>
      <c r="H5140" s="2">
        <f t="shared" si="321"/>
        <v>224.20930000000001</v>
      </c>
      <c r="I5140" s="2">
        <f t="shared" si="322"/>
        <v>2978.7806999999998</v>
      </c>
      <c r="J5140" s="2">
        <v>6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tr">
        <f t="shared" si="323"/>
        <v>loss</v>
      </c>
      <c r="Q5140" s="2" t="s">
        <v>28</v>
      </c>
    </row>
    <row r="5141" spans="1:17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 t="shared" si="320"/>
        <v>good sales</v>
      </c>
      <c r="F5141" s="2">
        <v>0.15</v>
      </c>
      <c r="G5141" s="23" t="str">
        <v>geniune profit</v>
      </c>
      <c r="H5141" s="2">
        <f t="shared" si="321"/>
        <v>696.84149999999988</v>
      </c>
      <c r="I5141" s="2">
        <f t="shared" si="322"/>
        <v>3948.7684999999997</v>
      </c>
      <c r="J5141" s="2">
        <v>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tr">
        <f t="shared" si="323"/>
        <v>profit</v>
      </c>
      <c r="Q5141" s="2" t="s">
        <v>48</v>
      </c>
    </row>
    <row r="5142" spans="1:17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 t="shared" si="320"/>
        <v>good sales</v>
      </c>
      <c r="F5142" s="2">
        <v>0.38</v>
      </c>
      <c r="G5142" s="23" t="str">
        <v>more discount</v>
      </c>
      <c r="H5142" s="2">
        <f t="shared" si="321"/>
        <v>1108.7944</v>
      </c>
      <c r="I5142" s="2">
        <f t="shared" si="322"/>
        <v>1809.0856000000001</v>
      </c>
      <c r="J5142" s="2">
        <v>9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tr">
        <f t="shared" si="323"/>
        <v>loss</v>
      </c>
      <c r="Q5142" s="2" t="s">
        <v>17</v>
      </c>
    </row>
    <row r="5143" spans="1:17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 t="shared" si="320"/>
        <v>concerning</v>
      </c>
      <c r="F5143" s="2">
        <v>0.3</v>
      </c>
      <c r="G5143" s="23" t="str">
        <v>more discount</v>
      </c>
      <c r="H5143" s="2">
        <f t="shared" si="321"/>
        <v>220.70399999999998</v>
      </c>
      <c r="I5143" s="2">
        <f t="shared" si="322"/>
        <v>514.976</v>
      </c>
      <c r="J5143" s="2">
        <v>4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tr">
        <f t="shared" si="323"/>
        <v>loss</v>
      </c>
      <c r="Q5143" s="2" t="s">
        <v>48</v>
      </c>
    </row>
    <row r="5144" spans="1:17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 t="shared" si="320"/>
        <v>good sales</v>
      </c>
      <c r="F5144" s="2">
        <v>0.37</v>
      </c>
      <c r="G5144" s="23" t="str">
        <v>more discount</v>
      </c>
      <c r="H5144" s="2">
        <f t="shared" si="321"/>
        <v>357.65679999999998</v>
      </c>
      <c r="I5144" s="2">
        <f t="shared" si="322"/>
        <v>608.98320000000001</v>
      </c>
      <c r="J5144" s="2">
        <v>9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tr">
        <f t="shared" si="323"/>
        <v>loss</v>
      </c>
      <c r="Q5144" s="2" t="s">
        <v>34</v>
      </c>
    </row>
    <row r="5145" spans="1:17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 t="shared" si="320"/>
        <v>concerning</v>
      </c>
      <c r="F5145" s="2">
        <v>0.4</v>
      </c>
      <c r="G5145" s="23" t="str">
        <v>more discount</v>
      </c>
      <c r="H5145" s="2">
        <f t="shared" si="321"/>
        <v>299.08000000000004</v>
      </c>
      <c r="I5145" s="2">
        <f t="shared" si="322"/>
        <v>448.62</v>
      </c>
      <c r="J5145" s="2">
        <v>1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tr">
        <f t="shared" si="323"/>
        <v>loss</v>
      </c>
      <c r="Q5145" s="2" t="s">
        <v>17</v>
      </c>
    </row>
    <row r="5146" spans="1:17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 t="shared" si="320"/>
        <v>good sales</v>
      </c>
      <c r="F5146" s="2">
        <v>0.45</v>
      </c>
      <c r="G5146" s="23" t="str">
        <v>more discount</v>
      </c>
      <c r="H5146" s="2">
        <f t="shared" si="321"/>
        <v>723.38400000000001</v>
      </c>
      <c r="I5146" s="2">
        <f t="shared" si="322"/>
        <v>884.13599999999997</v>
      </c>
      <c r="J5146" s="2">
        <v>9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tr">
        <f t="shared" si="323"/>
        <v>loss</v>
      </c>
      <c r="Q5146" s="2" t="s">
        <v>23</v>
      </c>
    </row>
    <row r="5147" spans="1:17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 t="shared" si="320"/>
        <v>good sales</v>
      </c>
      <c r="F5147" s="2">
        <v>0.15</v>
      </c>
      <c r="G5147" s="23" t="str">
        <v>geniune profit</v>
      </c>
      <c r="H5147" s="2">
        <f t="shared" si="321"/>
        <v>293.92949999999996</v>
      </c>
      <c r="I5147" s="2">
        <f t="shared" si="322"/>
        <v>1665.6005</v>
      </c>
      <c r="J5147" s="2">
        <v>8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tr">
        <f t="shared" si="323"/>
        <v>loss</v>
      </c>
      <c r="Q5147" s="2" t="s">
        <v>23</v>
      </c>
    </row>
    <row r="5148" spans="1:17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 t="shared" si="320"/>
        <v>good sales</v>
      </c>
      <c r="F5148" s="2">
        <v>0.24</v>
      </c>
      <c r="G5148" s="23" t="str">
        <v>geniune profit</v>
      </c>
      <c r="H5148" s="2">
        <f t="shared" si="321"/>
        <v>961.08240000000001</v>
      </c>
      <c r="I5148" s="2">
        <f t="shared" si="322"/>
        <v>3043.4276</v>
      </c>
      <c r="J5148" s="2">
        <v>2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tr">
        <f t="shared" si="323"/>
        <v>loss</v>
      </c>
      <c r="Q5148" s="2" t="s">
        <v>17</v>
      </c>
    </row>
    <row r="5149" spans="1:17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 t="shared" si="320"/>
        <v>good sales</v>
      </c>
      <c r="F5149" s="2">
        <v>0.34</v>
      </c>
      <c r="G5149" s="23" t="str">
        <v>more discount</v>
      </c>
      <c r="H5149" s="2">
        <f t="shared" si="321"/>
        <v>352.62760000000009</v>
      </c>
      <c r="I5149" s="2">
        <f t="shared" si="322"/>
        <v>684.51240000000007</v>
      </c>
      <c r="J5149" s="2">
        <v>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tr">
        <f t="shared" si="323"/>
        <v>loss</v>
      </c>
      <c r="Q5149" s="2" t="s">
        <v>23</v>
      </c>
    </row>
    <row r="5150" spans="1:17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 t="shared" si="320"/>
        <v>good sales</v>
      </c>
      <c r="F5150" s="2">
        <v>0.4</v>
      </c>
      <c r="G5150" s="23" t="str">
        <v>more discount</v>
      </c>
      <c r="H5150" s="2">
        <f t="shared" si="321"/>
        <v>1461.7160000000001</v>
      </c>
      <c r="I5150" s="2">
        <f t="shared" si="322"/>
        <v>2192.5739999999996</v>
      </c>
      <c r="J5150" s="2">
        <v>7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tr">
        <f t="shared" si="323"/>
        <v>profit</v>
      </c>
      <c r="Q5150" s="2" t="s">
        <v>23</v>
      </c>
    </row>
    <row r="5151" spans="1:17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 t="shared" si="320"/>
        <v>good sales</v>
      </c>
      <c r="F5151" s="2">
        <v>0.28999999999999998</v>
      </c>
      <c r="G5151" s="23" t="str">
        <v>more discount</v>
      </c>
      <c r="H5151" s="2">
        <f t="shared" si="321"/>
        <v>727.03579999999999</v>
      </c>
      <c r="I5151" s="2">
        <f t="shared" si="322"/>
        <v>1779.9841999999999</v>
      </c>
      <c r="J5151" s="2">
        <v>2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tr">
        <f t="shared" si="323"/>
        <v>loss</v>
      </c>
      <c r="Q5151" s="2" t="s">
        <v>17</v>
      </c>
    </row>
    <row r="5152" spans="1:17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 t="shared" si="320"/>
        <v>good sales</v>
      </c>
      <c r="F5152" s="2">
        <v>0.26</v>
      </c>
      <c r="G5152" s="23" t="str">
        <v>more discount</v>
      </c>
      <c r="H5152" s="2">
        <f t="shared" si="321"/>
        <v>1299.5658000000001</v>
      </c>
      <c r="I5152" s="2">
        <f t="shared" si="322"/>
        <v>3698.7641999999996</v>
      </c>
      <c r="J5152" s="2">
        <v>8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tr">
        <f t="shared" si="323"/>
        <v>profit</v>
      </c>
      <c r="Q5152" s="2" t="s">
        <v>28</v>
      </c>
    </row>
    <row r="5153" spans="1:17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 t="shared" si="320"/>
        <v>good sales</v>
      </c>
      <c r="F5153" s="2">
        <v>0.35</v>
      </c>
      <c r="G5153" s="23" t="str">
        <v>more discount</v>
      </c>
      <c r="H5153" s="2">
        <f t="shared" si="321"/>
        <v>1366.8374999999999</v>
      </c>
      <c r="I5153" s="2">
        <f t="shared" si="322"/>
        <v>2538.4125000000004</v>
      </c>
      <c r="J5153" s="2">
        <v>6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tr">
        <f t="shared" si="323"/>
        <v>loss</v>
      </c>
      <c r="Q5153" s="2" t="s">
        <v>23</v>
      </c>
    </row>
    <row r="5154" spans="1:17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 t="shared" si="320"/>
        <v>good sales</v>
      </c>
      <c r="F5154" s="2">
        <v>0.19</v>
      </c>
      <c r="G5154" s="23" t="str">
        <v>geniune profit</v>
      </c>
      <c r="H5154" s="2">
        <f t="shared" si="321"/>
        <v>921.09529999999995</v>
      </c>
      <c r="I5154" s="2">
        <f t="shared" si="322"/>
        <v>3926.7746999999999</v>
      </c>
      <c r="J5154" s="2">
        <v>6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tr">
        <f t="shared" si="323"/>
        <v>profit</v>
      </c>
      <c r="Q5154" s="2" t="s">
        <v>39</v>
      </c>
    </row>
    <row r="5155" spans="1:17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 t="shared" si="320"/>
        <v>good sales</v>
      </c>
      <c r="F5155" s="2">
        <v>0.45</v>
      </c>
      <c r="G5155" s="23" t="str">
        <v>more discount</v>
      </c>
      <c r="H5155" s="2">
        <f t="shared" si="321"/>
        <v>799.88400000000001</v>
      </c>
      <c r="I5155" s="2">
        <f t="shared" si="322"/>
        <v>977.63599999999997</v>
      </c>
      <c r="J5155" s="2">
        <v>5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tr">
        <f t="shared" si="323"/>
        <v>loss</v>
      </c>
      <c r="Q5155" s="2" t="s">
        <v>39</v>
      </c>
    </row>
    <row r="5156" spans="1:17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 t="shared" si="320"/>
        <v>concerning</v>
      </c>
      <c r="F5156" s="2">
        <v>0.11</v>
      </c>
      <c r="G5156" s="23" t="str">
        <v>geniune profit</v>
      </c>
      <c r="H5156" s="2">
        <f t="shared" si="321"/>
        <v>77.3245</v>
      </c>
      <c r="I5156" s="2">
        <f t="shared" si="322"/>
        <v>625.6255000000001</v>
      </c>
      <c r="J5156" s="2">
        <v>8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tr">
        <f t="shared" si="323"/>
        <v>loss</v>
      </c>
      <c r="Q5156" s="2" t="s">
        <v>17</v>
      </c>
    </row>
    <row r="5157" spans="1:17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 t="shared" si="320"/>
        <v>good sales</v>
      </c>
      <c r="F5157" s="2">
        <v>0.44</v>
      </c>
      <c r="G5157" s="23" t="str">
        <v>more discount</v>
      </c>
      <c r="H5157" s="2">
        <f t="shared" si="321"/>
        <v>1134.7115999999999</v>
      </c>
      <c r="I5157" s="2">
        <f t="shared" si="322"/>
        <v>1444.1784</v>
      </c>
      <c r="J5157" s="2">
        <v>9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tr">
        <f t="shared" si="323"/>
        <v>loss</v>
      </c>
      <c r="Q5157" s="2" t="s">
        <v>34</v>
      </c>
    </row>
    <row r="5158" spans="1:17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 t="shared" si="320"/>
        <v>concerning</v>
      </c>
      <c r="F5158" s="2">
        <v>0.32</v>
      </c>
      <c r="G5158" s="23" t="str">
        <v>more discount</v>
      </c>
      <c r="H5158" s="2">
        <f t="shared" si="321"/>
        <v>226.8064</v>
      </c>
      <c r="I5158" s="2">
        <f t="shared" si="322"/>
        <v>481.96359999999999</v>
      </c>
      <c r="J5158" s="2">
        <v>5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tr">
        <f t="shared" si="323"/>
        <v>loss</v>
      </c>
      <c r="Q5158" s="2" t="s">
        <v>48</v>
      </c>
    </row>
    <row r="5159" spans="1:17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 t="shared" si="320"/>
        <v>good sales</v>
      </c>
      <c r="F5159" s="2">
        <v>0.3</v>
      </c>
      <c r="G5159" s="23" t="str">
        <v>more discount</v>
      </c>
      <c r="H5159" s="2">
        <f t="shared" si="321"/>
        <v>753.90300000000002</v>
      </c>
      <c r="I5159" s="2">
        <f t="shared" si="322"/>
        <v>1759.1070000000002</v>
      </c>
      <c r="J5159" s="2">
        <v>1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tr">
        <f t="shared" si="323"/>
        <v>loss</v>
      </c>
      <c r="Q5159" s="2" t="s">
        <v>28</v>
      </c>
    </row>
    <row r="5160" spans="1:17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 t="shared" si="320"/>
        <v>good sales</v>
      </c>
      <c r="F5160" s="2">
        <v>0.23</v>
      </c>
      <c r="G5160" s="23" t="str">
        <v>geniune profit</v>
      </c>
      <c r="H5160" s="2">
        <f t="shared" si="321"/>
        <v>327.22329999999999</v>
      </c>
      <c r="I5160" s="2">
        <f t="shared" si="322"/>
        <v>1095.4866999999999</v>
      </c>
      <c r="J5160" s="2">
        <v>6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tr">
        <f t="shared" si="323"/>
        <v>loss</v>
      </c>
      <c r="Q5160" s="2" t="s">
        <v>23</v>
      </c>
    </row>
    <row r="5161" spans="1:17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 t="shared" si="320"/>
        <v>good sales</v>
      </c>
      <c r="F5161" s="2">
        <v>0.08</v>
      </c>
      <c r="G5161" s="23" t="str">
        <v>geniune profit</v>
      </c>
      <c r="H5161" s="2">
        <f t="shared" si="321"/>
        <v>200.49040000000002</v>
      </c>
      <c r="I5161" s="2">
        <f t="shared" si="322"/>
        <v>2305.6396</v>
      </c>
      <c r="J5161" s="2">
        <v>1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tr">
        <f t="shared" si="323"/>
        <v>loss</v>
      </c>
      <c r="Q5161" s="2" t="s">
        <v>39</v>
      </c>
    </row>
    <row r="5162" spans="1:17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 t="shared" si="320"/>
        <v>good sales</v>
      </c>
      <c r="F5162" s="2">
        <v>0.43</v>
      </c>
      <c r="G5162" s="23" t="str">
        <v>more discount</v>
      </c>
      <c r="H5162" s="2">
        <f t="shared" si="321"/>
        <v>2043.8846000000001</v>
      </c>
      <c r="I5162" s="2">
        <f t="shared" si="322"/>
        <v>2709.3353999999999</v>
      </c>
      <c r="J5162" s="2">
        <v>5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tr">
        <f t="shared" si="323"/>
        <v>profit</v>
      </c>
      <c r="Q5162" s="2" t="s">
        <v>23</v>
      </c>
    </row>
    <row r="5163" spans="1:17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 t="shared" si="320"/>
        <v>good sales</v>
      </c>
      <c r="F5163" s="2">
        <v>0.03</v>
      </c>
      <c r="G5163" s="23" t="str">
        <v>geniune profit</v>
      </c>
      <c r="H5163" s="2">
        <f t="shared" si="321"/>
        <v>45.488099999999996</v>
      </c>
      <c r="I5163" s="2">
        <f t="shared" si="322"/>
        <v>1470.7819</v>
      </c>
      <c r="J5163" s="2">
        <v>6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tr">
        <f t="shared" si="323"/>
        <v>loss</v>
      </c>
      <c r="Q5163" s="2" t="s">
        <v>48</v>
      </c>
    </row>
    <row r="5164" spans="1:17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 t="shared" si="320"/>
        <v>good sales</v>
      </c>
      <c r="F5164" s="2">
        <v>0.13</v>
      </c>
      <c r="G5164" s="23" t="str">
        <v>geniune profit</v>
      </c>
      <c r="H5164" s="2">
        <f t="shared" si="321"/>
        <v>645.81790000000001</v>
      </c>
      <c r="I5164" s="2">
        <f t="shared" si="322"/>
        <v>4322.0120999999999</v>
      </c>
      <c r="J5164" s="2">
        <v>3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tr">
        <f t="shared" si="323"/>
        <v>loss</v>
      </c>
      <c r="Q5164" s="2" t="s">
        <v>34</v>
      </c>
    </row>
    <row r="5165" spans="1:17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 t="shared" si="320"/>
        <v>good sales</v>
      </c>
      <c r="F5165" s="2">
        <v>0.05</v>
      </c>
      <c r="G5165" s="23" t="str">
        <v>geniune profit</v>
      </c>
      <c r="H5165" s="2">
        <f t="shared" si="321"/>
        <v>61.185500000000005</v>
      </c>
      <c r="I5165" s="2">
        <f t="shared" si="322"/>
        <v>1162.5245</v>
      </c>
      <c r="J5165" s="2">
        <v>1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tr">
        <f t="shared" si="323"/>
        <v>loss</v>
      </c>
      <c r="Q5165" s="2" t="s">
        <v>17</v>
      </c>
    </row>
    <row r="5166" spans="1:17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 t="shared" si="320"/>
        <v>good sales</v>
      </c>
      <c r="F5166" s="2">
        <v>0.05</v>
      </c>
      <c r="G5166" s="23" t="str">
        <v>geniune profit</v>
      </c>
      <c r="H5166" s="2">
        <f t="shared" si="321"/>
        <v>55.986500000000007</v>
      </c>
      <c r="I5166" s="2">
        <f t="shared" si="322"/>
        <v>1063.7435</v>
      </c>
      <c r="J5166" s="2">
        <v>2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tr">
        <f t="shared" si="323"/>
        <v>loss</v>
      </c>
      <c r="Q5166" s="2" t="s">
        <v>28</v>
      </c>
    </row>
    <row r="5167" spans="1:17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 t="shared" si="320"/>
        <v>good sales</v>
      </c>
      <c r="F5167" s="2">
        <v>0.2</v>
      </c>
      <c r="G5167" s="23" t="str">
        <v>geniune profit</v>
      </c>
      <c r="H5167" s="2">
        <f t="shared" si="321"/>
        <v>553.89200000000005</v>
      </c>
      <c r="I5167" s="2">
        <f t="shared" si="322"/>
        <v>2215.5680000000002</v>
      </c>
      <c r="J5167" s="2">
        <v>3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tr">
        <f t="shared" si="323"/>
        <v>loss</v>
      </c>
      <c r="Q5167" s="2" t="s">
        <v>34</v>
      </c>
    </row>
    <row r="5168" spans="1:17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 t="shared" si="320"/>
        <v>good sales</v>
      </c>
      <c r="F5168" s="2">
        <v>0.08</v>
      </c>
      <c r="G5168" s="23" t="str">
        <v>geniune profit</v>
      </c>
      <c r="H5168" s="2">
        <f t="shared" si="321"/>
        <v>338.08160000000004</v>
      </c>
      <c r="I5168" s="2">
        <f t="shared" si="322"/>
        <v>3887.9384000000005</v>
      </c>
      <c r="J5168" s="2">
        <v>3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tr">
        <f t="shared" si="323"/>
        <v>loss</v>
      </c>
      <c r="Q5168" s="2" t="s">
        <v>39</v>
      </c>
    </row>
    <row r="5169" spans="1:17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 t="shared" si="320"/>
        <v>good sales</v>
      </c>
      <c r="F5169" s="2">
        <v>0.28999999999999998</v>
      </c>
      <c r="G5169" s="23" t="str">
        <v>more discount</v>
      </c>
      <c r="H5169" s="2">
        <f t="shared" si="321"/>
        <v>1094.0453</v>
      </c>
      <c r="I5169" s="2">
        <f t="shared" si="322"/>
        <v>2678.5246999999999</v>
      </c>
      <c r="J5169" s="2">
        <v>2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tr">
        <f t="shared" si="323"/>
        <v>loss</v>
      </c>
      <c r="Q5169" s="2" t="s">
        <v>17</v>
      </c>
    </row>
    <row r="5170" spans="1:17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 t="shared" si="320"/>
        <v>good sales</v>
      </c>
      <c r="F5170" s="2">
        <v>0.31</v>
      </c>
      <c r="G5170" s="23" t="str">
        <v>more discount</v>
      </c>
      <c r="H5170" s="2">
        <f t="shared" si="321"/>
        <v>1130.0523000000001</v>
      </c>
      <c r="I5170" s="2">
        <f t="shared" si="322"/>
        <v>2515.2776999999996</v>
      </c>
      <c r="J5170" s="2">
        <v>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tr">
        <f t="shared" si="323"/>
        <v>loss</v>
      </c>
      <c r="Q5170" s="2" t="s">
        <v>48</v>
      </c>
    </row>
    <row r="5171" spans="1:17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 t="shared" si="320"/>
        <v>good sales</v>
      </c>
      <c r="F5171" s="2">
        <v>0.44</v>
      </c>
      <c r="G5171" s="23" t="str">
        <v>more discount</v>
      </c>
      <c r="H5171" s="2">
        <f t="shared" si="321"/>
        <v>653.35599999999999</v>
      </c>
      <c r="I5171" s="2">
        <f t="shared" si="322"/>
        <v>831.5440000000001</v>
      </c>
      <c r="J5171" s="2">
        <v>7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tr">
        <f t="shared" si="323"/>
        <v>loss</v>
      </c>
      <c r="Q5171" s="2" t="s">
        <v>23</v>
      </c>
    </row>
    <row r="5172" spans="1:17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 t="shared" si="320"/>
        <v>concerning</v>
      </c>
      <c r="F5172" s="2">
        <v>0.15</v>
      </c>
      <c r="G5172" s="23" t="str">
        <v>geniune profit</v>
      </c>
      <c r="H5172" s="2">
        <f t="shared" si="321"/>
        <v>31.549500000000002</v>
      </c>
      <c r="I5172" s="2">
        <f t="shared" si="322"/>
        <v>178.78050000000002</v>
      </c>
      <c r="J5172" s="2">
        <v>5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tr">
        <f t="shared" si="323"/>
        <v>loss</v>
      </c>
      <c r="Q5172" s="2" t="s">
        <v>17</v>
      </c>
    </row>
    <row r="5173" spans="1:17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 t="shared" si="320"/>
        <v>good sales</v>
      </c>
      <c r="F5173" s="2">
        <v>0.15</v>
      </c>
      <c r="G5173" s="23" t="str">
        <v>geniune profit</v>
      </c>
      <c r="H5173" s="2">
        <f t="shared" si="321"/>
        <v>133.88550000000001</v>
      </c>
      <c r="I5173" s="2">
        <f t="shared" si="322"/>
        <v>758.68450000000007</v>
      </c>
      <c r="J5173" s="2">
        <v>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tr">
        <f t="shared" si="323"/>
        <v>loss</v>
      </c>
      <c r="Q5173" s="2" t="s">
        <v>39</v>
      </c>
    </row>
    <row r="5174" spans="1:17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 t="shared" si="320"/>
        <v>good sales</v>
      </c>
      <c r="F5174" s="2">
        <v>0.12</v>
      </c>
      <c r="G5174" s="23" t="str">
        <v>geniune profit</v>
      </c>
      <c r="H5174" s="2">
        <f t="shared" si="321"/>
        <v>217.49039999999999</v>
      </c>
      <c r="I5174" s="2">
        <f t="shared" si="322"/>
        <v>1594.9296000000002</v>
      </c>
      <c r="J5174" s="2">
        <v>3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tr">
        <f t="shared" si="323"/>
        <v>loss</v>
      </c>
      <c r="Q5174" s="2" t="s">
        <v>28</v>
      </c>
    </row>
    <row r="5175" spans="1:17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 t="shared" si="320"/>
        <v>good sales</v>
      </c>
      <c r="F5175" s="2">
        <v>0.39</v>
      </c>
      <c r="G5175" s="23" t="str">
        <v>more discount</v>
      </c>
      <c r="H5175" s="2">
        <f t="shared" si="321"/>
        <v>1895.8875</v>
      </c>
      <c r="I5175" s="2">
        <f t="shared" si="322"/>
        <v>2965.3625000000002</v>
      </c>
      <c r="J5175" s="2">
        <v>5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tr">
        <f t="shared" si="323"/>
        <v>loss</v>
      </c>
      <c r="Q5175" s="2" t="s">
        <v>48</v>
      </c>
    </row>
    <row r="5176" spans="1:17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 t="shared" si="320"/>
        <v>good sales</v>
      </c>
      <c r="F5176" s="2">
        <v>0.21</v>
      </c>
      <c r="G5176" s="23" t="str">
        <v>geniune profit</v>
      </c>
      <c r="H5176" s="2">
        <f t="shared" si="321"/>
        <v>967.45109999999988</v>
      </c>
      <c r="I5176" s="2">
        <f t="shared" si="322"/>
        <v>3639.4589000000001</v>
      </c>
      <c r="J5176" s="2">
        <v>3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tr">
        <f t="shared" si="323"/>
        <v>profit</v>
      </c>
      <c r="Q5176" s="2" t="s">
        <v>34</v>
      </c>
    </row>
    <row r="5177" spans="1:17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 t="shared" si="320"/>
        <v>good sales</v>
      </c>
      <c r="F5177" s="2">
        <v>0.28000000000000003</v>
      </c>
      <c r="G5177" s="23" t="str">
        <v>more discount</v>
      </c>
      <c r="H5177" s="2">
        <f t="shared" si="321"/>
        <v>303.28480000000008</v>
      </c>
      <c r="I5177" s="2">
        <f t="shared" si="322"/>
        <v>779.87519999999995</v>
      </c>
      <c r="J5177" s="2">
        <v>4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tr">
        <f t="shared" si="323"/>
        <v>loss</v>
      </c>
      <c r="Q5177" s="2" t="s">
        <v>23</v>
      </c>
    </row>
    <row r="5178" spans="1:17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 t="shared" si="320"/>
        <v>good sales</v>
      </c>
      <c r="F5178" s="2">
        <v>0.19</v>
      </c>
      <c r="G5178" s="23" t="str">
        <v>geniune profit</v>
      </c>
      <c r="H5178" s="2">
        <f t="shared" si="321"/>
        <v>694.55450000000008</v>
      </c>
      <c r="I5178" s="2">
        <f t="shared" si="322"/>
        <v>2960.9955</v>
      </c>
      <c r="J5178" s="2">
        <v>6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tr">
        <f t="shared" si="323"/>
        <v>loss</v>
      </c>
      <c r="Q5178" s="2" t="s">
        <v>39</v>
      </c>
    </row>
    <row r="5179" spans="1:17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 t="shared" si="320"/>
        <v>good sales</v>
      </c>
      <c r="F5179" s="2">
        <v>0.08</v>
      </c>
      <c r="G5179" s="23" t="str">
        <v>geniune profit</v>
      </c>
      <c r="H5179" s="2">
        <f t="shared" si="321"/>
        <v>234.9744</v>
      </c>
      <c r="I5179" s="2">
        <f t="shared" si="322"/>
        <v>2702.2055999999998</v>
      </c>
      <c r="J5179" s="2">
        <v>4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tr">
        <f t="shared" si="323"/>
        <v>loss</v>
      </c>
      <c r="Q5179" s="2" t="s">
        <v>39</v>
      </c>
    </row>
    <row r="5180" spans="1:17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 t="shared" si="320"/>
        <v>concerning</v>
      </c>
      <c r="F5180" s="2">
        <v>0.05</v>
      </c>
      <c r="G5180" s="23" t="str">
        <v>geniune profit</v>
      </c>
      <c r="H5180" s="2">
        <f t="shared" si="321"/>
        <v>17.211500000000001</v>
      </c>
      <c r="I5180" s="2">
        <f t="shared" si="322"/>
        <v>327.01850000000002</v>
      </c>
      <c r="J5180" s="2">
        <v>4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tr">
        <f t="shared" si="323"/>
        <v>loss</v>
      </c>
      <c r="Q5180" s="2" t="s">
        <v>48</v>
      </c>
    </row>
    <row r="5181" spans="1:17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 t="shared" si="320"/>
        <v>good sales</v>
      </c>
      <c r="F5181" s="2">
        <v>0.43</v>
      </c>
      <c r="G5181" s="23" t="str">
        <v>more discount</v>
      </c>
      <c r="H5181" s="2">
        <f t="shared" si="321"/>
        <v>826.1848</v>
      </c>
      <c r="I5181" s="2">
        <f t="shared" si="322"/>
        <v>1095.1751999999999</v>
      </c>
      <c r="J5181" s="2">
        <v>7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tr">
        <f t="shared" si="323"/>
        <v>loss</v>
      </c>
      <c r="Q5181" s="2" t="s">
        <v>17</v>
      </c>
    </row>
    <row r="5182" spans="1:17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 t="shared" si="320"/>
        <v>good sales</v>
      </c>
      <c r="F5182" s="2">
        <v>0.13</v>
      </c>
      <c r="G5182" s="23" t="str">
        <v>geniune profit</v>
      </c>
      <c r="H5182" s="2">
        <f t="shared" si="321"/>
        <v>322.62880000000001</v>
      </c>
      <c r="I5182" s="2">
        <f t="shared" si="322"/>
        <v>2159.1312000000003</v>
      </c>
      <c r="J5182" s="2">
        <v>6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tr">
        <f t="shared" si="323"/>
        <v>loss</v>
      </c>
      <c r="Q5182" s="2" t="s">
        <v>28</v>
      </c>
    </row>
    <row r="5183" spans="1:17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 t="shared" si="320"/>
        <v>good sales</v>
      </c>
      <c r="F5183" s="2">
        <v>0.47</v>
      </c>
      <c r="G5183" s="23" t="str">
        <v>more discount</v>
      </c>
      <c r="H5183" s="2">
        <f t="shared" si="321"/>
        <v>1584.4216999999999</v>
      </c>
      <c r="I5183" s="2">
        <f t="shared" si="322"/>
        <v>1786.6883000000003</v>
      </c>
      <c r="J5183" s="2">
        <v>1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tr">
        <f t="shared" si="323"/>
        <v>profit</v>
      </c>
      <c r="Q5183" s="2" t="s">
        <v>17</v>
      </c>
    </row>
    <row r="5184" spans="1:17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 t="shared" si="320"/>
        <v>good sales</v>
      </c>
      <c r="F5184" s="2">
        <v>0.47</v>
      </c>
      <c r="G5184" s="23" t="str">
        <v>more discount</v>
      </c>
      <c r="H5184" s="2">
        <f t="shared" si="321"/>
        <v>726.16879999999992</v>
      </c>
      <c r="I5184" s="2">
        <f t="shared" si="322"/>
        <v>818.87120000000004</v>
      </c>
      <c r="J5184" s="2">
        <v>8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tr">
        <f t="shared" si="323"/>
        <v>loss</v>
      </c>
      <c r="Q5184" s="2" t="s">
        <v>48</v>
      </c>
    </row>
    <row r="5185" spans="1:17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 t="shared" si="320"/>
        <v>good sales</v>
      </c>
      <c r="F5185" s="2">
        <v>0.24</v>
      </c>
      <c r="G5185" s="23" t="str">
        <v>geniune profit</v>
      </c>
      <c r="H5185" s="2">
        <f t="shared" si="321"/>
        <v>1122.1704</v>
      </c>
      <c r="I5185" s="2">
        <f t="shared" si="322"/>
        <v>3553.5396000000001</v>
      </c>
      <c r="J5185" s="2">
        <v>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tr">
        <f t="shared" si="323"/>
        <v>profit</v>
      </c>
      <c r="Q5185" s="2" t="s">
        <v>48</v>
      </c>
    </row>
    <row r="5186" spans="1:17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 t="shared" si="320"/>
        <v>good sales</v>
      </c>
      <c r="F5186" s="2">
        <v>0.48</v>
      </c>
      <c r="G5186" s="23" t="str">
        <v>more discount</v>
      </c>
      <c r="H5186" s="2">
        <f t="shared" si="321"/>
        <v>1110.8208</v>
      </c>
      <c r="I5186" s="2">
        <f t="shared" si="322"/>
        <v>1203.3892000000001</v>
      </c>
      <c r="J5186" s="2">
        <v>9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tr">
        <f t="shared" si="323"/>
        <v>loss</v>
      </c>
      <c r="Q5186" s="2" t="s">
        <v>39</v>
      </c>
    </row>
    <row r="5187" spans="1:17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 t="shared" ref="E5187:E5250" si="324">IF(D5187&gt;800,"good sales","concerning")</f>
        <v>good sales</v>
      </c>
      <c r="F5187" s="2">
        <v>0.01</v>
      </c>
      <c r="G5187" s="23" t="str">
        <v>geniune profit</v>
      </c>
      <c r="H5187" s="2">
        <f t="shared" ref="H5187:H5250" si="325">D5187*F5187</f>
        <v>13.177999999999999</v>
      </c>
      <c r="I5187" s="2">
        <f t="shared" ref="I5187:I5250" si="326">D5187-H5187</f>
        <v>1304.6219999999998</v>
      </c>
      <c r="J5187" s="2">
        <v>4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tr">
        <f t="shared" ref="P5187:P5250" si="327">IF(O5187&gt;800,"profit","loss")</f>
        <v>loss</v>
      </c>
      <c r="Q5187" s="2" t="s">
        <v>28</v>
      </c>
    </row>
    <row r="5188" spans="1:17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 t="shared" si="324"/>
        <v>good sales</v>
      </c>
      <c r="F5188" s="2">
        <v>0.05</v>
      </c>
      <c r="G5188" s="23" t="str">
        <v>geniune profit</v>
      </c>
      <c r="H5188" s="2">
        <f t="shared" si="325"/>
        <v>82.525000000000006</v>
      </c>
      <c r="I5188" s="2">
        <f t="shared" si="326"/>
        <v>1567.9749999999999</v>
      </c>
      <c r="J5188" s="2">
        <v>7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tr">
        <f t="shared" si="327"/>
        <v>loss</v>
      </c>
      <c r="Q5188" s="2" t="s">
        <v>39</v>
      </c>
    </row>
    <row r="5189" spans="1:17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 t="shared" si="324"/>
        <v>good sales</v>
      </c>
      <c r="F5189" s="2">
        <v>0.12</v>
      </c>
      <c r="G5189" s="23" t="str">
        <v>geniune profit</v>
      </c>
      <c r="H5189" s="2">
        <f t="shared" si="325"/>
        <v>454.10879999999997</v>
      </c>
      <c r="I5189" s="2">
        <f t="shared" si="326"/>
        <v>3330.1311999999998</v>
      </c>
      <c r="J5189" s="2">
        <v>5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tr">
        <f t="shared" si="327"/>
        <v>profit</v>
      </c>
      <c r="Q5189" s="2" t="s">
        <v>39</v>
      </c>
    </row>
    <row r="5190" spans="1:17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 t="shared" si="324"/>
        <v>good sales</v>
      </c>
      <c r="F5190" s="2">
        <v>0.1</v>
      </c>
      <c r="G5190" s="23" t="str">
        <v>geniune profit</v>
      </c>
      <c r="H5190" s="2">
        <f t="shared" si="325"/>
        <v>323.74</v>
      </c>
      <c r="I5190" s="2">
        <f t="shared" si="326"/>
        <v>2913.66</v>
      </c>
      <c r="J5190" s="2">
        <v>3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tr">
        <f t="shared" si="327"/>
        <v>loss</v>
      </c>
      <c r="Q5190" s="2" t="s">
        <v>39</v>
      </c>
    </row>
    <row r="5191" spans="1:17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 t="shared" si="324"/>
        <v>good sales</v>
      </c>
      <c r="F5191" s="2">
        <v>0.13</v>
      </c>
      <c r="G5191" s="23" t="str">
        <v>geniune profit</v>
      </c>
      <c r="H5191" s="2">
        <f t="shared" si="325"/>
        <v>485.76710000000003</v>
      </c>
      <c r="I5191" s="2">
        <f t="shared" si="326"/>
        <v>3250.9029</v>
      </c>
      <c r="J5191" s="2">
        <v>8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tr">
        <f t="shared" si="327"/>
        <v>profit</v>
      </c>
      <c r="Q5191" s="2" t="s">
        <v>23</v>
      </c>
    </row>
    <row r="5192" spans="1:17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 t="shared" si="324"/>
        <v>good sales</v>
      </c>
      <c r="F5192" s="2">
        <v>0.23</v>
      </c>
      <c r="G5192" s="23" t="str">
        <v>geniune profit</v>
      </c>
      <c r="H5192" s="2">
        <f t="shared" si="325"/>
        <v>352.46810000000005</v>
      </c>
      <c r="I5192" s="2">
        <f t="shared" si="326"/>
        <v>1180.0019</v>
      </c>
      <c r="J5192" s="2">
        <v>2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tr">
        <f t="shared" si="327"/>
        <v>loss</v>
      </c>
      <c r="Q5192" s="2" t="s">
        <v>34</v>
      </c>
    </row>
    <row r="5193" spans="1:17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 t="shared" si="324"/>
        <v>good sales</v>
      </c>
      <c r="F5193" s="2">
        <v>0.03</v>
      </c>
      <c r="G5193" s="23" t="str">
        <v>geniune profit</v>
      </c>
      <c r="H5193" s="2">
        <f t="shared" si="325"/>
        <v>51.046799999999998</v>
      </c>
      <c r="I5193" s="2">
        <f t="shared" si="326"/>
        <v>1650.5131999999999</v>
      </c>
      <c r="J5193" s="2">
        <v>3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tr">
        <f t="shared" si="327"/>
        <v>loss</v>
      </c>
      <c r="Q5193" s="2" t="s">
        <v>23</v>
      </c>
    </row>
    <row r="5194" spans="1:17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 t="shared" si="324"/>
        <v>good sales</v>
      </c>
      <c r="F5194" s="2">
        <v>0.28000000000000003</v>
      </c>
      <c r="G5194" s="23" t="str">
        <v>more discount</v>
      </c>
      <c r="H5194" s="2">
        <f t="shared" si="325"/>
        <v>572.2976000000001</v>
      </c>
      <c r="I5194" s="2">
        <f t="shared" si="326"/>
        <v>1471.6224</v>
      </c>
      <c r="J5194" s="2">
        <v>5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tr">
        <f t="shared" si="327"/>
        <v>loss</v>
      </c>
      <c r="Q5194" s="2" t="s">
        <v>39</v>
      </c>
    </row>
    <row r="5195" spans="1:17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 t="shared" si="324"/>
        <v>good sales</v>
      </c>
      <c r="F5195" s="2">
        <v>0.15</v>
      </c>
      <c r="G5195" s="23" t="str">
        <v>geniune profit</v>
      </c>
      <c r="H5195" s="2">
        <f t="shared" si="325"/>
        <v>153.61649999999997</v>
      </c>
      <c r="I5195" s="2">
        <f t="shared" si="326"/>
        <v>870.49349999999993</v>
      </c>
      <c r="J5195" s="2">
        <v>5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tr">
        <f t="shared" si="327"/>
        <v>loss</v>
      </c>
      <c r="Q5195" s="2" t="s">
        <v>28</v>
      </c>
    </row>
    <row r="5196" spans="1:17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 t="shared" si="324"/>
        <v>good sales</v>
      </c>
      <c r="F5196" s="2">
        <v>0.04</v>
      </c>
      <c r="G5196" s="23" t="str">
        <v>geniune profit</v>
      </c>
      <c r="H5196" s="2">
        <f t="shared" si="325"/>
        <v>139.44479999999999</v>
      </c>
      <c r="I5196" s="2">
        <f t="shared" si="326"/>
        <v>3346.6751999999997</v>
      </c>
      <c r="J5196" s="2">
        <v>5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tr">
        <f t="shared" si="327"/>
        <v>profit</v>
      </c>
      <c r="Q5196" s="2" t="s">
        <v>17</v>
      </c>
    </row>
    <row r="5197" spans="1:17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 t="shared" si="324"/>
        <v>good sales</v>
      </c>
      <c r="F5197" s="2">
        <v>0.38</v>
      </c>
      <c r="G5197" s="23" t="str">
        <v>more discount</v>
      </c>
      <c r="H5197" s="2">
        <f t="shared" si="325"/>
        <v>651.24779999999998</v>
      </c>
      <c r="I5197" s="2">
        <f t="shared" si="326"/>
        <v>1062.5621999999998</v>
      </c>
      <c r="J5197" s="2">
        <v>7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tr">
        <f t="shared" si="327"/>
        <v>loss</v>
      </c>
      <c r="Q5197" s="2" t="s">
        <v>48</v>
      </c>
    </row>
    <row r="5198" spans="1:17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 t="shared" si="324"/>
        <v>good sales</v>
      </c>
      <c r="F5198" s="2">
        <v>0.33</v>
      </c>
      <c r="G5198" s="23" t="str">
        <v>more discount</v>
      </c>
      <c r="H5198" s="2">
        <f t="shared" si="325"/>
        <v>560.52480000000003</v>
      </c>
      <c r="I5198" s="2">
        <f t="shared" si="326"/>
        <v>1138.0351999999998</v>
      </c>
      <c r="J5198" s="2">
        <v>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tr">
        <f t="shared" si="327"/>
        <v>loss</v>
      </c>
      <c r="Q5198" s="2" t="s">
        <v>23</v>
      </c>
    </row>
    <row r="5199" spans="1:17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 t="shared" si="324"/>
        <v>good sales</v>
      </c>
      <c r="F5199" s="2">
        <v>0.4</v>
      </c>
      <c r="G5199" s="23" t="str">
        <v>more discount</v>
      </c>
      <c r="H5199" s="2">
        <f t="shared" si="325"/>
        <v>567.95600000000002</v>
      </c>
      <c r="I5199" s="2">
        <f t="shared" si="326"/>
        <v>851.93400000000008</v>
      </c>
      <c r="J5199" s="2">
        <v>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tr">
        <f t="shared" si="327"/>
        <v>loss</v>
      </c>
      <c r="Q5199" s="2" t="s">
        <v>39</v>
      </c>
    </row>
    <row r="5200" spans="1:17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 t="shared" si="324"/>
        <v>good sales</v>
      </c>
      <c r="F5200" s="2">
        <v>0.47</v>
      </c>
      <c r="G5200" s="23" t="str">
        <v>more discount</v>
      </c>
      <c r="H5200" s="2">
        <f t="shared" si="325"/>
        <v>1089.8642</v>
      </c>
      <c r="I5200" s="2">
        <f t="shared" si="326"/>
        <v>1228.9958000000001</v>
      </c>
      <c r="J5200" s="2">
        <v>3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tr">
        <f t="shared" si="327"/>
        <v>loss</v>
      </c>
      <c r="Q5200" s="2" t="s">
        <v>48</v>
      </c>
    </row>
    <row r="5201" spans="1:17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 t="shared" si="324"/>
        <v>good sales</v>
      </c>
      <c r="F5201" s="2">
        <v>0.28999999999999998</v>
      </c>
      <c r="G5201" s="23" t="str">
        <v>more discount</v>
      </c>
      <c r="H5201" s="2">
        <f t="shared" si="325"/>
        <v>1125.9771999999998</v>
      </c>
      <c r="I5201" s="2">
        <f t="shared" si="326"/>
        <v>2756.7028</v>
      </c>
      <c r="J5201" s="2">
        <v>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tr">
        <f t="shared" si="327"/>
        <v>profit</v>
      </c>
      <c r="Q5201" s="2" t="s">
        <v>39</v>
      </c>
    </row>
    <row r="5202" spans="1:17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 t="shared" si="324"/>
        <v>good sales</v>
      </c>
      <c r="F5202" s="2">
        <v>0.39</v>
      </c>
      <c r="G5202" s="23" t="str">
        <v>more discount</v>
      </c>
      <c r="H5202" s="2">
        <f t="shared" si="325"/>
        <v>1635.8471999999999</v>
      </c>
      <c r="I5202" s="2">
        <f t="shared" si="326"/>
        <v>2558.6327999999994</v>
      </c>
      <c r="J5202" s="2">
        <v>2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tr">
        <f t="shared" si="327"/>
        <v>profit</v>
      </c>
      <c r="Q5202" s="2" t="s">
        <v>34</v>
      </c>
    </row>
    <row r="5203" spans="1:17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 t="shared" si="324"/>
        <v>good sales</v>
      </c>
      <c r="F5203" s="2">
        <v>0.1</v>
      </c>
      <c r="G5203" s="23" t="str">
        <v>geniune profit</v>
      </c>
      <c r="H5203" s="2">
        <f t="shared" si="325"/>
        <v>404.20900000000006</v>
      </c>
      <c r="I5203" s="2">
        <f t="shared" si="326"/>
        <v>3637.8810000000003</v>
      </c>
      <c r="J5203" s="2">
        <v>4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tr">
        <f t="shared" si="327"/>
        <v>profit</v>
      </c>
      <c r="Q5203" s="2" t="s">
        <v>34</v>
      </c>
    </row>
    <row r="5204" spans="1:17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 t="shared" si="324"/>
        <v>good sales</v>
      </c>
      <c r="F5204" s="2">
        <v>0.21</v>
      </c>
      <c r="G5204" s="23" t="str">
        <v>geniune profit</v>
      </c>
      <c r="H5204" s="2">
        <f t="shared" si="325"/>
        <v>660.20849999999996</v>
      </c>
      <c r="I5204" s="2">
        <f t="shared" si="326"/>
        <v>2483.6414999999997</v>
      </c>
      <c r="J5204" s="2">
        <v>2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tr">
        <f t="shared" si="327"/>
        <v>profit</v>
      </c>
      <c r="Q5204" s="2" t="s">
        <v>39</v>
      </c>
    </row>
    <row r="5205" spans="1:17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 t="shared" si="324"/>
        <v>good sales</v>
      </c>
      <c r="F5205" s="2">
        <v>0.27</v>
      </c>
      <c r="G5205" s="23" t="str">
        <v>more discount</v>
      </c>
      <c r="H5205" s="2">
        <f t="shared" si="325"/>
        <v>398.0043</v>
      </c>
      <c r="I5205" s="2">
        <f t="shared" si="326"/>
        <v>1076.0856999999999</v>
      </c>
      <c r="J5205" s="2">
        <v>5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tr">
        <f t="shared" si="327"/>
        <v>loss</v>
      </c>
      <c r="Q5205" s="2" t="s">
        <v>48</v>
      </c>
    </row>
    <row r="5206" spans="1:17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 t="shared" si="324"/>
        <v>good sales</v>
      </c>
      <c r="F5206" s="2">
        <v>0.27</v>
      </c>
      <c r="G5206" s="23" t="str">
        <v>more discount</v>
      </c>
      <c r="H5206" s="2">
        <f t="shared" si="325"/>
        <v>999.2133</v>
      </c>
      <c r="I5206" s="2">
        <f t="shared" si="326"/>
        <v>2701.5767000000001</v>
      </c>
      <c r="J5206" s="2">
        <v>3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tr">
        <f t="shared" si="327"/>
        <v>profit</v>
      </c>
      <c r="Q5206" s="2" t="s">
        <v>39</v>
      </c>
    </row>
    <row r="5207" spans="1:17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 t="shared" si="324"/>
        <v>concerning</v>
      </c>
      <c r="F5207" s="2">
        <v>0.36</v>
      </c>
      <c r="G5207" s="23" t="str">
        <v>more discount</v>
      </c>
      <c r="H5207" s="2">
        <f t="shared" si="325"/>
        <v>105.4332</v>
      </c>
      <c r="I5207" s="2">
        <f t="shared" si="326"/>
        <v>187.43680000000001</v>
      </c>
      <c r="J5207" s="2">
        <v>3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tr">
        <f t="shared" si="327"/>
        <v>loss</v>
      </c>
      <c r="Q5207" s="2" t="s">
        <v>17</v>
      </c>
    </row>
    <row r="5208" spans="1:17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 t="shared" si="324"/>
        <v>good sales</v>
      </c>
      <c r="F5208" s="2">
        <v>0.4</v>
      </c>
      <c r="G5208" s="23" t="str">
        <v>more discount</v>
      </c>
      <c r="H5208" s="2">
        <f t="shared" si="325"/>
        <v>1604.38</v>
      </c>
      <c r="I5208" s="2">
        <f t="shared" si="326"/>
        <v>2406.5699999999997</v>
      </c>
      <c r="J5208" s="2">
        <v>5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tr">
        <f t="shared" si="327"/>
        <v>profit</v>
      </c>
      <c r="Q5208" s="2" t="s">
        <v>39</v>
      </c>
    </row>
    <row r="5209" spans="1:17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 t="shared" si="324"/>
        <v>good sales</v>
      </c>
      <c r="F5209" s="2">
        <v>0.33</v>
      </c>
      <c r="G5209" s="23" t="str">
        <v>more discount</v>
      </c>
      <c r="H5209" s="2">
        <f t="shared" si="325"/>
        <v>1294.6296</v>
      </c>
      <c r="I5209" s="2">
        <f t="shared" si="326"/>
        <v>2628.4903999999997</v>
      </c>
      <c r="J5209" s="2">
        <v>4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tr">
        <f t="shared" si="327"/>
        <v>profit</v>
      </c>
      <c r="Q5209" s="2" t="s">
        <v>48</v>
      </c>
    </row>
    <row r="5210" spans="1:17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 t="shared" si="324"/>
        <v>good sales</v>
      </c>
      <c r="F5210" s="2">
        <v>0.02</v>
      </c>
      <c r="G5210" s="23" t="str">
        <v>geniune profit</v>
      </c>
      <c r="H5210" s="2">
        <f t="shared" si="325"/>
        <v>67.660200000000003</v>
      </c>
      <c r="I5210" s="2">
        <f t="shared" si="326"/>
        <v>3315.3498000000004</v>
      </c>
      <c r="J5210" s="2">
        <v>6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tr">
        <f t="shared" si="327"/>
        <v>profit</v>
      </c>
      <c r="Q5210" s="2" t="s">
        <v>39</v>
      </c>
    </row>
    <row r="5211" spans="1:17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 t="shared" si="324"/>
        <v>concerning</v>
      </c>
      <c r="F5211" s="2">
        <v>0.18</v>
      </c>
      <c r="G5211" s="23" t="str">
        <v>geniune profit</v>
      </c>
      <c r="H5211" s="2">
        <f t="shared" si="325"/>
        <v>104.3694</v>
      </c>
      <c r="I5211" s="2">
        <f t="shared" si="326"/>
        <v>475.46060000000006</v>
      </c>
      <c r="J5211" s="2">
        <v>5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tr">
        <f t="shared" si="327"/>
        <v>loss</v>
      </c>
      <c r="Q5211" s="2" t="s">
        <v>48</v>
      </c>
    </row>
    <row r="5212" spans="1:17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 t="shared" si="324"/>
        <v>good sales</v>
      </c>
      <c r="F5212" s="2">
        <v>0.28999999999999998</v>
      </c>
      <c r="G5212" s="23" t="str">
        <v>more discount</v>
      </c>
      <c r="H5212" s="2">
        <f t="shared" si="325"/>
        <v>1446.2212999999999</v>
      </c>
      <c r="I5212" s="2">
        <f t="shared" si="326"/>
        <v>3540.7487000000001</v>
      </c>
      <c r="J5212" s="2">
        <v>5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tr">
        <f t="shared" si="327"/>
        <v>loss</v>
      </c>
      <c r="Q5212" s="2" t="s">
        <v>39</v>
      </c>
    </row>
    <row r="5213" spans="1:17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 t="shared" si="324"/>
        <v>good sales</v>
      </c>
      <c r="F5213" s="2">
        <v>0.25</v>
      </c>
      <c r="G5213" s="23" t="str">
        <v>geniune profit</v>
      </c>
      <c r="H5213" s="2">
        <f t="shared" si="325"/>
        <v>951.60249999999996</v>
      </c>
      <c r="I5213" s="2">
        <f t="shared" si="326"/>
        <v>2854.8074999999999</v>
      </c>
      <c r="J5213" s="2">
        <v>3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tr">
        <f t="shared" si="327"/>
        <v>loss</v>
      </c>
      <c r="Q5213" s="2" t="s">
        <v>39</v>
      </c>
    </row>
    <row r="5214" spans="1:17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 t="shared" si="324"/>
        <v>good sales</v>
      </c>
      <c r="F5214" s="2">
        <v>0.02</v>
      </c>
      <c r="G5214" s="23" t="str">
        <v>geniune profit</v>
      </c>
      <c r="H5214" s="2">
        <f t="shared" si="325"/>
        <v>74.01100000000001</v>
      </c>
      <c r="I5214" s="2">
        <f t="shared" si="326"/>
        <v>3626.5390000000002</v>
      </c>
      <c r="J5214" s="2">
        <v>4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tr">
        <f t="shared" si="327"/>
        <v>profit</v>
      </c>
      <c r="Q5214" s="2" t="s">
        <v>34</v>
      </c>
    </row>
    <row r="5215" spans="1:17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 t="shared" si="324"/>
        <v>concerning</v>
      </c>
      <c r="F5215" s="2">
        <v>0.49</v>
      </c>
      <c r="G5215" s="23" t="str">
        <v>more discount</v>
      </c>
      <c r="H5215" s="2">
        <f t="shared" si="325"/>
        <v>202.68359999999998</v>
      </c>
      <c r="I5215" s="2">
        <f t="shared" si="326"/>
        <v>210.9564</v>
      </c>
      <c r="J5215" s="2">
        <v>3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tr">
        <f t="shared" si="327"/>
        <v>loss</v>
      </c>
      <c r="Q5215" s="2" t="s">
        <v>28</v>
      </c>
    </row>
    <row r="5216" spans="1:17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 t="shared" si="324"/>
        <v>good sales</v>
      </c>
      <c r="F5216" s="2">
        <v>0.48</v>
      </c>
      <c r="G5216" s="23" t="str">
        <v>more discount</v>
      </c>
      <c r="H5216" s="2">
        <f t="shared" si="325"/>
        <v>985.75679999999988</v>
      </c>
      <c r="I5216" s="2">
        <f t="shared" si="326"/>
        <v>1067.9032</v>
      </c>
      <c r="J5216" s="2">
        <v>3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tr">
        <f t="shared" si="327"/>
        <v>loss</v>
      </c>
      <c r="Q5216" s="2" t="s">
        <v>39</v>
      </c>
    </row>
    <row r="5217" spans="1:17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 t="shared" si="324"/>
        <v>concerning</v>
      </c>
      <c r="F5217" s="2">
        <v>0.39</v>
      </c>
      <c r="G5217" s="23" t="str">
        <v>more discount</v>
      </c>
      <c r="H5217" s="2">
        <f t="shared" si="325"/>
        <v>203.67750000000001</v>
      </c>
      <c r="I5217" s="2">
        <f t="shared" si="326"/>
        <v>318.57249999999999</v>
      </c>
      <c r="J5217" s="2">
        <v>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tr">
        <f t="shared" si="327"/>
        <v>loss</v>
      </c>
      <c r="Q5217" s="2" t="s">
        <v>48</v>
      </c>
    </row>
    <row r="5218" spans="1:17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 t="shared" si="324"/>
        <v>good sales</v>
      </c>
      <c r="F5218" s="2">
        <v>0.03</v>
      </c>
      <c r="G5218" s="23" t="str">
        <v>geniune profit</v>
      </c>
      <c r="H5218" s="2">
        <f t="shared" si="325"/>
        <v>56.072399999999995</v>
      </c>
      <c r="I5218" s="2">
        <f t="shared" si="326"/>
        <v>1813.0075999999999</v>
      </c>
      <c r="J5218" s="2">
        <v>6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tr">
        <f t="shared" si="327"/>
        <v>loss</v>
      </c>
      <c r="Q5218" s="2" t="s">
        <v>28</v>
      </c>
    </row>
    <row r="5219" spans="1:17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 t="shared" si="324"/>
        <v>good sales</v>
      </c>
      <c r="F5219" s="2">
        <v>0.22</v>
      </c>
      <c r="G5219" s="23" t="str">
        <v>geniune profit</v>
      </c>
      <c r="H5219" s="2">
        <f t="shared" si="325"/>
        <v>636.98360000000002</v>
      </c>
      <c r="I5219" s="2">
        <f t="shared" si="326"/>
        <v>2258.3964000000001</v>
      </c>
      <c r="J5219" s="2">
        <v>2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tr">
        <f t="shared" si="327"/>
        <v>loss</v>
      </c>
      <c r="Q5219" s="2" t="s">
        <v>28</v>
      </c>
    </row>
    <row r="5220" spans="1:17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 t="shared" si="324"/>
        <v>good sales</v>
      </c>
      <c r="F5220" s="2">
        <v>0.2</v>
      </c>
      <c r="G5220" s="23" t="str">
        <v>geniune profit</v>
      </c>
      <c r="H5220" s="2">
        <f t="shared" si="325"/>
        <v>881.2940000000001</v>
      </c>
      <c r="I5220" s="2">
        <f t="shared" si="326"/>
        <v>3525.1760000000004</v>
      </c>
      <c r="J5220" s="2">
        <v>1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tr">
        <f t="shared" si="327"/>
        <v>loss</v>
      </c>
      <c r="Q5220" s="2" t="s">
        <v>17</v>
      </c>
    </row>
    <row r="5221" spans="1:17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 t="shared" si="324"/>
        <v>good sales</v>
      </c>
      <c r="F5221" s="2">
        <v>0.28000000000000003</v>
      </c>
      <c r="G5221" s="23" t="str">
        <v>more discount</v>
      </c>
      <c r="H5221" s="2">
        <f t="shared" si="325"/>
        <v>416.18920000000008</v>
      </c>
      <c r="I5221" s="2">
        <f t="shared" si="326"/>
        <v>1070.2008000000001</v>
      </c>
      <c r="J5221" s="2">
        <v>3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tr">
        <f t="shared" si="327"/>
        <v>loss</v>
      </c>
      <c r="Q5221" s="2" t="s">
        <v>17</v>
      </c>
    </row>
    <row r="5222" spans="1:17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 t="shared" si="324"/>
        <v>good sales</v>
      </c>
      <c r="F5222" s="2">
        <v>0.03</v>
      </c>
      <c r="G5222" s="23" t="str">
        <v>geniune profit</v>
      </c>
      <c r="H5222" s="2">
        <f t="shared" si="325"/>
        <v>94.641899999999993</v>
      </c>
      <c r="I5222" s="2">
        <f t="shared" si="326"/>
        <v>3060.0880999999999</v>
      </c>
      <c r="J5222" s="2">
        <v>3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tr">
        <f t="shared" si="327"/>
        <v>loss</v>
      </c>
      <c r="Q5222" s="2" t="s">
        <v>39</v>
      </c>
    </row>
    <row r="5223" spans="1:17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 t="shared" si="324"/>
        <v>good sales</v>
      </c>
      <c r="F5223" s="2">
        <v>0.21</v>
      </c>
      <c r="G5223" s="23" t="str">
        <v>geniune profit</v>
      </c>
      <c r="H5223" s="2">
        <f t="shared" si="325"/>
        <v>190.42589999999998</v>
      </c>
      <c r="I5223" s="2">
        <f t="shared" si="326"/>
        <v>716.36410000000001</v>
      </c>
      <c r="J5223" s="2">
        <v>4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tr">
        <f t="shared" si="327"/>
        <v>loss</v>
      </c>
      <c r="Q5223" s="2" t="s">
        <v>48</v>
      </c>
    </row>
    <row r="5224" spans="1:17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 t="shared" si="324"/>
        <v>good sales</v>
      </c>
      <c r="F5224" s="2">
        <v>0.38</v>
      </c>
      <c r="G5224" s="23" t="str">
        <v>more discount</v>
      </c>
      <c r="H5224" s="2">
        <f t="shared" si="325"/>
        <v>697.07960000000003</v>
      </c>
      <c r="I5224" s="2">
        <f t="shared" si="326"/>
        <v>1137.3404</v>
      </c>
      <c r="J5224" s="2">
        <v>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tr">
        <f t="shared" si="327"/>
        <v>loss</v>
      </c>
      <c r="Q5224" s="2" t="s">
        <v>39</v>
      </c>
    </row>
    <row r="5225" spans="1:17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 t="shared" si="324"/>
        <v>good sales</v>
      </c>
      <c r="F5225" s="2">
        <v>0.5</v>
      </c>
      <c r="G5225" s="23" t="str">
        <v>more discount</v>
      </c>
      <c r="H5225" s="2">
        <f t="shared" si="325"/>
        <v>2370.73</v>
      </c>
      <c r="I5225" s="2">
        <f t="shared" si="326"/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tr">
        <f t="shared" si="327"/>
        <v>loss</v>
      </c>
      <c r="Q5225" s="2" t="s">
        <v>48</v>
      </c>
    </row>
    <row r="5226" spans="1:17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 t="shared" si="324"/>
        <v>good sales</v>
      </c>
      <c r="F5226" s="2">
        <v>0.3</v>
      </c>
      <c r="G5226" s="23" t="str">
        <v>more discount</v>
      </c>
      <c r="H5226" s="2">
        <f t="shared" si="325"/>
        <v>1129.0319999999999</v>
      </c>
      <c r="I5226" s="2">
        <f t="shared" si="326"/>
        <v>2634.4080000000004</v>
      </c>
      <c r="J5226" s="2">
        <v>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tr">
        <f t="shared" si="327"/>
        <v>profit</v>
      </c>
      <c r="Q5226" s="2" t="s">
        <v>23</v>
      </c>
    </row>
    <row r="5227" spans="1:17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 t="shared" si="324"/>
        <v>good sales</v>
      </c>
      <c r="F5227" s="2">
        <v>0.47</v>
      </c>
      <c r="G5227" s="23" t="str">
        <v>more discount</v>
      </c>
      <c r="H5227" s="2">
        <f t="shared" si="325"/>
        <v>1303.9914999999999</v>
      </c>
      <c r="I5227" s="2">
        <f t="shared" si="326"/>
        <v>1470.4585</v>
      </c>
      <c r="J5227" s="2">
        <v>2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tr">
        <f t="shared" si="327"/>
        <v>loss</v>
      </c>
      <c r="Q5227" s="2" t="s">
        <v>28</v>
      </c>
    </row>
    <row r="5228" spans="1:17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 t="shared" si="324"/>
        <v>good sales</v>
      </c>
      <c r="F5228" s="2">
        <v>0.5</v>
      </c>
      <c r="G5228" s="23" t="str">
        <v>more discount</v>
      </c>
      <c r="H5228" s="2">
        <f t="shared" si="325"/>
        <v>666.65499999999997</v>
      </c>
      <c r="I5228" s="2">
        <f t="shared" si="326"/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tr">
        <f t="shared" si="327"/>
        <v>loss</v>
      </c>
      <c r="Q5228" s="2" t="s">
        <v>34</v>
      </c>
    </row>
    <row r="5229" spans="1:17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 t="shared" si="324"/>
        <v>good sales</v>
      </c>
      <c r="F5229" s="2">
        <v>0.22</v>
      </c>
      <c r="G5229" s="23" t="str">
        <v>geniune profit</v>
      </c>
      <c r="H5229" s="2">
        <f t="shared" si="325"/>
        <v>431.32319999999999</v>
      </c>
      <c r="I5229" s="2">
        <f t="shared" si="326"/>
        <v>1529.2367999999999</v>
      </c>
      <c r="J5229" s="2">
        <v>7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tr">
        <f t="shared" si="327"/>
        <v>loss</v>
      </c>
      <c r="Q5229" s="2" t="s">
        <v>39</v>
      </c>
    </row>
    <row r="5230" spans="1:17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 t="shared" si="324"/>
        <v>good sales</v>
      </c>
      <c r="F5230" s="2">
        <v>0.33</v>
      </c>
      <c r="G5230" s="23" t="str">
        <v>more discount</v>
      </c>
      <c r="H5230" s="2">
        <f t="shared" si="325"/>
        <v>286.37400000000002</v>
      </c>
      <c r="I5230" s="2">
        <f t="shared" si="326"/>
        <v>581.42599999999993</v>
      </c>
      <c r="J5230" s="2">
        <v>9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tr">
        <f t="shared" si="327"/>
        <v>loss</v>
      </c>
      <c r="Q5230" s="2" t="s">
        <v>28</v>
      </c>
    </row>
    <row r="5231" spans="1:17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 t="shared" si="324"/>
        <v>good sales</v>
      </c>
      <c r="F5231" s="2">
        <v>0.11</v>
      </c>
      <c r="G5231" s="23" t="str">
        <v>geniune profit</v>
      </c>
      <c r="H5231" s="2">
        <f t="shared" si="325"/>
        <v>201.5189</v>
      </c>
      <c r="I5231" s="2">
        <f t="shared" si="326"/>
        <v>1630.4711</v>
      </c>
      <c r="J5231" s="2">
        <v>9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tr">
        <f t="shared" si="327"/>
        <v>loss</v>
      </c>
      <c r="Q5231" s="2" t="s">
        <v>39</v>
      </c>
    </row>
    <row r="5232" spans="1:17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 t="shared" si="324"/>
        <v>good sales</v>
      </c>
      <c r="F5232" s="2">
        <v>0.24</v>
      </c>
      <c r="G5232" s="23" t="str">
        <v>geniune profit</v>
      </c>
      <c r="H5232" s="2">
        <f t="shared" si="325"/>
        <v>201.14400000000001</v>
      </c>
      <c r="I5232" s="2">
        <f t="shared" si="326"/>
        <v>636.95600000000002</v>
      </c>
      <c r="J5232" s="2">
        <v>1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tr">
        <f t="shared" si="327"/>
        <v>loss</v>
      </c>
      <c r="Q5232" s="2" t="s">
        <v>48</v>
      </c>
    </row>
    <row r="5233" spans="1:17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 t="shared" si="324"/>
        <v>good sales</v>
      </c>
      <c r="F5233" s="2">
        <v>0.04</v>
      </c>
      <c r="G5233" s="23" t="str">
        <v>geniune profit</v>
      </c>
      <c r="H5233" s="2">
        <f t="shared" si="325"/>
        <v>159.88</v>
      </c>
      <c r="I5233" s="2">
        <f t="shared" si="326"/>
        <v>3837.12</v>
      </c>
      <c r="J5233" s="2">
        <v>9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tr">
        <f t="shared" si="327"/>
        <v>loss</v>
      </c>
      <c r="Q5233" s="2" t="s">
        <v>39</v>
      </c>
    </row>
    <row r="5234" spans="1:17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 t="shared" si="324"/>
        <v>concerning</v>
      </c>
      <c r="F5234" s="2">
        <v>0.01</v>
      </c>
      <c r="G5234" s="23" t="str">
        <v>geniune profit</v>
      </c>
      <c r="H5234" s="2">
        <f t="shared" si="325"/>
        <v>4.9572000000000003</v>
      </c>
      <c r="I5234" s="2">
        <f t="shared" si="326"/>
        <v>490.76280000000003</v>
      </c>
      <c r="J5234" s="2">
        <v>1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tr">
        <f t="shared" si="327"/>
        <v>loss</v>
      </c>
      <c r="Q5234" s="2" t="s">
        <v>34</v>
      </c>
    </row>
    <row r="5235" spans="1:17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 t="shared" si="324"/>
        <v>good sales</v>
      </c>
      <c r="F5235" s="2">
        <v>0.45</v>
      </c>
      <c r="G5235" s="23" t="str">
        <v>more discount</v>
      </c>
      <c r="H5235" s="2">
        <f t="shared" si="325"/>
        <v>462.64049999999997</v>
      </c>
      <c r="I5235" s="2">
        <f t="shared" si="326"/>
        <v>565.44949999999994</v>
      </c>
      <c r="J5235" s="2">
        <v>1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tr">
        <f t="shared" si="327"/>
        <v>loss</v>
      </c>
      <c r="Q5235" s="2" t="s">
        <v>39</v>
      </c>
    </row>
    <row r="5236" spans="1:17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 t="shared" si="324"/>
        <v>good sales</v>
      </c>
      <c r="F5236" s="2">
        <v>0.43</v>
      </c>
      <c r="G5236" s="23" t="str">
        <v>more discount</v>
      </c>
      <c r="H5236" s="2">
        <f t="shared" si="325"/>
        <v>1499.2895999999998</v>
      </c>
      <c r="I5236" s="2">
        <f t="shared" si="326"/>
        <v>1987.4304</v>
      </c>
      <c r="J5236" s="2">
        <v>2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tr">
        <f t="shared" si="327"/>
        <v>loss</v>
      </c>
      <c r="Q5236" s="2" t="s">
        <v>28</v>
      </c>
    </row>
    <row r="5237" spans="1:17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 t="shared" si="324"/>
        <v>good sales</v>
      </c>
      <c r="F5237" s="2">
        <v>0.16</v>
      </c>
      <c r="G5237" s="23" t="str">
        <v>geniune profit</v>
      </c>
      <c r="H5237" s="2">
        <f t="shared" si="325"/>
        <v>723.57280000000003</v>
      </c>
      <c r="I5237" s="2">
        <f t="shared" si="326"/>
        <v>3798.7572</v>
      </c>
      <c r="J5237" s="2">
        <v>6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tr">
        <f t="shared" si="327"/>
        <v>profit</v>
      </c>
      <c r="Q5237" s="2" t="s">
        <v>23</v>
      </c>
    </row>
    <row r="5238" spans="1:17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 t="shared" si="324"/>
        <v>good sales</v>
      </c>
      <c r="F5238" s="2">
        <v>0.23</v>
      </c>
      <c r="G5238" s="23" t="str">
        <v>geniune profit</v>
      </c>
      <c r="H5238" s="2">
        <f t="shared" si="325"/>
        <v>1110.095</v>
      </c>
      <c r="I5238" s="2">
        <f t="shared" si="326"/>
        <v>3716.4049999999997</v>
      </c>
      <c r="J5238" s="2">
        <v>9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tr">
        <f t="shared" si="327"/>
        <v>profit</v>
      </c>
      <c r="Q5238" s="2" t="s">
        <v>28</v>
      </c>
    </row>
    <row r="5239" spans="1:17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 t="shared" si="324"/>
        <v>good sales</v>
      </c>
      <c r="F5239" s="2">
        <v>0.25</v>
      </c>
      <c r="G5239" s="23" t="str">
        <v>geniune profit</v>
      </c>
      <c r="H5239" s="2">
        <f t="shared" si="325"/>
        <v>1049.1275000000001</v>
      </c>
      <c r="I5239" s="2">
        <f t="shared" si="326"/>
        <v>3147.3825000000002</v>
      </c>
      <c r="J5239" s="2">
        <v>5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tr">
        <f t="shared" si="327"/>
        <v>loss</v>
      </c>
      <c r="Q5239" s="2" t="s">
        <v>28</v>
      </c>
    </row>
    <row r="5240" spans="1:17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 t="shared" si="324"/>
        <v>good sales</v>
      </c>
      <c r="F5240" s="2">
        <v>0.26</v>
      </c>
      <c r="G5240" s="23" t="str">
        <v>more discount</v>
      </c>
      <c r="H5240" s="2">
        <f t="shared" si="325"/>
        <v>295.41460000000001</v>
      </c>
      <c r="I5240" s="2">
        <f t="shared" si="326"/>
        <v>840.79539999999997</v>
      </c>
      <c r="J5240" s="2">
        <v>9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tr">
        <f t="shared" si="327"/>
        <v>loss</v>
      </c>
      <c r="Q5240" s="2" t="s">
        <v>34</v>
      </c>
    </row>
    <row r="5241" spans="1:17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 t="shared" si="324"/>
        <v>good sales</v>
      </c>
      <c r="F5241" s="2">
        <v>7.0000000000000007E-2</v>
      </c>
      <c r="G5241" s="23" t="str">
        <v>geniune profit</v>
      </c>
      <c r="H5241" s="2">
        <f t="shared" si="325"/>
        <v>104.99930000000001</v>
      </c>
      <c r="I5241" s="2">
        <f t="shared" si="326"/>
        <v>1394.9907000000001</v>
      </c>
      <c r="J5241" s="2">
        <v>9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tr">
        <f t="shared" si="327"/>
        <v>loss</v>
      </c>
      <c r="Q5241" s="2" t="s">
        <v>34</v>
      </c>
    </row>
    <row r="5242" spans="1:17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 t="shared" si="324"/>
        <v>good sales</v>
      </c>
      <c r="F5242" s="2">
        <v>0.39</v>
      </c>
      <c r="G5242" s="23" t="str">
        <v>more discount</v>
      </c>
      <c r="H5242" s="2">
        <f t="shared" si="325"/>
        <v>1703.0091</v>
      </c>
      <c r="I5242" s="2">
        <f t="shared" si="326"/>
        <v>2663.6808999999994</v>
      </c>
      <c r="J5242" s="2">
        <v>8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tr">
        <f t="shared" si="327"/>
        <v>profit</v>
      </c>
      <c r="Q5242" s="2" t="s">
        <v>23</v>
      </c>
    </row>
    <row r="5243" spans="1:17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 t="shared" si="324"/>
        <v>good sales</v>
      </c>
      <c r="F5243" s="2">
        <v>0.17</v>
      </c>
      <c r="G5243" s="23" t="str">
        <v>geniune profit</v>
      </c>
      <c r="H5243" s="2">
        <f t="shared" si="325"/>
        <v>757.81409999999994</v>
      </c>
      <c r="I5243" s="2">
        <f t="shared" si="326"/>
        <v>3699.9158999999995</v>
      </c>
      <c r="J5243" s="2">
        <v>7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tr">
        <f t="shared" si="327"/>
        <v>loss</v>
      </c>
      <c r="Q5243" s="2" t="s">
        <v>34</v>
      </c>
    </row>
    <row r="5244" spans="1:17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 t="shared" si="324"/>
        <v>good sales</v>
      </c>
      <c r="F5244" s="2">
        <v>0.02</v>
      </c>
      <c r="G5244" s="23" t="str">
        <v>geniune profit</v>
      </c>
      <c r="H5244" s="2">
        <f t="shared" si="325"/>
        <v>64.783999999999992</v>
      </c>
      <c r="I5244" s="2">
        <f t="shared" si="326"/>
        <v>3174.4159999999997</v>
      </c>
      <c r="J5244" s="2">
        <v>3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tr">
        <f t="shared" si="327"/>
        <v>profit</v>
      </c>
      <c r="Q5244" s="2" t="s">
        <v>17</v>
      </c>
    </row>
    <row r="5245" spans="1:17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 t="shared" si="324"/>
        <v>good sales</v>
      </c>
      <c r="F5245" s="2">
        <v>0.34</v>
      </c>
      <c r="G5245" s="23" t="str">
        <v>more discount</v>
      </c>
      <c r="H5245" s="2">
        <f t="shared" si="325"/>
        <v>556.52560000000005</v>
      </c>
      <c r="I5245" s="2">
        <f t="shared" si="326"/>
        <v>1080.3143999999998</v>
      </c>
      <c r="J5245" s="2">
        <v>3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tr">
        <f t="shared" si="327"/>
        <v>loss</v>
      </c>
      <c r="Q5245" s="2" t="s">
        <v>23</v>
      </c>
    </row>
    <row r="5246" spans="1:17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 t="shared" si="324"/>
        <v>good sales</v>
      </c>
      <c r="F5246" s="2">
        <v>0.41</v>
      </c>
      <c r="G5246" s="23" t="str">
        <v>more discount</v>
      </c>
      <c r="H5246" s="2">
        <f t="shared" si="325"/>
        <v>491.13080000000002</v>
      </c>
      <c r="I5246" s="2">
        <f t="shared" si="326"/>
        <v>706.74920000000009</v>
      </c>
      <c r="J5246" s="2">
        <v>4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tr">
        <f t="shared" si="327"/>
        <v>loss</v>
      </c>
      <c r="Q5246" s="2" t="s">
        <v>28</v>
      </c>
    </row>
    <row r="5247" spans="1:17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 t="shared" si="324"/>
        <v>good sales</v>
      </c>
      <c r="F5247" s="2">
        <v>0.46</v>
      </c>
      <c r="G5247" s="23" t="str">
        <v>more discount</v>
      </c>
      <c r="H5247" s="2">
        <f t="shared" si="325"/>
        <v>1967.0473999999999</v>
      </c>
      <c r="I5247" s="2">
        <f t="shared" si="326"/>
        <v>2309.1425999999997</v>
      </c>
      <c r="J5247" s="2">
        <v>9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tr">
        <f t="shared" si="327"/>
        <v>loss</v>
      </c>
      <c r="Q5247" s="2" t="s">
        <v>28</v>
      </c>
    </row>
    <row r="5248" spans="1:17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 t="shared" si="324"/>
        <v>good sales</v>
      </c>
      <c r="F5248" s="2">
        <v>0.34</v>
      </c>
      <c r="G5248" s="23" t="str">
        <v>more discount</v>
      </c>
      <c r="H5248" s="2">
        <f t="shared" si="325"/>
        <v>375.95500000000004</v>
      </c>
      <c r="I5248" s="2">
        <f t="shared" si="326"/>
        <v>729.79499999999996</v>
      </c>
      <c r="J5248" s="2">
        <v>3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tr">
        <f t="shared" si="327"/>
        <v>loss</v>
      </c>
      <c r="Q5248" s="2" t="s">
        <v>34</v>
      </c>
    </row>
    <row r="5249" spans="1:17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 t="shared" si="324"/>
        <v>good sales</v>
      </c>
      <c r="F5249" s="2">
        <v>0.1</v>
      </c>
      <c r="G5249" s="23" t="str">
        <v>geniune profit</v>
      </c>
      <c r="H5249" s="2">
        <f t="shared" si="325"/>
        <v>334.28400000000005</v>
      </c>
      <c r="I5249" s="2">
        <f t="shared" si="326"/>
        <v>3008.556</v>
      </c>
      <c r="J5249" s="2">
        <v>8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tr">
        <f t="shared" si="327"/>
        <v>loss</v>
      </c>
      <c r="Q5249" s="2" t="s">
        <v>17</v>
      </c>
    </row>
    <row r="5250" spans="1:17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 t="shared" si="324"/>
        <v>good sales</v>
      </c>
      <c r="F5250" s="2">
        <v>0.28999999999999998</v>
      </c>
      <c r="G5250" s="23" t="str">
        <v>more discount</v>
      </c>
      <c r="H5250" s="2">
        <f t="shared" si="325"/>
        <v>1404.4612999999999</v>
      </c>
      <c r="I5250" s="2">
        <f t="shared" si="326"/>
        <v>3438.5087000000003</v>
      </c>
      <c r="J5250" s="2">
        <v>8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tr">
        <f t="shared" si="327"/>
        <v>loss</v>
      </c>
      <c r="Q5250" s="2" t="s">
        <v>23</v>
      </c>
    </row>
    <row r="5251" spans="1:17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 t="shared" ref="E5251:E5314" si="328">IF(D5251&gt;800,"good sales","concerning")</f>
        <v>good sales</v>
      </c>
      <c r="F5251" s="2">
        <v>0.46</v>
      </c>
      <c r="G5251" s="23" t="str">
        <v>more discount</v>
      </c>
      <c r="H5251" s="2">
        <f t="shared" ref="H5251:H5314" si="329">D5251*F5251</f>
        <v>1635.7277999999999</v>
      </c>
      <c r="I5251" s="2">
        <f t="shared" ref="I5251:I5314" si="330">D5251-H5251</f>
        <v>1920.2021999999999</v>
      </c>
      <c r="J5251" s="2">
        <v>6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tr">
        <f t="shared" ref="P5251:P5314" si="331">IF(O5251&gt;800,"profit","loss")</f>
        <v>loss</v>
      </c>
      <c r="Q5251" s="2" t="s">
        <v>23</v>
      </c>
    </row>
    <row r="5252" spans="1:17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 t="shared" si="328"/>
        <v>good sales</v>
      </c>
      <c r="F5252" s="2">
        <v>0.18</v>
      </c>
      <c r="G5252" s="23" t="str">
        <v>geniune profit</v>
      </c>
      <c r="H5252" s="2">
        <f t="shared" si="329"/>
        <v>245.26439999999997</v>
      </c>
      <c r="I5252" s="2">
        <f t="shared" si="330"/>
        <v>1117.3155999999999</v>
      </c>
      <c r="J5252" s="2">
        <v>2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tr">
        <f t="shared" si="331"/>
        <v>loss</v>
      </c>
      <c r="Q5252" s="2" t="s">
        <v>17</v>
      </c>
    </row>
    <row r="5253" spans="1:17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 t="shared" si="328"/>
        <v>good sales</v>
      </c>
      <c r="F5253" s="2">
        <v>0.48</v>
      </c>
      <c r="G5253" s="23" t="str">
        <v>more discount</v>
      </c>
      <c r="H5253" s="2">
        <f t="shared" si="329"/>
        <v>712.45439999999996</v>
      </c>
      <c r="I5253" s="2">
        <f t="shared" si="330"/>
        <v>771.82560000000001</v>
      </c>
      <c r="J5253" s="2">
        <v>6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tr">
        <f t="shared" si="331"/>
        <v>loss</v>
      </c>
      <c r="Q5253" s="2" t="s">
        <v>34</v>
      </c>
    </row>
    <row r="5254" spans="1:17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 t="shared" si="328"/>
        <v>concerning</v>
      </c>
      <c r="F5254" s="2">
        <v>0.05</v>
      </c>
      <c r="G5254" s="23" t="str">
        <v>geniune profit</v>
      </c>
      <c r="H5254" s="2">
        <f t="shared" si="329"/>
        <v>27.759</v>
      </c>
      <c r="I5254" s="2">
        <f t="shared" si="330"/>
        <v>527.42099999999994</v>
      </c>
      <c r="J5254" s="2">
        <v>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tr">
        <f t="shared" si="331"/>
        <v>loss</v>
      </c>
      <c r="Q5254" s="2" t="s">
        <v>17</v>
      </c>
    </row>
    <row r="5255" spans="1:17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 t="shared" si="328"/>
        <v>good sales</v>
      </c>
      <c r="F5255" s="2">
        <v>0.36</v>
      </c>
      <c r="G5255" s="23" t="str">
        <v>more discount</v>
      </c>
      <c r="H5255" s="2">
        <f t="shared" si="329"/>
        <v>1246.5216</v>
      </c>
      <c r="I5255" s="2">
        <f t="shared" si="330"/>
        <v>2216.0383999999999</v>
      </c>
      <c r="J5255" s="2">
        <v>7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tr">
        <f t="shared" si="331"/>
        <v>loss</v>
      </c>
      <c r="Q5255" s="2" t="s">
        <v>34</v>
      </c>
    </row>
    <row r="5256" spans="1:17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 t="shared" si="328"/>
        <v>good sales</v>
      </c>
      <c r="F5256" s="2">
        <v>0.06</v>
      </c>
      <c r="G5256" s="23" t="str">
        <v>geniune profit</v>
      </c>
      <c r="H5256" s="2">
        <f t="shared" si="329"/>
        <v>158.41979999999998</v>
      </c>
      <c r="I5256" s="2">
        <f t="shared" si="330"/>
        <v>2481.9101999999998</v>
      </c>
      <c r="J5256" s="2">
        <v>1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tr">
        <f t="shared" si="331"/>
        <v>loss</v>
      </c>
      <c r="Q5256" s="2" t="s">
        <v>28</v>
      </c>
    </row>
    <row r="5257" spans="1:17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 t="shared" si="328"/>
        <v>good sales</v>
      </c>
      <c r="F5257" s="2">
        <v>0.4</v>
      </c>
      <c r="G5257" s="23" t="str">
        <v>more discount</v>
      </c>
      <c r="H5257" s="2">
        <f t="shared" si="329"/>
        <v>444.68400000000003</v>
      </c>
      <c r="I5257" s="2">
        <f t="shared" si="330"/>
        <v>667.02600000000007</v>
      </c>
      <c r="J5257" s="2">
        <v>3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tr">
        <f t="shared" si="331"/>
        <v>loss</v>
      </c>
      <c r="Q5257" s="2" t="s">
        <v>39</v>
      </c>
    </row>
    <row r="5258" spans="1:17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 t="shared" si="328"/>
        <v>good sales</v>
      </c>
      <c r="F5258" s="2">
        <v>0.05</v>
      </c>
      <c r="G5258" s="23" t="str">
        <v>geniune profit</v>
      </c>
      <c r="H5258" s="2">
        <f t="shared" si="329"/>
        <v>60.778500000000001</v>
      </c>
      <c r="I5258" s="2">
        <f t="shared" si="330"/>
        <v>1154.7915</v>
      </c>
      <c r="J5258" s="2">
        <v>8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tr">
        <f t="shared" si="331"/>
        <v>loss</v>
      </c>
      <c r="Q5258" s="2" t="s">
        <v>28</v>
      </c>
    </row>
    <row r="5259" spans="1:17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 t="shared" si="328"/>
        <v>concerning</v>
      </c>
      <c r="F5259" s="2">
        <v>0.16</v>
      </c>
      <c r="G5259" s="23" t="str">
        <v>geniune profit</v>
      </c>
      <c r="H5259" s="2">
        <f t="shared" si="329"/>
        <v>23.075199999999999</v>
      </c>
      <c r="I5259" s="2">
        <f t="shared" si="330"/>
        <v>121.1448</v>
      </c>
      <c r="J5259" s="2">
        <v>1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tr">
        <f t="shared" si="331"/>
        <v>loss</v>
      </c>
      <c r="Q5259" s="2" t="s">
        <v>28</v>
      </c>
    </row>
    <row r="5260" spans="1:17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 t="shared" si="328"/>
        <v>good sales</v>
      </c>
      <c r="F5260" s="2">
        <v>0.39</v>
      </c>
      <c r="G5260" s="23" t="str">
        <v>more discount</v>
      </c>
      <c r="H5260" s="2">
        <f t="shared" si="329"/>
        <v>1908.7614000000001</v>
      </c>
      <c r="I5260" s="2">
        <f t="shared" si="330"/>
        <v>2985.4985999999999</v>
      </c>
      <c r="J5260" s="2">
        <v>3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tr">
        <f t="shared" si="331"/>
        <v>profit</v>
      </c>
      <c r="Q5260" s="2" t="s">
        <v>48</v>
      </c>
    </row>
    <row r="5261" spans="1:17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 t="shared" si="328"/>
        <v>good sales</v>
      </c>
      <c r="F5261" s="2">
        <v>0.23</v>
      </c>
      <c r="G5261" s="23" t="str">
        <v>geniune profit</v>
      </c>
      <c r="H5261" s="2">
        <f t="shared" si="329"/>
        <v>956.17669999999998</v>
      </c>
      <c r="I5261" s="2">
        <f t="shared" si="330"/>
        <v>3201.1133</v>
      </c>
      <c r="J5261" s="2">
        <v>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tr">
        <f t="shared" si="331"/>
        <v>loss</v>
      </c>
      <c r="Q5261" s="2" t="s">
        <v>28</v>
      </c>
    </row>
    <row r="5262" spans="1:17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 t="shared" si="328"/>
        <v>good sales</v>
      </c>
      <c r="F5262" s="2">
        <v>0.44</v>
      </c>
      <c r="G5262" s="23" t="str">
        <v>more discount</v>
      </c>
      <c r="H5262" s="2">
        <f t="shared" si="329"/>
        <v>893.82920000000001</v>
      </c>
      <c r="I5262" s="2">
        <f t="shared" si="330"/>
        <v>1137.6008000000002</v>
      </c>
      <c r="J5262" s="2">
        <v>8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tr">
        <f t="shared" si="331"/>
        <v>loss</v>
      </c>
      <c r="Q5262" s="2" t="s">
        <v>48</v>
      </c>
    </row>
    <row r="5263" spans="1:17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 t="shared" si="328"/>
        <v>good sales</v>
      </c>
      <c r="F5263" s="2">
        <v>0.2</v>
      </c>
      <c r="G5263" s="23" t="str">
        <v>geniune profit</v>
      </c>
      <c r="H5263" s="2">
        <f t="shared" si="329"/>
        <v>947.16800000000012</v>
      </c>
      <c r="I5263" s="2">
        <f t="shared" si="330"/>
        <v>3788.672</v>
      </c>
      <c r="J5263" s="2">
        <v>1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tr">
        <f t="shared" si="331"/>
        <v>profit</v>
      </c>
      <c r="Q5263" s="2" t="s">
        <v>17</v>
      </c>
    </row>
    <row r="5264" spans="1:17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 t="shared" si="328"/>
        <v>good sales</v>
      </c>
      <c r="F5264" s="2">
        <v>0.5</v>
      </c>
      <c r="G5264" s="23" t="str">
        <v>more discount</v>
      </c>
      <c r="H5264" s="2">
        <f t="shared" si="329"/>
        <v>1708.9449999999999</v>
      </c>
      <c r="I5264" s="2">
        <f t="shared" si="330"/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tr">
        <f t="shared" si="331"/>
        <v>loss</v>
      </c>
      <c r="Q5264" s="2" t="s">
        <v>34</v>
      </c>
    </row>
    <row r="5265" spans="1:17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 t="shared" si="328"/>
        <v>good sales</v>
      </c>
      <c r="F5265" s="2">
        <v>0.01</v>
      </c>
      <c r="G5265" s="23" t="str">
        <v>geniune profit</v>
      </c>
      <c r="H5265" s="2">
        <f t="shared" si="329"/>
        <v>37.8217</v>
      </c>
      <c r="I5265" s="2">
        <f t="shared" si="330"/>
        <v>3744.3483000000001</v>
      </c>
      <c r="J5265" s="2">
        <v>7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tr">
        <f t="shared" si="331"/>
        <v>loss</v>
      </c>
      <c r="Q5265" s="2" t="s">
        <v>17</v>
      </c>
    </row>
    <row r="5266" spans="1:17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 t="shared" si="328"/>
        <v>good sales</v>
      </c>
      <c r="F5266" s="2">
        <v>0.35</v>
      </c>
      <c r="G5266" s="23" t="str">
        <v>more discount</v>
      </c>
      <c r="H5266" s="2">
        <f t="shared" si="329"/>
        <v>1201.123</v>
      </c>
      <c r="I5266" s="2">
        <f t="shared" si="330"/>
        <v>2230.6570000000002</v>
      </c>
      <c r="J5266" s="2">
        <v>4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tr">
        <f t="shared" si="331"/>
        <v>loss</v>
      </c>
      <c r="Q5266" s="2" t="s">
        <v>23</v>
      </c>
    </row>
    <row r="5267" spans="1:17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 t="shared" si="328"/>
        <v>good sales</v>
      </c>
      <c r="F5267" s="2">
        <v>0.46</v>
      </c>
      <c r="G5267" s="23" t="str">
        <v>more discount</v>
      </c>
      <c r="H5267" s="2">
        <f t="shared" si="329"/>
        <v>1751.9376</v>
      </c>
      <c r="I5267" s="2">
        <f t="shared" si="330"/>
        <v>2056.6224000000002</v>
      </c>
      <c r="J5267" s="2">
        <v>3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tr">
        <f t="shared" si="331"/>
        <v>loss</v>
      </c>
      <c r="Q5267" s="2" t="s">
        <v>17</v>
      </c>
    </row>
    <row r="5268" spans="1:17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 t="shared" si="328"/>
        <v>good sales</v>
      </c>
      <c r="F5268" s="2">
        <v>0.27</v>
      </c>
      <c r="G5268" s="23" t="str">
        <v>more discount</v>
      </c>
      <c r="H5268" s="2">
        <f t="shared" si="329"/>
        <v>253.15200000000002</v>
      </c>
      <c r="I5268" s="2">
        <f t="shared" si="330"/>
        <v>684.44799999999998</v>
      </c>
      <c r="J5268" s="2">
        <v>6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tr">
        <f t="shared" si="331"/>
        <v>loss</v>
      </c>
      <c r="Q5268" s="2" t="s">
        <v>39</v>
      </c>
    </row>
    <row r="5269" spans="1:17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 t="shared" si="328"/>
        <v>good sales</v>
      </c>
      <c r="F5269" s="2">
        <v>0.49</v>
      </c>
      <c r="G5269" s="23" t="str">
        <v>more discount</v>
      </c>
      <c r="H5269" s="2">
        <f t="shared" si="329"/>
        <v>1399.3174999999999</v>
      </c>
      <c r="I5269" s="2">
        <f t="shared" si="330"/>
        <v>1456.4325000000001</v>
      </c>
      <c r="J5269" s="2">
        <v>5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tr">
        <f t="shared" si="331"/>
        <v>loss</v>
      </c>
      <c r="Q5269" s="2" t="s">
        <v>34</v>
      </c>
    </row>
    <row r="5270" spans="1:17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 t="shared" si="328"/>
        <v>good sales</v>
      </c>
      <c r="F5270" s="2">
        <v>0.35</v>
      </c>
      <c r="G5270" s="23" t="str">
        <v>more discount</v>
      </c>
      <c r="H5270" s="2">
        <f t="shared" si="329"/>
        <v>1491.6789999999999</v>
      </c>
      <c r="I5270" s="2">
        <f t="shared" si="330"/>
        <v>2770.2609999999995</v>
      </c>
      <c r="J5270" s="2">
        <v>2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tr">
        <f t="shared" si="331"/>
        <v>loss</v>
      </c>
      <c r="Q5270" s="2" t="s">
        <v>23</v>
      </c>
    </row>
    <row r="5271" spans="1:17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 t="shared" si="328"/>
        <v>concerning</v>
      </c>
      <c r="F5271" s="2">
        <v>0.21</v>
      </c>
      <c r="G5271" s="23" t="str">
        <v>geniune profit</v>
      </c>
      <c r="H5271" s="2">
        <f t="shared" si="329"/>
        <v>41.109599999999993</v>
      </c>
      <c r="I5271" s="2">
        <f t="shared" si="330"/>
        <v>154.65039999999999</v>
      </c>
      <c r="J5271" s="2">
        <v>6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tr">
        <f t="shared" si="331"/>
        <v>loss</v>
      </c>
      <c r="Q5271" s="2" t="s">
        <v>39</v>
      </c>
    </row>
    <row r="5272" spans="1:17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 t="shared" si="328"/>
        <v>concerning</v>
      </c>
      <c r="F5272" s="2">
        <v>0.26</v>
      </c>
      <c r="G5272" s="23" t="str">
        <v>more discount</v>
      </c>
      <c r="H5272" s="2">
        <f t="shared" si="329"/>
        <v>183.2662</v>
      </c>
      <c r="I5272" s="2">
        <f t="shared" si="330"/>
        <v>521.60379999999998</v>
      </c>
      <c r="J5272" s="2">
        <v>3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tr">
        <f t="shared" si="331"/>
        <v>loss</v>
      </c>
      <c r="Q5272" s="2" t="s">
        <v>23</v>
      </c>
    </row>
    <row r="5273" spans="1:17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 t="shared" si="328"/>
        <v>good sales</v>
      </c>
      <c r="F5273" s="2">
        <v>0.44</v>
      </c>
      <c r="G5273" s="23" t="str">
        <v>more discount</v>
      </c>
      <c r="H5273" s="2">
        <f t="shared" si="329"/>
        <v>573.60160000000008</v>
      </c>
      <c r="I5273" s="2">
        <f t="shared" si="330"/>
        <v>730.03840000000002</v>
      </c>
      <c r="J5273" s="2">
        <v>9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tr">
        <f t="shared" si="331"/>
        <v>loss</v>
      </c>
      <c r="Q5273" s="2" t="s">
        <v>39</v>
      </c>
    </row>
    <row r="5274" spans="1:17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 t="shared" si="328"/>
        <v>good sales</v>
      </c>
      <c r="F5274" s="2">
        <v>0.48</v>
      </c>
      <c r="G5274" s="23" t="str">
        <v>more discount</v>
      </c>
      <c r="H5274" s="2">
        <f t="shared" si="329"/>
        <v>741.19680000000005</v>
      </c>
      <c r="I5274" s="2">
        <f t="shared" si="330"/>
        <v>802.96320000000003</v>
      </c>
      <c r="J5274" s="2">
        <v>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tr">
        <f t="shared" si="331"/>
        <v>loss</v>
      </c>
      <c r="Q5274" s="2" t="s">
        <v>39</v>
      </c>
    </row>
    <row r="5275" spans="1:17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 t="shared" si="328"/>
        <v>good sales</v>
      </c>
      <c r="F5275" s="2">
        <v>0.28000000000000003</v>
      </c>
      <c r="G5275" s="23" t="str">
        <v>more discount</v>
      </c>
      <c r="H5275" s="2">
        <f t="shared" si="329"/>
        <v>278.67</v>
      </c>
      <c r="I5275" s="2">
        <f t="shared" si="330"/>
        <v>716.57999999999993</v>
      </c>
      <c r="J5275" s="2">
        <v>9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tr">
        <f t="shared" si="331"/>
        <v>loss</v>
      </c>
      <c r="Q5275" s="2" t="s">
        <v>28</v>
      </c>
    </row>
    <row r="5276" spans="1:17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 t="shared" si="328"/>
        <v>good sales</v>
      </c>
      <c r="F5276" s="2">
        <v>0.15</v>
      </c>
      <c r="G5276" s="23" t="str">
        <v>geniune profit</v>
      </c>
      <c r="H5276" s="2">
        <f t="shared" si="329"/>
        <v>473.88299999999992</v>
      </c>
      <c r="I5276" s="2">
        <f t="shared" si="330"/>
        <v>2685.337</v>
      </c>
      <c r="J5276" s="2">
        <v>6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tr">
        <f t="shared" si="331"/>
        <v>profit</v>
      </c>
      <c r="Q5276" s="2" t="s">
        <v>17</v>
      </c>
    </row>
    <row r="5277" spans="1:17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 t="shared" si="328"/>
        <v>good sales</v>
      </c>
      <c r="F5277" s="2">
        <v>0.12</v>
      </c>
      <c r="G5277" s="23" t="str">
        <v>geniune profit</v>
      </c>
      <c r="H5277" s="2">
        <f t="shared" si="329"/>
        <v>184.8828</v>
      </c>
      <c r="I5277" s="2">
        <f t="shared" si="330"/>
        <v>1355.8072</v>
      </c>
      <c r="J5277" s="2">
        <v>8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tr">
        <f t="shared" si="331"/>
        <v>loss</v>
      </c>
      <c r="Q5277" s="2" t="s">
        <v>34</v>
      </c>
    </row>
    <row r="5278" spans="1:17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 t="shared" si="328"/>
        <v>good sales</v>
      </c>
      <c r="F5278" s="2">
        <v>0.24</v>
      </c>
      <c r="G5278" s="23" t="str">
        <v>geniune profit</v>
      </c>
      <c r="H5278" s="2">
        <f t="shared" si="329"/>
        <v>209.9256</v>
      </c>
      <c r="I5278" s="2">
        <f t="shared" si="330"/>
        <v>664.76440000000002</v>
      </c>
      <c r="J5278" s="2">
        <v>9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tr">
        <f t="shared" si="331"/>
        <v>loss</v>
      </c>
      <c r="Q5278" s="2" t="s">
        <v>28</v>
      </c>
    </row>
    <row r="5279" spans="1:17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 t="shared" si="328"/>
        <v>good sales</v>
      </c>
      <c r="F5279" s="2">
        <v>0.15</v>
      </c>
      <c r="G5279" s="23" t="str">
        <v>geniune profit</v>
      </c>
      <c r="H5279" s="2">
        <f t="shared" si="329"/>
        <v>680.78250000000003</v>
      </c>
      <c r="I5279" s="2">
        <f t="shared" si="330"/>
        <v>3857.7674999999999</v>
      </c>
      <c r="J5279" s="2">
        <v>8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tr">
        <f t="shared" si="331"/>
        <v>profit</v>
      </c>
      <c r="Q5279" s="2" t="s">
        <v>39</v>
      </c>
    </row>
    <row r="5280" spans="1:17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 t="shared" si="328"/>
        <v>good sales</v>
      </c>
      <c r="F5280" s="2">
        <v>0.21</v>
      </c>
      <c r="G5280" s="23" t="str">
        <v>geniune profit</v>
      </c>
      <c r="H5280" s="2">
        <f t="shared" si="329"/>
        <v>736.19069999999999</v>
      </c>
      <c r="I5280" s="2">
        <f t="shared" si="330"/>
        <v>2769.4793</v>
      </c>
      <c r="J5280" s="2">
        <v>2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tr">
        <f t="shared" si="331"/>
        <v>profit</v>
      </c>
      <c r="Q5280" s="2" t="s">
        <v>39</v>
      </c>
    </row>
    <row r="5281" spans="1:17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 t="shared" si="328"/>
        <v>good sales</v>
      </c>
      <c r="F5281" s="2">
        <v>0.42</v>
      </c>
      <c r="G5281" s="23" t="str">
        <v>more discount</v>
      </c>
      <c r="H5281" s="2">
        <f t="shared" si="329"/>
        <v>548.38980000000004</v>
      </c>
      <c r="I5281" s="2">
        <f t="shared" si="330"/>
        <v>757.30020000000002</v>
      </c>
      <c r="J5281" s="2">
        <v>3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tr">
        <f t="shared" si="331"/>
        <v>loss</v>
      </c>
      <c r="Q5281" s="2" t="s">
        <v>23</v>
      </c>
    </row>
    <row r="5282" spans="1:17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 t="shared" si="328"/>
        <v>good sales</v>
      </c>
      <c r="F5282" s="2">
        <v>0.24</v>
      </c>
      <c r="G5282" s="23" t="str">
        <v>geniune profit</v>
      </c>
      <c r="H5282" s="2">
        <f t="shared" si="329"/>
        <v>448.48079999999999</v>
      </c>
      <c r="I5282" s="2">
        <f t="shared" si="330"/>
        <v>1420.1892</v>
      </c>
      <c r="J5282" s="2">
        <v>8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tr">
        <f t="shared" si="331"/>
        <v>loss</v>
      </c>
      <c r="Q5282" s="2" t="s">
        <v>39</v>
      </c>
    </row>
    <row r="5283" spans="1:17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 t="shared" si="328"/>
        <v>good sales</v>
      </c>
      <c r="F5283" s="2">
        <v>0.32</v>
      </c>
      <c r="G5283" s="23" t="str">
        <v>more discount</v>
      </c>
      <c r="H5283" s="2">
        <f t="shared" si="329"/>
        <v>1193.5519999999999</v>
      </c>
      <c r="I5283" s="2">
        <f t="shared" si="330"/>
        <v>2536.2979999999998</v>
      </c>
      <c r="J5283" s="2">
        <v>5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tr">
        <f t="shared" si="331"/>
        <v>profit</v>
      </c>
      <c r="Q5283" s="2" t="s">
        <v>39</v>
      </c>
    </row>
    <row r="5284" spans="1:17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 t="shared" si="328"/>
        <v>good sales</v>
      </c>
      <c r="F5284" s="2">
        <v>0.05</v>
      </c>
      <c r="G5284" s="23" t="str">
        <v>geniune profit</v>
      </c>
      <c r="H5284" s="2">
        <f t="shared" si="329"/>
        <v>198.77300000000002</v>
      </c>
      <c r="I5284" s="2">
        <f t="shared" si="330"/>
        <v>3776.6869999999999</v>
      </c>
      <c r="J5284" s="2">
        <v>4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tr">
        <f t="shared" si="331"/>
        <v>loss</v>
      </c>
      <c r="Q5284" s="2" t="s">
        <v>48</v>
      </c>
    </row>
    <row r="5285" spans="1:17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 t="shared" si="328"/>
        <v>good sales</v>
      </c>
      <c r="F5285" s="2">
        <v>0.38</v>
      </c>
      <c r="G5285" s="23" t="str">
        <v>more discount</v>
      </c>
      <c r="H5285" s="2">
        <f t="shared" si="329"/>
        <v>366.52519999999998</v>
      </c>
      <c r="I5285" s="2">
        <f t="shared" si="330"/>
        <v>598.01479999999992</v>
      </c>
      <c r="J5285" s="2">
        <v>6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tr">
        <f t="shared" si="331"/>
        <v>loss</v>
      </c>
      <c r="Q5285" s="2" t="s">
        <v>48</v>
      </c>
    </row>
    <row r="5286" spans="1:17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 t="shared" si="328"/>
        <v>good sales</v>
      </c>
      <c r="F5286" s="2">
        <v>0.24</v>
      </c>
      <c r="G5286" s="23" t="str">
        <v>geniune profit</v>
      </c>
      <c r="H5286" s="2">
        <f t="shared" si="329"/>
        <v>1125.4128000000001</v>
      </c>
      <c r="I5286" s="2">
        <f t="shared" si="330"/>
        <v>3563.8072000000002</v>
      </c>
      <c r="J5286" s="2">
        <v>6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tr">
        <f t="shared" si="331"/>
        <v>profit</v>
      </c>
      <c r="Q5286" s="2" t="s">
        <v>23</v>
      </c>
    </row>
    <row r="5287" spans="1:17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 t="shared" si="328"/>
        <v>good sales</v>
      </c>
      <c r="F5287" s="2">
        <v>0.18</v>
      </c>
      <c r="G5287" s="23" t="str">
        <v>geniune profit</v>
      </c>
      <c r="H5287" s="2">
        <f t="shared" si="329"/>
        <v>710.60939999999994</v>
      </c>
      <c r="I5287" s="2">
        <f t="shared" si="330"/>
        <v>3237.2206000000001</v>
      </c>
      <c r="J5287" s="2">
        <v>7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tr">
        <f t="shared" si="331"/>
        <v>loss</v>
      </c>
      <c r="Q5287" s="2" t="s">
        <v>39</v>
      </c>
    </row>
    <row r="5288" spans="1:17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 t="shared" si="328"/>
        <v>good sales</v>
      </c>
      <c r="F5288" s="2">
        <v>0.31</v>
      </c>
      <c r="G5288" s="23" t="str">
        <v>more discount</v>
      </c>
      <c r="H5288" s="2">
        <f t="shared" si="329"/>
        <v>1332.5009</v>
      </c>
      <c r="I5288" s="2">
        <f t="shared" si="330"/>
        <v>2965.8891000000003</v>
      </c>
      <c r="J5288" s="2">
        <v>5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tr">
        <f t="shared" si="331"/>
        <v>profit</v>
      </c>
      <c r="Q5288" s="2" t="s">
        <v>48</v>
      </c>
    </row>
    <row r="5289" spans="1:17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 t="shared" si="328"/>
        <v>good sales</v>
      </c>
      <c r="F5289" s="2">
        <v>0.05</v>
      </c>
      <c r="G5289" s="23" t="str">
        <v>geniune profit</v>
      </c>
      <c r="H5289" s="2">
        <f t="shared" si="329"/>
        <v>40.2455</v>
      </c>
      <c r="I5289" s="2">
        <f t="shared" si="330"/>
        <v>764.66449999999998</v>
      </c>
      <c r="J5289" s="2">
        <v>1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tr">
        <f t="shared" si="331"/>
        <v>loss</v>
      </c>
      <c r="Q5289" s="2" t="s">
        <v>34</v>
      </c>
    </row>
    <row r="5290" spans="1:17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 t="shared" si="328"/>
        <v>good sales</v>
      </c>
      <c r="F5290" s="2">
        <v>0.21</v>
      </c>
      <c r="G5290" s="23" t="str">
        <v>geniune profit</v>
      </c>
      <c r="H5290" s="2">
        <f t="shared" si="329"/>
        <v>168.52500000000001</v>
      </c>
      <c r="I5290" s="2">
        <f t="shared" si="330"/>
        <v>633.97500000000002</v>
      </c>
      <c r="J5290" s="2">
        <v>8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tr">
        <f t="shared" si="331"/>
        <v>loss</v>
      </c>
      <c r="Q5290" s="2" t="s">
        <v>39</v>
      </c>
    </row>
    <row r="5291" spans="1:17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 t="shared" si="328"/>
        <v>good sales</v>
      </c>
      <c r="F5291" s="2">
        <v>0.41</v>
      </c>
      <c r="G5291" s="23" t="str">
        <v>more discount</v>
      </c>
      <c r="H5291" s="2">
        <f t="shared" si="329"/>
        <v>654.48709999999994</v>
      </c>
      <c r="I5291" s="2">
        <f t="shared" si="330"/>
        <v>941.8229</v>
      </c>
      <c r="J5291" s="2">
        <v>1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tr">
        <f t="shared" si="331"/>
        <v>loss</v>
      </c>
      <c r="Q5291" s="2" t="s">
        <v>48</v>
      </c>
    </row>
    <row r="5292" spans="1:17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 t="shared" si="328"/>
        <v>concerning</v>
      </c>
      <c r="F5292" s="2">
        <v>0.13</v>
      </c>
      <c r="G5292" s="23" t="str">
        <v>geniune profit</v>
      </c>
      <c r="H5292" s="2">
        <f t="shared" si="329"/>
        <v>54.180100000000003</v>
      </c>
      <c r="I5292" s="2">
        <f t="shared" si="330"/>
        <v>362.5899</v>
      </c>
      <c r="J5292" s="2">
        <v>4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tr">
        <f t="shared" si="331"/>
        <v>loss</v>
      </c>
      <c r="Q5292" s="2" t="s">
        <v>48</v>
      </c>
    </row>
    <row r="5293" spans="1:17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 t="shared" si="328"/>
        <v>concerning</v>
      </c>
      <c r="F5293" s="2">
        <v>0.46</v>
      </c>
      <c r="G5293" s="23" t="str">
        <v>more discount</v>
      </c>
      <c r="H5293" s="2">
        <f t="shared" si="329"/>
        <v>251.26580000000001</v>
      </c>
      <c r="I5293" s="2">
        <f t="shared" si="330"/>
        <v>294.96420000000001</v>
      </c>
      <c r="J5293" s="2">
        <v>3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tr">
        <f t="shared" si="331"/>
        <v>loss</v>
      </c>
      <c r="Q5293" s="2" t="s">
        <v>17</v>
      </c>
    </row>
    <row r="5294" spans="1:17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 t="shared" si="328"/>
        <v>good sales</v>
      </c>
      <c r="F5294" s="2">
        <v>0.3</v>
      </c>
      <c r="G5294" s="23" t="str">
        <v>more discount</v>
      </c>
      <c r="H5294" s="2">
        <f t="shared" si="329"/>
        <v>240.51599999999999</v>
      </c>
      <c r="I5294" s="2">
        <f t="shared" si="330"/>
        <v>561.20400000000006</v>
      </c>
      <c r="J5294" s="2">
        <v>3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tr">
        <f t="shared" si="331"/>
        <v>loss</v>
      </c>
      <c r="Q5294" s="2" t="s">
        <v>17</v>
      </c>
    </row>
    <row r="5295" spans="1:17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 t="shared" si="328"/>
        <v>good sales</v>
      </c>
      <c r="F5295" s="2">
        <v>0.27</v>
      </c>
      <c r="G5295" s="23" t="str">
        <v>more discount</v>
      </c>
      <c r="H5295" s="2">
        <f t="shared" si="329"/>
        <v>969.54570000000001</v>
      </c>
      <c r="I5295" s="2">
        <f t="shared" si="330"/>
        <v>2621.3642999999997</v>
      </c>
      <c r="J5295" s="2">
        <v>6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tr">
        <f t="shared" si="331"/>
        <v>loss</v>
      </c>
      <c r="Q5295" s="2" t="s">
        <v>34</v>
      </c>
    </row>
    <row r="5296" spans="1:17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 t="shared" si="328"/>
        <v>concerning</v>
      </c>
      <c r="F5296" s="2">
        <v>0.2</v>
      </c>
      <c r="G5296" s="23" t="str">
        <v>geniune profit</v>
      </c>
      <c r="H5296" s="2">
        <f t="shared" si="329"/>
        <v>49.626000000000005</v>
      </c>
      <c r="I5296" s="2">
        <f t="shared" si="330"/>
        <v>198.50399999999999</v>
      </c>
      <c r="J5296" s="2">
        <v>8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tr">
        <f t="shared" si="331"/>
        <v>loss</v>
      </c>
      <c r="Q5296" s="2" t="s">
        <v>23</v>
      </c>
    </row>
    <row r="5297" spans="1:17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 t="shared" si="328"/>
        <v>concerning</v>
      </c>
      <c r="F5297" s="2">
        <v>0.37</v>
      </c>
      <c r="G5297" s="23" t="str">
        <v>more discount</v>
      </c>
      <c r="H5297" s="2">
        <f t="shared" si="329"/>
        <v>187.923</v>
      </c>
      <c r="I5297" s="2">
        <f t="shared" si="330"/>
        <v>319.97699999999998</v>
      </c>
      <c r="J5297" s="2">
        <v>5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tr">
        <f t="shared" si="331"/>
        <v>loss</v>
      </c>
      <c r="Q5297" s="2" t="s">
        <v>39</v>
      </c>
    </row>
    <row r="5298" spans="1:17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 t="shared" si="328"/>
        <v>good sales</v>
      </c>
      <c r="F5298" s="2">
        <v>0.28000000000000003</v>
      </c>
      <c r="G5298" s="23" t="str">
        <v>more discount</v>
      </c>
      <c r="H5298" s="2">
        <f t="shared" si="329"/>
        <v>1323.42</v>
      </c>
      <c r="I5298" s="2">
        <f t="shared" si="330"/>
        <v>3403.08</v>
      </c>
      <c r="J5298" s="2">
        <v>6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tr">
        <f t="shared" si="331"/>
        <v>loss</v>
      </c>
      <c r="Q5298" s="2" t="s">
        <v>17</v>
      </c>
    </row>
    <row r="5299" spans="1:17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 t="shared" si="328"/>
        <v>concerning</v>
      </c>
      <c r="F5299" s="2">
        <v>0.4</v>
      </c>
      <c r="G5299" s="23" t="str">
        <v>more discount</v>
      </c>
      <c r="H5299" s="2">
        <f t="shared" si="329"/>
        <v>203.96800000000002</v>
      </c>
      <c r="I5299" s="2">
        <f t="shared" si="330"/>
        <v>305.952</v>
      </c>
      <c r="J5299" s="2">
        <v>6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tr">
        <f t="shared" si="331"/>
        <v>loss</v>
      </c>
      <c r="Q5299" s="2" t="s">
        <v>39</v>
      </c>
    </row>
    <row r="5300" spans="1:17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 t="shared" si="328"/>
        <v>good sales</v>
      </c>
      <c r="F5300" s="2">
        <v>0.17</v>
      </c>
      <c r="G5300" s="23" t="str">
        <v>geniune profit</v>
      </c>
      <c r="H5300" s="2">
        <f t="shared" si="329"/>
        <v>464.70690000000008</v>
      </c>
      <c r="I5300" s="2">
        <f t="shared" si="330"/>
        <v>2268.8631</v>
      </c>
      <c r="J5300" s="2">
        <v>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tr">
        <f t="shared" si="331"/>
        <v>loss</v>
      </c>
      <c r="Q5300" s="2" t="s">
        <v>17</v>
      </c>
    </row>
    <row r="5301" spans="1:17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 t="shared" si="328"/>
        <v>good sales</v>
      </c>
      <c r="F5301" s="2">
        <v>0.35</v>
      </c>
      <c r="G5301" s="23" t="str">
        <v>more discount</v>
      </c>
      <c r="H5301" s="2">
        <f t="shared" si="329"/>
        <v>1137.0135</v>
      </c>
      <c r="I5301" s="2">
        <f t="shared" si="330"/>
        <v>2111.5965000000001</v>
      </c>
      <c r="J5301" s="2">
        <v>7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tr">
        <f t="shared" si="331"/>
        <v>loss</v>
      </c>
      <c r="Q5301" s="2" t="s">
        <v>23</v>
      </c>
    </row>
    <row r="5302" spans="1:17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 t="shared" si="328"/>
        <v>good sales</v>
      </c>
      <c r="F5302" s="2">
        <v>0.47</v>
      </c>
      <c r="G5302" s="23" t="str">
        <v>more discount</v>
      </c>
      <c r="H5302" s="2">
        <f t="shared" si="329"/>
        <v>2254.6416999999997</v>
      </c>
      <c r="I5302" s="2">
        <f t="shared" si="330"/>
        <v>2542.4683</v>
      </c>
      <c r="J5302" s="2">
        <v>1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tr">
        <f t="shared" si="331"/>
        <v>profit</v>
      </c>
      <c r="Q5302" s="2" t="s">
        <v>39</v>
      </c>
    </row>
    <row r="5303" spans="1:17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 t="shared" si="328"/>
        <v>good sales</v>
      </c>
      <c r="F5303" s="2">
        <v>0.14000000000000001</v>
      </c>
      <c r="G5303" s="23" t="str">
        <v>geniune profit</v>
      </c>
      <c r="H5303" s="2">
        <f t="shared" si="329"/>
        <v>631.26420000000007</v>
      </c>
      <c r="I5303" s="2">
        <f t="shared" si="330"/>
        <v>3877.7657999999997</v>
      </c>
      <c r="J5303" s="2">
        <v>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tr">
        <f t="shared" si="331"/>
        <v>profit</v>
      </c>
      <c r="Q5303" s="2" t="s">
        <v>48</v>
      </c>
    </row>
    <row r="5304" spans="1:17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 t="shared" si="328"/>
        <v>good sales</v>
      </c>
      <c r="F5304" s="2">
        <v>0.49</v>
      </c>
      <c r="G5304" s="23" t="str">
        <v>more discount</v>
      </c>
      <c r="H5304" s="2">
        <f t="shared" si="329"/>
        <v>1107.0815</v>
      </c>
      <c r="I5304" s="2">
        <f t="shared" si="330"/>
        <v>1152.2684999999999</v>
      </c>
      <c r="J5304" s="2">
        <v>8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tr">
        <f t="shared" si="331"/>
        <v>loss</v>
      </c>
      <c r="Q5304" s="2" t="s">
        <v>48</v>
      </c>
    </row>
    <row r="5305" spans="1:17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 t="shared" si="328"/>
        <v>good sales</v>
      </c>
      <c r="F5305" s="2">
        <v>0.21</v>
      </c>
      <c r="G5305" s="23" t="str">
        <v>geniune profit</v>
      </c>
      <c r="H5305" s="2">
        <f t="shared" si="329"/>
        <v>990.48599999999999</v>
      </c>
      <c r="I5305" s="2">
        <f t="shared" si="330"/>
        <v>3726.1140000000005</v>
      </c>
      <c r="J5305" s="2">
        <v>4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tr">
        <f t="shared" si="331"/>
        <v>loss</v>
      </c>
      <c r="Q5305" s="2" t="s">
        <v>23</v>
      </c>
    </row>
    <row r="5306" spans="1:17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 t="shared" si="328"/>
        <v>good sales</v>
      </c>
      <c r="F5306" s="2">
        <v>0.02</v>
      </c>
      <c r="G5306" s="23" t="str">
        <v>geniune profit</v>
      </c>
      <c r="H5306" s="2">
        <f t="shared" si="329"/>
        <v>44.362000000000002</v>
      </c>
      <c r="I5306" s="2">
        <f t="shared" si="330"/>
        <v>2173.7379999999998</v>
      </c>
      <c r="J5306" s="2">
        <v>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tr">
        <f t="shared" si="331"/>
        <v>loss</v>
      </c>
      <c r="Q5306" s="2" t="s">
        <v>34</v>
      </c>
    </row>
    <row r="5307" spans="1:17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 t="shared" si="328"/>
        <v>good sales</v>
      </c>
      <c r="F5307" s="2">
        <v>0.18</v>
      </c>
      <c r="G5307" s="23" t="str">
        <v>geniune profit</v>
      </c>
      <c r="H5307" s="2">
        <f t="shared" si="329"/>
        <v>608.86799999999994</v>
      </c>
      <c r="I5307" s="2">
        <f t="shared" si="330"/>
        <v>2773.732</v>
      </c>
      <c r="J5307" s="2">
        <v>6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tr">
        <f t="shared" si="331"/>
        <v>loss</v>
      </c>
      <c r="Q5307" s="2" t="s">
        <v>28</v>
      </c>
    </row>
    <row r="5308" spans="1:17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 t="shared" si="328"/>
        <v>good sales</v>
      </c>
      <c r="F5308" s="2">
        <v>7.0000000000000007E-2</v>
      </c>
      <c r="G5308" s="23" t="str">
        <v>geniune profit</v>
      </c>
      <c r="H5308" s="2">
        <f t="shared" si="329"/>
        <v>96.045600000000007</v>
      </c>
      <c r="I5308" s="2">
        <f t="shared" si="330"/>
        <v>1276.0344</v>
      </c>
      <c r="J5308" s="2">
        <v>6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tr">
        <f t="shared" si="331"/>
        <v>loss</v>
      </c>
      <c r="Q5308" s="2" t="s">
        <v>48</v>
      </c>
    </row>
    <row r="5309" spans="1:17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 t="shared" si="328"/>
        <v>good sales</v>
      </c>
      <c r="F5309" s="2">
        <v>0.15</v>
      </c>
      <c r="G5309" s="23" t="str">
        <v>geniune profit</v>
      </c>
      <c r="H5309" s="2">
        <f t="shared" si="329"/>
        <v>482.93399999999997</v>
      </c>
      <c r="I5309" s="2">
        <f t="shared" si="330"/>
        <v>2736.6260000000002</v>
      </c>
      <c r="J5309" s="2">
        <v>9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tr">
        <f t="shared" si="331"/>
        <v>profit</v>
      </c>
      <c r="Q5309" s="2" t="s">
        <v>17</v>
      </c>
    </row>
    <row r="5310" spans="1:17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 t="shared" si="328"/>
        <v>good sales</v>
      </c>
      <c r="F5310" s="2">
        <v>0.05</v>
      </c>
      <c r="G5310" s="23" t="str">
        <v>geniune profit</v>
      </c>
      <c r="H5310" s="2">
        <f t="shared" si="329"/>
        <v>136.85650000000001</v>
      </c>
      <c r="I5310" s="2">
        <f t="shared" si="330"/>
        <v>2600.2735000000002</v>
      </c>
      <c r="J5310" s="2">
        <v>6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tr">
        <f t="shared" si="331"/>
        <v>loss</v>
      </c>
      <c r="Q5310" s="2" t="s">
        <v>23</v>
      </c>
    </row>
    <row r="5311" spans="1:17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 t="shared" si="328"/>
        <v>good sales</v>
      </c>
      <c r="F5311" s="2">
        <v>0.09</v>
      </c>
      <c r="G5311" s="23" t="str">
        <v>geniune profit</v>
      </c>
      <c r="H5311" s="2">
        <f t="shared" si="329"/>
        <v>276.61229999999995</v>
      </c>
      <c r="I5311" s="2">
        <f t="shared" si="330"/>
        <v>2796.8577</v>
      </c>
      <c r="J5311" s="2">
        <v>5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tr">
        <f t="shared" si="331"/>
        <v>loss</v>
      </c>
      <c r="Q5311" s="2" t="s">
        <v>39</v>
      </c>
    </row>
    <row r="5312" spans="1:17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 t="shared" si="328"/>
        <v>good sales</v>
      </c>
      <c r="F5312" s="2">
        <v>0.06</v>
      </c>
      <c r="G5312" s="23" t="str">
        <v>geniune profit</v>
      </c>
      <c r="H5312" s="2">
        <f t="shared" si="329"/>
        <v>206.69939999999997</v>
      </c>
      <c r="I5312" s="2">
        <f t="shared" si="330"/>
        <v>3238.2905999999998</v>
      </c>
      <c r="J5312" s="2">
        <v>6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tr">
        <f t="shared" si="331"/>
        <v>loss</v>
      </c>
      <c r="Q5312" s="2" t="s">
        <v>39</v>
      </c>
    </row>
    <row r="5313" spans="1:17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 t="shared" si="328"/>
        <v>good sales</v>
      </c>
      <c r="F5313" s="2">
        <v>0.02</v>
      </c>
      <c r="G5313" s="23" t="str">
        <v>geniune profit</v>
      </c>
      <c r="H5313" s="2">
        <f t="shared" si="329"/>
        <v>18.9986</v>
      </c>
      <c r="I5313" s="2">
        <f t="shared" si="330"/>
        <v>930.93139999999994</v>
      </c>
      <c r="J5313" s="2">
        <v>8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tr">
        <f t="shared" si="331"/>
        <v>loss</v>
      </c>
      <c r="Q5313" s="2" t="s">
        <v>34</v>
      </c>
    </row>
    <row r="5314" spans="1:17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 t="shared" si="328"/>
        <v>good sales</v>
      </c>
      <c r="F5314" s="2">
        <v>0.15</v>
      </c>
      <c r="G5314" s="23" t="str">
        <v>geniune profit</v>
      </c>
      <c r="H5314" s="2">
        <f t="shared" si="329"/>
        <v>236.42849999999999</v>
      </c>
      <c r="I5314" s="2">
        <f t="shared" si="330"/>
        <v>1339.7615000000001</v>
      </c>
      <c r="J5314" s="2">
        <v>9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tr">
        <f t="shared" si="331"/>
        <v>loss</v>
      </c>
      <c r="Q5314" s="2" t="s">
        <v>48</v>
      </c>
    </row>
    <row r="5315" spans="1:17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 t="shared" ref="E5315:E5378" si="332">IF(D5315&gt;800,"good sales","concerning")</f>
        <v>good sales</v>
      </c>
      <c r="F5315" s="2">
        <v>0.47</v>
      </c>
      <c r="G5315" s="23" t="str">
        <v>more discount</v>
      </c>
      <c r="H5315" s="2">
        <f t="shared" ref="H5315:H5378" si="333">D5315*F5315</f>
        <v>1742.5626</v>
      </c>
      <c r="I5315" s="2">
        <f t="shared" ref="I5315:I5378" si="334">D5315-H5315</f>
        <v>1965.0174</v>
      </c>
      <c r="J5315" s="2">
        <v>8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tr">
        <f t="shared" ref="P5315:P5378" si="335">IF(O5315&gt;800,"profit","loss")</f>
        <v>loss</v>
      </c>
      <c r="Q5315" s="2" t="s">
        <v>28</v>
      </c>
    </row>
    <row r="5316" spans="1:17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 t="shared" si="332"/>
        <v>good sales</v>
      </c>
      <c r="F5316" s="2">
        <v>0.47</v>
      </c>
      <c r="G5316" s="23" t="str">
        <v>more discount</v>
      </c>
      <c r="H5316" s="2">
        <f t="shared" si="333"/>
        <v>424.2878</v>
      </c>
      <c r="I5316" s="2">
        <f t="shared" si="334"/>
        <v>478.4522</v>
      </c>
      <c r="J5316" s="2">
        <v>8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tr">
        <f t="shared" si="335"/>
        <v>loss</v>
      </c>
      <c r="Q5316" s="2" t="s">
        <v>28</v>
      </c>
    </row>
    <row r="5317" spans="1:17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 t="shared" si="332"/>
        <v>good sales</v>
      </c>
      <c r="F5317" s="2">
        <v>0.42</v>
      </c>
      <c r="G5317" s="23" t="str">
        <v>more discount</v>
      </c>
      <c r="H5317" s="2">
        <f t="shared" si="333"/>
        <v>750.44759999999997</v>
      </c>
      <c r="I5317" s="2">
        <f t="shared" si="334"/>
        <v>1036.3324</v>
      </c>
      <c r="J5317" s="2">
        <v>7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tr">
        <f t="shared" si="335"/>
        <v>loss</v>
      </c>
      <c r="Q5317" s="2" t="s">
        <v>28</v>
      </c>
    </row>
    <row r="5318" spans="1:17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 t="shared" si="332"/>
        <v>good sales</v>
      </c>
      <c r="F5318" s="2">
        <v>0.01</v>
      </c>
      <c r="G5318" s="23" t="str">
        <v>geniune profit</v>
      </c>
      <c r="H5318" s="2">
        <f t="shared" si="333"/>
        <v>33.657499999999999</v>
      </c>
      <c r="I5318" s="2">
        <f t="shared" si="334"/>
        <v>3332.0925000000002</v>
      </c>
      <c r="J5318" s="2">
        <v>1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tr">
        <f t="shared" si="335"/>
        <v>profit</v>
      </c>
      <c r="Q5318" s="2" t="s">
        <v>28</v>
      </c>
    </row>
    <row r="5319" spans="1:17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 t="shared" si="332"/>
        <v>good sales</v>
      </c>
      <c r="F5319" s="2">
        <v>0.01</v>
      </c>
      <c r="G5319" s="23" t="str">
        <v>geniune profit</v>
      </c>
      <c r="H5319" s="2">
        <f t="shared" si="333"/>
        <v>46.944899999999997</v>
      </c>
      <c r="I5319" s="2">
        <f t="shared" si="334"/>
        <v>4647.5450999999994</v>
      </c>
      <c r="J5319" s="2">
        <v>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tr">
        <f t="shared" si="335"/>
        <v>profit</v>
      </c>
      <c r="Q5319" s="2" t="s">
        <v>23</v>
      </c>
    </row>
    <row r="5320" spans="1:17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 t="shared" si="332"/>
        <v>concerning</v>
      </c>
      <c r="F5320" s="2">
        <v>0.01</v>
      </c>
      <c r="G5320" s="23" t="str">
        <v>geniune profit</v>
      </c>
      <c r="H5320" s="2">
        <f t="shared" si="333"/>
        <v>4.6897000000000002</v>
      </c>
      <c r="I5320" s="2">
        <f t="shared" si="334"/>
        <v>464.28030000000001</v>
      </c>
      <c r="J5320" s="2">
        <v>4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tr">
        <f t="shared" si="335"/>
        <v>loss</v>
      </c>
      <c r="Q5320" s="2" t="s">
        <v>48</v>
      </c>
    </row>
    <row r="5321" spans="1:17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 t="shared" si="332"/>
        <v>good sales</v>
      </c>
      <c r="F5321" s="2">
        <v>0.18</v>
      </c>
      <c r="G5321" s="23" t="str">
        <v>geniune profit</v>
      </c>
      <c r="H5321" s="2">
        <f t="shared" si="333"/>
        <v>473.60699999999997</v>
      </c>
      <c r="I5321" s="2">
        <f t="shared" si="334"/>
        <v>2157.5430000000001</v>
      </c>
      <c r="J5321" s="2">
        <v>3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tr">
        <f t="shared" si="335"/>
        <v>loss</v>
      </c>
      <c r="Q5321" s="2" t="s">
        <v>48</v>
      </c>
    </row>
    <row r="5322" spans="1:17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 t="shared" si="332"/>
        <v>concerning</v>
      </c>
      <c r="F5322" s="2">
        <v>0.49</v>
      </c>
      <c r="G5322" s="23" t="str">
        <v>more discount</v>
      </c>
      <c r="H5322" s="2">
        <f t="shared" si="333"/>
        <v>245.6566</v>
      </c>
      <c r="I5322" s="2">
        <f t="shared" si="334"/>
        <v>255.68339999999998</v>
      </c>
      <c r="J5322" s="2">
        <v>4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tr">
        <f t="shared" si="335"/>
        <v>loss</v>
      </c>
      <c r="Q5322" s="2" t="s">
        <v>28</v>
      </c>
    </row>
    <row r="5323" spans="1:17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 t="shared" si="332"/>
        <v>good sales</v>
      </c>
      <c r="F5323" s="2">
        <v>0.45</v>
      </c>
      <c r="G5323" s="23" t="str">
        <v>more discount</v>
      </c>
      <c r="H5323" s="2">
        <f t="shared" si="333"/>
        <v>880.98750000000007</v>
      </c>
      <c r="I5323" s="2">
        <f t="shared" si="334"/>
        <v>1076.7624999999998</v>
      </c>
      <c r="J5323" s="2">
        <v>2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tr">
        <f t="shared" si="335"/>
        <v>loss</v>
      </c>
      <c r="Q5323" s="2" t="s">
        <v>39</v>
      </c>
    </row>
    <row r="5324" spans="1:17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 t="shared" si="332"/>
        <v>good sales</v>
      </c>
      <c r="F5324" s="2">
        <v>0.13</v>
      </c>
      <c r="G5324" s="23" t="str">
        <v>geniune profit</v>
      </c>
      <c r="H5324" s="2">
        <f t="shared" si="333"/>
        <v>124.72070000000001</v>
      </c>
      <c r="I5324" s="2">
        <f t="shared" si="334"/>
        <v>834.66930000000002</v>
      </c>
      <c r="J5324" s="2">
        <v>3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tr">
        <f t="shared" si="335"/>
        <v>loss</v>
      </c>
      <c r="Q5324" s="2" t="s">
        <v>39</v>
      </c>
    </row>
    <row r="5325" spans="1:17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 t="shared" si="332"/>
        <v>good sales</v>
      </c>
      <c r="F5325" s="2">
        <v>0.21</v>
      </c>
      <c r="G5325" s="23" t="str">
        <v>geniune profit</v>
      </c>
      <c r="H5325" s="2">
        <f t="shared" si="333"/>
        <v>689.27249999999992</v>
      </c>
      <c r="I5325" s="2">
        <f t="shared" si="334"/>
        <v>2592.9775</v>
      </c>
      <c r="J5325" s="2">
        <v>3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tr">
        <f t="shared" si="335"/>
        <v>loss</v>
      </c>
      <c r="Q5325" s="2" t="s">
        <v>23</v>
      </c>
    </row>
    <row r="5326" spans="1:17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 t="shared" si="332"/>
        <v>good sales</v>
      </c>
      <c r="F5326" s="2">
        <v>0.41</v>
      </c>
      <c r="G5326" s="23" t="str">
        <v>more discount</v>
      </c>
      <c r="H5326" s="2">
        <f t="shared" si="333"/>
        <v>1563.4857999999999</v>
      </c>
      <c r="I5326" s="2">
        <f t="shared" si="334"/>
        <v>2249.8942000000002</v>
      </c>
      <c r="J5326" s="2">
        <v>1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tr">
        <f t="shared" si="335"/>
        <v>loss</v>
      </c>
      <c r="Q5326" s="2" t="s">
        <v>39</v>
      </c>
    </row>
    <row r="5327" spans="1:17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 t="shared" si="332"/>
        <v>good sales</v>
      </c>
      <c r="F5327" s="2">
        <v>0.38</v>
      </c>
      <c r="G5327" s="23" t="str">
        <v>more discount</v>
      </c>
      <c r="H5327" s="2">
        <f t="shared" si="333"/>
        <v>498.55240000000003</v>
      </c>
      <c r="I5327" s="2">
        <f t="shared" si="334"/>
        <v>813.42759999999998</v>
      </c>
      <c r="J5327" s="2">
        <v>7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tr">
        <f t="shared" si="335"/>
        <v>loss</v>
      </c>
      <c r="Q5327" s="2" t="s">
        <v>17</v>
      </c>
    </row>
    <row r="5328" spans="1:17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 t="shared" si="332"/>
        <v>good sales</v>
      </c>
      <c r="F5328" s="2">
        <v>7.0000000000000007E-2</v>
      </c>
      <c r="G5328" s="23" t="str">
        <v>geniune profit</v>
      </c>
      <c r="H5328" s="2">
        <f t="shared" si="333"/>
        <v>251.52050000000003</v>
      </c>
      <c r="I5328" s="2">
        <f t="shared" si="334"/>
        <v>3341.6295</v>
      </c>
      <c r="J5328" s="2">
        <v>4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tr">
        <f t="shared" si="335"/>
        <v>loss</v>
      </c>
      <c r="Q5328" s="2" t="s">
        <v>48</v>
      </c>
    </row>
    <row r="5329" spans="1:17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 t="shared" si="332"/>
        <v>good sales</v>
      </c>
      <c r="F5329" s="2">
        <v>0.05</v>
      </c>
      <c r="G5329" s="23" t="str">
        <v>geniune profit</v>
      </c>
      <c r="H5329" s="2">
        <f t="shared" si="333"/>
        <v>114.4705</v>
      </c>
      <c r="I5329" s="2">
        <f t="shared" si="334"/>
        <v>2174.9395</v>
      </c>
      <c r="J5329" s="2">
        <v>8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tr">
        <f t="shared" si="335"/>
        <v>loss</v>
      </c>
      <c r="Q5329" s="2" t="s">
        <v>39</v>
      </c>
    </row>
    <row r="5330" spans="1:17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 t="shared" si="332"/>
        <v>good sales</v>
      </c>
      <c r="F5330" s="2">
        <v>0.27</v>
      </c>
      <c r="G5330" s="23" t="str">
        <v>more discount</v>
      </c>
      <c r="H5330" s="2">
        <f t="shared" si="333"/>
        <v>402.17580000000004</v>
      </c>
      <c r="I5330" s="2">
        <f t="shared" si="334"/>
        <v>1087.3642</v>
      </c>
      <c r="J5330" s="2">
        <v>9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tr">
        <f t="shared" si="335"/>
        <v>loss</v>
      </c>
      <c r="Q5330" s="2" t="s">
        <v>48</v>
      </c>
    </row>
    <row r="5331" spans="1:17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 t="shared" si="332"/>
        <v>good sales</v>
      </c>
      <c r="F5331" s="2">
        <v>0.05</v>
      </c>
      <c r="G5331" s="23" t="str">
        <v>geniune profit</v>
      </c>
      <c r="H5331" s="2">
        <f t="shared" si="333"/>
        <v>133.23350000000002</v>
      </c>
      <c r="I5331" s="2">
        <f t="shared" si="334"/>
        <v>2531.4365000000003</v>
      </c>
      <c r="J5331" s="2">
        <v>2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tr">
        <f t="shared" si="335"/>
        <v>loss</v>
      </c>
      <c r="Q5331" s="2" t="s">
        <v>28</v>
      </c>
    </row>
    <row r="5332" spans="1:17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 t="shared" si="332"/>
        <v>good sales</v>
      </c>
      <c r="F5332" s="2">
        <v>0.41</v>
      </c>
      <c r="G5332" s="23" t="str">
        <v>more discount</v>
      </c>
      <c r="H5332" s="2">
        <f t="shared" si="333"/>
        <v>803.71889999999996</v>
      </c>
      <c r="I5332" s="2">
        <f t="shared" si="334"/>
        <v>1156.5711000000001</v>
      </c>
      <c r="J5332" s="2">
        <v>2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tr">
        <f t="shared" si="335"/>
        <v>loss</v>
      </c>
      <c r="Q5332" s="2" t="s">
        <v>48</v>
      </c>
    </row>
    <row r="5333" spans="1:17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 t="shared" si="332"/>
        <v>good sales</v>
      </c>
      <c r="F5333" s="2">
        <v>0.13</v>
      </c>
      <c r="G5333" s="23" t="str">
        <v>geniune profit</v>
      </c>
      <c r="H5333" s="2">
        <f t="shared" si="333"/>
        <v>159.50740000000002</v>
      </c>
      <c r="I5333" s="2">
        <f t="shared" si="334"/>
        <v>1067.4726000000001</v>
      </c>
      <c r="J5333" s="2">
        <v>2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tr">
        <f t="shared" si="335"/>
        <v>loss</v>
      </c>
      <c r="Q5333" s="2" t="s">
        <v>28</v>
      </c>
    </row>
    <row r="5334" spans="1:17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 t="shared" si="332"/>
        <v>good sales</v>
      </c>
      <c r="F5334" s="2">
        <v>0.09</v>
      </c>
      <c r="G5334" s="23" t="str">
        <v>geniune profit</v>
      </c>
      <c r="H5334" s="2">
        <f t="shared" si="333"/>
        <v>342.76859999999999</v>
      </c>
      <c r="I5334" s="2">
        <f t="shared" si="334"/>
        <v>3465.7714000000001</v>
      </c>
      <c r="J5334" s="2">
        <v>8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tr">
        <f t="shared" si="335"/>
        <v>loss</v>
      </c>
      <c r="Q5334" s="2" t="s">
        <v>23</v>
      </c>
    </row>
    <row r="5335" spans="1:17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 t="shared" si="332"/>
        <v>good sales</v>
      </c>
      <c r="F5335" s="2">
        <v>0.09</v>
      </c>
      <c r="G5335" s="23" t="str">
        <v>geniune profit</v>
      </c>
      <c r="H5335" s="2">
        <f t="shared" si="333"/>
        <v>360.70829999999995</v>
      </c>
      <c r="I5335" s="2">
        <f t="shared" si="334"/>
        <v>3647.1617000000001</v>
      </c>
      <c r="J5335" s="2">
        <v>2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tr">
        <f t="shared" si="335"/>
        <v>loss</v>
      </c>
      <c r="Q5335" s="2" t="s">
        <v>34</v>
      </c>
    </row>
    <row r="5336" spans="1:17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 t="shared" si="332"/>
        <v>good sales</v>
      </c>
      <c r="F5336" s="2">
        <v>0.02</v>
      </c>
      <c r="G5336" s="23" t="str">
        <v>geniune profit</v>
      </c>
      <c r="H5336" s="2">
        <f t="shared" si="333"/>
        <v>80.430600000000013</v>
      </c>
      <c r="I5336" s="2">
        <f t="shared" si="334"/>
        <v>3941.0994000000001</v>
      </c>
      <c r="J5336" s="2">
        <v>6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tr">
        <f t="shared" si="335"/>
        <v>loss</v>
      </c>
      <c r="Q5336" s="2" t="s">
        <v>48</v>
      </c>
    </row>
    <row r="5337" spans="1:17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 t="shared" si="332"/>
        <v>good sales</v>
      </c>
      <c r="F5337" s="2">
        <v>0.32</v>
      </c>
      <c r="G5337" s="23" t="str">
        <v>more discount</v>
      </c>
      <c r="H5337" s="2">
        <f t="shared" si="333"/>
        <v>631.20000000000005</v>
      </c>
      <c r="I5337" s="2">
        <f t="shared" si="334"/>
        <v>1341.3</v>
      </c>
      <c r="J5337" s="2">
        <v>5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tr">
        <f t="shared" si="335"/>
        <v>loss</v>
      </c>
      <c r="Q5337" s="2" t="s">
        <v>17</v>
      </c>
    </row>
    <row r="5338" spans="1:17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 t="shared" si="332"/>
        <v>good sales</v>
      </c>
      <c r="F5338" s="2">
        <v>0.08</v>
      </c>
      <c r="G5338" s="23" t="str">
        <v>geniune profit</v>
      </c>
      <c r="H5338" s="2">
        <f t="shared" si="333"/>
        <v>74.455200000000005</v>
      </c>
      <c r="I5338" s="2">
        <f t="shared" si="334"/>
        <v>856.23480000000006</v>
      </c>
      <c r="J5338" s="2">
        <v>9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tr">
        <f t="shared" si="335"/>
        <v>loss</v>
      </c>
      <c r="Q5338" s="2" t="s">
        <v>48</v>
      </c>
    </row>
    <row r="5339" spans="1:17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 t="shared" si="332"/>
        <v>good sales</v>
      </c>
      <c r="F5339" s="2">
        <v>0.12</v>
      </c>
      <c r="G5339" s="23" t="str">
        <v>geniune profit</v>
      </c>
      <c r="H5339" s="2">
        <f t="shared" si="333"/>
        <v>506.16240000000005</v>
      </c>
      <c r="I5339" s="2">
        <f t="shared" si="334"/>
        <v>3711.8576000000003</v>
      </c>
      <c r="J5339" s="2">
        <v>2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tr">
        <f t="shared" si="335"/>
        <v>loss</v>
      </c>
      <c r="Q5339" s="2" t="s">
        <v>48</v>
      </c>
    </row>
    <row r="5340" spans="1:17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 t="shared" si="332"/>
        <v>good sales</v>
      </c>
      <c r="F5340" s="2">
        <v>0.38</v>
      </c>
      <c r="G5340" s="23" t="str">
        <v>more discount</v>
      </c>
      <c r="H5340" s="2">
        <f t="shared" si="333"/>
        <v>651.08820000000003</v>
      </c>
      <c r="I5340" s="2">
        <f t="shared" si="334"/>
        <v>1062.3018000000002</v>
      </c>
      <c r="J5340" s="2">
        <v>1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tr">
        <f t="shared" si="335"/>
        <v>loss</v>
      </c>
      <c r="Q5340" s="2" t="s">
        <v>39</v>
      </c>
    </row>
    <row r="5341" spans="1:17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 t="shared" si="332"/>
        <v>good sales</v>
      </c>
      <c r="F5341" s="2">
        <v>0.03</v>
      </c>
      <c r="G5341" s="23" t="str">
        <v>geniune profit</v>
      </c>
      <c r="H5341" s="2">
        <f t="shared" si="333"/>
        <v>112.9659</v>
      </c>
      <c r="I5341" s="2">
        <f t="shared" si="334"/>
        <v>3652.5641000000001</v>
      </c>
      <c r="J5341" s="2">
        <v>2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tr">
        <f t="shared" si="335"/>
        <v>loss</v>
      </c>
      <c r="Q5341" s="2" t="s">
        <v>34</v>
      </c>
    </row>
    <row r="5342" spans="1:17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 t="shared" si="332"/>
        <v>good sales</v>
      </c>
      <c r="F5342" s="2">
        <v>0.1</v>
      </c>
      <c r="G5342" s="23" t="str">
        <v>geniune profit</v>
      </c>
      <c r="H5342" s="2">
        <f t="shared" si="333"/>
        <v>410.55100000000004</v>
      </c>
      <c r="I5342" s="2">
        <f t="shared" si="334"/>
        <v>3694.9590000000003</v>
      </c>
      <c r="J5342" s="2">
        <v>5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tr">
        <f t="shared" si="335"/>
        <v>loss</v>
      </c>
      <c r="Q5342" s="2" t="s">
        <v>39</v>
      </c>
    </row>
    <row r="5343" spans="1:17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 t="shared" si="332"/>
        <v>good sales</v>
      </c>
      <c r="F5343" s="2">
        <v>7.0000000000000007E-2</v>
      </c>
      <c r="G5343" s="23" t="str">
        <v>geniune profit</v>
      </c>
      <c r="H5343" s="2">
        <f t="shared" si="333"/>
        <v>270.47649999999999</v>
      </c>
      <c r="I5343" s="2">
        <f t="shared" si="334"/>
        <v>3593.4735000000001</v>
      </c>
      <c r="J5343" s="2">
        <v>8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tr">
        <f t="shared" si="335"/>
        <v>loss</v>
      </c>
      <c r="Q5343" s="2" t="s">
        <v>28</v>
      </c>
    </row>
    <row r="5344" spans="1:17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 t="shared" si="332"/>
        <v>good sales</v>
      </c>
      <c r="F5344" s="2">
        <v>0</v>
      </c>
      <c r="G5344" s="23" t="str">
        <v>geniune profit</v>
      </c>
      <c r="H5344" s="2">
        <f t="shared" si="333"/>
        <v>0</v>
      </c>
      <c r="I5344" s="2">
        <f t="shared" si="334"/>
        <v>2010.05</v>
      </c>
      <c r="J5344" s="2">
        <v>8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tr">
        <f t="shared" si="335"/>
        <v>loss</v>
      </c>
      <c r="Q5344" s="2" t="s">
        <v>34</v>
      </c>
    </row>
    <row r="5345" spans="1:17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 t="shared" si="332"/>
        <v>good sales</v>
      </c>
      <c r="F5345" s="2">
        <v>0.27</v>
      </c>
      <c r="G5345" s="23" t="str">
        <v>more discount</v>
      </c>
      <c r="H5345" s="2">
        <f t="shared" si="333"/>
        <v>1267.9956</v>
      </c>
      <c r="I5345" s="2">
        <f t="shared" si="334"/>
        <v>3428.2843999999996</v>
      </c>
      <c r="J5345" s="2">
        <v>2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tr">
        <f t="shared" si="335"/>
        <v>profit</v>
      </c>
      <c r="Q5345" s="2" t="s">
        <v>34</v>
      </c>
    </row>
    <row r="5346" spans="1:17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 t="shared" si="332"/>
        <v>good sales</v>
      </c>
      <c r="F5346" s="2">
        <v>0.1</v>
      </c>
      <c r="G5346" s="23" t="str">
        <v>geniune profit</v>
      </c>
      <c r="H5346" s="2">
        <f t="shared" si="333"/>
        <v>333.48</v>
      </c>
      <c r="I5346" s="2">
        <f t="shared" si="334"/>
        <v>3001.32</v>
      </c>
      <c r="J5346" s="2">
        <v>5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tr">
        <f t="shared" si="335"/>
        <v>loss</v>
      </c>
      <c r="Q5346" s="2" t="s">
        <v>23</v>
      </c>
    </row>
    <row r="5347" spans="1:17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 t="shared" si="332"/>
        <v>good sales</v>
      </c>
      <c r="F5347" s="2">
        <v>0.32</v>
      </c>
      <c r="G5347" s="23" t="str">
        <v>more discount</v>
      </c>
      <c r="H5347" s="2">
        <f t="shared" si="333"/>
        <v>934.77120000000002</v>
      </c>
      <c r="I5347" s="2">
        <f t="shared" si="334"/>
        <v>1986.3887999999997</v>
      </c>
      <c r="J5347" s="2">
        <v>2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tr">
        <f t="shared" si="335"/>
        <v>loss</v>
      </c>
      <c r="Q5347" s="2" t="s">
        <v>34</v>
      </c>
    </row>
    <row r="5348" spans="1:17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 t="shared" si="332"/>
        <v>good sales</v>
      </c>
      <c r="F5348" s="2">
        <v>0.25</v>
      </c>
      <c r="G5348" s="23" t="str">
        <v>geniune profit</v>
      </c>
      <c r="H5348" s="2">
        <f t="shared" si="333"/>
        <v>879.9375</v>
      </c>
      <c r="I5348" s="2">
        <f t="shared" si="334"/>
        <v>2639.8125</v>
      </c>
      <c r="J5348" s="2">
        <v>7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tr">
        <f t="shared" si="335"/>
        <v>loss</v>
      </c>
      <c r="Q5348" s="2" t="s">
        <v>48</v>
      </c>
    </row>
    <row r="5349" spans="1:17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 t="shared" si="332"/>
        <v>concerning</v>
      </c>
      <c r="F5349" s="2">
        <v>0.33</v>
      </c>
      <c r="G5349" s="23" t="str">
        <v>more discount</v>
      </c>
      <c r="H5349" s="2">
        <f t="shared" si="333"/>
        <v>105.32280000000002</v>
      </c>
      <c r="I5349" s="2">
        <f t="shared" si="334"/>
        <v>213.8372</v>
      </c>
      <c r="J5349" s="2">
        <v>8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tr">
        <f t="shared" si="335"/>
        <v>loss</v>
      </c>
      <c r="Q5349" s="2" t="s">
        <v>39</v>
      </c>
    </row>
    <row r="5350" spans="1:17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 t="shared" si="332"/>
        <v>good sales</v>
      </c>
      <c r="F5350" s="2">
        <v>0.49</v>
      </c>
      <c r="G5350" s="23" t="str">
        <v>more discount</v>
      </c>
      <c r="H5350" s="2">
        <f t="shared" si="333"/>
        <v>986.62479999999994</v>
      </c>
      <c r="I5350" s="2">
        <f t="shared" si="334"/>
        <v>1026.8951999999999</v>
      </c>
      <c r="J5350" s="2">
        <v>5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tr">
        <f t="shared" si="335"/>
        <v>loss</v>
      </c>
      <c r="Q5350" s="2" t="s">
        <v>28</v>
      </c>
    </row>
    <row r="5351" spans="1:17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 t="shared" si="332"/>
        <v>good sales</v>
      </c>
      <c r="F5351" s="2">
        <v>0.11</v>
      </c>
      <c r="G5351" s="23" t="str">
        <v>geniune profit</v>
      </c>
      <c r="H5351" s="2">
        <f t="shared" si="333"/>
        <v>485.97559999999999</v>
      </c>
      <c r="I5351" s="2">
        <f t="shared" si="334"/>
        <v>3931.9844000000003</v>
      </c>
      <c r="J5351" s="2">
        <v>1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tr">
        <f t="shared" si="335"/>
        <v>loss</v>
      </c>
      <c r="Q5351" s="2" t="s">
        <v>48</v>
      </c>
    </row>
    <row r="5352" spans="1:17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 t="shared" si="332"/>
        <v>good sales</v>
      </c>
      <c r="F5352" s="2">
        <v>0.33</v>
      </c>
      <c r="G5352" s="23" t="str">
        <v>more discount</v>
      </c>
      <c r="H5352" s="2">
        <f t="shared" si="333"/>
        <v>293.46570000000003</v>
      </c>
      <c r="I5352" s="2">
        <f t="shared" si="334"/>
        <v>595.82429999999999</v>
      </c>
      <c r="J5352" s="2">
        <v>7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tr">
        <f t="shared" si="335"/>
        <v>loss</v>
      </c>
      <c r="Q5352" s="2" t="s">
        <v>17</v>
      </c>
    </row>
    <row r="5353" spans="1:17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 t="shared" si="332"/>
        <v>good sales</v>
      </c>
      <c r="F5353" s="2">
        <v>0.42</v>
      </c>
      <c r="G5353" s="23" t="str">
        <v>more discount</v>
      </c>
      <c r="H5353" s="2">
        <f t="shared" si="333"/>
        <v>894.83519999999999</v>
      </c>
      <c r="I5353" s="2">
        <f t="shared" si="334"/>
        <v>1235.7248</v>
      </c>
      <c r="J5353" s="2">
        <v>3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tr">
        <f t="shared" si="335"/>
        <v>loss</v>
      </c>
      <c r="Q5353" s="2" t="s">
        <v>17</v>
      </c>
    </row>
    <row r="5354" spans="1:17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 t="shared" si="332"/>
        <v>good sales</v>
      </c>
      <c r="F5354" s="2">
        <v>0.48</v>
      </c>
      <c r="G5354" s="23" t="str">
        <v>more discount</v>
      </c>
      <c r="H5354" s="2">
        <f t="shared" si="333"/>
        <v>1001.1455999999998</v>
      </c>
      <c r="I5354" s="2">
        <f t="shared" si="334"/>
        <v>1084.5744</v>
      </c>
      <c r="J5354" s="2">
        <v>2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tr">
        <f t="shared" si="335"/>
        <v>loss</v>
      </c>
      <c r="Q5354" s="2" t="s">
        <v>17</v>
      </c>
    </row>
    <row r="5355" spans="1:17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 t="shared" si="332"/>
        <v>good sales</v>
      </c>
      <c r="F5355" s="2">
        <v>0.31</v>
      </c>
      <c r="G5355" s="23" t="str">
        <v>more discount</v>
      </c>
      <c r="H5355" s="2">
        <f t="shared" si="333"/>
        <v>571.82600000000002</v>
      </c>
      <c r="I5355" s="2">
        <f t="shared" si="334"/>
        <v>1272.7739999999999</v>
      </c>
      <c r="J5355" s="2">
        <v>6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tr">
        <f t="shared" si="335"/>
        <v>loss</v>
      </c>
      <c r="Q5355" s="2" t="s">
        <v>39</v>
      </c>
    </row>
    <row r="5356" spans="1:17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 t="shared" si="332"/>
        <v>good sales</v>
      </c>
      <c r="F5356" s="2">
        <v>7.0000000000000007E-2</v>
      </c>
      <c r="G5356" s="23" t="str">
        <v>geniune profit</v>
      </c>
      <c r="H5356" s="2">
        <f t="shared" si="333"/>
        <v>199.88640000000001</v>
      </c>
      <c r="I5356" s="2">
        <f t="shared" si="334"/>
        <v>2655.6336000000001</v>
      </c>
      <c r="J5356" s="2">
        <v>2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tr">
        <f t="shared" si="335"/>
        <v>loss</v>
      </c>
      <c r="Q5356" s="2" t="s">
        <v>48</v>
      </c>
    </row>
    <row r="5357" spans="1:17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 t="shared" si="332"/>
        <v>good sales</v>
      </c>
      <c r="F5357" s="2">
        <v>0.03</v>
      </c>
      <c r="G5357" s="23" t="str">
        <v>geniune profit</v>
      </c>
      <c r="H5357" s="2">
        <f t="shared" si="333"/>
        <v>149.44109999999998</v>
      </c>
      <c r="I5357" s="2">
        <f t="shared" si="334"/>
        <v>4831.9288999999999</v>
      </c>
      <c r="J5357" s="2">
        <v>8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tr">
        <f t="shared" si="335"/>
        <v>profit</v>
      </c>
      <c r="Q5357" s="2" t="s">
        <v>34</v>
      </c>
    </row>
    <row r="5358" spans="1:17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 t="shared" si="332"/>
        <v>good sales</v>
      </c>
      <c r="F5358" s="2">
        <v>0.14000000000000001</v>
      </c>
      <c r="G5358" s="23" t="str">
        <v>geniune profit</v>
      </c>
      <c r="H5358" s="2">
        <f t="shared" si="333"/>
        <v>189.51240000000004</v>
      </c>
      <c r="I5358" s="2">
        <f t="shared" si="334"/>
        <v>1164.1476</v>
      </c>
      <c r="J5358" s="2">
        <v>3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tr">
        <f t="shared" si="335"/>
        <v>loss</v>
      </c>
      <c r="Q5358" s="2" t="s">
        <v>48</v>
      </c>
    </row>
    <row r="5359" spans="1:17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 t="shared" si="332"/>
        <v>good sales</v>
      </c>
      <c r="F5359" s="2">
        <v>0.46</v>
      </c>
      <c r="G5359" s="23" t="str">
        <v>more discount</v>
      </c>
      <c r="H5359" s="2">
        <f t="shared" si="333"/>
        <v>1634.9734000000001</v>
      </c>
      <c r="I5359" s="2">
        <f t="shared" si="334"/>
        <v>1919.3165999999999</v>
      </c>
      <c r="J5359" s="2">
        <v>2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tr">
        <f t="shared" si="335"/>
        <v>loss</v>
      </c>
      <c r="Q5359" s="2" t="s">
        <v>48</v>
      </c>
    </row>
    <row r="5360" spans="1:17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 t="shared" si="332"/>
        <v>good sales</v>
      </c>
      <c r="F5360" s="2">
        <v>0.27</v>
      </c>
      <c r="G5360" s="23" t="str">
        <v>more discount</v>
      </c>
      <c r="H5360" s="2">
        <f t="shared" si="333"/>
        <v>1029.8286000000001</v>
      </c>
      <c r="I5360" s="2">
        <f t="shared" si="334"/>
        <v>2784.3513999999996</v>
      </c>
      <c r="J5360" s="2">
        <v>8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tr">
        <f t="shared" si="335"/>
        <v>profit</v>
      </c>
      <c r="Q5360" s="2" t="s">
        <v>34</v>
      </c>
    </row>
    <row r="5361" spans="1:17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 t="shared" si="332"/>
        <v>good sales</v>
      </c>
      <c r="F5361" s="2">
        <v>0.28999999999999998</v>
      </c>
      <c r="G5361" s="23" t="str">
        <v>more discount</v>
      </c>
      <c r="H5361" s="2">
        <f t="shared" si="333"/>
        <v>859.57159999999988</v>
      </c>
      <c r="I5361" s="2">
        <f t="shared" si="334"/>
        <v>2104.4684000000002</v>
      </c>
      <c r="J5361" s="2">
        <v>6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tr">
        <f t="shared" si="335"/>
        <v>loss</v>
      </c>
      <c r="Q5361" s="2" t="s">
        <v>17</v>
      </c>
    </row>
    <row r="5362" spans="1:17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 t="shared" si="332"/>
        <v>concerning</v>
      </c>
      <c r="F5362" s="2">
        <v>0.31</v>
      </c>
      <c r="G5362" s="23" t="str">
        <v>more discount</v>
      </c>
      <c r="H5362" s="2">
        <f t="shared" si="333"/>
        <v>179.06530000000001</v>
      </c>
      <c r="I5362" s="2">
        <f t="shared" si="334"/>
        <v>398.56470000000002</v>
      </c>
      <c r="J5362" s="2">
        <v>4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tr">
        <f t="shared" si="335"/>
        <v>loss</v>
      </c>
      <c r="Q5362" s="2" t="s">
        <v>23</v>
      </c>
    </row>
    <row r="5363" spans="1:17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 t="shared" si="332"/>
        <v>good sales</v>
      </c>
      <c r="F5363" s="2">
        <v>0.17</v>
      </c>
      <c r="G5363" s="23" t="str">
        <v>geniune profit</v>
      </c>
      <c r="H5363" s="2">
        <f t="shared" si="333"/>
        <v>493.78710000000007</v>
      </c>
      <c r="I5363" s="2">
        <f t="shared" si="334"/>
        <v>2410.8429000000001</v>
      </c>
      <c r="J5363" s="2">
        <v>5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tr">
        <f t="shared" si="335"/>
        <v>loss</v>
      </c>
      <c r="Q5363" s="2" t="s">
        <v>34</v>
      </c>
    </row>
    <row r="5364" spans="1:17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 t="shared" si="332"/>
        <v>good sales</v>
      </c>
      <c r="F5364" s="2">
        <v>0.09</v>
      </c>
      <c r="G5364" s="23" t="str">
        <v>geniune profit</v>
      </c>
      <c r="H5364" s="2">
        <f t="shared" si="333"/>
        <v>429.47819999999996</v>
      </c>
      <c r="I5364" s="2">
        <f t="shared" si="334"/>
        <v>4342.5018</v>
      </c>
      <c r="J5364" s="2">
        <v>7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tr">
        <f t="shared" si="335"/>
        <v>profit</v>
      </c>
      <c r="Q5364" s="2" t="s">
        <v>17</v>
      </c>
    </row>
    <row r="5365" spans="1:17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 t="shared" si="332"/>
        <v>good sales</v>
      </c>
      <c r="F5365" s="2">
        <v>0.48</v>
      </c>
      <c r="G5365" s="23" t="str">
        <v>more discount</v>
      </c>
      <c r="H5365" s="2">
        <f t="shared" si="333"/>
        <v>852.52319999999997</v>
      </c>
      <c r="I5365" s="2">
        <f t="shared" si="334"/>
        <v>923.56679999999994</v>
      </c>
      <c r="J5365" s="2">
        <v>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tr">
        <f t="shared" si="335"/>
        <v>loss</v>
      </c>
      <c r="Q5365" s="2" t="s">
        <v>48</v>
      </c>
    </row>
    <row r="5366" spans="1:17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 t="shared" si="332"/>
        <v>good sales</v>
      </c>
      <c r="F5366" s="2">
        <v>0.38</v>
      </c>
      <c r="G5366" s="23" t="str">
        <v>more discount</v>
      </c>
      <c r="H5366" s="2">
        <f t="shared" si="333"/>
        <v>1229.0986</v>
      </c>
      <c r="I5366" s="2">
        <f t="shared" si="334"/>
        <v>2005.3713999999998</v>
      </c>
      <c r="J5366" s="2">
        <v>7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tr">
        <f t="shared" si="335"/>
        <v>loss</v>
      </c>
      <c r="Q5366" s="2" t="s">
        <v>23</v>
      </c>
    </row>
    <row r="5367" spans="1:17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 t="shared" si="332"/>
        <v>good sales</v>
      </c>
      <c r="F5367" s="2">
        <v>0.26</v>
      </c>
      <c r="G5367" s="23" t="str">
        <v>more discount</v>
      </c>
      <c r="H5367" s="2">
        <f t="shared" si="333"/>
        <v>1248.2730000000001</v>
      </c>
      <c r="I5367" s="2">
        <f t="shared" si="334"/>
        <v>3552.777</v>
      </c>
      <c r="J5367" s="2">
        <v>6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tr">
        <f t="shared" si="335"/>
        <v>profit</v>
      </c>
      <c r="Q5367" s="2" t="s">
        <v>23</v>
      </c>
    </row>
    <row r="5368" spans="1:17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 t="shared" si="332"/>
        <v>good sales</v>
      </c>
      <c r="F5368" s="2">
        <v>0.19</v>
      </c>
      <c r="G5368" s="23" t="str">
        <v>geniune profit</v>
      </c>
      <c r="H5368" s="2">
        <f t="shared" si="333"/>
        <v>761.92849999999999</v>
      </c>
      <c r="I5368" s="2">
        <f t="shared" si="334"/>
        <v>3248.2215000000001</v>
      </c>
      <c r="J5368" s="2">
        <v>5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tr">
        <f t="shared" si="335"/>
        <v>loss</v>
      </c>
      <c r="Q5368" s="2" t="s">
        <v>17</v>
      </c>
    </row>
    <row r="5369" spans="1:17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 t="shared" si="332"/>
        <v>good sales</v>
      </c>
      <c r="F5369" s="2">
        <v>0.24</v>
      </c>
      <c r="G5369" s="23" t="str">
        <v>geniune profit</v>
      </c>
      <c r="H5369" s="2">
        <f t="shared" si="333"/>
        <v>833.45039999999995</v>
      </c>
      <c r="I5369" s="2">
        <f t="shared" si="334"/>
        <v>2639.2596000000003</v>
      </c>
      <c r="J5369" s="2">
        <v>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tr">
        <f t="shared" si="335"/>
        <v>loss</v>
      </c>
      <c r="Q5369" s="2" t="s">
        <v>34</v>
      </c>
    </row>
    <row r="5370" spans="1:17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 t="shared" si="332"/>
        <v>good sales</v>
      </c>
      <c r="F5370" s="2">
        <v>0.02</v>
      </c>
      <c r="G5370" s="23" t="str">
        <v>geniune profit</v>
      </c>
      <c r="H5370" s="2">
        <f t="shared" si="333"/>
        <v>97.172600000000003</v>
      </c>
      <c r="I5370" s="2">
        <f t="shared" si="334"/>
        <v>4761.4574000000002</v>
      </c>
      <c r="J5370" s="2">
        <v>1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tr">
        <f t="shared" si="335"/>
        <v>profit</v>
      </c>
      <c r="Q5370" s="2" t="s">
        <v>28</v>
      </c>
    </row>
    <row r="5371" spans="1:17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 t="shared" si="332"/>
        <v>good sales</v>
      </c>
      <c r="F5371" s="2">
        <v>0.12</v>
      </c>
      <c r="G5371" s="23" t="str">
        <v>geniune profit</v>
      </c>
      <c r="H5371" s="2">
        <f t="shared" si="333"/>
        <v>112.3032</v>
      </c>
      <c r="I5371" s="2">
        <f t="shared" si="334"/>
        <v>823.55680000000007</v>
      </c>
      <c r="J5371" s="2">
        <v>8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tr">
        <f t="shared" si="335"/>
        <v>loss</v>
      </c>
      <c r="Q5371" s="2" t="s">
        <v>17</v>
      </c>
    </row>
    <row r="5372" spans="1:17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 t="shared" si="332"/>
        <v>good sales</v>
      </c>
      <c r="F5372" s="2">
        <v>0.13</v>
      </c>
      <c r="G5372" s="23" t="str">
        <v>geniune profit</v>
      </c>
      <c r="H5372" s="2">
        <f t="shared" si="333"/>
        <v>505.24110000000002</v>
      </c>
      <c r="I5372" s="2">
        <f t="shared" si="334"/>
        <v>3381.2288999999996</v>
      </c>
      <c r="J5372" s="2">
        <v>7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tr">
        <f t="shared" si="335"/>
        <v>loss</v>
      </c>
      <c r="Q5372" s="2" t="s">
        <v>39</v>
      </c>
    </row>
    <row r="5373" spans="1:17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 t="shared" si="332"/>
        <v>good sales</v>
      </c>
      <c r="F5373" s="2">
        <v>0.22</v>
      </c>
      <c r="G5373" s="23" t="str">
        <v>geniune profit</v>
      </c>
      <c r="H5373" s="2">
        <f t="shared" si="333"/>
        <v>460.57</v>
      </c>
      <c r="I5373" s="2">
        <f t="shared" si="334"/>
        <v>1632.93</v>
      </c>
      <c r="J5373" s="2">
        <v>6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tr">
        <f t="shared" si="335"/>
        <v>loss</v>
      </c>
      <c r="Q5373" s="2" t="s">
        <v>48</v>
      </c>
    </row>
    <row r="5374" spans="1:17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 t="shared" si="332"/>
        <v>good sales</v>
      </c>
      <c r="F5374" s="2">
        <v>0.12</v>
      </c>
      <c r="G5374" s="23" t="str">
        <v>geniune profit</v>
      </c>
      <c r="H5374" s="2">
        <f t="shared" si="333"/>
        <v>223.93439999999998</v>
      </c>
      <c r="I5374" s="2">
        <f t="shared" si="334"/>
        <v>1642.1855999999998</v>
      </c>
      <c r="J5374" s="2">
        <v>4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tr">
        <f t="shared" si="335"/>
        <v>loss</v>
      </c>
      <c r="Q5374" s="2" t="s">
        <v>34</v>
      </c>
    </row>
    <row r="5375" spans="1:17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 t="shared" si="332"/>
        <v>good sales</v>
      </c>
      <c r="F5375" s="2">
        <v>0.09</v>
      </c>
      <c r="G5375" s="23" t="str">
        <v>geniune profit</v>
      </c>
      <c r="H5375" s="2">
        <f t="shared" si="333"/>
        <v>238.61700000000002</v>
      </c>
      <c r="I5375" s="2">
        <f t="shared" si="334"/>
        <v>2412.683</v>
      </c>
      <c r="J5375" s="2">
        <v>5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tr">
        <f t="shared" si="335"/>
        <v>loss</v>
      </c>
      <c r="Q5375" s="2" t="s">
        <v>34</v>
      </c>
    </row>
    <row r="5376" spans="1:17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 t="shared" si="332"/>
        <v>concerning</v>
      </c>
      <c r="F5376" s="2">
        <v>0.38</v>
      </c>
      <c r="G5376" s="23" t="str">
        <v>more discount</v>
      </c>
      <c r="H5376" s="2">
        <f t="shared" si="333"/>
        <v>100.84439999999999</v>
      </c>
      <c r="I5376" s="2">
        <f t="shared" si="334"/>
        <v>164.53559999999999</v>
      </c>
      <c r="J5376" s="2">
        <v>5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tr">
        <f t="shared" si="335"/>
        <v>loss</v>
      </c>
      <c r="Q5376" s="2" t="s">
        <v>28</v>
      </c>
    </row>
    <row r="5377" spans="1:17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 t="shared" si="332"/>
        <v>good sales</v>
      </c>
      <c r="F5377" s="2">
        <v>0.45</v>
      </c>
      <c r="G5377" s="23" t="str">
        <v>more discount</v>
      </c>
      <c r="H5377" s="2">
        <f t="shared" si="333"/>
        <v>734.13000000000011</v>
      </c>
      <c r="I5377" s="2">
        <f t="shared" si="334"/>
        <v>897.27</v>
      </c>
      <c r="J5377" s="2">
        <v>2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tr">
        <f t="shared" si="335"/>
        <v>loss</v>
      </c>
      <c r="Q5377" s="2" t="s">
        <v>17</v>
      </c>
    </row>
    <row r="5378" spans="1:17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 t="shared" si="332"/>
        <v>good sales</v>
      </c>
      <c r="F5378" s="2">
        <v>0.03</v>
      </c>
      <c r="G5378" s="23" t="str">
        <v>geniune profit</v>
      </c>
      <c r="H5378" s="2">
        <f t="shared" si="333"/>
        <v>27.433800000000002</v>
      </c>
      <c r="I5378" s="2">
        <f t="shared" si="334"/>
        <v>887.02620000000002</v>
      </c>
      <c r="J5378" s="2">
        <v>6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tr">
        <f t="shared" si="335"/>
        <v>loss</v>
      </c>
      <c r="Q5378" s="2" t="s">
        <v>48</v>
      </c>
    </row>
    <row r="5379" spans="1:17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 t="shared" ref="E5379:E5442" si="336">IF(D5379&gt;800,"good sales","concerning")</f>
        <v>concerning</v>
      </c>
      <c r="F5379" s="2">
        <v>0.1</v>
      </c>
      <c r="G5379" s="23" t="str">
        <v>geniune profit</v>
      </c>
      <c r="H5379" s="2">
        <f t="shared" ref="H5379:H5442" si="337">D5379*F5379</f>
        <v>77.959000000000003</v>
      </c>
      <c r="I5379" s="2">
        <f t="shared" ref="I5379:I5442" si="338">D5379-H5379</f>
        <v>701.63100000000009</v>
      </c>
      <c r="J5379" s="2">
        <v>5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tr">
        <f t="shared" ref="P5379:P5442" si="339">IF(O5379&gt;800,"profit","loss")</f>
        <v>loss</v>
      </c>
      <c r="Q5379" s="2" t="s">
        <v>48</v>
      </c>
    </row>
    <row r="5380" spans="1:17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 t="shared" si="336"/>
        <v>good sales</v>
      </c>
      <c r="F5380" s="2">
        <v>0.39</v>
      </c>
      <c r="G5380" s="23" t="str">
        <v>more discount</v>
      </c>
      <c r="H5380" s="2">
        <f t="shared" si="337"/>
        <v>683.65830000000005</v>
      </c>
      <c r="I5380" s="2">
        <f t="shared" si="338"/>
        <v>1069.3117</v>
      </c>
      <c r="J5380" s="2">
        <v>1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tr">
        <f t="shared" si="339"/>
        <v>loss</v>
      </c>
      <c r="Q5380" s="2" t="s">
        <v>17</v>
      </c>
    </row>
    <row r="5381" spans="1:17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 t="shared" si="336"/>
        <v>good sales</v>
      </c>
      <c r="F5381" s="2">
        <v>0.41</v>
      </c>
      <c r="G5381" s="23" t="str">
        <v>more discount</v>
      </c>
      <c r="H5381" s="2">
        <f t="shared" si="337"/>
        <v>1652.751</v>
      </c>
      <c r="I5381" s="2">
        <f t="shared" si="338"/>
        <v>2378.3490000000002</v>
      </c>
      <c r="J5381" s="2">
        <v>9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tr">
        <f t="shared" si="339"/>
        <v>profit</v>
      </c>
      <c r="Q5381" s="2" t="s">
        <v>48</v>
      </c>
    </row>
    <row r="5382" spans="1:17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 t="shared" si="336"/>
        <v>good sales</v>
      </c>
      <c r="F5382" s="2">
        <v>0.25</v>
      </c>
      <c r="G5382" s="23" t="str">
        <v>geniune profit</v>
      </c>
      <c r="H5382" s="2">
        <f t="shared" si="337"/>
        <v>271.36</v>
      </c>
      <c r="I5382" s="2">
        <f t="shared" si="338"/>
        <v>814.08</v>
      </c>
      <c r="J5382" s="2">
        <v>7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tr">
        <f t="shared" si="339"/>
        <v>loss</v>
      </c>
      <c r="Q5382" s="2" t="s">
        <v>39</v>
      </c>
    </row>
    <row r="5383" spans="1:17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 t="shared" si="336"/>
        <v>good sales</v>
      </c>
      <c r="F5383" s="2">
        <v>0.35</v>
      </c>
      <c r="G5383" s="23" t="str">
        <v>more discount</v>
      </c>
      <c r="H5383" s="2">
        <f t="shared" si="337"/>
        <v>946.37899999999991</v>
      </c>
      <c r="I5383" s="2">
        <f t="shared" si="338"/>
        <v>1757.5610000000001</v>
      </c>
      <c r="J5383" s="2">
        <v>2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tr">
        <f t="shared" si="339"/>
        <v>loss</v>
      </c>
      <c r="Q5383" s="2" t="s">
        <v>17</v>
      </c>
    </row>
    <row r="5384" spans="1:17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 t="shared" si="336"/>
        <v>good sales</v>
      </c>
      <c r="F5384" s="2">
        <v>0.04</v>
      </c>
      <c r="G5384" s="23" t="str">
        <v>geniune profit</v>
      </c>
      <c r="H5384" s="2">
        <f t="shared" si="337"/>
        <v>150.73680000000002</v>
      </c>
      <c r="I5384" s="2">
        <f t="shared" si="338"/>
        <v>3617.6831999999999</v>
      </c>
      <c r="J5384" s="2">
        <v>6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tr">
        <f t="shared" si="339"/>
        <v>loss</v>
      </c>
      <c r="Q5384" s="2" t="s">
        <v>39</v>
      </c>
    </row>
    <row r="5385" spans="1:17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 t="shared" si="336"/>
        <v>good sales</v>
      </c>
      <c r="F5385" s="2">
        <v>0.42</v>
      </c>
      <c r="G5385" s="23" t="str">
        <v>more discount</v>
      </c>
      <c r="H5385" s="2">
        <f t="shared" si="337"/>
        <v>537.91919999999993</v>
      </c>
      <c r="I5385" s="2">
        <f t="shared" si="338"/>
        <v>742.84080000000006</v>
      </c>
      <c r="J5385" s="2">
        <v>1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tr">
        <f t="shared" si="339"/>
        <v>loss</v>
      </c>
      <c r="Q5385" s="2" t="s">
        <v>23</v>
      </c>
    </row>
    <row r="5386" spans="1:17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 t="shared" si="336"/>
        <v>good sales</v>
      </c>
      <c r="F5386" s="2">
        <v>0.42</v>
      </c>
      <c r="G5386" s="23" t="str">
        <v>more discount</v>
      </c>
      <c r="H5386" s="2">
        <f t="shared" si="337"/>
        <v>1944.0120000000002</v>
      </c>
      <c r="I5386" s="2">
        <f t="shared" si="338"/>
        <v>2684.5880000000002</v>
      </c>
      <c r="J5386" s="2">
        <v>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tr">
        <f t="shared" si="339"/>
        <v>profit</v>
      </c>
      <c r="Q5386" s="2" t="s">
        <v>39</v>
      </c>
    </row>
    <row r="5387" spans="1:17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 t="shared" si="336"/>
        <v>good sales</v>
      </c>
      <c r="F5387" s="2">
        <v>0.35</v>
      </c>
      <c r="G5387" s="23" t="str">
        <v>more discount</v>
      </c>
      <c r="H5387" s="2">
        <f t="shared" si="337"/>
        <v>1521.0439999999999</v>
      </c>
      <c r="I5387" s="2">
        <f t="shared" si="338"/>
        <v>2824.7960000000003</v>
      </c>
      <c r="J5387" s="2">
        <v>7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tr">
        <f t="shared" si="339"/>
        <v>loss</v>
      </c>
      <c r="Q5387" s="2" t="s">
        <v>34</v>
      </c>
    </row>
    <row r="5388" spans="1:17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 t="shared" si="336"/>
        <v>good sales</v>
      </c>
      <c r="F5388" s="2">
        <v>0.46</v>
      </c>
      <c r="G5388" s="23" t="str">
        <v>more discount</v>
      </c>
      <c r="H5388" s="2">
        <f t="shared" si="337"/>
        <v>612.15420000000006</v>
      </c>
      <c r="I5388" s="2">
        <f t="shared" si="338"/>
        <v>718.61579999999992</v>
      </c>
      <c r="J5388" s="2">
        <v>3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tr">
        <f t="shared" si="339"/>
        <v>loss</v>
      </c>
      <c r="Q5388" s="2" t="s">
        <v>48</v>
      </c>
    </row>
    <row r="5389" spans="1:17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 t="shared" si="336"/>
        <v>good sales</v>
      </c>
      <c r="F5389" s="2">
        <v>0.02</v>
      </c>
      <c r="G5389" s="23" t="str">
        <v>geniune profit</v>
      </c>
      <c r="H5389" s="2">
        <f t="shared" si="337"/>
        <v>98.9846</v>
      </c>
      <c r="I5389" s="2">
        <f t="shared" si="338"/>
        <v>4850.2453999999998</v>
      </c>
      <c r="J5389" s="2">
        <v>7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tr">
        <f t="shared" si="339"/>
        <v>profit</v>
      </c>
      <c r="Q5389" s="2" t="s">
        <v>48</v>
      </c>
    </row>
    <row r="5390" spans="1:17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 t="shared" si="336"/>
        <v>good sales</v>
      </c>
      <c r="F5390" s="2">
        <v>0.12</v>
      </c>
      <c r="G5390" s="23" t="str">
        <v>geniune profit</v>
      </c>
      <c r="H5390" s="2">
        <f t="shared" si="337"/>
        <v>405.47280000000001</v>
      </c>
      <c r="I5390" s="2">
        <f t="shared" si="338"/>
        <v>2973.4672</v>
      </c>
      <c r="J5390" s="2">
        <v>6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tr">
        <f t="shared" si="339"/>
        <v>loss</v>
      </c>
      <c r="Q5390" s="2" t="s">
        <v>23</v>
      </c>
    </row>
    <row r="5391" spans="1:17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 t="shared" si="336"/>
        <v>good sales</v>
      </c>
      <c r="F5391" s="2">
        <v>0.18</v>
      </c>
      <c r="G5391" s="23" t="str">
        <v>geniune profit</v>
      </c>
      <c r="H5391" s="2">
        <f t="shared" si="337"/>
        <v>270.34019999999998</v>
      </c>
      <c r="I5391" s="2">
        <f t="shared" si="338"/>
        <v>1231.5498000000002</v>
      </c>
      <c r="J5391" s="2">
        <v>5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tr">
        <f t="shared" si="339"/>
        <v>loss</v>
      </c>
      <c r="Q5391" s="2" t="s">
        <v>28</v>
      </c>
    </row>
    <row r="5392" spans="1:17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 t="shared" si="336"/>
        <v>good sales</v>
      </c>
      <c r="F5392" s="2">
        <v>0.08</v>
      </c>
      <c r="G5392" s="23" t="str">
        <v>geniune profit</v>
      </c>
      <c r="H5392" s="2">
        <f t="shared" si="337"/>
        <v>274.96640000000002</v>
      </c>
      <c r="I5392" s="2">
        <f t="shared" si="338"/>
        <v>3162.1135999999997</v>
      </c>
      <c r="J5392" s="2">
        <v>9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tr">
        <f t="shared" si="339"/>
        <v>profit</v>
      </c>
      <c r="Q5392" s="2" t="s">
        <v>48</v>
      </c>
    </row>
    <row r="5393" spans="1:17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 t="shared" si="336"/>
        <v>good sales</v>
      </c>
      <c r="F5393" s="2">
        <v>0.41</v>
      </c>
      <c r="G5393" s="23" t="str">
        <v>more discount</v>
      </c>
      <c r="H5393" s="2">
        <f t="shared" si="337"/>
        <v>1379.4941999999999</v>
      </c>
      <c r="I5393" s="2">
        <f t="shared" si="338"/>
        <v>1985.1258</v>
      </c>
      <c r="J5393" s="2">
        <v>5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tr">
        <f t="shared" si="339"/>
        <v>loss</v>
      </c>
      <c r="Q5393" s="2" t="s">
        <v>23</v>
      </c>
    </row>
    <row r="5394" spans="1:17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 t="shared" si="336"/>
        <v>good sales</v>
      </c>
      <c r="F5394" s="2">
        <v>0.38</v>
      </c>
      <c r="G5394" s="23" t="str">
        <v>more discount</v>
      </c>
      <c r="H5394" s="2">
        <f t="shared" si="337"/>
        <v>1166.7329999999999</v>
      </c>
      <c r="I5394" s="2">
        <f t="shared" si="338"/>
        <v>1903.617</v>
      </c>
      <c r="J5394" s="2">
        <v>5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tr">
        <f t="shared" si="339"/>
        <v>loss</v>
      </c>
      <c r="Q5394" s="2" t="s">
        <v>17</v>
      </c>
    </row>
    <row r="5395" spans="1:17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 t="shared" si="336"/>
        <v>good sales</v>
      </c>
      <c r="F5395" s="2">
        <v>0.39</v>
      </c>
      <c r="G5395" s="23" t="str">
        <v>more discount</v>
      </c>
      <c r="H5395" s="2">
        <f t="shared" si="337"/>
        <v>1399.0509</v>
      </c>
      <c r="I5395" s="2">
        <f t="shared" si="338"/>
        <v>2188.2591000000002</v>
      </c>
      <c r="J5395" s="2">
        <v>8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tr">
        <f t="shared" si="339"/>
        <v>loss</v>
      </c>
      <c r="Q5395" s="2" t="s">
        <v>39</v>
      </c>
    </row>
    <row r="5396" spans="1:17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 t="shared" si="336"/>
        <v>good sales</v>
      </c>
      <c r="F5396" s="2">
        <v>0.15</v>
      </c>
      <c r="G5396" s="23" t="str">
        <v>geniune profit</v>
      </c>
      <c r="H5396" s="2">
        <f t="shared" si="337"/>
        <v>212.21250000000001</v>
      </c>
      <c r="I5396" s="2">
        <f t="shared" si="338"/>
        <v>1202.5374999999999</v>
      </c>
      <c r="J5396" s="2">
        <v>7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tr">
        <f t="shared" si="339"/>
        <v>loss</v>
      </c>
      <c r="Q5396" s="2" t="s">
        <v>17</v>
      </c>
    </row>
    <row r="5397" spans="1:17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 t="shared" si="336"/>
        <v>good sales</v>
      </c>
      <c r="F5397" s="2">
        <v>0.38</v>
      </c>
      <c r="G5397" s="23" t="str">
        <v>more discount</v>
      </c>
      <c r="H5397" s="2">
        <f t="shared" si="337"/>
        <v>1860.8714</v>
      </c>
      <c r="I5397" s="2">
        <f t="shared" si="338"/>
        <v>3036.1585999999998</v>
      </c>
      <c r="J5397" s="2">
        <v>1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tr">
        <f t="shared" si="339"/>
        <v>loss</v>
      </c>
      <c r="Q5397" s="2" t="s">
        <v>48</v>
      </c>
    </row>
    <row r="5398" spans="1:17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 t="shared" si="336"/>
        <v>good sales</v>
      </c>
      <c r="F5398" s="2">
        <v>0.06</v>
      </c>
      <c r="G5398" s="23" t="str">
        <v>geniune profit</v>
      </c>
      <c r="H5398" s="2">
        <f t="shared" si="337"/>
        <v>258.22139999999996</v>
      </c>
      <c r="I5398" s="2">
        <f t="shared" si="338"/>
        <v>4045.4685999999997</v>
      </c>
      <c r="J5398" s="2">
        <v>2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tr">
        <f t="shared" si="339"/>
        <v>profit</v>
      </c>
      <c r="Q5398" s="2" t="s">
        <v>17</v>
      </c>
    </row>
    <row r="5399" spans="1:17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 t="shared" si="336"/>
        <v>good sales</v>
      </c>
      <c r="F5399" s="2">
        <v>0.05</v>
      </c>
      <c r="G5399" s="23" t="str">
        <v>geniune profit</v>
      </c>
      <c r="H5399" s="2">
        <f t="shared" si="337"/>
        <v>187.70650000000001</v>
      </c>
      <c r="I5399" s="2">
        <f t="shared" si="338"/>
        <v>3566.4234999999999</v>
      </c>
      <c r="J5399" s="2">
        <v>4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tr">
        <f t="shared" si="339"/>
        <v>profit</v>
      </c>
      <c r="Q5399" s="2" t="s">
        <v>48</v>
      </c>
    </row>
    <row r="5400" spans="1:17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 t="shared" si="336"/>
        <v>concerning</v>
      </c>
      <c r="F5400" s="2">
        <v>0.28999999999999998</v>
      </c>
      <c r="G5400" s="23" t="str">
        <v>more discount</v>
      </c>
      <c r="H5400" s="2">
        <f t="shared" si="337"/>
        <v>66.378099999999989</v>
      </c>
      <c r="I5400" s="2">
        <f t="shared" si="338"/>
        <v>162.5119</v>
      </c>
      <c r="J5400" s="2">
        <v>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tr">
        <f t="shared" si="339"/>
        <v>loss</v>
      </c>
      <c r="Q5400" s="2" t="s">
        <v>28</v>
      </c>
    </row>
    <row r="5401" spans="1:17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 t="shared" si="336"/>
        <v>good sales</v>
      </c>
      <c r="F5401" s="2">
        <v>0.02</v>
      </c>
      <c r="G5401" s="23" t="str">
        <v>geniune profit</v>
      </c>
      <c r="H5401" s="2">
        <f t="shared" si="337"/>
        <v>59.857799999999997</v>
      </c>
      <c r="I5401" s="2">
        <f t="shared" si="338"/>
        <v>2933.0321999999996</v>
      </c>
      <c r="J5401" s="2">
        <v>7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tr">
        <f t="shared" si="339"/>
        <v>loss</v>
      </c>
      <c r="Q5401" s="2" t="s">
        <v>23</v>
      </c>
    </row>
    <row r="5402" spans="1:17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 t="shared" si="336"/>
        <v>good sales</v>
      </c>
      <c r="F5402" s="2">
        <v>0.47</v>
      </c>
      <c r="G5402" s="23" t="str">
        <v>more discount</v>
      </c>
      <c r="H5402" s="2">
        <f t="shared" si="337"/>
        <v>1674.0319</v>
      </c>
      <c r="I5402" s="2">
        <f t="shared" si="338"/>
        <v>1887.7381</v>
      </c>
      <c r="J5402" s="2">
        <v>2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tr">
        <f t="shared" si="339"/>
        <v>loss</v>
      </c>
      <c r="Q5402" s="2" t="s">
        <v>28</v>
      </c>
    </row>
    <row r="5403" spans="1:17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 t="shared" si="336"/>
        <v>good sales</v>
      </c>
      <c r="F5403" s="2">
        <v>0.16</v>
      </c>
      <c r="G5403" s="23" t="str">
        <v>geniune profit</v>
      </c>
      <c r="H5403" s="2">
        <f t="shared" si="337"/>
        <v>685.61440000000005</v>
      </c>
      <c r="I5403" s="2">
        <f t="shared" si="338"/>
        <v>3599.4756000000002</v>
      </c>
      <c r="J5403" s="2">
        <v>8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tr">
        <f t="shared" si="339"/>
        <v>profit</v>
      </c>
      <c r="Q5403" s="2" t="s">
        <v>23</v>
      </c>
    </row>
    <row r="5404" spans="1:17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 t="shared" si="336"/>
        <v>good sales</v>
      </c>
      <c r="F5404" s="2">
        <v>0.24</v>
      </c>
      <c r="G5404" s="23" t="str">
        <v>geniune profit</v>
      </c>
      <c r="H5404" s="2">
        <f t="shared" si="337"/>
        <v>1136.6807999999999</v>
      </c>
      <c r="I5404" s="2">
        <f t="shared" si="338"/>
        <v>3599.4892</v>
      </c>
      <c r="J5404" s="2">
        <v>1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tr">
        <f t="shared" si="339"/>
        <v>loss</v>
      </c>
      <c r="Q5404" s="2" t="s">
        <v>23</v>
      </c>
    </row>
    <row r="5405" spans="1:17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 t="shared" si="336"/>
        <v>good sales</v>
      </c>
      <c r="F5405" s="2">
        <v>0.41</v>
      </c>
      <c r="G5405" s="23" t="str">
        <v>more discount</v>
      </c>
      <c r="H5405" s="2">
        <f t="shared" si="337"/>
        <v>1880.9488000000001</v>
      </c>
      <c r="I5405" s="2">
        <f t="shared" si="338"/>
        <v>2706.7312000000002</v>
      </c>
      <c r="J5405" s="2">
        <v>8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tr">
        <f t="shared" si="339"/>
        <v>profit</v>
      </c>
      <c r="Q5405" s="2" t="s">
        <v>23</v>
      </c>
    </row>
    <row r="5406" spans="1:17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 t="shared" si="336"/>
        <v>good sales</v>
      </c>
      <c r="F5406" s="2">
        <v>0.2</v>
      </c>
      <c r="G5406" s="23" t="str">
        <v>geniune profit</v>
      </c>
      <c r="H5406" s="2">
        <f t="shared" si="337"/>
        <v>417.92399999999998</v>
      </c>
      <c r="I5406" s="2">
        <f t="shared" si="338"/>
        <v>1671.6959999999999</v>
      </c>
      <c r="J5406" s="2">
        <v>5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tr">
        <f t="shared" si="339"/>
        <v>loss</v>
      </c>
      <c r="Q5406" s="2" t="s">
        <v>48</v>
      </c>
    </row>
    <row r="5407" spans="1:17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 t="shared" si="336"/>
        <v>good sales</v>
      </c>
      <c r="F5407" s="2">
        <v>0.22</v>
      </c>
      <c r="G5407" s="23" t="str">
        <v>geniune profit</v>
      </c>
      <c r="H5407" s="2">
        <f t="shared" si="337"/>
        <v>988.42919999999992</v>
      </c>
      <c r="I5407" s="2">
        <f t="shared" si="338"/>
        <v>3504.4307999999996</v>
      </c>
      <c r="J5407" s="2">
        <v>1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tr">
        <f t="shared" si="339"/>
        <v>loss</v>
      </c>
      <c r="Q5407" s="2" t="s">
        <v>17</v>
      </c>
    </row>
    <row r="5408" spans="1:17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 t="shared" si="336"/>
        <v>concerning</v>
      </c>
      <c r="F5408" s="2">
        <v>0.17</v>
      </c>
      <c r="G5408" s="23" t="str">
        <v>geniune profit</v>
      </c>
      <c r="H5408" s="2">
        <f t="shared" si="337"/>
        <v>17.623900000000003</v>
      </c>
      <c r="I5408" s="2">
        <f t="shared" si="338"/>
        <v>86.046099999999996</v>
      </c>
      <c r="J5408" s="2">
        <v>3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tr">
        <f t="shared" si="339"/>
        <v>loss</v>
      </c>
      <c r="Q5408" s="2" t="s">
        <v>39</v>
      </c>
    </row>
    <row r="5409" spans="1:17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 t="shared" si="336"/>
        <v>good sales</v>
      </c>
      <c r="F5409" s="2">
        <v>0.18</v>
      </c>
      <c r="G5409" s="23" t="str">
        <v>geniune profit</v>
      </c>
      <c r="H5409" s="2">
        <f t="shared" si="337"/>
        <v>328.00139999999999</v>
      </c>
      <c r="I5409" s="2">
        <f t="shared" si="338"/>
        <v>1494.2285999999999</v>
      </c>
      <c r="J5409" s="2">
        <v>7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tr">
        <f t="shared" si="339"/>
        <v>loss</v>
      </c>
      <c r="Q5409" s="2" t="s">
        <v>48</v>
      </c>
    </row>
    <row r="5410" spans="1:17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 t="shared" si="336"/>
        <v>concerning</v>
      </c>
      <c r="F5410" s="2">
        <v>0.23</v>
      </c>
      <c r="G5410" s="23" t="str">
        <v>geniune profit</v>
      </c>
      <c r="H5410" s="2">
        <f t="shared" si="337"/>
        <v>151.34460000000001</v>
      </c>
      <c r="I5410" s="2">
        <f t="shared" si="338"/>
        <v>506.67539999999997</v>
      </c>
      <c r="J5410" s="2">
        <v>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tr">
        <f t="shared" si="339"/>
        <v>loss</v>
      </c>
      <c r="Q5410" s="2" t="s">
        <v>28</v>
      </c>
    </row>
    <row r="5411" spans="1:17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 t="shared" si="336"/>
        <v>good sales</v>
      </c>
      <c r="F5411" s="2">
        <v>0.47</v>
      </c>
      <c r="G5411" s="23" t="str">
        <v>more discount</v>
      </c>
      <c r="H5411" s="2">
        <f t="shared" si="337"/>
        <v>2080.7040999999999</v>
      </c>
      <c r="I5411" s="2">
        <f t="shared" si="338"/>
        <v>2346.3258999999998</v>
      </c>
      <c r="J5411" s="2">
        <v>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tr">
        <f t="shared" si="339"/>
        <v>profit</v>
      </c>
      <c r="Q5411" s="2" t="s">
        <v>23</v>
      </c>
    </row>
    <row r="5412" spans="1:17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 t="shared" si="336"/>
        <v>good sales</v>
      </c>
      <c r="F5412" s="2">
        <v>0.47</v>
      </c>
      <c r="G5412" s="23" t="str">
        <v>more discount</v>
      </c>
      <c r="H5412" s="2">
        <f t="shared" si="337"/>
        <v>2184.1416999999997</v>
      </c>
      <c r="I5412" s="2">
        <f t="shared" si="338"/>
        <v>2462.9683</v>
      </c>
      <c r="J5412" s="2">
        <v>4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tr">
        <f t="shared" si="339"/>
        <v>loss</v>
      </c>
      <c r="Q5412" s="2" t="s">
        <v>23</v>
      </c>
    </row>
    <row r="5413" spans="1:17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 t="shared" si="336"/>
        <v>good sales</v>
      </c>
      <c r="F5413" s="2">
        <v>0.27</v>
      </c>
      <c r="G5413" s="23" t="str">
        <v>more discount</v>
      </c>
      <c r="H5413" s="2">
        <f t="shared" si="337"/>
        <v>365.69880000000006</v>
      </c>
      <c r="I5413" s="2">
        <f t="shared" si="338"/>
        <v>988.74119999999994</v>
      </c>
      <c r="J5413" s="2">
        <v>6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tr">
        <f t="shared" si="339"/>
        <v>loss</v>
      </c>
      <c r="Q5413" s="2" t="s">
        <v>34</v>
      </c>
    </row>
    <row r="5414" spans="1:17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 t="shared" si="336"/>
        <v>good sales</v>
      </c>
      <c r="F5414" s="2">
        <v>0.23</v>
      </c>
      <c r="G5414" s="23" t="str">
        <v>geniune profit</v>
      </c>
      <c r="H5414" s="2">
        <f t="shared" si="337"/>
        <v>436.95859999999999</v>
      </c>
      <c r="I5414" s="2">
        <f t="shared" si="338"/>
        <v>1462.8614</v>
      </c>
      <c r="J5414" s="2">
        <v>7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tr">
        <f t="shared" si="339"/>
        <v>loss</v>
      </c>
      <c r="Q5414" s="2" t="s">
        <v>48</v>
      </c>
    </row>
    <row r="5415" spans="1:17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 t="shared" si="336"/>
        <v>good sales</v>
      </c>
      <c r="F5415" s="2">
        <v>0.4</v>
      </c>
      <c r="G5415" s="23" t="str">
        <v>more discount</v>
      </c>
      <c r="H5415" s="2">
        <f t="shared" si="337"/>
        <v>1968.4</v>
      </c>
      <c r="I5415" s="2">
        <f t="shared" si="338"/>
        <v>2952.6</v>
      </c>
      <c r="J5415" s="2">
        <v>8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tr">
        <f t="shared" si="339"/>
        <v>loss</v>
      </c>
      <c r="Q5415" s="2" t="s">
        <v>34</v>
      </c>
    </row>
    <row r="5416" spans="1:17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 t="shared" si="336"/>
        <v>good sales</v>
      </c>
      <c r="F5416" s="2">
        <v>0.34</v>
      </c>
      <c r="G5416" s="23" t="str">
        <v>more discount</v>
      </c>
      <c r="H5416" s="2">
        <f t="shared" si="337"/>
        <v>977.06140000000005</v>
      </c>
      <c r="I5416" s="2">
        <f t="shared" si="338"/>
        <v>1896.6486</v>
      </c>
      <c r="J5416" s="2">
        <v>3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tr">
        <f t="shared" si="339"/>
        <v>loss</v>
      </c>
      <c r="Q5416" s="2" t="s">
        <v>34</v>
      </c>
    </row>
    <row r="5417" spans="1:17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 t="shared" si="336"/>
        <v>good sales</v>
      </c>
      <c r="F5417" s="2">
        <v>0.44</v>
      </c>
      <c r="G5417" s="23" t="str">
        <v>more discount</v>
      </c>
      <c r="H5417" s="2">
        <f t="shared" si="337"/>
        <v>1115.6508000000001</v>
      </c>
      <c r="I5417" s="2">
        <f t="shared" si="338"/>
        <v>1419.9192</v>
      </c>
      <c r="J5417" s="2">
        <v>5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tr">
        <f t="shared" si="339"/>
        <v>loss</v>
      </c>
      <c r="Q5417" s="2" t="s">
        <v>39</v>
      </c>
    </row>
    <row r="5418" spans="1:17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 t="shared" si="336"/>
        <v>good sales</v>
      </c>
      <c r="F5418" s="2">
        <v>0.37</v>
      </c>
      <c r="G5418" s="23" t="str">
        <v>more discount</v>
      </c>
      <c r="H5418" s="2">
        <f t="shared" si="337"/>
        <v>944.28809999999999</v>
      </c>
      <c r="I5418" s="2">
        <f t="shared" si="338"/>
        <v>1607.8419000000001</v>
      </c>
      <c r="J5418" s="2">
        <v>8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tr">
        <f t="shared" si="339"/>
        <v>loss</v>
      </c>
      <c r="Q5418" s="2" t="s">
        <v>28</v>
      </c>
    </row>
    <row r="5419" spans="1:17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 t="shared" si="336"/>
        <v>good sales</v>
      </c>
      <c r="F5419" s="2">
        <v>0.48</v>
      </c>
      <c r="G5419" s="23" t="str">
        <v>more discount</v>
      </c>
      <c r="H5419" s="2">
        <f t="shared" si="337"/>
        <v>1685.4336000000001</v>
      </c>
      <c r="I5419" s="2">
        <f t="shared" si="338"/>
        <v>1825.8864000000001</v>
      </c>
      <c r="J5419" s="2">
        <v>6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tr">
        <f t="shared" si="339"/>
        <v>profit</v>
      </c>
      <c r="Q5419" s="2" t="s">
        <v>23</v>
      </c>
    </row>
    <row r="5420" spans="1:17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 t="shared" si="336"/>
        <v>good sales</v>
      </c>
      <c r="F5420" s="2">
        <v>0.44</v>
      </c>
      <c r="G5420" s="23" t="str">
        <v>more discount</v>
      </c>
      <c r="H5420" s="2">
        <f t="shared" si="337"/>
        <v>2101.9944</v>
      </c>
      <c r="I5420" s="2">
        <f t="shared" si="338"/>
        <v>2675.2656000000002</v>
      </c>
      <c r="J5420" s="2">
        <v>1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tr">
        <f t="shared" si="339"/>
        <v>profit</v>
      </c>
      <c r="Q5420" s="2" t="s">
        <v>48</v>
      </c>
    </row>
    <row r="5421" spans="1:17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 t="shared" si="336"/>
        <v>good sales</v>
      </c>
      <c r="F5421" s="2">
        <v>0.43</v>
      </c>
      <c r="G5421" s="23" t="str">
        <v>more discount</v>
      </c>
      <c r="H5421" s="2">
        <f t="shared" si="337"/>
        <v>815.47350000000006</v>
      </c>
      <c r="I5421" s="2">
        <f t="shared" si="338"/>
        <v>1080.9765</v>
      </c>
      <c r="J5421" s="2">
        <v>2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tr">
        <f t="shared" si="339"/>
        <v>loss</v>
      </c>
      <c r="Q5421" s="2" t="s">
        <v>34</v>
      </c>
    </row>
    <row r="5422" spans="1:17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 t="shared" si="336"/>
        <v>good sales</v>
      </c>
      <c r="F5422" s="2">
        <v>0.2</v>
      </c>
      <c r="G5422" s="23" t="str">
        <v>geniune profit</v>
      </c>
      <c r="H5422" s="2">
        <f t="shared" si="337"/>
        <v>189.20400000000001</v>
      </c>
      <c r="I5422" s="2">
        <f t="shared" si="338"/>
        <v>756.81600000000003</v>
      </c>
      <c r="J5422" s="2">
        <v>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tr">
        <f t="shared" si="339"/>
        <v>loss</v>
      </c>
      <c r="Q5422" s="2" t="s">
        <v>28</v>
      </c>
    </row>
    <row r="5423" spans="1:17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 t="shared" si="336"/>
        <v>good sales</v>
      </c>
      <c r="F5423" s="2">
        <v>0.19</v>
      </c>
      <c r="G5423" s="23" t="str">
        <v>geniune profit</v>
      </c>
      <c r="H5423" s="2">
        <f t="shared" si="337"/>
        <v>191.24639999999999</v>
      </c>
      <c r="I5423" s="2">
        <f t="shared" si="338"/>
        <v>815.31359999999995</v>
      </c>
      <c r="J5423" s="2">
        <v>7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tr">
        <f t="shared" si="339"/>
        <v>loss</v>
      </c>
      <c r="Q5423" s="2" t="s">
        <v>23</v>
      </c>
    </row>
    <row r="5424" spans="1:17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 t="shared" si="336"/>
        <v>concerning</v>
      </c>
      <c r="F5424" s="2">
        <v>0.37</v>
      </c>
      <c r="G5424" s="23" t="str">
        <v>more discount</v>
      </c>
      <c r="H5424" s="2">
        <f t="shared" si="337"/>
        <v>73.911199999999994</v>
      </c>
      <c r="I5424" s="2">
        <f t="shared" si="338"/>
        <v>125.8488</v>
      </c>
      <c r="J5424" s="2">
        <v>3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tr">
        <f t="shared" si="339"/>
        <v>loss</v>
      </c>
      <c r="Q5424" s="2" t="s">
        <v>28</v>
      </c>
    </row>
    <row r="5425" spans="1:17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 t="shared" si="336"/>
        <v>good sales</v>
      </c>
      <c r="F5425" s="2">
        <v>0.04</v>
      </c>
      <c r="G5425" s="23" t="str">
        <v>geniune profit</v>
      </c>
      <c r="H5425" s="2">
        <f t="shared" si="337"/>
        <v>112.86040000000001</v>
      </c>
      <c r="I5425" s="2">
        <f t="shared" si="338"/>
        <v>2708.6496000000002</v>
      </c>
      <c r="J5425" s="2">
        <v>9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tr">
        <f t="shared" si="339"/>
        <v>loss</v>
      </c>
      <c r="Q5425" s="2" t="s">
        <v>28</v>
      </c>
    </row>
    <row r="5426" spans="1:17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 t="shared" si="336"/>
        <v>good sales</v>
      </c>
      <c r="F5426" s="2">
        <v>0.16</v>
      </c>
      <c r="G5426" s="23" t="str">
        <v>geniune profit</v>
      </c>
      <c r="H5426" s="2">
        <f t="shared" si="337"/>
        <v>744.42719999999997</v>
      </c>
      <c r="I5426" s="2">
        <f t="shared" si="338"/>
        <v>3908.2428</v>
      </c>
      <c r="J5426" s="2">
        <v>9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tr">
        <f t="shared" si="339"/>
        <v>loss</v>
      </c>
      <c r="Q5426" s="2" t="s">
        <v>28</v>
      </c>
    </row>
    <row r="5427" spans="1:17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 t="shared" si="336"/>
        <v>good sales</v>
      </c>
      <c r="F5427" s="2">
        <v>0.47</v>
      </c>
      <c r="G5427" s="23" t="str">
        <v>more discount</v>
      </c>
      <c r="H5427" s="2">
        <f t="shared" si="337"/>
        <v>1689.2175999999999</v>
      </c>
      <c r="I5427" s="2">
        <f t="shared" si="338"/>
        <v>1904.8624</v>
      </c>
      <c r="J5427" s="2">
        <v>8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tr">
        <f t="shared" si="339"/>
        <v>profit</v>
      </c>
      <c r="Q5427" s="2" t="s">
        <v>28</v>
      </c>
    </row>
    <row r="5428" spans="1:17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 t="shared" si="336"/>
        <v>good sales</v>
      </c>
      <c r="F5428" s="2">
        <v>0.23</v>
      </c>
      <c r="G5428" s="23" t="str">
        <v>geniune profit</v>
      </c>
      <c r="H5428" s="2">
        <f t="shared" si="337"/>
        <v>1142.0718999999999</v>
      </c>
      <c r="I5428" s="2">
        <f t="shared" si="338"/>
        <v>3823.4580999999998</v>
      </c>
      <c r="J5428" s="2">
        <v>9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tr">
        <f t="shared" si="339"/>
        <v>loss</v>
      </c>
      <c r="Q5428" s="2" t="s">
        <v>28</v>
      </c>
    </row>
    <row r="5429" spans="1:17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 t="shared" si="336"/>
        <v>good sales</v>
      </c>
      <c r="F5429" s="2">
        <v>0.13</v>
      </c>
      <c r="G5429" s="23" t="str">
        <v>geniune profit</v>
      </c>
      <c r="H5429" s="2">
        <f t="shared" si="337"/>
        <v>592.36840000000007</v>
      </c>
      <c r="I5429" s="2">
        <f t="shared" si="338"/>
        <v>3964.3116</v>
      </c>
      <c r="J5429" s="2">
        <v>8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tr">
        <f t="shared" si="339"/>
        <v>profit</v>
      </c>
      <c r="Q5429" s="2" t="s">
        <v>17</v>
      </c>
    </row>
    <row r="5430" spans="1:17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 t="shared" si="336"/>
        <v>good sales</v>
      </c>
      <c r="F5430" s="2">
        <v>0.24</v>
      </c>
      <c r="G5430" s="23" t="str">
        <v>geniune profit</v>
      </c>
      <c r="H5430" s="2">
        <f t="shared" si="337"/>
        <v>602.42399999999998</v>
      </c>
      <c r="I5430" s="2">
        <f t="shared" si="338"/>
        <v>1907.6759999999999</v>
      </c>
      <c r="J5430" s="2">
        <v>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tr">
        <f t="shared" si="339"/>
        <v>loss</v>
      </c>
      <c r="Q5430" s="2" t="s">
        <v>17</v>
      </c>
    </row>
    <row r="5431" spans="1:17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 t="shared" si="336"/>
        <v>good sales</v>
      </c>
      <c r="F5431" s="2">
        <v>0.14000000000000001</v>
      </c>
      <c r="G5431" s="23" t="str">
        <v>geniune profit</v>
      </c>
      <c r="H5431" s="2">
        <f t="shared" si="337"/>
        <v>347.77260000000007</v>
      </c>
      <c r="I5431" s="2">
        <f t="shared" si="338"/>
        <v>2136.3173999999999</v>
      </c>
      <c r="J5431" s="2">
        <v>4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tr">
        <f t="shared" si="339"/>
        <v>loss</v>
      </c>
      <c r="Q5431" s="2" t="s">
        <v>28</v>
      </c>
    </row>
    <row r="5432" spans="1:17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 t="shared" si="336"/>
        <v>good sales</v>
      </c>
      <c r="F5432" s="2">
        <v>0.38</v>
      </c>
      <c r="G5432" s="23" t="str">
        <v>more discount</v>
      </c>
      <c r="H5432" s="2">
        <f t="shared" si="337"/>
        <v>1208.001</v>
      </c>
      <c r="I5432" s="2">
        <f t="shared" si="338"/>
        <v>1970.9489999999998</v>
      </c>
      <c r="J5432" s="2">
        <v>4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tr">
        <f t="shared" si="339"/>
        <v>loss</v>
      </c>
      <c r="Q5432" s="2" t="s">
        <v>17</v>
      </c>
    </row>
    <row r="5433" spans="1:17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 t="shared" si="336"/>
        <v>concerning</v>
      </c>
      <c r="F5433" s="2">
        <v>0.43</v>
      </c>
      <c r="G5433" s="23" t="str">
        <v>more discount</v>
      </c>
      <c r="H5433" s="2">
        <f t="shared" si="337"/>
        <v>276.73939999999999</v>
      </c>
      <c r="I5433" s="2">
        <f t="shared" si="338"/>
        <v>366.84060000000005</v>
      </c>
      <c r="J5433" s="2">
        <v>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tr">
        <f t="shared" si="339"/>
        <v>loss</v>
      </c>
      <c r="Q5433" s="2" t="s">
        <v>48</v>
      </c>
    </row>
    <row r="5434" spans="1:17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 t="shared" si="336"/>
        <v>good sales</v>
      </c>
      <c r="F5434" s="2">
        <v>0.39</v>
      </c>
      <c r="G5434" s="23" t="str">
        <v>more discount</v>
      </c>
      <c r="H5434" s="2">
        <f t="shared" si="337"/>
        <v>1200.2835</v>
      </c>
      <c r="I5434" s="2">
        <f t="shared" si="338"/>
        <v>1877.3665000000001</v>
      </c>
      <c r="J5434" s="2">
        <v>7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tr">
        <f t="shared" si="339"/>
        <v>loss</v>
      </c>
      <c r="Q5434" s="2" t="s">
        <v>39</v>
      </c>
    </row>
    <row r="5435" spans="1:17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 t="shared" si="336"/>
        <v>good sales</v>
      </c>
      <c r="F5435" s="2">
        <v>7.0000000000000007E-2</v>
      </c>
      <c r="G5435" s="23" t="str">
        <v>geniune profit</v>
      </c>
      <c r="H5435" s="2">
        <f t="shared" si="337"/>
        <v>166.17720000000003</v>
      </c>
      <c r="I5435" s="2">
        <f t="shared" si="338"/>
        <v>2207.7828</v>
      </c>
      <c r="J5435" s="2">
        <v>9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tr">
        <f t="shared" si="339"/>
        <v>loss</v>
      </c>
      <c r="Q5435" s="2" t="s">
        <v>23</v>
      </c>
    </row>
    <row r="5436" spans="1:17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 t="shared" si="336"/>
        <v>good sales</v>
      </c>
      <c r="F5436" s="2">
        <v>0.17</v>
      </c>
      <c r="G5436" s="23" t="str">
        <v>geniune profit</v>
      </c>
      <c r="H5436" s="2">
        <f t="shared" si="337"/>
        <v>552.40309999999999</v>
      </c>
      <c r="I5436" s="2">
        <f t="shared" si="338"/>
        <v>2697.0268999999998</v>
      </c>
      <c r="J5436" s="2">
        <v>4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tr">
        <f t="shared" si="339"/>
        <v>profit</v>
      </c>
      <c r="Q5436" s="2" t="s">
        <v>17</v>
      </c>
    </row>
    <row r="5437" spans="1:17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 t="shared" si="336"/>
        <v>good sales</v>
      </c>
      <c r="F5437" s="2">
        <v>0.11</v>
      </c>
      <c r="G5437" s="23" t="str">
        <v>geniune profit</v>
      </c>
      <c r="H5437" s="2">
        <f t="shared" si="337"/>
        <v>315.64830000000001</v>
      </c>
      <c r="I5437" s="2">
        <f t="shared" si="338"/>
        <v>2553.8817000000004</v>
      </c>
      <c r="J5437" s="2">
        <v>7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tr">
        <f t="shared" si="339"/>
        <v>loss</v>
      </c>
      <c r="Q5437" s="2" t="s">
        <v>17</v>
      </c>
    </row>
    <row r="5438" spans="1:17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 t="shared" si="336"/>
        <v>good sales</v>
      </c>
      <c r="F5438" s="2">
        <v>0.02</v>
      </c>
      <c r="G5438" s="23" t="str">
        <v>geniune profit</v>
      </c>
      <c r="H5438" s="2">
        <f t="shared" si="337"/>
        <v>32.418800000000005</v>
      </c>
      <c r="I5438" s="2">
        <f t="shared" si="338"/>
        <v>1588.5212000000001</v>
      </c>
      <c r="J5438" s="2">
        <v>6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tr">
        <f t="shared" si="339"/>
        <v>loss</v>
      </c>
      <c r="Q5438" s="2" t="s">
        <v>34</v>
      </c>
    </row>
    <row r="5439" spans="1:17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 t="shared" si="336"/>
        <v>good sales</v>
      </c>
      <c r="F5439" s="2">
        <v>0.37</v>
      </c>
      <c r="G5439" s="23" t="str">
        <v>more discount</v>
      </c>
      <c r="H5439" s="2">
        <f t="shared" si="337"/>
        <v>1138.8711000000001</v>
      </c>
      <c r="I5439" s="2">
        <f t="shared" si="338"/>
        <v>1939.1589000000001</v>
      </c>
      <c r="J5439" s="2">
        <v>9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tr">
        <f t="shared" si="339"/>
        <v>loss</v>
      </c>
      <c r="Q5439" s="2" t="s">
        <v>39</v>
      </c>
    </row>
    <row r="5440" spans="1:17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 t="shared" si="336"/>
        <v>good sales</v>
      </c>
      <c r="F5440" s="2">
        <v>0.21</v>
      </c>
      <c r="G5440" s="23" t="str">
        <v>geniune profit</v>
      </c>
      <c r="H5440" s="2">
        <f t="shared" si="337"/>
        <v>397.62869999999998</v>
      </c>
      <c r="I5440" s="2">
        <f t="shared" si="338"/>
        <v>1495.8413</v>
      </c>
      <c r="J5440" s="2">
        <v>9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tr">
        <f t="shared" si="339"/>
        <v>loss</v>
      </c>
      <c r="Q5440" s="2" t="s">
        <v>28</v>
      </c>
    </row>
    <row r="5441" spans="1:17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 t="shared" si="336"/>
        <v>good sales</v>
      </c>
      <c r="F5441" s="2">
        <v>0.14000000000000001</v>
      </c>
      <c r="G5441" s="23" t="str">
        <v>geniune profit</v>
      </c>
      <c r="H5441" s="2">
        <f t="shared" si="337"/>
        <v>147.50960000000003</v>
      </c>
      <c r="I5441" s="2">
        <f t="shared" si="338"/>
        <v>906.13040000000001</v>
      </c>
      <c r="J5441" s="2">
        <v>9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tr">
        <f t="shared" si="339"/>
        <v>loss</v>
      </c>
      <c r="Q5441" s="2" t="s">
        <v>28</v>
      </c>
    </row>
    <row r="5442" spans="1:17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 t="shared" si="336"/>
        <v>good sales</v>
      </c>
      <c r="F5442" s="2">
        <v>0.15</v>
      </c>
      <c r="G5442" s="23" t="str">
        <v>geniune profit</v>
      </c>
      <c r="H5442" s="2">
        <f t="shared" si="337"/>
        <v>511.17749999999995</v>
      </c>
      <c r="I5442" s="2">
        <f t="shared" si="338"/>
        <v>2896.6725000000001</v>
      </c>
      <c r="J5442" s="2">
        <v>5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tr">
        <f t="shared" si="339"/>
        <v>loss</v>
      </c>
      <c r="Q5442" s="2" t="s">
        <v>28</v>
      </c>
    </row>
    <row r="5443" spans="1:17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 t="shared" ref="E5443:E5506" si="340">IF(D5443&gt;800,"good sales","concerning")</f>
        <v>good sales</v>
      </c>
      <c r="F5443" s="2">
        <v>7.0000000000000007E-2</v>
      </c>
      <c r="G5443" s="23" t="str">
        <v>geniune profit</v>
      </c>
      <c r="H5443" s="2">
        <f t="shared" ref="H5443:H5506" si="341">D5443*F5443</f>
        <v>112.077</v>
      </c>
      <c r="I5443" s="2">
        <f t="shared" ref="I5443:I5506" si="342">D5443-H5443</f>
        <v>1489.0229999999999</v>
      </c>
      <c r="J5443" s="2">
        <v>3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tr">
        <f t="shared" ref="P5443:P5506" si="343">IF(O5443&gt;800,"profit","loss")</f>
        <v>loss</v>
      </c>
      <c r="Q5443" s="2" t="s">
        <v>48</v>
      </c>
    </row>
    <row r="5444" spans="1:17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 t="shared" si="340"/>
        <v>good sales</v>
      </c>
      <c r="F5444" s="2">
        <v>0.41</v>
      </c>
      <c r="G5444" s="23" t="str">
        <v>more discount</v>
      </c>
      <c r="H5444" s="2">
        <f t="shared" si="341"/>
        <v>1827.0501999999999</v>
      </c>
      <c r="I5444" s="2">
        <f t="shared" si="342"/>
        <v>2629.1698000000006</v>
      </c>
      <c r="J5444" s="2">
        <v>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tr">
        <f t="shared" si="343"/>
        <v>loss</v>
      </c>
      <c r="Q5444" s="2" t="s">
        <v>34</v>
      </c>
    </row>
    <row r="5445" spans="1:17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 t="shared" si="340"/>
        <v>good sales</v>
      </c>
      <c r="F5445" s="2">
        <v>7.0000000000000007E-2</v>
      </c>
      <c r="G5445" s="23" t="str">
        <v>geniune profit</v>
      </c>
      <c r="H5445" s="2">
        <f t="shared" si="341"/>
        <v>75.371100000000013</v>
      </c>
      <c r="I5445" s="2">
        <f t="shared" si="342"/>
        <v>1001.3588999999999</v>
      </c>
      <c r="J5445" s="2">
        <v>2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tr">
        <f t="shared" si="343"/>
        <v>loss</v>
      </c>
      <c r="Q5445" s="2" t="s">
        <v>23</v>
      </c>
    </row>
    <row r="5446" spans="1:17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 t="shared" si="340"/>
        <v>good sales</v>
      </c>
      <c r="F5446" s="2">
        <v>0.17</v>
      </c>
      <c r="G5446" s="23" t="str">
        <v>geniune profit</v>
      </c>
      <c r="H5446" s="2">
        <f t="shared" si="341"/>
        <v>516.92070000000001</v>
      </c>
      <c r="I5446" s="2">
        <f t="shared" si="342"/>
        <v>2523.7892999999999</v>
      </c>
      <c r="J5446" s="2">
        <v>7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tr">
        <f t="shared" si="343"/>
        <v>loss</v>
      </c>
      <c r="Q5446" s="2" t="s">
        <v>39</v>
      </c>
    </row>
    <row r="5447" spans="1:17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 t="shared" si="340"/>
        <v>good sales</v>
      </c>
      <c r="F5447" s="2">
        <v>0</v>
      </c>
      <c r="G5447" s="23" t="str">
        <v>geniune profit</v>
      </c>
      <c r="H5447" s="2">
        <f t="shared" si="341"/>
        <v>0</v>
      </c>
      <c r="I5447" s="2">
        <f t="shared" si="342"/>
        <v>2900.59</v>
      </c>
      <c r="J5447" s="2">
        <v>7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tr">
        <f t="shared" si="343"/>
        <v>loss</v>
      </c>
      <c r="Q5447" s="2" t="s">
        <v>17</v>
      </c>
    </row>
    <row r="5448" spans="1:17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 t="shared" si="340"/>
        <v>good sales</v>
      </c>
      <c r="F5448" s="2">
        <v>0.22</v>
      </c>
      <c r="G5448" s="23" t="str">
        <v>geniune profit</v>
      </c>
      <c r="H5448" s="2">
        <f t="shared" si="341"/>
        <v>235.16460000000001</v>
      </c>
      <c r="I5448" s="2">
        <f t="shared" si="342"/>
        <v>833.7654</v>
      </c>
      <c r="J5448" s="2">
        <v>2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tr">
        <f t="shared" si="343"/>
        <v>loss</v>
      </c>
      <c r="Q5448" s="2" t="s">
        <v>34</v>
      </c>
    </row>
    <row r="5449" spans="1:17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 t="shared" si="340"/>
        <v>good sales</v>
      </c>
      <c r="F5449" s="2">
        <v>0.18</v>
      </c>
      <c r="G5449" s="23" t="str">
        <v>geniune profit</v>
      </c>
      <c r="H5449" s="2">
        <f t="shared" si="341"/>
        <v>405.98099999999994</v>
      </c>
      <c r="I5449" s="2">
        <f t="shared" si="342"/>
        <v>1849.4689999999998</v>
      </c>
      <c r="J5449" s="2">
        <v>6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tr">
        <f t="shared" si="343"/>
        <v>loss</v>
      </c>
      <c r="Q5449" s="2" t="s">
        <v>23</v>
      </c>
    </row>
    <row r="5450" spans="1:17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 t="shared" si="340"/>
        <v>good sales</v>
      </c>
      <c r="F5450" s="2">
        <v>0.36</v>
      </c>
      <c r="G5450" s="23" t="str">
        <v>more discount</v>
      </c>
      <c r="H5450" s="2">
        <f t="shared" si="341"/>
        <v>1227.6504</v>
      </c>
      <c r="I5450" s="2">
        <f t="shared" si="342"/>
        <v>2182.4895999999999</v>
      </c>
      <c r="J5450" s="2">
        <v>4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tr">
        <f t="shared" si="343"/>
        <v>loss</v>
      </c>
      <c r="Q5450" s="2" t="s">
        <v>17</v>
      </c>
    </row>
    <row r="5451" spans="1:17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 t="shared" si="340"/>
        <v>good sales</v>
      </c>
      <c r="F5451" s="2">
        <v>0.36</v>
      </c>
      <c r="G5451" s="23" t="str">
        <v>more discount</v>
      </c>
      <c r="H5451" s="2">
        <f t="shared" si="341"/>
        <v>597.88080000000002</v>
      </c>
      <c r="I5451" s="2">
        <f t="shared" si="342"/>
        <v>1062.8991999999998</v>
      </c>
      <c r="J5451" s="2">
        <v>7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tr">
        <f t="shared" si="343"/>
        <v>loss</v>
      </c>
      <c r="Q5451" s="2" t="s">
        <v>48</v>
      </c>
    </row>
    <row r="5452" spans="1:17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 t="shared" si="340"/>
        <v>concerning</v>
      </c>
      <c r="F5452" s="2">
        <v>0.02</v>
      </c>
      <c r="G5452" s="23" t="str">
        <v>geniune profit</v>
      </c>
      <c r="H5452" s="2">
        <f t="shared" si="341"/>
        <v>13.1554</v>
      </c>
      <c r="I5452" s="2">
        <f t="shared" si="342"/>
        <v>644.6146</v>
      </c>
      <c r="J5452" s="2">
        <v>8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tr">
        <f t="shared" si="343"/>
        <v>loss</v>
      </c>
      <c r="Q5452" s="2" t="s">
        <v>34</v>
      </c>
    </row>
    <row r="5453" spans="1:17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 t="shared" si="340"/>
        <v>good sales</v>
      </c>
      <c r="F5453" s="2">
        <v>0.06</v>
      </c>
      <c r="G5453" s="23" t="str">
        <v>geniune profit</v>
      </c>
      <c r="H5453" s="2">
        <f t="shared" si="341"/>
        <v>186.88079999999999</v>
      </c>
      <c r="I5453" s="2">
        <f t="shared" si="342"/>
        <v>2927.7991999999999</v>
      </c>
      <c r="J5453" s="2">
        <v>1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tr">
        <f t="shared" si="343"/>
        <v>loss</v>
      </c>
      <c r="Q5453" s="2" t="s">
        <v>34</v>
      </c>
    </row>
    <row r="5454" spans="1:17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 t="shared" si="340"/>
        <v>good sales</v>
      </c>
      <c r="F5454" s="2">
        <v>0.45</v>
      </c>
      <c r="G5454" s="23" t="str">
        <v>more discount</v>
      </c>
      <c r="H5454" s="2">
        <f t="shared" si="341"/>
        <v>539.19000000000005</v>
      </c>
      <c r="I5454" s="2">
        <f t="shared" si="342"/>
        <v>659.01</v>
      </c>
      <c r="J5454" s="2">
        <v>5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tr">
        <f t="shared" si="343"/>
        <v>loss</v>
      </c>
      <c r="Q5454" s="2" t="s">
        <v>17</v>
      </c>
    </row>
    <row r="5455" spans="1:17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 t="shared" si="340"/>
        <v>good sales</v>
      </c>
      <c r="F5455" s="2">
        <v>0.4</v>
      </c>
      <c r="G5455" s="23" t="str">
        <v>more discount</v>
      </c>
      <c r="H5455" s="2">
        <f t="shared" si="341"/>
        <v>1375.692</v>
      </c>
      <c r="I5455" s="2">
        <f t="shared" si="342"/>
        <v>2063.538</v>
      </c>
      <c r="J5455" s="2">
        <v>9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tr">
        <f t="shared" si="343"/>
        <v>loss</v>
      </c>
      <c r="Q5455" s="2" t="s">
        <v>23</v>
      </c>
    </row>
    <row r="5456" spans="1:17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 t="shared" si="340"/>
        <v>good sales</v>
      </c>
      <c r="F5456" s="2">
        <v>0.19</v>
      </c>
      <c r="G5456" s="23" t="str">
        <v>geniune profit</v>
      </c>
      <c r="H5456" s="2">
        <f t="shared" si="341"/>
        <v>800.54410000000007</v>
      </c>
      <c r="I5456" s="2">
        <f t="shared" si="342"/>
        <v>3412.8459000000003</v>
      </c>
      <c r="J5456" s="2">
        <v>2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tr">
        <f t="shared" si="343"/>
        <v>loss</v>
      </c>
      <c r="Q5456" s="2" t="s">
        <v>34</v>
      </c>
    </row>
    <row r="5457" spans="1:17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 t="shared" si="340"/>
        <v>concerning</v>
      </c>
      <c r="F5457" s="2">
        <v>0.08</v>
      </c>
      <c r="G5457" s="23" t="str">
        <v>geniune profit</v>
      </c>
      <c r="H5457" s="2">
        <f t="shared" si="341"/>
        <v>56.355200000000004</v>
      </c>
      <c r="I5457" s="2">
        <f t="shared" si="342"/>
        <v>648.08480000000009</v>
      </c>
      <c r="J5457" s="2">
        <v>4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tr">
        <f t="shared" si="343"/>
        <v>loss</v>
      </c>
      <c r="Q5457" s="2" t="s">
        <v>39</v>
      </c>
    </row>
    <row r="5458" spans="1:17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 t="shared" si="340"/>
        <v>good sales</v>
      </c>
      <c r="F5458" s="2">
        <v>0.13</v>
      </c>
      <c r="G5458" s="23" t="str">
        <v>geniune profit</v>
      </c>
      <c r="H5458" s="2">
        <f t="shared" si="341"/>
        <v>291.75640000000004</v>
      </c>
      <c r="I5458" s="2">
        <f t="shared" si="342"/>
        <v>1952.5236000000002</v>
      </c>
      <c r="J5458" s="2">
        <v>8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tr">
        <f t="shared" si="343"/>
        <v>loss</v>
      </c>
      <c r="Q5458" s="2" t="s">
        <v>17</v>
      </c>
    </row>
    <row r="5459" spans="1:17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 t="shared" si="340"/>
        <v>good sales</v>
      </c>
      <c r="F5459" s="2">
        <v>0.33</v>
      </c>
      <c r="G5459" s="23" t="str">
        <v>more discount</v>
      </c>
      <c r="H5459" s="2">
        <f t="shared" si="341"/>
        <v>752.43960000000004</v>
      </c>
      <c r="I5459" s="2">
        <f t="shared" si="342"/>
        <v>1527.6803999999997</v>
      </c>
      <c r="J5459" s="2">
        <v>5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tr">
        <f t="shared" si="343"/>
        <v>loss</v>
      </c>
      <c r="Q5459" s="2" t="s">
        <v>28</v>
      </c>
    </row>
    <row r="5460" spans="1:17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 t="shared" si="340"/>
        <v>good sales</v>
      </c>
      <c r="F5460" s="2">
        <v>0.47</v>
      </c>
      <c r="G5460" s="23" t="str">
        <v>more discount</v>
      </c>
      <c r="H5460" s="2">
        <f t="shared" si="341"/>
        <v>1503.7320999999999</v>
      </c>
      <c r="I5460" s="2">
        <f t="shared" si="342"/>
        <v>1695.6978999999999</v>
      </c>
      <c r="J5460" s="2">
        <v>8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tr">
        <f t="shared" si="343"/>
        <v>loss</v>
      </c>
      <c r="Q5460" s="2" t="s">
        <v>48</v>
      </c>
    </row>
    <row r="5461" spans="1:17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 t="shared" si="340"/>
        <v>good sales</v>
      </c>
      <c r="F5461" s="2">
        <v>0.31</v>
      </c>
      <c r="G5461" s="23" t="str">
        <v>more discount</v>
      </c>
      <c r="H5461" s="2">
        <f t="shared" si="341"/>
        <v>538.96600000000001</v>
      </c>
      <c r="I5461" s="2">
        <f t="shared" si="342"/>
        <v>1199.634</v>
      </c>
      <c r="J5461" s="2">
        <v>1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tr">
        <f t="shared" si="343"/>
        <v>loss</v>
      </c>
      <c r="Q5461" s="2" t="s">
        <v>17</v>
      </c>
    </row>
    <row r="5462" spans="1:17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 t="shared" si="340"/>
        <v>good sales</v>
      </c>
      <c r="F5462" s="2">
        <v>0.01</v>
      </c>
      <c r="G5462" s="23" t="str">
        <v>geniune profit</v>
      </c>
      <c r="H5462" s="2">
        <f t="shared" si="341"/>
        <v>21.509899999999998</v>
      </c>
      <c r="I5462" s="2">
        <f t="shared" si="342"/>
        <v>2129.4800999999998</v>
      </c>
      <c r="J5462" s="2">
        <v>7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tr">
        <f t="shared" si="343"/>
        <v>loss</v>
      </c>
      <c r="Q5462" s="2" t="s">
        <v>28</v>
      </c>
    </row>
    <row r="5463" spans="1:17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 t="shared" si="340"/>
        <v>concerning</v>
      </c>
      <c r="F5463" s="2">
        <v>0.33</v>
      </c>
      <c r="G5463" s="23" t="str">
        <v>more discount</v>
      </c>
      <c r="H5463" s="2">
        <f t="shared" si="341"/>
        <v>52.390799999999999</v>
      </c>
      <c r="I5463" s="2">
        <f t="shared" si="342"/>
        <v>106.36919999999999</v>
      </c>
      <c r="J5463" s="2">
        <v>6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tr">
        <f t="shared" si="343"/>
        <v>loss</v>
      </c>
      <c r="Q5463" s="2" t="s">
        <v>17</v>
      </c>
    </row>
    <row r="5464" spans="1:17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 t="shared" si="340"/>
        <v>concerning</v>
      </c>
      <c r="F5464" s="2">
        <v>0.47</v>
      </c>
      <c r="G5464" s="23" t="str">
        <v>more discount</v>
      </c>
      <c r="H5464" s="2">
        <f t="shared" si="341"/>
        <v>328.94829999999996</v>
      </c>
      <c r="I5464" s="2">
        <f t="shared" si="342"/>
        <v>370.94170000000003</v>
      </c>
      <c r="J5464" s="2">
        <v>2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tr">
        <f t="shared" si="343"/>
        <v>loss</v>
      </c>
      <c r="Q5464" s="2" t="s">
        <v>23</v>
      </c>
    </row>
    <row r="5465" spans="1:17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 t="shared" si="340"/>
        <v>good sales</v>
      </c>
      <c r="F5465" s="2">
        <v>0.18</v>
      </c>
      <c r="G5465" s="23" t="str">
        <v>geniune profit</v>
      </c>
      <c r="H5465" s="2">
        <f t="shared" si="341"/>
        <v>520.61760000000004</v>
      </c>
      <c r="I5465" s="2">
        <f t="shared" si="342"/>
        <v>2371.7024000000001</v>
      </c>
      <c r="J5465" s="2">
        <v>7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tr">
        <f t="shared" si="343"/>
        <v>loss</v>
      </c>
      <c r="Q5465" s="2" t="s">
        <v>48</v>
      </c>
    </row>
    <row r="5466" spans="1:17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 t="shared" si="340"/>
        <v>good sales</v>
      </c>
      <c r="F5466" s="2">
        <v>0.47</v>
      </c>
      <c r="G5466" s="23" t="str">
        <v>more discount</v>
      </c>
      <c r="H5466" s="2">
        <f t="shared" si="341"/>
        <v>544.20830000000001</v>
      </c>
      <c r="I5466" s="2">
        <f t="shared" si="342"/>
        <v>613.68170000000009</v>
      </c>
      <c r="J5466" s="2">
        <v>3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tr">
        <f t="shared" si="343"/>
        <v>loss</v>
      </c>
      <c r="Q5466" s="2" t="s">
        <v>28</v>
      </c>
    </row>
    <row r="5467" spans="1:17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 t="shared" si="340"/>
        <v>good sales</v>
      </c>
      <c r="F5467" s="2">
        <v>0.34</v>
      </c>
      <c r="G5467" s="23" t="str">
        <v>more discount</v>
      </c>
      <c r="H5467" s="2">
        <f t="shared" si="341"/>
        <v>274.86619999999999</v>
      </c>
      <c r="I5467" s="2">
        <f t="shared" si="342"/>
        <v>533.5637999999999</v>
      </c>
      <c r="J5467" s="2">
        <v>4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tr">
        <f t="shared" si="343"/>
        <v>loss</v>
      </c>
      <c r="Q5467" s="2" t="s">
        <v>17</v>
      </c>
    </row>
    <row r="5468" spans="1:17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 t="shared" si="340"/>
        <v>good sales</v>
      </c>
      <c r="F5468" s="2">
        <v>0.09</v>
      </c>
      <c r="G5468" s="23" t="str">
        <v>geniune profit</v>
      </c>
      <c r="H5468" s="2">
        <f t="shared" si="341"/>
        <v>152.0658</v>
      </c>
      <c r="I5468" s="2">
        <f t="shared" si="342"/>
        <v>1537.5541999999998</v>
      </c>
      <c r="J5468" s="2">
        <v>6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tr">
        <f t="shared" si="343"/>
        <v>loss</v>
      </c>
      <c r="Q5468" s="2" t="s">
        <v>17</v>
      </c>
    </row>
    <row r="5469" spans="1:17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 t="shared" si="340"/>
        <v>good sales</v>
      </c>
      <c r="F5469" s="2">
        <v>7.0000000000000007E-2</v>
      </c>
      <c r="G5469" s="23" t="str">
        <v>geniune profit</v>
      </c>
      <c r="H5469" s="2">
        <f t="shared" si="341"/>
        <v>63.092400000000012</v>
      </c>
      <c r="I5469" s="2">
        <f t="shared" si="342"/>
        <v>838.22760000000005</v>
      </c>
      <c r="J5469" s="2">
        <v>3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tr">
        <f t="shared" si="343"/>
        <v>loss</v>
      </c>
      <c r="Q5469" s="2" t="s">
        <v>39</v>
      </c>
    </row>
    <row r="5470" spans="1:17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 t="shared" si="340"/>
        <v>concerning</v>
      </c>
      <c r="F5470" s="2">
        <v>0.09</v>
      </c>
      <c r="G5470" s="23" t="str">
        <v>geniune profit</v>
      </c>
      <c r="H5470" s="2">
        <f t="shared" si="341"/>
        <v>35.293499999999995</v>
      </c>
      <c r="I5470" s="2">
        <f t="shared" si="342"/>
        <v>356.85649999999998</v>
      </c>
      <c r="J5470" s="2">
        <v>1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tr">
        <f t="shared" si="343"/>
        <v>loss</v>
      </c>
      <c r="Q5470" s="2" t="s">
        <v>48</v>
      </c>
    </row>
    <row r="5471" spans="1:17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 t="shared" si="340"/>
        <v>good sales</v>
      </c>
      <c r="F5471" s="2">
        <v>0.35</v>
      </c>
      <c r="G5471" s="23" t="str">
        <v>more discount</v>
      </c>
      <c r="H5471" s="2">
        <f t="shared" si="341"/>
        <v>521.81849999999997</v>
      </c>
      <c r="I5471" s="2">
        <f t="shared" si="342"/>
        <v>969.09150000000011</v>
      </c>
      <c r="J5471" s="2">
        <v>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tr">
        <f t="shared" si="343"/>
        <v>loss</v>
      </c>
      <c r="Q5471" s="2" t="s">
        <v>39</v>
      </c>
    </row>
    <row r="5472" spans="1:17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 t="shared" si="340"/>
        <v>good sales</v>
      </c>
      <c r="F5472" s="2">
        <v>0.28999999999999998</v>
      </c>
      <c r="G5472" s="23" t="str">
        <v>more discount</v>
      </c>
      <c r="H5472" s="2">
        <f t="shared" si="341"/>
        <v>262.55439999999999</v>
      </c>
      <c r="I5472" s="2">
        <f t="shared" si="342"/>
        <v>642.80560000000003</v>
      </c>
      <c r="J5472" s="2">
        <v>6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tr">
        <f t="shared" si="343"/>
        <v>loss</v>
      </c>
      <c r="Q5472" s="2" t="s">
        <v>39</v>
      </c>
    </row>
    <row r="5473" spans="1:17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 t="shared" si="340"/>
        <v>good sales</v>
      </c>
      <c r="F5473" s="2">
        <v>0.23</v>
      </c>
      <c r="G5473" s="23" t="str">
        <v>geniune profit</v>
      </c>
      <c r="H5473" s="2">
        <f t="shared" si="341"/>
        <v>923.91920000000005</v>
      </c>
      <c r="I5473" s="2">
        <f t="shared" si="342"/>
        <v>3093.1207999999997</v>
      </c>
      <c r="J5473" s="2">
        <v>4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tr">
        <f t="shared" si="343"/>
        <v>loss</v>
      </c>
      <c r="Q5473" s="2" t="s">
        <v>28</v>
      </c>
    </row>
    <row r="5474" spans="1:17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 t="shared" si="340"/>
        <v>concerning</v>
      </c>
      <c r="F5474" s="2">
        <v>0.13</v>
      </c>
      <c r="G5474" s="23" t="str">
        <v>geniune profit</v>
      </c>
      <c r="H5474" s="2">
        <f t="shared" si="341"/>
        <v>52.912599999999998</v>
      </c>
      <c r="I5474" s="2">
        <f t="shared" si="342"/>
        <v>354.10739999999998</v>
      </c>
      <c r="J5474" s="2">
        <v>7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tr">
        <f t="shared" si="343"/>
        <v>loss</v>
      </c>
      <c r="Q5474" s="2" t="s">
        <v>48</v>
      </c>
    </row>
    <row r="5475" spans="1:17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 t="shared" si="340"/>
        <v>good sales</v>
      </c>
      <c r="F5475" s="2">
        <v>0.45</v>
      </c>
      <c r="G5475" s="23" t="str">
        <v>more discount</v>
      </c>
      <c r="H5475" s="2">
        <f t="shared" si="341"/>
        <v>1693.1115</v>
      </c>
      <c r="I5475" s="2">
        <f t="shared" si="342"/>
        <v>2069.3584999999998</v>
      </c>
      <c r="J5475" s="2">
        <v>9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tr">
        <f t="shared" si="343"/>
        <v>loss</v>
      </c>
      <c r="Q5475" s="2" t="s">
        <v>48</v>
      </c>
    </row>
    <row r="5476" spans="1:17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 t="shared" si="340"/>
        <v>good sales</v>
      </c>
      <c r="F5476" s="2">
        <v>0.11</v>
      </c>
      <c r="G5476" s="23" t="str">
        <v>geniune profit</v>
      </c>
      <c r="H5476" s="2">
        <f t="shared" si="341"/>
        <v>217.327</v>
      </c>
      <c r="I5476" s="2">
        <f t="shared" si="342"/>
        <v>1758.373</v>
      </c>
      <c r="J5476" s="2">
        <v>8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tr">
        <f t="shared" si="343"/>
        <v>loss</v>
      </c>
      <c r="Q5476" s="2" t="s">
        <v>39</v>
      </c>
    </row>
    <row r="5477" spans="1:17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 t="shared" si="340"/>
        <v>good sales</v>
      </c>
      <c r="F5477" s="2">
        <v>0.14000000000000001</v>
      </c>
      <c r="G5477" s="23" t="str">
        <v>geniune profit</v>
      </c>
      <c r="H5477" s="2">
        <f t="shared" si="341"/>
        <v>477.26980000000009</v>
      </c>
      <c r="I5477" s="2">
        <f t="shared" si="342"/>
        <v>2931.8002000000001</v>
      </c>
      <c r="J5477" s="2">
        <v>3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tr">
        <f t="shared" si="343"/>
        <v>profit</v>
      </c>
      <c r="Q5477" s="2" t="s">
        <v>34</v>
      </c>
    </row>
    <row r="5478" spans="1:17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 t="shared" si="340"/>
        <v>concerning</v>
      </c>
      <c r="F5478" s="2">
        <v>0.03</v>
      </c>
      <c r="G5478" s="23" t="str">
        <v>geniune profit</v>
      </c>
      <c r="H5478" s="2">
        <f t="shared" si="341"/>
        <v>10.7454</v>
      </c>
      <c r="I5478" s="2">
        <f t="shared" si="342"/>
        <v>347.43459999999999</v>
      </c>
      <c r="J5478" s="2">
        <v>7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tr">
        <f t="shared" si="343"/>
        <v>loss</v>
      </c>
      <c r="Q5478" s="2" t="s">
        <v>28</v>
      </c>
    </row>
    <row r="5479" spans="1:17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 t="shared" si="340"/>
        <v>good sales</v>
      </c>
      <c r="F5479" s="2">
        <v>0.14000000000000001</v>
      </c>
      <c r="G5479" s="23" t="str">
        <v>geniune profit</v>
      </c>
      <c r="H5479" s="2">
        <f t="shared" si="341"/>
        <v>645.60300000000007</v>
      </c>
      <c r="I5479" s="2">
        <f t="shared" si="342"/>
        <v>3965.8469999999998</v>
      </c>
      <c r="J5479" s="2">
        <v>1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tr">
        <f t="shared" si="343"/>
        <v>loss</v>
      </c>
      <c r="Q5479" s="2" t="s">
        <v>39</v>
      </c>
    </row>
    <row r="5480" spans="1:17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 t="shared" si="340"/>
        <v>good sales</v>
      </c>
      <c r="F5480" s="2">
        <v>0.46</v>
      </c>
      <c r="G5480" s="23" t="str">
        <v>more discount</v>
      </c>
      <c r="H5480" s="2">
        <f t="shared" si="341"/>
        <v>1775.6644000000001</v>
      </c>
      <c r="I5480" s="2">
        <f t="shared" si="342"/>
        <v>2084.4755999999998</v>
      </c>
      <c r="J5480" s="2">
        <v>2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tr">
        <f t="shared" si="343"/>
        <v>loss</v>
      </c>
      <c r="Q5480" s="2" t="s">
        <v>48</v>
      </c>
    </row>
    <row r="5481" spans="1:17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 t="shared" si="340"/>
        <v>concerning</v>
      </c>
      <c r="F5481" s="2">
        <v>0.09</v>
      </c>
      <c r="G5481" s="23" t="str">
        <v>geniune profit</v>
      </c>
      <c r="H5481" s="2">
        <f t="shared" si="341"/>
        <v>70.802999999999997</v>
      </c>
      <c r="I5481" s="2">
        <f t="shared" si="342"/>
        <v>715.89700000000005</v>
      </c>
      <c r="J5481" s="2">
        <v>9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tr">
        <f t="shared" si="343"/>
        <v>loss</v>
      </c>
      <c r="Q5481" s="2" t="s">
        <v>39</v>
      </c>
    </row>
    <row r="5482" spans="1:17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 t="shared" si="340"/>
        <v>good sales</v>
      </c>
      <c r="F5482" s="2">
        <v>0.1</v>
      </c>
      <c r="G5482" s="23" t="str">
        <v>geniune profit</v>
      </c>
      <c r="H5482" s="2">
        <f t="shared" si="341"/>
        <v>117.20400000000001</v>
      </c>
      <c r="I5482" s="2">
        <f t="shared" si="342"/>
        <v>1054.836</v>
      </c>
      <c r="J5482" s="2">
        <v>8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tr">
        <f t="shared" si="343"/>
        <v>loss</v>
      </c>
      <c r="Q5482" s="2" t="s">
        <v>23</v>
      </c>
    </row>
    <row r="5483" spans="1:17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 t="shared" si="340"/>
        <v>good sales</v>
      </c>
      <c r="F5483" s="2">
        <v>0.3</v>
      </c>
      <c r="G5483" s="23" t="str">
        <v>more discount</v>
      </c>
      <c r="H5483" s="2">
        <f t="shared" si="341"/>
        <v>976.67399999999998</v>
      </c>
      <c r="I5483" s="2">
        <f t="shared" si="342"/>
        <v>2278.9059999999999</v>
      </c>
      <c r="J5483" s="2">
        <v>7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tr">
        <f t="shared" si="343"/>
        <v>loss</v>
      </c>
      <c r="Q5483" s="2" t="s">
        <v>23</v>
      </c>
    </row>
    <row r="5484" spans="1:17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 t="shared" si="340"/>
        <v>good sales</v>
      </c>
      <c r="F5484" s="2">
        <v>0.28000000000000003</v>
      </c>
      <c r="G5484" s="23" t="str">
        <v>more discount</v>
      </c>
      <c r="H5484" s="2">
        <f t="shared" si="341"/>
        <v>1292.3848</v>
      </c>
      <c r="I5484" s="2">
        <f t="shared" si="342"/>
        <v>3323.2752</v>
      </c>
      <c r="J5484" s="2">
        <v>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tr">
        <f t="shared" si="343"/>
        <v>profit</v>
      </c>
      <c r="Q5484" s="2" t="s">
        <v>17</v>
      </c>
    </row>
    <row r="5485" spans="1:17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 t="shared" si="340"/>
        <v>good sales</v>
      </c>
      <c r="F5485" s="2">
        <v>0.09</v>
      </c>
      <c r="G5485" s="23" t="str">
        <v>geniune profit</v>
      </c>
      <c r="H5485" s="2">
        <f t="shared" si="341"/>
        <v>205.61219999999997</v>
      </c>
      <c r="I5485" s="2">
        <f t="shared" si="342"/>
        <v>2078.9677999999999</v>
      </c>
      <c r="J5485" s="2">
        <v>2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tr">
        <f t="shared" si="343"/>
        <v>loss</v>
      </c>
      <c r="Q5485" s="2" t="s">
        <v>48</v>
      </c>
    </row>
    <row r="5486" spans="1:17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 t="shared" si="340"/>
        <v>good sales</v>
      </c>
      <c r="F5486" s="2">
        <v>0.08</v>
      </c>
      <c r="G5486" s="23" t="str">
        <v>geniune profit</v>
      </c>
      <c r="H5486" s="2">
        <f t="shared" si="341"/>
        <v>198.36799999999999</v>
      </c>
      <c r="I5486" s="2">
        <f t="shared" si="342"/>
        <v>2281.232</v>
      </c>
      <c r="J5486" s="2">
        <v>7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tr">
        <f t="shared" si="343"/>
        <v>loss</v>
      </c>
      <c r="Q5486" s="2" t="s">
        <v>39</v>
      </c>
    </row>
    <row r="5487" spans="1:17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 t="shared" si="340"/>
        <v>good sales</v>
      </c>
      <c r="F5487" s="2">
        <v>0.06</v>
      </c>
      <c r="G5487" s="23" t="str">
        <v>geniune profit</v>
      </c>
      <c r="H5487" s="2">
        <f t="shared" si="341"/>
        <v>75.913200000000003</v>
      </c>
      <c r="I5487" s="2">
        <f t="shared" si="342"/>
        <v>1189.3068000000001</v>
      </c>
      <c r="J5487" s="2">
        <v>7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tr">
        <f t="shared" si="343"/>
        <v>loss</v>
      </c>
      <c r="Q5487" s="2" t="s">
        <v>28</v>
      </c>
    </row>
    <row r="5488" spans="1:17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 t="shared" si="340"/>
        <v>good sales</v>
      </c>
      <c r="F5488" s="2">
        <v>0.43</v>
      </c>
      <c r="G5488" s="23" t="str">
        <v>more discount</v>
      </c>
      <c r="H5488" s="2">
        <f t="shared" si="341"/>
        <v>850.00249999999994</v>
      </c>
      <c r="I5488" s="2">
        <f t="shared" si="342"/>
        <v>1126.7474999999999</v>
      </c>
      <c r="J5488" s="2">
        <v>6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tr">
        <f t="shared" si="343"/>
        <v>loss</v>
      </c>
      <c r="Q5488" s="2" t="s">
        <v>39</v>
      </c>
    </row>
    <row r="5489" spans="1:17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 t="shared" si="340"/>
        <v>good sales</v>
      </c>
      <c r="F5489" s="2">
        <v>0.33</v>
      </c>
      <c r="G5489" s="23" t="str">
        <v>more discount</v>
      </c>
      <c r="H5489" s="2">
        <f t="shared" si="341"/>
        <v>495.49170000000004</v>
      </c>
      <c r="I5489" s="2">
        <f t="shared" si="342"/>
        <v>1005.9983</v>
      </c>
      <c r="J5489" s="2">
        <v>5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tr">
        <f t="shared" si="343"/>
        <v>loss</v>
      </c>
      <c r="Q5489" s="2" t="s">
        <v>34</v>
      </c>
    </row>
    <row r="5490" spans="1:17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 t="shared" si="340"/>
        <v>good sales</v>
      </c>
      <c r="F5490" s="2">
        <v>0.48</v>
      </c>
      <c r="G5490" s="23" t="str">
        <v>more discount</v>
      </c>
      <c r="H5490" s="2">
        <f t="shared" si="341"/>
        <v>872.54399999999998</v>
      </c>
      <c r="I5490" s="2">
        <f t="shared" si="342"/>
        <v>945.25599999999997</v>
      </c>
      <c r="J5490" s="2">
        <v>6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tr">
        <f t="shared" si="343"/>
        <v>loss</v>
      </c>
      <c r="Q5490" s="2" t="s">
        <v>39</v>
      </c>
    </row>
    <row r="5491" spans="1:17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 t="shared" si="340"/>
        <v>concerning</v>
      </c>
      <c r="F5491" s="2">
        <v>0.08</v>
      </c>
      <c r="G5491" s="23" t="str">
        <v>geniune profit</v>
      </c>
      <c r="H5491" s="2">
        <f t="shared" si="341"/>
        <v>16.074400000000001</v>
      </c>
      <c r="I5491" s="2">
        <f t="shared" si="342"/>
        <v>184.85560000000001</v>
      </c>
      <c r="J5491" s="2">
        <v>9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tr">
        <f t="shared" si="343"/>
        <v>loss</v>
      </c>
      <c r="Q5491" s="2" t="s">
        <v>28</v>
      </c>
    </row>
    <row r="5492" spans="1:17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 t="shared" si="340"/>
        <v>concerning</v>
      </c>
      <c r="F5492" s="2">
        <v>0.23</v>
      </c>
      <c r="G5492" s="23" t="str">
        <v>geniune profit</v>
      </c>
      <c r="H5492" s="2">
        <f t="shared" si="341"/>
        <v>69.275999999999996</v>
      </c>
      <c r="I5492" s="2">
        <f t="shared" si="342"/>
        <v>231.92399999999998</v>
      </c>
      <c r="J5492" s="2">
        <v>4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tr">
        <f t="shared" si="343"/>
        <v>loss</v>
      </c>
      <c r="Q5492" s="2" t="s">
        <v>23</v>
      </c>
    </row>
    <row r="5493" spans="1:17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 t="shared" si="340"/>
        <v>good sales</v>
      </c>
      <c r="F5493" s="2">
        <v>0.37</v>
      </c>
      <c r="G5493" s="23" t="str">
        <v>more discount</v>
      </c>
      <c r="H5493" s="2">
        <f t="shared" si="341"/>
        <v>1271.0832</v>
      </c>
      <c r="I5493" s="2">
        <f t="shared" si="342"/>
        <v>2164.2768000000001</v>
      </c>
      <c r="J5493" s="2">
        <v>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tr">
        <f t="shared" si="343"/>
        <v>loss</v>
      </c>
      <c r="Q5493" s="2" t="s">
        <v>48</v>
      </c>
    </row>
    <row r="5494" spans="1:17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 t="shared" si="340"/>
        <v>good sales</v>
      </c>
      <c r="F5494" s="2">
        <v>0.11</v>
      </c>
      <c r="G5494" s="23" t="str">
        <v>geniune profit</v>
      </c>
      <c r="H5494" s="2">
        <f t="shared" si="341"/>
        <v>378.488</v>
      </c>
      <c r="I5494" s="2">
        <f t="shared" si="342"/>
        <v>3062.3120000000004</v>
      </c>
      <c r="J5494" s="2">
        <v>9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tr">
        <f t="shared" si="343"/>
        <v>profit</v>
      </c>
      <c r="Q5494" s="2" t="s">
        <v>34</v>
      </c>
    </row>
    <row r="5495" spans="1:17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 t="shared" si="340"/>
        <v>good sales</v>
      </c>
      <c r="F5495" s="2">
        <v>0.34</v>
      </c>
      <c r="G5495" s="23" t="str">
        <v>more discount</v>
      </c>
      <c r="H5495" s="2">
        <f t="shared" si="341"/>
        <v>584.16420000000005</v>
      </c>
      <c r="I5495" s="2">
        <f t="shared" si="342"/>
        <v>1133.9657999999999</v>
      </c>
      <c r="J5495" s="2">
        <v>8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tr">
        <f t="shared" si="343"/>
        <v>loss</v>
      </c>
      <c r="Q5495" s="2" t="s">
        <v>39</v>
      </c>
    </row>
    <row r="5496" spans="1:17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 t="shared" si="340"/>
        <v>good sales</v>
      </c>
      <c r="F5496" s="2">
        <v>0.24</v>
      </c>
      <c r="G5496" s="23" t="str">
        <v>geniune profit</v>
      </c>
      <c r="H5496" s="2">
        <f t="shared" si="341"/>
        <v>1065.3048000000001</v>
      </c>
      <c r="I5496" s="2">
        <f t="shared" si="342"/>
        <v>3373.4652000000006</v>
      </c>
      <c r="J5496" s="2">
        <v>2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tr">
        <f t="shared" si="343"/>
        <v>loss</v>
      </c>
      <c r="Q5496" s="2" t="s">
        <v>39</v>
      </c>
    </row>
    <row r="5497" spans="1:17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 t="shared" si="340"/>
        <v>good sales</v>
      </c>
      <c r="F5497" s="2">
        <v>0.22</v>
      </c>
      <c r="G5497" s="23" t="str">
        <v>geniune profit</v>
      </c>
      <c r="H5497" s="2">
        <f t="shared" si="341"/>
        <v>308.86900000000003</v>
      </c>
      <c r="I5497" s="2">
        <f t="shared" si="342"/>
        <v>1095.0810000000001</v>
      </c>
      <c r="J5497" s="2">
        <v>4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tr">
        <f t="shared" si="343"/>
        <v>loss</v>
      </c>
      <c r="Q5497" s="2" t="s">
        <v>34</v>
      </c>
    </row>
    <row r="5498" spans="1:17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 t="shared" si="340"/>
        <v>good sales</v>
      </c>
      <c r="F5498" s="2">
        <v>0.32</v>
      </c>
      <c r="G5498" s="23" t="str">
        <v>more discount</v>
      </c>
      <c r="H5498" s="2">
        <f t="shared" si="341"/>
        <v>652.59199999999998</v>
      </c>
      <c r="I5498" s="2">
        <f t="shared" si="342"/>
        <v>1386.7579999999998</v>
      </c>
      <c r="J5498" s="2">
        <v>3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tr">
        <f t="shared" si="343"/>
        <v>loss</v>
      </c>
      <c r="Q5498" s="2" t="s">
        <v>34</v>
      </c>
    </row>
    <row r="5499" spans="1:17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 t="shared" si="340"/>
        <v>good sales</v>
      </c>
      <c r="F5499" s="2">
        <v>0.23</v>
      </c>
      <c r="G5499" s="23" t="str">
        <v>geniune profit</v>
      </c>
      <c r="H5499" s="2">
        <f t="shared" si="341"/>
        <v>847.26019999999994</v>
      </c>
      <c r="I5499" s="2">
        <f t="shared" si="342"/>
        <v>2836.4798000000001</v>
      </c>
      <c r="J5499" s="2">
        <v>3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tr">
        <f t="shared" si="343"/>
        <v>loss</v>
      </c>
      <c r="Q5499" s="2" t="s">
        <v>48</v>
      </c>
    </row>
    <row r="5500" spans="1:17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 t="shared" si="340"/>
        <v>good sales</v>
      </c>
      <c r="F5500" s="2">
        <v>0.41</v>
      </c>
      <c r="G5500" s="23" t="str">
        <v>more discount</v>
      </c>
      <c r="H5500" s="2">
        <f t="shared" si="341"/>
        <v>1534.8267999999998</v>
      </c>
      <c r="I5500" s="2">
        <f t="shared" si="342"/>
        <v>2208.6532000000002</v>
      </c>
      <c r="J5500" s="2">
        <v>6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tr">
        <f t="shared" si="343"/>
        <v>loss</v>
      </c>
      <c r="Q5500" s="2" t="s">
        <v>34</v>
      </c>
    </row>
    <row r="5501" spans="1:17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 t="shared" si="340"/>
        <v>good sales</v>
      </c>
      <c r="F5501" s="2">
        <v>0.47</v>
      </c>
      <c r="G5501" s="23" t="str">
        <v>more discount</v>
      </c>
      <c r="H5501" s="2">
        <f t="shared" si="341"/>
        <v>2030.2637</v>
      </c>
      <c r="I5501" s="2">
        <f t="shared" si="342"/>
        <v>2289.4463000000001</v>
      </c>
      <c r="J5501" s="2">
        <v>7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tr">
        <f t="shared" si="343"/>
        <v>loss</v>
      </c>
      <c r="Q5501" s="2" t="s">
        <v>17</v>
      </c>
    </row>
    <row r="5502" spans="1:17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 t="shared" si="340"/>
        <v>concerning</v>
      </c>
      <c r="F5502" s="2">
        <v>0.28999999999999998</v>
      </c>
      <c r="G5502" s="23" t="str">
        <v>more discount</v>
      </c>
      <c r="H5502" s="2">
        <f t="shared" si="341"/>
        <v>70.293099999999995</v>
      </c>
      <c r="I5502" s="2">
        <f t="shared" si="342"/>
        <v>172.09690000000001</v>
      </c>
      <c r="J5502" s="2">
        <v>8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tr">
        <f t="shared" si="343"/>
        <v>loss</v>
      </c>
      <c r="Q5502" s="2" t="s">
        <v>48</v>
      </c>
    </row>
    <row r="5503" spans="1:17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 t="shared" si="340"/>
        <v>good sales</v>
      </c>
      <c r="F5503" s="2">
        <v>0.15</v>
      </c>
      <c r="G5503" s="23" t="str">
        <v>geniune profit</v>
      </c>
      <c r="H5503" s="2">
        <f t="shared" si="341"/>
        <v>150.06299999999999</v>
      </c>
      <c r="I5503" s="2">
        <f t="shared" si="342"/>
        <v>850.35699999999997</v>
      </c>
      <c r="J5503" s="2">
        <v>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tr">
        <f t="shared" si="343"/>
        <v>loss</v>
      </c>
      <c r="Q5503" s="2" t="s">
        <v>48</v>
      </c>
    </row>
    <row r="5504" spans="1:17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 t="shared" si="340"/>
        <v>good sales</v>
      </c>
      <c r="F5504" s="2">
        <v>0.39</v>
      </c>
      <c r="G5504" s="23" t="str">
        <v>more discount</v>
      </c>
      <c r="H5504" s="2">
        <f t="shared" si="341"/>
        <v>1263.1320000000001</v>
      </c>
      <c r="I5504" s="2">
        <f t="shared" si="342"/>
        <v>1975.6680000000001</v>
      </c>
      <c r="J5504" s="2">
        <v>9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tr">
        <f t="shared" si="343"/>
        <v>loss</v>
      </c>
      <c r="Q5504" s="2" t="s">
        <v>39</v>
      </c>
    </row>
    <row r="5505" spans="1:17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 t="shared" si="340"/>
        <v>good sales</v>
      </c>
      <c r="F5505" s="2">
        <v>0.09</v>
      </c>
      <c r="G5505" s="23" t="str">
        <v>geniune profit</v>
      </c>
      <c r="H5505" s="2">
        <f t="shared" si="341"/>
        <v>158.14619999999999</v>
      </c>
      <c r="I5505" s="2">
        <f t="shared" si="342"/>
        <v>1599.0338000000002</v>
      </c>
      <c r="J5505" s="2">
        <v>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tr">
        <f t="shared" si="343"/>
        <v>loss</v>
      </c>
      <c r="Q5505" s="2" t="s">
        <v>28</v>
      </c>
    </row>
    <row r="5506" spans="1:17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 t="shared" si="340"/>
        <v>concerning</v>
      </c>
      <c r="F5506" s="2">
        <v>0.05</v>
      </c>
      <c r="G5506" s="23" t="str">
        <v>geniune profit</v>
      </c>
      <c r="H5506" s="2">
        <f t="shared" si="341"/>
        <v>15.672499999999999</v>
      </c>
      <c r="I5506" s="2">
        <f t="shared" si="342"/>
        <v>297.77749999999997</v>
      </c>
      <c r="J5506" s="2">
        <v>4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tr">
        <f t="shared" si="343"/>
        <v>loss</v>
      </c>
      <c r="Q5506" s="2" t="s">
        <v>17</v>
      </c>
    </row>
    <row r="5507" spans="1:17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 t="shared" ref="E5507:E5570" si="344">IF(D5507&gt;800,"good sales","concerning")</f>
        <v>good sales</v>
      </c>
      <c r="F5507" s="2">
        <v>0.26</v>
      </c>
      <c r="G5507" s="23" t="str">
        <v>more discount</v>
      </c>
      <c r="H5507" s="2">
        <f t="shared" ref="H5507:H5570" si="345">D5507*F5507</f>
        <v>773.15940000000001</v>
      </c>
      <c r="I5507" s="2">
        <f t="shared" ref="I5507:I5570" si="346">D5507-H5507</f>
        <v>2200.5306</v>
      </c>
      <c r="J5507" s="2">
        <v>2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tr">
        <f t="shared" ref="P5507:P5570" si="347">IF(O5507&gt;800,"profit","loss")</f>
        <v>loss</v>
      </c>
      <c r="Q5507" s="2" t="s">
        <v>28</v>
      </c>
    </row>
    <row r="5508" spans="1:17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 t="shared" si="344"/>
        <v>good sales</v>
      </c>
      <c r="F5508" s="2">
        <v>0.32</v>
      </c>
      <c r="G5508" s="23" t="str">
        <v>more discount</v>
      </c>
      <c r="H5508" s="2">
        <f t="shared" si="345"/>
        <v>648.33920000000001</v>
      </c>
      <c r="I5508" s="2">
        <f t="shared" si="346"/>
        <v>1377.7208000000001</v>
      </c>
      <c r="J5508" s="2">
        <v>3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tr">
        <f t="shared" si="347"/>
        <v>loss</v>
      </c>
      <c r="Q5508" s="2" t="s">
        <v>23</v>
      </c>
    </row>
    <row r="5509" spans="1:17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 t="shared" si="344"/>
        <v>good sales</v>
      </c>
      <c r="F5509" s="2">
        <v>0.42</v>
      </c>
      <c r="G5509" s="23" t="str">
        <v>more discount</v>
      </c>
      <c r="H5509" s="2">
        <f t="shared" si="345"/>
        <v>791.3051999999999</v>
      </c>
      <c r="I5509" s="2">
        <f t="shared" si="346"/>
        <v>1092.7548000000002</v>
      </c>
      <c r="J5509" s="2">
        <v>1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tr">
        <f t="shared" si="347"/>
        <v>loss</v>
      </c>
      <c r="Q5509" s="2" t="s">
        <v>23</v>
      </c>
    </row>
    <row r="5510" spans="1:17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 t="shared" si="344"/>
        <v>good sales</v>
      </c>
      <c r="F5510" s="2">
        <v>0.48</v>
      </c>
      <c r="G5510" s="23" t="str">
        <v>more discount</v>
      </c>
      <c r="H5510" s="2">
        <f t="shared" si="345"/>
        <v>669.78240000000005</v>
      </c>
      <c r="I5510" s="2">
        <f t="shared" si="346"/>
        <v>725.59760000000006</v>
      </c>
      <c r="J5510" s="2">
        <v>8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tr">
        <f t="shared" si="347"/>
        <v>loss</v>
      </c>
      <c r="Q5510" s="2" t="s">
        <v>48</v>
      </c>
    </row>
    <row r="5511" spans="1:17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 t="shared" si="344"/>
        <v>concerning</v>
      </c>
      <c r="F5511" s="2">
        <v>0.44</v>
      </c>
      <c r="G5511" s="23" t="str">
        <v>more discount</v>
      </c>
      <c r="H5511" s="2">
        <f t="shared" si="345"/>
        <v>56.931599999999996</v>
      </c>
      <c r="I5511" s="2">
        <f t="shared" si="346"/>
        <v>72.458399999999983</v>
      </c>
      <c r="J5511" s="2">
        <v>5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tr">
        <f t="shared" si="347"/>
        <v>loss</v>
      </c>
      <c r="Q5511" s="2" t="s">
        <v>17</v>
      </c>
    </row>
    <row r="5512" spans="1:17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 t="shared" si="344"/>
        <v>good sales</v>
      </c>
      <c r="F5512" s="2">
        <v>0.49</v>
      </c>
      <c r="G5512" s="23" t="str">
        <v>more discount</v>
      </c>
      <c r="H5512" s="2">
        <f t="shared" si="345"/>
        <v>486.84439999999995</v>
      </c>
      <c r="I5512" s="2">
        <f t="shared" si="346"/>
        <v>506.71559999999999</v>
      </c>
      <c r="J5512" s="2">
        <v>5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tr">
        <f t="shared" si="347"/>
        <v>loss</v>
      </c>
      <c r="Q5512" s="2" t="s">
        <v>39</v>
      </c>
    </row>
    <row r="5513" spans="1:17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 t="shared" si="344"/>
        <v>good sales</v>
      </c>
      <c r="F5513" s="2">
        <v>0.24</v>
      </c>
      <c r="G5513" s="23" t="str">
        <v>geniune profit</v>
      </c>
      <c r="H5513" s="2">
        <f t="shared" si="345"/>
        <v>581.69999999999993</v>
      </c>
      <c r="I5513" s="2">
        <f t="shared" si="346"/>
        <v>1842.0500000000002</v>
      </c>
      <c r="J5513" s="2">
        <v>8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tr">
        <f t="shared" si="347"/>
        <v>loss</v>
      </c>
      <c r="Q5513" s="2" t="s">
        <v>28</v>
      </c>
    </row>
    <row r="5514" spans="1:17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 t="shared" si="344"/>
        <v>good sales</v>
      </c>
      <c r="F5514" s="2">
        <v>0.16</v>
      </c>
      <c r="G5514" s="23" t="str">
        <v>geniune profit</v>
      </c>
      <c r="H5514" s="2">
        <f t="shared" si="345"/>
        <v>232.17759999999998</v>
      </c>
      <c r="I5514" s="2">
        <f t="shared" si="346"/>
        <v>1218.9323999999999</v>
      </c>
      <c r="J5514" s="2">
        <v>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tr">
        <f t="shared" si="347"/>
        <v>loss</v>
      </c>
      <c r="Q5514" s="2" t="s">
        <v>39</v>
      </c>
    </row>
    <row r="5515" spans="1:17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 t="shared" si="344"/>
        <v>good sales</v>
      </c>
      <c r="F5515" s="2">
        <v>0.23</v>
      </c>
      <c r="G5515" s="23" t="str">
        <v>geniune profit</v>
      </c>
      <c r="H5515" s="2">
        <f t="shared" si="345"/>
        <v>1008.4350000000001</v>
      </c>
      <c r="I5515" s="2">
        <f t="shared" si="346"/>
        <v>3376.0650000000001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tr">
        <f t="shared" si="347"/>
        <v>profit</v>
      </c>
      <c r="Q5515" s="2" t="s">
        <v>17</v>
      </c>
    </row>
    <row r="5516" spans="1:17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 t="shared" si="344"/>
        <v>good sales</v>
      </c>
      <c r="F5516" s="2">
        <v>0.32</v>
      </c>
      <c r="G5516" s="23" t="str">
        <v>more discount</v>
      </c>
      <c r="H5516" s="2">
        <f t="shared" si="345"/>
        <v>256.22400000000005</v>
      </c>
      <c r="I5516" s="2">
        <f t="shared" si="346"/>
        <v>544.476</v>
      </c>
      <c r="J5516" s="2">
        <v>9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tr">
        <f t="shared" si="347"/>
        <v>loss</v>
      </c>
      <c r="Q5516" s="2" t="s">
        <v>34</v>
      </c>
    </row>
    <row r="5517" spans="1:17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 t="shared" si="344"/>
        <v>good sales</v>
      </c>
      <c r="F5517" s="2">
        <v>0.25</v>
      </c>
      <c r="G5517" s="23" t="str">
        <v>geniune profit</v>
      </c>
      <c r="H5517" s="2">
        <f t="shared" si="345"/>
        <v>1097.2925</v>
      </c>
      <c r="I5517" s="2">
        <f t="shared" si="346"/>
        <v>3291.8775000000001</v>
      </c>
      <c r="J5517" s="2">
        <v>2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tr">
        <f t="shared" si="347"/>
        <v>profit</v>
      </c>
      <c r="Q5517" s="2" t="s">
        <v>17</v>
      </c>
    </row>
    <row r="5518" spans="1:17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 t="shared" si="344"/>
        <v>good sales</v>
      </c>
      <c r="F5518" s="2">
        <v>0.32</v>
      </c>
      <c r="G5518" s="23" t="str">
        <v>more discount</v>
      </c>
      <c r="H5518" s="2">
        <f t="shared" si="345"/>
        <v>666.76800000000003</v>
      </c>
      <c r="I5518" s="2">
        <f t="shared" si="346"/>
        <v>1416.8820000000001</v>
      </c>
      <c r="J5518" s="2">
        <v>7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tr">
        <f t="shared" si="347"/>
        <v>loss</v>
      </c>
      <c r="Q5518" s="2" t="s">
        <v>17</v>
      </c>
    </row>
    <row r="5519" spans="1:17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 t="shared" si="344"/>
        <v>good sales</v>
      </c>
      <c r="F5519" s="2">
        <v>0.44</v>
      </c>
      <c r="G5519" s="23" t="str">
        <v>more discount</v>
      </c>
      <c r="H5519" s="2">
        <f t="shared" si="345"/>
        <v>638.7127999999999</v>
      </c>
      <c r="I5519" s="2">
        <f t="shared" si="346"/>
        <v>812.90719999999999</v>
      </c>
      <c r="J5519" s="2">
        <v>7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tr">
        <f t="shared" si="347"/>
        <v>loss</v>
      </c>
      <c r="Q5519" s="2" t="s">
        <v>39</v>
      </c>
    </row>
    <row r="5520" spans="1:17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 t="shared" si="344"/>
        <v>good sales</v>
      </c>
      <c r="F5520" s="2">
        <v>0.08</v>
      </c>
      <c r="G5520" s="23" t="str">
        <v>geniune profit</v>
      </c>
      <c r="H5520" s="2">
        <f t="shared" si="345"/>
        <v>127.2824</v>
      </c>
      <c r="I5520" s="2">
        <f t="shared" si="346"/>
        <v>1463.7475999999999</v>
      </c>
      <c r="J5520" s="2">
        <v>4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tr">
        <f t="shared" si="347"/>
        <v>loss</v>
      </c>
      <c r="Q5520" s="2" t="s">
        <v>39</v>
      </c>
    </row>
    <row r="5521" spans="1:17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 t="shared" si="344"/>
        <v>good sales</v>
      </c>
      <c r="F5521" s="2">
        <v>0.06</v>
      </c>
      <c r="G5521" s="23" t="str">
        <v>geniune profit</v>
      </c>
      <c r="H5521" s="2">
        <f t="shared" si="345"/>
        <v>103.041</v>
      </c>
      <c r="I5521" s="2">
        <f t="shared" si="346"/>
        <v>1614.309</v>
      </c>
      <c r="J5521" s="2">
        <v>5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tr">
        <f t="shared" si="347"/>
        <v>loss</v>
      </c>
      <c r="Q5521" s="2" t="s">
        <v>28</v>
      </c>
    </row>
    <row r="5522" spans="1:17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 t="shared" si="344"/>
        <v>good sales</v>
      </c>
      <c r="F5522" s="2">
        <v>0.25</v>
      </c>
      <c r="G5522" s="23" t="str">
        <v>geniune profit</v>
      </c>
      <c r="H5522" s="2">
        <f t="shared" si="345"/>
        <v>645.54</v>
      </c>
      <c r="I5522" s="2">
        <f t="shared" si="346"/>
        <v>1936.62</v>
      </c>
      <c r="J5522" s="2">
        <v>6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tr">
        <f t="shared" si="347"/>
        <v>loss</v>
      </c>
      <c r="Q5522" s="2" t="s">
        <v>34</v>
      </c>
    </row>
    <row r="5523" spans="1:17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 t="shared" si="344"/>
        <v>good sales</v>
      </c>
      <c r="F5523" s="2">
        <v>0.49</v>
      </c>
      <c r="G5523" s="23" t="str">
        <v>more discount</v>
      </c>
      <c r="H5523" s="2">
        <f t="shared" si="345"/>
        <v>898.66980000000001</v>
      </c>
      <c r="I5523" s="2">
        <f t="shared" si="346"/>
        <v>935.35019999999997</v>
      </c>
      <c r="J5523" s="2">
        <v>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tr">
        <f t="shared" si="347"/>
        <v>loss</v>
      </c>
      <c r="Q5523" s="2" t="s">
        <v>17</v>
      </c>
    </row>
    <row r="5524" spans="1:17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 t="shared" si="344"/>
        <v>good sales</v>
      </c>
      <c r="F5524" s="2">
        <v>0.03</v>
      </c>
      <c r="G5524" s="23" t="str">
        <v>geniune profit</v>
      </c>
      <c r="H5524" s="2">
        <f t="shared" si="345"/>
        <v>98.139299999999992</v>
      </c>
      <c r="I5524" s="2">
        <f t="shared" si="346"/>
        <v>3173.1707000000001</v>
      </c>
      <c r="J5524" s="2">
        <v>2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tr">
        <f t="shared" si="347"/>
        <v>loss</v>
      </c>
      <c r="Q5524" s="2" t="s">
        <v>34</v>
      </c>
    </row>
    <row r="5525" spans="1:17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 t="shared" si="344"/>
        <v>good sales</v>
      </c>
      <c r="F5525" s="2">
        <v>0.49</v>
      </c>
      <c r="G5525" s="23" t="str">
        <v>more discount</v>
      </c>
      <c r="H5525" s="2">
        <f t="shared" si="345"/>
        <v>1069.8561999999999</v>
      </c>
      <c r="I5525" s="2">
        <f t="shared" si="346"/>
        <v>1113.5238000000002</v>
      </c>
      <c r="J5525" s="2">
        <v>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tr">
        <f t="shared" si="347"/>
        <v>loss</v>
      </c>
      <c r="Q5525" s="2" t="s">
        <v>34</v>
      </c>
    </row>
    <row r="5526" spans="1:17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 t="shared" si="344"/>
        <v>good sales</v>
      </c>
      <c r="F5526" s="2">
        <v>0.48</v>
      </c>
      <c r="G5526" s="23" t="str">
        <v>more discount</v>
      </c>
      <c r="H5526" s="2">
        <f t="shared" si="345"/>
        <v>1627.704</v>
      </c>
      <c r="I5526" s="2">
        <f t="shared" si="346"/>
        <v>1763.3460000000002</v>
      </c>
      <c r="J5526" s="2">
        <v>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tr">
        <f t="shared" si="347"/>
        <v>loss</v>
      </c>
      <c r="Q5526" s="2" t="s">
        <v>48</v>
      </c>
    </row>
    <row r="5527" spans="1:17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 t="shared" si="344"/>
        <v>good sales</v>
      </c>
      <c r="F5527" s="2">
        <v>0.15</v>
      </c>
      <c r="G5527" s="23" t="str">
        <v>geniune profit</v>
      </c>
      <c r="H5527" s="2">
        <f t="shared" si="345"/>
        <v>459.25349999999997</v>
      </c>
      <c r="I5527" s="2">
        <f t="shared" si="346"/>
        <v>2602.4365000000003</v>
      </c>
      <c r="J5527" s="2">
        <v>5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tr">
        <f t="shared" si="347"/>
        <v>loss</v>
      </c>
      <c r="Q5527" s="2" t="s">
        <v>34</v>
      </c>
    </row>
    <row r="5528" spans="1:17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 t="shared" si="344"/>
        <v>good sales</v>
      </c>
      <c r="F5528" s="2">
        <v>0.45</v>
      </c>
      <c r="G5528" s="23" t="str">
        <v>more discount</v>
      </c>
      <c r="H5528" s="2">
        <f t="shared" si="345"/>
        <v>584.01900000000001</v>
      </c>
      <c r="I5528" s="2">
        <f t="shared" si="346"/>
        <v>713.80099999999993</v>
      </c>
      <c r="J5528" s="2">
        <v>6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tr">
        <f t="shared" si="347"/>
        <v>loss</v>
      </c>
      <c r="Q5528" s="2" t="s">
        <v>34</v>
      </c>
    </row>
    <row r="5529" spans="1:17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 t="shared" si="344"/>
        <v>good sales</v>
      </c>
      <c r="F5529" s="2">
        <v>0</v>
      </c>
      <c r="G5529" s="23" t="str">
        <v>geniune profit</v>
      </c>
      <c r="H5529" s="2">
        <f t="shared" si="345"/>
        <v>0</v>
      </c>
      <c r="I5529" s="2">
        <f t="shared" si="346"/>
        <v>4082.59</v>
      </c>
      <c r="J5529" s="2">
        <v>6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tr">
        <f t="shared" si="347"/>
        <v>loss</v>
      </c>
      <c r="Q5529" s="2" t="s">
        <v>39</v>
      </c>
    </row>
    <row r="5530" spans="1:17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 t="shared" si="344"/>
        <v>good sales</v>
      </c>
      <c r="F5530" s="2">
        <v>0.23</v>
      </c>
      <c r="G5530" s="23" t="str">
        <v>geniune profit</v>
      </c>
      <c r="H5530" s="2">
        <f t="shared" si="345"/>
        <v>923.45230000000004</v>
      </c>
      <c r="I5530" s="2">
        <f t="shared" si="346"/>
        <v>3091.5577000000003</v>
      </c>
      <c r="J5530" s="2">
        <v>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tr">
        <f t="shared" si="347"/>
        <v>profit</v>
      </c>
      <c r="Q5530" s="2" t="s">
        <v>34</v>
      </c>
    </row>
    <row r="5531" spans="1:17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 t="shared" si="344"/>
        <v>good sales</v>
      </c>
      <c r="F5531" s="2">
        <v>0.2</v>
      </c>
      <c r="G5531" s="23" t="str">
        <v>geniune profit</v>
      </c>
      <c r="H5531" s="2">
        <f t="shared" si="345"/>
        <v>989.2</v>
      </c>
      <c r="I5531" s="2">
        <f t="shared" si="346"/>
        <v>3956.8</v>
      </c>
      <c r="J5531" s="2">
        <v>4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tr">
        <f t="shared" si="347"/>
        <v>loss</v>
      </c>
      <c r="Q5531" s="2" t="s">
        <v>48</v>
      </c>
    </row>
    <row r="5532" spans="1:17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 t="shared" si="344"/>
        <v>good sales</v>
      </c>
      <c r="F5532" s="2">
        <v>0.45</v>
      </c>
      <c r="G5532" s="23" t="str">
        <v>more discount</v>
      </c>
      <c r="H5532" s="2">
        <f t="shared" si="345"/>
        <v>430.98750000000001</v>
      </c>
      <c r="I5532" s="2">
        <f t="shared" si="346"/>
        <v>526.76250000000005</v>
      </c>
      <c r="J5532" s="2">
        <v>7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tr">
        <f t="shared" si="347"/>
        <v>loss</v>
      </c>
      <c r="Q5532" s="2" t="s">
        <v>17</v>
      </c>
    </row>
    <row r="5533" spans="1:17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 t="shared" si="344"/>
        <v>good sales</v>
      </c>
      <c r="F5533" s="2">
        <v>0.24</v>
      </c>
      <c r="G5533" s="23" t="str">
        <v>geniune profit</v>
      </c>
      <c r="H5533" s="2">
        <f t="shared" si="345"/>
        <v>1021.0583999999999</v>
      </c>
      <c r="I5533" s="2">
        <f t="shared" si="346"/>
        <v>3233.3516</v>
      </c>
      <c r="J5533" s="2">
        <v>7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tr">
        <f t="shared" si="347"/>
        <v>profit</v>
      </c>
      <c r="Q5533" s="2" t="s">
        <v>34</v>
      </c>
    </row>
    <row r="5534" spans="1:17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 t="shared" si="344"/>
        <v>good sales</v>
      </c>
      <c r="F5534" s="2">
        <v>0.21</v>
      </c>
      <c r="G5534" s="23" t="str">
        <v>geniune profit</v>
      </c>
      <c r="H5534" s="2">
        <f t="shared" si="345"/>
        <v>918.26909999999998</v>
      </c>
      <c r="I5534" s="2">
        <f t="shared" si="346"/>
        <v>3454.4409000000001</v>
      </c>
      <c r="J5534" s="2">
        <v>6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tr">
        <f t="shared" si="347"/>
        <v>loss</v>
      </c>
      <c r="Q5534" s="2" t="s">
        <v>28</v>
      </c>
    </row>
    <row r="5535" spans="1:17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 t="shared" si="344"/>
        <v>good sales</v>
      </c>
      <c r="F5535" s="2">
        <v>0.32</v>
      </c>
      <c r="G5535" s="23" t="str">
        <v>more discount</v>
      </c>
      <c r="H5535" s="2">
        <f t="shared" si="345"/>
        <v>1038.912</v>
      </c>
      <c r="I5535" s="2">
        <f t="shared" si="346"/>
        <v>2207.6880000000001</v>
      </c>
      <c r="J5535" s="2">
        <v>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tr">
        <f t="shared" si="347"/>
        <v>loss</v>
      </c>
      <c r="Q5535" s="2" t="s">
        <v>28</v>
      </c>
    </row>
    <row r="5536" spans="1:17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 t="shared" si="344"/>
        <v>good sales</v>
      </c>
      <c r="F5536" s="2">
        <v>0.19</v>
      </c>
      <c r="G5536" s="23" t="str">
        <v>geniune profit</v>
      </c>
      <c r="H5536" s="2">
        <f t="shared" si="345"/>
        <v>490.44510000000002</v>
      </c>
      <c r="I5536" s="2">
        <f t="shared" si="346"/>
        <v>2090.8449000000001</v>
      </c>
      <c r="J5536" s="2">
        <v>6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tr">
        <f t="shared" si="347"/>
        <v>loss</v>
      </c>
      <c r="Q5536" s="2" t="s">
        <v>34</v>
      </c>
    </row>
    <row r="5537" spans="1:17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 t="shared" si="344"/>
        <v>good sales</v>
      </c>
      <c r="F5537" s="2">
        <v>0.27</v>
      </c>
      <c r="G5537" s="23" t="str">
        <v>more discount</v>
      </c>
      <c r="H5537" s="2">
        <f t="shared" si="345"/>
        <v>1293.4539</v>
      </c>
      <c r="I5537" s="2">
        <f t="shared" si="346"/>
        <v>3497.1160999999997</v>
      </c>
      <c r="J5537" s="2">
        <v>1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tr">
        <f t="shared" si="347"/>
        <v>loss</v>
      </c>
      <c r="Q5537" s="2" t="s">
        <v>17</v>
      </c>
    </row>
    <row r="5538" spans="1:17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 t="shared" si="344"/>
        <v>good sales</v>
      </c>
      <c r="F5538" s="2">
        <v>0.48</v>
      </c>
      <c r="G5538" s="23" t="str">
        <v>more discount</v>
      </c>
      <c r="H5538" s="2">
        <f t="shared" si="345"/>
        <v>2335.7711999999997</v>
      </c>
      <c r="I5538" s="2">
        <f t="shared" si="346"/>
        <v>2530.4187999999999</v>
      </c>
      <c r="J5538" s="2">
        <v>5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tr">
        <f t="shared" si="347"/>
        <v>profit</v>
      </c>
      <c r="Q5538" s="2" t="s">
        <v>23</v>
      </c>
    </row>
    <row r="5539" spans="1:17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 t="shared" si="344"/>
        <v>good sales</v>
      </c>
      <c r="F5539" s="2">
        <v>0.1</v>
      </c>
      <c r="G5539" s="23" t="str">
        <v>geniune profit</v>
      </c>
      <c r="H5539" s="2">
        <f t="shared" si="345"/>
        <v>324.43200000000002</v>
      </c>
      <c r="I5539" s="2">
        <f t="shared" si="346"/>
        <v>2919.8879999999999</v>
      </c>
      <c r="J5539" s="2">
        <v>6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tr">
        <f t="shared" si="347"/>
        <v>loss</v>
      </c>
      <c r="Q5539" s="2" t="s">
        <v>28</v>
      </c>
    </row>
    <row r="5540" spans="1:17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 t="shared" si="344"/>
        <v>good sales</v>
      </c>
      <c r="F5540" s="2">
        <v>0.23</v>
      </c>
      <c r="G5540" s="23" t="str">
        <v>geniune profit</v>
      </c>
      <c r="H5540" s="2">
        <f t="shared" si="345"/>
        <v>428.22320000000002</v>
      </c>
      <c r="I5540" s="2">
        <f t="shared" si="346"/>
        <v>1433.6167999999998</v>
      </c>
      <c r="J5540" s="2">
        <v>7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tr">
        <f t="shared" si="347"/>
        <v>loss</v>
      </c>
      <c r="Q5540" s="2" t="s">
        <v>23</v>
      </c>
    </row>
    <row r="5541" spans="1:17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 t="shared" si="344"/>
        <v>good sales</v>
      </c>
      <c r="F5541" s="2">
        <v>0.01</v>
      </c>
      <c r="G5541" s="23" t="str">
        <v>geniune profit</v>
      </c>
      <c r="H5541" s="2">
        <f t="shared" si="345"/>
        <v>41.0411</v>
      </c>
      <c r="I5541" s="2">
        <f t="shared" si="346"/>
        <v>4063.0688999999998</v>
      </c>
      <c r="J5541" s="2">
        <v>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tr">
        <f t="shared" si="347"/>
        <v>loss</v>
      </c>
      <c r="Q5541" s="2" t="s">
        <v>28</v>
      </c>
    </row>
    <row r="5542" spans="1:17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 t="shared" si="344"/>
        <v>concerning</v>
      </c>
      <c r="F5542" s="2">
        <v>0.42</v>
      </c>
      <c r="G5542" s="23" t="str">
        <v>more discount</v>
      </c>
      <c r="H5542" s="2">
        <f t="shared" si="345"/>
        <v>225.68700000000001</v>
      </c>
      <c r="I5542" s="2">
        <f t="shared" si="346"/>
        <v>311.66300000000001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tr">
        <f t="shared" si="347"/>
        <v>loss</v>
      </c>
      <c r="Q5542" s="2" t="s">
        <v>39</v>
      </c>
    </row>
    <row r="5543" spans="1:17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 t="shared" si="344"/>
        <v>good sales</v>
      </c>
      <c r="F5543" s="2">
        <v>0.05</v>
      </c>
      <c r="G5543" s="23" t="str">
        <v>geniune profit</v>
      </c>
      <c r="H5543" s="2">
        <f t="shared" si="345"/>
        <v>76.196000000000012</v>
      </c>
      <c r="I5543" s="2">
        <f t="shared" si="346"/>
        <v>1447.7240000000002</v>
      </c>
      <c r="J5543" s="2">
        <v>6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tr">
        <f t="shared" si="347"/>
        <v>loss</v>
      </c>
      <c r="Q5543" s="2" t="s">
        <v>28</v>
      </c>
    </row>
    <row r="5544" spans="1:17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 t="shared" si="344"/>
        <v>good sales</v>
      </c>
      <c r="F5544" s="2">
        <v>0.05</v>
      </c>
      <c r="G5544" s="23" t="str">
        <v>geniune profit</v>
      </c>
      <c r="H5544" s="2">
        <f t="shared" si="345"/>
        <v>246.46100000000001</v>
      </c>
      <c r="I5544" s="2">
        <f t="shared" si="346"/>
        <v>4682.759</v>
      </c>
      <c r="J5544" s="2">
        <v>7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tr">
        <f t="shared" si="347"/>
        <v>profit</v>
      </c>
      <c r="Q5544" s="2" t="s">
        <v>28</v>
      </c>
    </row>
    <row r="5545" spans="1:17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 t="shared" si="344"/>
        <v>good sales</v>
      </c>
      <c r="F5545" s="2">
        <v>0.44</v>
      </c>
      <c r="G5545" s="23" t="str">
        <v>more discount</v>
      </c>
      <c r="H5545" s="2">
        <f t="shared" si="345"/>
        <v>1799.7012</v>
      </c>
      <c r="I5545" s="2">
        <f t="shared" si="346"/>
        <v>2290.5288</v>
      </c>
      <c r="J5545" s="2">
        <v>4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tr">
        <f t="shared" si="347"/>
        <v>loss</v>
      </c>
      <c r="Q5545" s="2" t="s">
        <v>34</v>
      </c>
    </row>
    <row r="5546" spans="1:17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 t="shared" si="344"/>
        <v>good sales</v>
      </c>
      <c r="F5546" s="2">
        <v>0.2</v>
      </c>
      <c r="G5546" s="23" t="str">
        <v>geniune profit</v>
      </c>
      <c r="H5546" s="2">
        <f t="shared" si="345"/>
        <v>940.79</v>
      </c>
      <c r="I5546" s="2">
        <f t="shared" si="346"/>
        <v>3763.16</v>
      </c>
      <c r="J5546" s="2">
        <v>7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tr">
        <f t="shared" si="347"/>
        <v>loss</v>
      </c>
      <c r="Q5546" s="2" t="s">
        <v>34</v>
      </c>
    </row>
    <row r="5547" spans="1:17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 t="shared" si="344"/>
        <v>good sales</v>
      </c>
      <c r="F5547" s="2">
        <v>0.34</v>
      </c>
      <c r="G5547" s="23" t="str">
        <v>more discount</v>
      </c>
      <c r="H5547" s="2">
        <f t="shared" si="345"/>
        <v>1024.9266</v>
      </c>
      <c r="I5547" s="2">
        <f t="shared" si="346"/>
        <v>1989.5633999999998</v>
      </c>
      <c r="J5547" s="2">
        <v>1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tr">
        <f t="shared" si="347"/>
        <v>profit</v>
      </c>
      <c r="Q5547" s="2" t="s">
        <v>17</v>
      </c>
    </row>
    <row r="5548" spans="1:17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 t="shared" si="344"/>
        <v>good sales</v>
      </c>
      <c r="F5548" s="2">
        <v>0.43</v>
      </c>
      <c r="G5548" s="23" t="str">
        <v>more discount</v>
      </c>
      <c r="H5548" s="2">
        <f t="shared" si="345"/>
        <v>901.96799999999996</v>
      </c>
      <c r="I5548" s="2">
        <f t="shared" si="346"/>
        <v>1195.6320000000001</v>
      </c>
      <c r="J5548" s="2">
        <v>3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tr">
        <f t="shared" si="347"/>
        <v>loss</v>
      </c>
      <c r="Q5548" s="2" t="s">
        <v>17</v>
      </c>
    </row>
    <row r="5549" spans="1:17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 t="shared" si="344"/>
        <v>good sales</v>
      </c>
      <c r="F5549" s="2">
        <v>0.19</v>
      </c>
      <c r="G5549" s="23" t="str">
        <v>geniune profit</v>
      </c>
      <c r="H5549" s="2">
        <f t="shared" si="345"/>
        <v>931.09119999999996</v>
      </c>
      <c r="I5549" s="2">
        <f t="shared" si="346"/>
        <v>3969.3887999999997</v>
      </c>
      <c r="J5549" s="2">
        <v>1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tr">
        <f t="shared" si="347"/>
        <v>profit</v>
      </c>
      <c r="Q5549" s="2" t="s">
        <v>28</v>
      </c>
    </row>
    <row r="5550" spans="1:17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 t="shared" si="344"/>
        <v>good sales</v>
      </c>
      <c r="F5550" s="2">
        <v>0.13</v>
      </c>
      <c r="G5550" s="23" t="str">
        <v>geniune profit</v>
      </c>
      <c r="H5550" s="2">
        <f t="shared" si="345"/>
        <v>210.10470000000001</v>
      </c>
      <c r="I5550" s="2">
        <f t="shared" si="346"/>
        <v>1406.0853</v>
      </c>
      <c r="J5550" s="2">
        <v>8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tr">
        <f t="shared" si="347"/>
        <v>loss</v>
      </c>
      <c r="Q5550" s="2" t="s">
        <v>17</v>
      </c>
    </row>
    <row r="5551" spans="1:17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 t="shared" si="344"/>
        <v>good sales</v>
      </c>
      <c r="F5551" s="2">
        <v>0.08</v>
      </c>
      <c r="G5551" s="23" t="str">
        <v>geniune profit</v>
      </c>
      <c r="H5551" s="2">
        <f t="shared" si="345"/>
        <v>304.90640000000002</v>
      </c>
      <c r="I5551" s="2">
        <f t="shared" si="346"/>
        <v>3506.4236000000001</v>
      </c>
      <c r="J5551" s="2">
        <v>3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tr">
        <f t="shared" si="347"/>
        <v>loss</v>
      </c>
      <c r="Q5551" s="2" t="s">
        <v>17</v>
      </c>
    </row>
    <row r="5552" spans="1:17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 t="shared" si="344"/>
        <v>good sales</v>
      </c>
      <c r="F5552" s="2">
        <v>0.3</v>
      </c>
      <c r="G5552" s="23" t="str">
        <v>more discount</v>
      </c>
      <c r="H5552" s="2">
        <f t="shared" si="345"/>
        <v>850.56299999999999</v>
      </c>
      <c r="I5552" s="2">
        <f t="shared" si="346"/>
        <v>1984.6469999999999</v>
      </c>
      <c r="J5552" s="2">
        <v>7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tr">
        <f t="shared" si="347"/>
        <v>loss</v>
      </c>
      <c r="Q5552" s="2" t="s">
        <v>23</v>
      </c>
    </row>
    <row r="5553" spans="1:17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 t="shared" si="344"/>
        <v>good sales</v>
      </c>
      <c r="F5553" s="2">
        <v>0.13</v>
      </c>
      <c r="G5553" s="23" t="str">
        <v>geniune profit</v>
      </c>
      <c r="H5553" s="2">
        <f t="shared" si="345"/>
        <v>158.55970000000002</v>
      </c>
      <c r="I5553" s="2">
        <f t="shared" si="346"/>
        <v>1061.1303</v>
      </c>
      <c r="J5553" s="2">
        <v>2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tr">
        <f t="shared" si="347"/>
        <v>loss</v>
      </c>
      <c r="Q5553" s="2" t="s">
        <v>48</v>
      </c>
    </row>
    <row r="5554" spans="1:17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 t="shared" si="344"/>
        <v>concerning</v>
      </c>
      <c r="F5554" s="2">
        <v>0.32</v>
      </c>
      <c r="G5554" s="23" t="str">
        <v>more discount</v>
      </c>
      <c r="H5554" s="2">
        <f t="shared" si="345"/>
        <v>59.414400000000001</v>
      </c>
      <c r="I5554" s="2">
        <f t="shared" si="346"/>
        <v>126.25559999999999</v>
      </c>
      <c r="J5554" s="2">
        <v>5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tr">
        <f t="shared" si="347"/>
        <v>loss</v>
      </c>
      <c r="Q5554" s="2" t="s">
        <v>23</v>
      </c>
    </row>
    <row r="5555" spans="1:17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 t="shared" si="344"/>
        <v>good sales</v>
      </c>
      <c r="F5555" s="2">
        <v>0.16</v>
      </c>
      <c r="G5555" s="23" t="str">
        <v>geniune profit</v>
      </c>
      <c r="H5555" s="2">
        <f t="shared" si="345"/>
        <v>316.87040000000002</v>
      </c>
      <c r="I5555" s="2">
        <f t="shared" si="346"/>
        <v>1663.5696</v>
      </c>
      <c r="J5555" s="2">
        <v>3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tr">
        <f t="shared" si="347"/>
        <v>loss</v>
      </c>
      <c r="Q5555" s="2" t="s">
        <v>39</v>
      </c>
    </row>
    <row r="5556" spans="1:17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 t="shared" si="344"/>
        <v>good sales</v>
      </c>
      <c r="F5556" s="2">
        <v>0.17</v>
      </c>
      <c r="G5556" s="23" t="str">
        <v>geniune profit</v>
      </c>
      <c r="H5556" s="2">
        <f t="shared" si="345"/>
        <v>473.22219999999999</v>
      </c>
      <c r="I5556" s="2">
        <f t="shared" si="346"/>
        <v>2310.4377999999997</v>
      </c>
      <c r="J5556" s="2">
        <v>3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tr">
        <f t="shared" si="347"/>
        <v>loss</v>
      </c>
      <c r="Q5556" s="2" t="s">
        <v>39</v>
      </c>
    </row>
    <row r="5557" spans="1:17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 t="shared" si="344"/>
        <v>good sales</v>
      </c>
      <c r="F5557" s="2">
        <v>0.12</v>
      </c>
      <c r="G5557" s="23" t="str">
        <v>geniune profit</v>
      </c>
      <c r="H5557" s="2">
        <f t="shared" si="345"/>
        <v>119.71559999999999</v>
      </c>
      <c r="I5557" s="2">
        <f t="shared" si="346"/>
        <v>877.9144</v>
      </c>
      <c r="J5557" s="2">
        <v>5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tr">
        <f t="shared" si="347"/>
        <v>loss</v>
      </c>
      <c r="Q5557" s="2" t="s">
        <v>48</v>
      </c>
    </row>
    <row r="5558" spans="1:17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 t="shared" si="344"/>
        <v>good sales</v>
      </c>
      <c r="F5558" s="2">
        <v>0.21</v>
      </c>
      <c r="G5558" s="23" t="str">
        <v>geniune profit</v>
      </c>
      <c r="H5558" s="2">
        <f t="shared" si="345"/>
        <v>447.5772</v>
      </c>
      <c r="I5558" s="2">
        <f t="shared" si="346"/>
        <v>1683.7428000000002</v>
      </c>
      <c r="J5558" s="2">
        <v>8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tr">
        <f t="shared" si="347"/>
        <v>loss</v>
      </c>
      <c r="Q5558" s="2" t="s">
        <v>48</v>
      </c>
    </row>
    <row r="5559" spans="1:17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 t="shared" si="344"/>
        <v>good sales</v>
      </c>
      <c r="F5559" s="2">
        <v>0.08</v>
      </c>
      <c r="G5559" s="23" t="str">
        <v>geniune profit</v>
      </c>
      <c r="H5559" s="2">
        <f t="shared" si="345"/>
        <v>249.15439999999998</v>
      </c>
      <c r="I5559" s="2">
        <f t="shared" si="346"/>
        <v>2865.2755999999999</v>
      </c>
      <c r="J5559" s="2">
        <v>2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tr">
        <f t="shared" si="347"/>
        <v>profit</v>
      </c>
      <c r="Q5559" s="2" t="s">
        <v>17</v>
      </c>
    </row>
    <row r="5560" spans="1:17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 t="shared" si="344"/>
        <v>good sales</v>
      </c>
      <c r="F5560" s="2">
        <v>0.16</v>
      </c>
      <c r="G5560" s="23" t="str">
        <v>geniune profit</v>
      </c>
      <c r="H5560" s="2">
        <f t="shared" si="345"/>
        <v>576.49919999999997</v>
      </c>
      <c r="I5560" s="2">
        <f t="shared" si="346"/>
        <v>3026.6207999999997</v>
      </c>
      <c r="J5560" s="2">
        <v>4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tr">
        <f t="shared" si="347"/>
        <v>loss</v>
      </c>
      <c r="Q5560" s="2" t="s">
        <v>28</v>
      </c>
    </row>
    <row r="5561" spans="1:17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 t="shared" si="344"/>
        <v>concerning</v>
      </c>
      <c r="F5561" s="2">
        <v>0.39</v>
      </c>
      <c r="G5561" s="23" t="str">
        <v>more discount</v>
      </c>
      <c r="H5561" s="2">
        <f t="shared" si="345"/>
        <v>139.79160000000002</v>
      </c>
      <c r="I5561" s="2">
        <f t="shared" si="346"/>
        <v>218.64839999999998</v>
      </c>
      <c r="J5561" s="2">
        <v>4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tr">
        <f t="shared" si="347"/>
        <v>loss</v>
      </c>
      <c r="Q5561" s="2" t="s">
        <v>23</v>
      </c>
    </row>
    <row r="5562" spans="1:17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 t="shared" si="344"/>
        <v>good sales</v>
      </c>
      <c r="F5562" s="2">
        <v>0.11</v>
      </c>
      <c r="G5562" s="23" t="str">
        <v>geniune profit</v>
      </c>
      <c r="H5562" s="2">
        <f t="shared" si="345"/>
        <v>368.9939</v>
      </c>
      <c r="I5562" s="2">
        <f t="shared" si="346"/>
        <v>2985.4960999999998</v>
      </c>
      <c r="J5562" s="2">
        <v>5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tr">
        <f t="shared" si="347"/>
        <v>loss</v>
      </c>
      <c r="Q5562" s="2" t="s">
        <v>48</v>
      </c>
    </row>
    <row r="5563" spans="1:17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 t="shared" si="344"/>
        <v>concerning</v>
      </c>
      <c r="F5563" s="2">
        <v>0.47</v>
      </c>
      <c r="G5563" s="23" t="str">
        <v>more discount</v>
      </c>
      <c r="H5563" s="2">
        <f t="shared" si="345"/>
        <v>177.50489999999999</v>
      </c>
      <c r="I5563" s="2">
        <f t="shared" si="346"/>
        <v>200.16510000000002</v>
      </c>
      <c r="J5563" s="2">
        <v>6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tr">
        <f t="shared" si="347"/>
        <v>loss</v>
      </c>
      <c r="Q5563" s="2" t="s">
        <v>17</v>
      </c>
    </row>
    <row r="5564" spans="1:17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 t="shared" si="344"/>
        <v>concerning</v>
      </c>
      <c r="F5564" s="2">
        <v>0.25</v>
      </c>
      <c r="G5564" s="23" t="str">
        <v>geniune profit</v>
      </c>
      <c r="H5564" s="2">
        <f t="shared" si="345"/>
        <v>59.527500000000003</v>
      </c>
      <c r="I5564" s="2">
        <f t="shared" si="346"/>
        <v>178.58250000000001</v>
      </c>
      <c r="J5564" s="2">
        <v>9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tr">
        <f t="shared" si="347"/>
        <v>loss</v>
      </c>
      <c r="Q5564" s="2" t="s">
        <v>34</v>
      </c>
    </row>
    <row r="5565" spans="1:17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 t="shared" si="344"/>
        <v>good sales</v>
      </c>
      <c r="F5565" s="2">
        <v>0.05</v>
      </c>
      <c r="G5565" s="23" t="str">
        <v>geniune profit</v>
      </c>
      <c r="H5565" s="2">
        <f t="shared" si="345"/>
        <v>42.341000000000008</v>
      </c>
      <c r="I5565" s="2">
        <f t="shared" si="346"/>
        <v>804.47900000000004</v>
      </c>
      <c r="J5565" s="2">
        <v>5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tr">
        <f t="shared" si="347"/>
        <v>loss</v>
      </c>
      <c r="Q5565" s="2" t="s">
        <v>39</v>
      </c>
    </row>
    <row r="5566" spans="1:17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 t="shared" si="344"/>
        <v>good sales</v>
      </c>
      <c r="F5566" s="2">
        <v>0.47</v>
      </c>
      <c r="G5566" s="23" t="str">
        <v>more discount</v>
      </c>
      <c r="H5566" s="2">
        <f t="shared" si="345"/>
        <v>1552.3442</v>
      </c>
      <c r="I5566" s="2">
        <f t="shared" si="346"/>
        <v>1750.5158000000001</v>
      </c>
      <c r="J5566" s="2">
        <v>8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tr">
        <f t="shared" si="347"/>
        <v>loss</v>
      </c>
      <c r="Q5566" s="2" t="s">
        <v>23</v>
      </c>
    </row>
    <row r="5567" spans="1:17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 t="shared" si="344"/>
        <v>concerning</v>
      </c>
      <c r="F5567" s="2">
        <v>0.23</v>
      </c>
      <c r="G5567" s="23" t="str">
        <v>geniune profit</v>
      </c>
      <c r="H5567" s="2">
        <f t="shared" si="345"/>
        <v>82.530900000000003</v>
      </c>
      <c r="I5567" s="2">
        <f t="shared" si="346"/>
        <v>276.29909999999995</v>
      </c>
      <c r="J5567" s="2">
        <v>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tr">
        <f t="shared" si="347"/>
        <v>loss</v>
      </c>
      <c r="Q5567" s="2" t="s">
        <v>48</v>
      </c>
    </row>
    <row r="5568" spans="1:17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 t="shared" si="344"/>
        <v>concerning</v>
      </c>
      <c r="F5568" s="2">
        <v>0.28000000000000003</v>
      </c>
      <c r="G5568" s="23" t="str">
        <v>more discount</v>
      </c>
      <c r="H5568" s="2">
        <f t="shared" si="345"/>
        <v>56.669200000000004</v>
      </c>
      <c r="I5568" s="2">
        <f t="shared" si="346"/>
        <v>145.7208</v>
      </c>
      <c r="J5568" s="2">
        <v>3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tr">
        <f t="shared" si="347"/>
        <v>loss</v>
      </c>
      <c r="Q5568" s="2" t="s">
        <v>48</v>
      </c>
    </row>
    <row r="5569" spans="1:17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 t="shared" si="344"/>
        <v>concerning</v>
      </c>
      <c r="F5569" s="2">
        <v>0.09</v>
      </c>
      <c r="G5569" s="23" t="str">
        <v>geniune profit</v>
      </c>
      <c r="H5569" s="2">
        <f t="shared" si="345"/>
        <v>61.019999999999996</v>
      </c>
      <c r="I5569" s="2">
        <f t="shared" si="346"/>
        <v>616.98</v>
      </c>
      <c r="J5569" s="2">
        <v>6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tr">
        <f t="shared" si="347"/>
        <v>loss</v>
      </c>
      <c r="Q5569" s="2" t="s">
        <v>48</v>
      </c>
    </row>
    <row r="5570" spans="1:17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 t="shared" si="344"/>
        <v>good sales</v>
      </c>
      <c r="F5570" s="2">
        <v>0.17</v>
      </c>
      <c r="G5570" s="23" t="str">
        <v>geniune profit</v>
      </c>
      <c r="H5570" s="2">
        <f t="shared" si="345"/>
        <v>808.11710000000005</v>
      </c>
      <c r="I5570" s="2">
        <f t="shared" si="346"/>
        <v>3945.5129000000002</v>
      </c>
      <c r="J5570" s="2">
        <v>4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tr">
        <f t="shared" si="347"/>
        <v>loss</v>
      </c>
      <c r="Q5570" s="2" t="s">
        <v>39</v>
      </c>
    </row>
    <row r="5571" spans="1:17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 t="shared" ref="E5571:E5634" si="348">IF(D5571&gt;800,"good sales","concerning")</f>
        <v>good sales</v>
      </c>
      <c r="F5571" s="2">
        <v>0.35</v>
      </c>
      <c r="G5571" s="23" t="str">
        <v>more discount</v>
      </c>
      <c r="H5571" s="2">
        <f t="shared" ref="H5571:H5634" si="349">D5571*F5571</f>
        <v>1590.9809999999998</v>
      </c>
      <c r="I5571" s="2">
        <f t="shared" ref="I5571:I5634" si="350">D5571-H5571</f>
        <v>2954.6790000000001</v>
      </c>
      <c r="J5571" s="2">
        <v>5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tr">
        <f t="shared" ref="P5571:P5634" si="351">IF(O5571&gt;800,"profit","loss")</f>
        <v>loss</v>
      </c>
      <c r="Q5571" s="2" t="s">
        <v>48</v>
      </c>
    </row>
    <row r="5572" spans="1:17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 t="shared" si="348"/>
        <v>concerning</v>
      </c>
      <c r="F5572" s="2">
        <v>0.06</v>
      </c>
      <c r="G5572" s="23" t="str">
        <v>geniune profit</v>
      </c>
      <c r="H5572" s="2">
        <f t="shared" si="349"/>
        <v>31.420799999999996</v>
      </c>
      <c r="I5572" s="2">
        <f t="shared" si="350"/>
        <v>492.25919999999996</v>
      </c>
      <c r="J5572" s="2">
        <v>8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tr">
        <f t="shared" si="351"/>
        <v>loss</v>
      </c>
      <c r="Q5572" s="2" t="s">
        <v>17</v>
      </c>
    </row>
    <row r="5573" spans="1:17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 t="shared" si="348"/>
        <v>good sales</v>
      </c>
      <c r="F5573" s="2">
        <v>0.28999999999999998</v>
      </c>
      <c r="G5573" s="23" t="str">
        <v>more discount</v>
      </c>
      <c r="H5573" s="2">
        <f t="shared" si="349"/>
        <v>461.00139999999999</v>
      </c>
      <c r="I5573" s="2">
        <f t="shared" si="350"/>
        <v>1128.6586000000002</v>
      </c>
      <c r="J5573" s="2">
        <v>4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tr">
        <f t="shared" si="351"/>
        <v>loss</v>
      </c>
      <c r="Q5573" s="2" t="s">
        <v>39</v>
      </c>
    </row>
    <row r="5574" spans="1:17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 t="shared" si="348"/>
        <v>good sales</v>
      </c>
      <c r="F5574" s="2">
        <v>0.35</v>
      </c>
      <c r="G5574" s="23" t="str">
        <v>more discount</v>
      </c>
      <c r="H5574" s="2">
        <f t="shared" si="349"/>
        <v>1659.6054999999997</v>
      </c>
      <c r="I5574" s="2">
        <f t="shared" si="350"/>
        <v>3082.1244999999999</v>
      </c>
      <c r="J5574" s="2">
        <v>7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tr">
        <f t="shared" si="351"/>
        <v>loss</v>
      </c>
      <c r="Q5574" s="2" t="s">
        <v>39</v>
      </c>
    </row>
    <row r="5575" spans="1:17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 t="shared" si="348"/>
        <v>concerning</v>
      </c>
      <c r="F5575" s="2">
        <v>0</v>
      </c>
      <c r="G5575" s="23" t="str">
        <v>geniune profit</v>
      </c>
      <c r="H5575" s="2">
        <f t="shared" si="349"/>
        <v>0</v>
      </c>
      <c r="I5575" s="2">
        <f t="shared" si="350"/>
        <v>578.66999999999996</v>
      </c>
      <c r="J5575" s="2">
        <v>3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tr">
        <f t="shared" si="351"/>
        <v>loss</v>
      </c>
      <c r="Q5575" s="2" t="s">
        <v>28</v>
      </c>
    </row>
    <row r="5576" spans="1:17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 t="shared" si="348"/>
        <v>concerning</v>
      </c>
      <c r="F5576" s="2">
        <v>0.42</v>
      </c>
      <c r="G5576" s="23" t="str">
        <v>more discount</v>
      </c>
      <c r="H5576" s="2">
        <f t="shared" si="349"/>
        <v>236.67839999999998</v>
      </c>
      <c r="I5576" s="2">
        <f t="shared" si="350"/>
        <v>326.84159999999997</v>
      </c>
      <c r="J5576" s="2">
        <v>4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tr">
        <f t="shared" si="351"/>
        <v>loss</v>
      </c>
      <c r="Q5576" s="2" t="s">
        <v>48</v>
      </c>
    </row>
    <row r="5577" spans="1:17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 t="shared" si="348"/>
        <v>concerning</v>
      </c>
      <c r="F5577" s="2">
        <v>0.03</v>
      </c>
      <c r="G5577" s="23" t="str">
        <v>geniune profit</v>
      </c>
      <c r="H5577" s="2">
        <f t="shared" si="349"/>
        <v>15.642599999999998</v>
      </c>
      <c r="I5577" s="2">
        <f t="shared" si="350"/>
        <v>505.77739999999994</v>
      </c>
      <c r="J5577" s="2">
        <v>8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tr">
        <f t="shared" si="351"/>
        <v>loss</v>
      </c>
      <c r="Q5577" s="2" t="s">
        <v>17</v>
      </c>
    </row>
    <row r="5578" spans="1:17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 t="shared" si="348"/>
        <v>good sales</v>
      </c>
      <c r="F5578" s="2">
        <v>0.12</v>
      </c>
      <c r="G5578" s="23" t="str">
        <v>geniune profit</v>
      </c>
      <c r="H5578" s="2">
        <f t="shared" si="349"/>
        <v>586.16759999999988</v>
      </c>
      <c r="I5578" s="2">
        <f t="shared" si="350"/>
        <v>4298.5623999999998</v>
      </c>
      <c r="J5578" s="2">
        <v>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tr">
        <f t="shared" si="351"/>
        <v>profit</v>
      </c>
      <c r="Q5578" s="2" t="s">
        <v>23</v>
      </c>
    </row>
    <row r="5579" spans="1:17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 t="shared" si="348"/>
        <v>good sales</v>
      </c>
      <c r="F5579" s="2">
        <v>0.48</v>
      </c>
      <c r="G5579" s="23" t="str">
        <v>more discount</v>
      </c>
      <c r="H5579" s="2">
        <f t="shared" si="349"/>
        <v>1795.7903999999999</v>
      </c>
      <c r="I5579" s="2">
        <f t="shared" si="350"/>
        <v>1945.4396000000002</v>
      </c>
      <c r="J5579" s="2">
        <v>9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tr">
        <f t="shared" si="351"/>
        <v>loss</v>
      </c>
      <c r="Q5579" s="2" t="s">
        <v>48</v>
      </c>
    </row>
    <row r="5580" spans="1:17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 t="shared" si="348"/>
        <v>good sales</v>
      </c>
      <c r="F5580" s="2">
        <v>0.04</v>
      </c>
      <c r="G5580" s="23" t="str">
        <v>geniune profit</v>
      </c>
      <c r="H5580" s="2">
        <f t="shared" si="349"/>
        <v>46.038800000000002</v>
      </c>
      <c r="I5580" s="2">
        <f t="shared" si="350"/>
        <v>1104.9312</v>
      </c>
      <c r="J5580" s="2">
        <v>4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tr">
        <f t="shared" si="351"/>
        <v>loss</v>
      </c>
      <c r="Q5580" s="2" t="s">
        <v>17</v>
      </c>
    </row>
    <row r="5581" spans="1:17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 t="shared" si="348"/>
        <v>concerning</v>
      </c>
      <c r="F5581" s="2">
        <v>0.41</v>
      </c>
      <c r="G5581" s="23" t="str">
        <v>more discount</v>
      </c>
      <c r="H5581" s="2">
        <f t="shared" si="349"/>
        <v>133.30739999999997</v>
      </c>
      <c r="I5581" s="2">
        <f t="shared" si="350"/>
        <v>191.83260000000001</v>
      </c>
      <c r="J5581" s="2">
        <v>4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tr">
        <f t="shared" si="351"/>
        <v>loss</v>
      </c>
      <c r="Q5581" s="2" t="s">
        <v>34</v>
      </c>
    </row>
    <row r="5582" spans="1:17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 t="shared" si="348"/>
        <v>good sales</v>
      </c>
      <c r="F5582" s="2">
        <v>0.33</v>
      </c>
      <c r="G5582" s="23" t="str">
        <v>more discount</v>
      </c>
      <c r="H5582" s="2">
        <f t="shared" si="349"/>
        <v>1593.7944000000002</v>
      </c>
      <c r="I5582" s="2">
        <f t="shared" si="350"/>
        <v>3235.8856000000001</v>
      </c>
      <c r="J5582" s="2">
        <v>5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tr">
        <f t="shared" si="351"/>
        <v>profit</v>
      </c>
      <c r="Q5582" s="2" t="s">
        <v>48</v>
      </c>
    </row>
    <row r="5583" spans="1:17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 t="shared" si="348"/>
        <v>good sales</v>
      </c>
      <c r="F5583" s="2">
        <v>0.3</v>
      </c>
      <c r="G5583" s="23" t="str">
        <v>more discount</v>
      </c>
      <c r="H5583" s="2">
        <f t="shared" si="349"/>
        <v>655.47</v>
      </c>
      <c r="I5583" s="2">
        <f t="shared" si="350"/>
        <v>1529.43</v>
      </c>
      <c r="J5583" s="2">
        <v>5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tr">
        <f t="shared" si="351"/>
        <v>loss</v>
      </c>
      <c r="Q5583" s="2" t="s">
        <v>39</v>
      </c>
    </row>
    <row r="5584" spans="1:17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 t="shared" si="348"/>
        <v>good sales</v>
      </c>
      <c r="F5584" s="2">
        <v>0.28999999999999998</v>
      </c>
      <c r="G5584" s="23" t="str">
        <v>more discount</v>
      </c>
      <c r="H5584" s="2">
        <f t="shared" si="349"/>
        <v>879.2915999999999</v>
      </c>
      <c r="I5584" s="2">
        <f t="shared" si="350"/>
        <v>2152.7483999999999</v>
      </c>
      <c r="J5584" s="2">
        <v>3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tr">
        <f t="shared" si="351"/>
        <v>loss</v>
      </c>
      <c r="Q5584" s="2" t="s">
        <v>28</v>
      </c>
    </row>
    <row r="5585" spans="1:17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 t="shared" si="348"/>
        <v>good sales</v>
      </c>
      <c r="F5585" s="2">
        <v>0.08</v>
      </c>
      <c r="G5585" s="23" t="str">
        <v>geniune profit</v>
      </c>
      <c r="H5585" s="2">
        <f t="shared" si="349"/>
        <v>117.4448</v>
      </c>
      <c r="I5585" s="2">
        <f t="shared" si="350"/>
        <v>1350.6152</v>
      </c>
      <c r="J5585" s="2">
        <v>1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tr">
        <f t="shared" si="351"/>
        <v>loss</v>
      </c>
      <c r="Q5585" s="2" t="s">
        <v>48</v>
      </c>
    </row>
    <row r="5586" spans="1:17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 t="shared" si="348"/>
        <v>good sales</v>
      </c>
      <c r="F5586" s="2">
        <v>0.33</v>
      </c>
      <c r="G5586" s="23" t="str">
        <v>more discount</v>
      </c>
      <c r="H5586" s="2">
        <f t="shared" si="349"/>
        <v>1259.2701</v>
      </c>
      <c r="I5586" s="2">
        <f t="shared" si="350"/>
        <v>2556.6998999999996</v>
      </c>
      <c r="J5586" s="2">
        <v>1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tr">
        <f t="shared" si="351"/>
        <v>loss</v>
      </c>
      <c r="Q5586" s="2" t="s">
        <v>39</v>
      </c>
    </row>
    <row r="5587" spans="1:17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 t="shared" si="348"/>
        <v>good sales</v>
      </c>
      <c r="F5587" s="2">
        <v>0.48</v>
      </c>
      <c r="G5587" s="23" t="str">
        <v>more discount</v>
      </c>
      <c r="H5587" s="2">
        <f t="shared" si="349"/>
        <v>510.87839999999994</v>
      </c>
      <c r="I5587" s="2">
        <f t="shared" si="350"/>
        <v>553.45159999999998</v>
      </c>
      <c r="J5587" s="2">
        <v>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tr">
        <f t="shared" si="351"/>
        <v>loss</v>
      </c>
      <c r="Q5587" s="2" t="s">
        <v>39</v>
      </c>
    </row>
    <row r="5588" spans="1:17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 t="shared" si="348"/>
        <v>good sales</v>
      </c>
      <c r="F5588" s="2">
        <v>0.04</v>
      </c>
      <c r="G5588" s="23" t="str">
        <v>geniune profit</v>
      </c>
      <c r="H5588" s="2">
        <f t="shared" si="349"/>
        <v>158.23480000000001</v>
      </c>
      <c r="I5588" s="2">
        <f t="shared" si="350"/>
        <v>3797.6351999999997</v>
      </c>
      <c r="J5588" s="2">
        <v>4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tr">
        <f t="shared" si="351"/>
        <v>profit</v>
      </c>
      <c r="Q5588" s="2" t="s">
        <v>28</v>
      </c>
    </row>
    <row r="5589" spans="1:17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 t="shared" si="348"/>
        <v>good sales</v>
      </c>
      <c r="F5589" s="2">
        <v>0.17</v>
      </c>
      <c r="G5589" s="23" t="str">
        <v>geniune profit</v>
      </c>
      <c r="H5589" s="2">
        <f t="shared" si="349"/>
        <v>209.09150000000002</v>
      </c>
      <c r="I5589" s="2">
        <f t="shared" si="350"/>
        <v>1020.8585</v>
      </c>
      <c r="J5589" s="2">
        <v>2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tr">
        <f t="shared" si="351"/>
        <v>loss</v>
      </c>
      <c r="Q5589" s="2" t="s">
        <v>34</v>
      </c>
    </row>
    <row r="5590" spans="1:17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 t="shared" si="348"/>
        <v>concerning</v>
      </c>
      <c r="F5590" s="2">
        <v>0.24</v>
      </c>
      <c r="G5590" s="23" t="str">
        <v>geniune profit</v>
      </c>
      <c r="H5590" s="2">
        <f t="shared" si="349"/>
        <v>139.1448</v>
      </c>
      <c r="I5590" s="2">
        <f t="shared" si="350"/>
        <v>440.62519999999995</v>
      </c>
      <c r="J5590" s="2">
        <v>6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tr">
        <f t="shared" si="351"/>
        <v>loss</v>
      </c>
      <c r="Q5590" s="2" t="s">
        <v>34</v>
      </c>
    </row>
    <row r="5591" spans="1:17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 t="shared" si="348"/>
        <v>good sales</v>
      </c>
      <c r="F5591" s="2">
        <v>0.12</v>
      </c>
      <c r="G5591" s="23" t="str">
        <v>geniune profit</v>
      </c>
      <c r="H5591" s="2">
        <f t="shared" si="349"/>
        <v>293.54759999999999</v>
      </c>
      <c r="I5591" s="2">
        <f t="shared" si="350"/>
        <v>2152.6824000000001</v>
      </c>
      <c r="J5591" s="2">
        <v>9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tr">
        <f t="shared" si="351"/>
        <v>loss</v>
      </c>
      <c r="Q5591" s="2" t="s">
        <v>39</v>
      </c>
    </row>
    <row r="5592" spans="1:17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 t="shared" si="348"/>
        <v>good sales</v>
      </c>
      <c r="F5592" s="2">
        <v>0.37</v>
      </c>
      <c r="G5592" s="23" t="str">
        <v>more discount</v>
      </c>
      <c r="H5592" s="2">
        <f t="shared" si="349"/>
        <v>1511.3612000000001</v>
      </c>
      <c r="I5592" s="2">
        <f t="shared" si="350"/>
        <v>2573.3987999999999</v>
      </c>
      <c r="J5592" s="2">
        <v>5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tr">
        <f t="shared" si="351"/>
        <v>profit</v>
      </c>
      <c r="Q5592" s="2" t="s">
        <v>34</v>
      </c>
    </row>
    <row r="5593" spans="1:17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 t="shared" si="348"/>
        <v>good sales</v>
      </c>
      <c r="F5593" s="2">
        <v>0.34</v>
      </c>
      <c r="G5593" s="23" t="str">
        <v>more discount</v>
      </c>
      <c r="H5593" s="2">
        <f t="shared" si="349"/>
        <v>675.18560000000002</v>
      </c>
      <c r="I5593" s="2">
        <f t="shared" si="350"/>
        <v>1310.6543999999999</v>
      </c>
      <c r="J5593" s="2">
        <v>3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tr">
        <f t="shared" si="351"/>
        <v>loss</v>
      </c>
      <c r="Q5593" s="2" t="s">
        <v>48</v>
      </c>
    </row>
    <row r="5594" spans="1:17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 t="shared" si="348"/>
        <v>concerning</v>
      </c>
      <c r="F5594" s="2">
        <v>0.06</v>
      </c>
      <c r="G5594" s="23" t="str">
        <v>geniune profit</v>
      </c>
      <c r="H5594" s="2">
        <f t="shared" si="349"/>
        <v>14.488799999999999</v>
      </c>
      <c r="I5594" s="2">
        <f t="shared" si="350"/>
        <v>226.99119999999999</v>
      </c>
      <c r="J5594" s="2">
        <v>4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tr">
        <f t="shared" si="351"/>
        <v>loss</v>
      </c>
      <c r="Q5594" s="2" t="s">
        <v>17</v>
      </c>
    </row>
    <row r="5595" spans="1:17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 t="shared" si="348"/>
        <v>good sales</v>
      </c>
      <c r="F5595" s="2">
        <v>0.28000000000000003</v>
      </c>
      <c r="G5595" s="23" t="str">
        <v>more discount</v>
      </c>
      <c r="H5595" s="2">
        <f t="shared" si="349"/>
        <v>787.14160000000004</v>
      </c>
      <c r="I5595" s="2">
        <f t="shared" si="350"/>
        <v>2024.0783999999999</v>
      </c>
      <c r="J5595" s="2">
        <v>2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tr">
        <f t="shared" si="351"/>
        <v>loss</v>
      </c>
      <c r="Q5595" s="2" t="s">
        <v>34</v>
      </c>
    </row>
    <row r="5596" spans="1:17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 t="shared" si="348"/>
        <v>good sales</v>
      </c>
      <c r="F5596" s="2">
        <v>0.18</v>
      </c>
      <c r="G5596" s="23" t="str">
        <v>geniune profit</v>
      </c>
      <c r="H5596" s="2">
        <f t="shared" si="349"/>
        <v>618.17579999999998</v>
      </c>
      <c r="I5596" s="2">
        <f t="shared" si="350"/>
        <v>2816.1342</v>
      </c>
      <c r="J5596" s="2">
        <v>7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tr">
        <f t="shared" si="351"/>
        <v>loss</v>
      </c>
      <c r="Q5596" s="2" t="s">
        <v>17</v>
      </c>
    </row>
    <row r="5597" spans="1:17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 t="shared" si="348"/>
        <v>good sales</v>
      </c>
      <c r="F5597" s="2">
        <v>0.11</v>
      </c>
      <c r="G5597" s="23" t="str">
        <v>geniune profit</v>
      </c>
      <c r="H5597" s="2">
        <f t="shared" si="349"/>
        <v>410.23509999999999</v>
      </c>
      <c r="I5597" s="2">
        <f t="shared" si="350"/>
        <v>3319.1749</v>
      </c>
      <c r="J5597" s="2">
        <v>4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tr">
        <f t="shared" si="351"/>
        <v>loss</v>
      </c>
      <c r="Q5597" s="2" t="s">
        <v>17</v>
      </c>
    </row>
    <row r="5598" spans="1:17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 t="shared" si="348"/>
        <v>good sales</v>
      </c>
      <c r="F5598" s="2">
        <v>0.42</v>
      </c>
      <c r="G5598" s="23" t="str">
        <v>more discount</v>
      </c>
      <c r="H5598" s="2">
        <f t="shared" si="349"/>
        <v>869.16059999999993</v>
      </c>
      <c r="I5598" s="2">
        <f t="shared" si="350"/>
        <v>1200.2693999999999</v>
      </c>
      <c r="J5598" s="2">
        <v>4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tr">
        <f t="shared" si="351"/>
        <v>loss</v>
      </c>
      <c r="Q5598" s="2" t="s">
        <v>39</v>
      </c>
    </row>
    <row r="5599" spans="1:17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 t="shared" si="348"/>
        <v>concerning</v>
      </c>
      <c r="F5599" s="2">
        <v>0.03</v>
      </c>
      <c r="G5599" s="23" t="str">
        <v>geniune profit</v>
      </c>
      <c r="H5599" s="2">
        <f t="shared" si="349"/>
        <v>17.262</v>
      </c>
      <c r="I5599" s="2">
        <f t="shared" si="350"/>
        <v>558.13799999999992</v>
      </c>
      <c r="J5599" s="2">
        <v>8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tr">
        <f t="shared" si="351"/>
        <v>loss</v>
      </c>
      <c r="Q5599" s="2" t="s">
        <v>34</v>
      </c>
    </row>
    <row r="5600" spans="1:17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 t="shared" si="348"/>
        <v>good sales</v>
      </c>
      <c r="F5600" s="2">
        <v>0.23</v>
      </c>
      <c r="G5600" s="23" t="str">
        <v>geniune profit</v>
      </c>
      <c r="H5600" s="2">
        <f t="shared" si="349"/>
        <v>681.53599999999994</v>
      </c>
      <c r="I5600" s="2">
        <f t="shared" si="350"/>
        <v>2281.6639999999998</v>
      </c>
      <c r="J5600" s="2">
        <v>5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tr">
        <f t="shared" si="351"/>
        <v>loss</v>
      </c>
      <c r="Q5600" s="2" t="s">
        <v>17</v>
      </c>
    </row>
    <row r="5601" spans="1:17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 t="shared" si="348"/>
        <v>good sales</v>
      </c>
      <c r="F5601" s="2">
        <v>0.24</v>
      </c>
      <c r="G5601" s="23" t="str">
        <v>geniune profit</v>
      </c>
      <c r="H5601" s="2">
        <f t="shared" si="349"/>
        <v>411.54719999999998</v>
      </c>
      <c r="I5601" s="2">
        <f t="shared" si="350"/>
        <v>1303.2328</v>
      </c>
      <c r="J5601" s="2">
        <v>3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tr">
        <f t="shared" si="351"/>
        <v>loss</v>
      </c>
      <c r="Q5601" s="2" t="s">
        <v>34</v>
      </c>
    </row>
    <row r="5602" spans="1:17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 t="shared" si="348"/>
        <v>good sales</v>
      </c>
      <c r="F5602" s="2">
        <v>0.28999999999999998</v>
      </c>
      <c r="G5602" s="23" t="str">
        <v>more discount</v>
      </c>
      <c r="H5602" s="2">
        <f t="shared" si="349"/>
        <v>1374.5274999999999</v>
      </c>
      <c r="I5602" s="2">
        <f t="shared" si="350"/>
        <v>3365.2224999999999</v>
      </c>
      <c r="J5602" s="2">
        <v>6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tr">
        <f t="shared" si="351"/>
        <v>loss</v>
      </c>
      <c r="Q5602" s="2" t="s">
        <v>39</v>
      </c>
    </row>
    <row r="5603" spans="1:17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 t="shared" si="348"/>
        <v>good sales</v>
      </c>
      <c r="F5603" s="2">
        <v>0.1</v>
      </c>
      <c r="G5603" s="23" t="str">
        <v>geniune profit</v>
      </c>
      <c r="H5603" s="2">
        <f t="shared" si="349"/>
        <v>256.32900000000001</v>
      </c>
      <c r="I5603" s="2">
        <f t="shared" si="350"/>
        <v>2306.9609999999998</v>
      </c>
      <c r="J5603" s="2">
        <v>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tr">
        <f t="shared" si="351"/>
        <v>loss</v>
      </c>
      <c r="Q5603" s="2" t="s">
        <v>48</v>
      </c>
    </row>
    <row r="5604" spans="1:17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 t="shared" si="348"/>
        <v>good sales</v>
      </c>
      <c r="F5604" s="2">
        <v>0.44</v>
      </c>
      <c r="G5604" s="23" t="str">
        <v>more discount</v>
      </c>
      <c r="H5604" s="2">
        <f t="shared" si="349"/>
        <v>1062.204</v>
      </c>
      <c r="I5604" s="2">
        <f t="shared" si="350"/>
        <v>1351.896</v>
      </c>
      <c r="J5604" s="2">
        <v>1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tr">
        <f t="shared" si="351"/>
        <v>loss</v>
      </c>
      <c r="Q5604" s="2" t="s">
        <v>39</v>
      </c>
    </row>
    <row r="5605" spans="1:17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 t="shared" si="348"/>
        <v>good sales</v>
      </c>
      <c r="F5605" s="2">
        <v>0.48</v>
      </c>
      <c r="G5605" s="23" t="str">
        <v>more discount</v>
      </c>
      <c r="H5605" s="2">
        <f t="shared" si="349"/>
        <v>775.26240000000007</v>
      </c>
      <c r="I5605" s="2">
        <f t="shared" si="350"/>
        <v>839.86760000000004</v>
      </c>
      <c r="J5605" s="2">
        <v>9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tr">
        <f t="shared" si="351"/>
        <v>loss</v>
      </c>
      <c r="Q5605" s="2" t="s">
        <v>17</v>
      </c>
    </row>
    <row r="5606" spans="1:17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 t="shared" si="348"/>
        <v>good sales</v>
      </c>
      <c r="F5606" s="2">
        <v>0.27</v>
      </c>
      <c r="G5606" s="23" t="str">
        <v>more discount</v>
      </c>
      <c r="H5606" s="2">
        <f t="shared" si="349"/>
        <v>475.21350000000001</v>
      </c>
      <c r="I5606" s="2">
        <f t="shared" si="350"/>
        <v>1284.8364999999999</v>
      </c>
      <c r="J5606" s="2">
        <v>4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tr">
        <f t="shared" si="351"/>
        <v>loss</v>
      </c>
      <c r="Q5606" s="2" t="s">
        <v>39</v>
      </c>
    </row>
    <row r="5607" spans="1:17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 t="shared" si="348"/>
        <v>good sales</v>
      </c>
      <c r="F5607" s="2">
        <v>0.13</v>
      </c>
      <c r="G5607" s="23" t="str">
        <v>geniune profit</v>
      </c>
      <c r="H5607" s="2">
        <f t="shared" si="349"/>
        <v>339.625</v>
      </c>
      <c r="I5607" s="2">
        <f t="shared" si="350"/>
        <v>2272.875</v>
      </c>
      <c r="J5607" s="2">
        <v>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tr">
        <f t="shared" si="351"/>
        <v>loss</v>
      </c>
      <c r="Q5607" s="2" t="s">
        <v>34</v>
      </c>
    </row>
    <row r="5608" spans="1:17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 t="shared" si="348"/>
        <v>good sales</v>
      </c>
      <c r="F5608" s="2">
        <v>0.44</v>
      </c>
      <c r="G5608" s="23" t="str">
        <v>more discount</v>
      </c>
      <c r="H5608" s="2">
        <f t="shared" si="349"/>
        <v>705.17040000000009</v>
      </c>
      <c r="I5608" s="2">
        <f t="shared" si="350"/>
        <v>897.4896</v>
      </c>
      <c r="J5608" s="2">
        <v>3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tr">
        <f t="shared" si="351"/>
        <v>loss</v>
      </c>
      <c r="Q5608" s="2" t="s">
        <v>48</v>
      </c>
    </row>
    <row r="5609" spans="1:17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 t="shared" si="348"/>
        <v>good sales</v>
      </c>
      <c r="F5609" s="2">
        <v>0.49</v>
      </c>
      <c r="G5609" s="23" t="str">
        <v>more discount</v>
      </c>
      <c r="H5609" s="2">
        <f t="shared" si="349"/>
        <v>2191.4220999999998</v>
      </c>
      <c r="I5609" s="2">
        <f t="shared" si="350"/>
        <v>2280.8679000000002</v>
      </c>
      <c r="J5609" s="2">
        <v>9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tr">
        <f t="shared" si="351"/>
        <v>loss</v>
      </c>
      <c r="Q5609" s="2" t="s">
        <v>48</v>
      </c>
    </row>
    <row r="5610" spans="1:17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 t="shared" si="348"/>
        <v>good sales</v>
      </c>
      <c r="F5610" s="2">
        <v>0.37</v>
      </c>
      <c r="G5610" s="23" t="str">
        <v>more discount</v>
      </c>
      <c r="H5610" s="2">
        <f t="shared" si="349"/>
        <v>832.94029999999998</v>
      </c>
      <c r="I5610" s="2">
        <f t="shared" si="350"/>
        <v>1418.2497000000001</v>
      </c>
      <c r="J5610" s="2">
        <v>6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tr">
        <f t="shared" si="351"/>
        <v>loss</v>
      </c>
      <c r="Q5610" s="2" t="s">
        <v>48</v>
      </c>
    </row>
    <row r="5611" spans="1:17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 t="shared" si="348"/>
        <v>good sales</v>
      </c>
      <c r="F5611" s="2">
        <v>0.17</v>
      </c>
      <c r="G5611" s="23" t="str">
        <v>geniune profit</v>
      </c>
      <c r="H5611" s="2">
        <f t="shared" si="349"/>
        <v>260.25470000000001</v>
      </c>
      <c r="I5611" s="2">
        <f t="shared" si="350"/>
        <v>1270.6553000000001</v>
      </c>
      <c r="J5611" s="2">
        <v>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tr">
        <f t="shared" si="351"/>
        <v>loss</v>
      </c>
      <c r="Q5611" s="2" t="s">
        <v>48</v>
      </c>
    </row>
    <row r="5612" spans="1:17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 t="shared" si="348"/>
        <v>good sales</v>
      </c>
      <c r="F5612" s="2">
        <v>0.12</v>
      </c>
      <c r="G5612" s="23" t="str">
        <v>geniune profit</v>
      </c>
      <c r="H5612" s="2">
        <f t="shared" si="349"/>
        <v>103.37159999999999</v>
      </c>
      <c r="I5612" s="2">
        <f t="shared" si="350"/>
        <v>758.05840000000001</v>
      </c>
      <c r="J5612" s="2">
        <v>9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tr">
        <f t="shared" si="351"/>
        <v>loss</v>
      </c>
      <c r="Q5612" s="2" t="s">
        <v>23</v>
      </c>
    </row>
    <row r="5613" spans="1:17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 t="shared" si="348"/>
        <v>good sales</v>
      </c>
      <c r="F5613" s="2">
        <v>0.08</v>
      </c>
      <c r="G5613" s="23" t="str">
        <v>geniune profit</v>
      </c>
      <c r="H5613" s="2">
        <f t="shared" si="349"/>
        <v>271.5616</v>
      </c>
      <c r="I5613" s="2">
        <f t="shared" si="350"/>
        <v>3122.9584</v>
      </c>
      <c r="J5613" s="2">
        <v>5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tr">
        <f t="shared" si="351"/>
        <v>loss</v>
      </c>
      <c r="Q5613" s="2" t="s">
        <v>23</v>
      </c>
    </row>
    <row r="5614" spans="1:17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 t="shared" si="348"/>
        <v>concerning</v>
      </c>
      <c r="F5614" s="2">
        <v>0.12</v>
      </c>
      <c r="G5614" s="23" t="str">
        <v>geniune profit</v>
      </c>
      <c r="H5614" s="2">
        <f t="shared" si="349"/>
        <v>27.1632</v>
      </c>
      <c r="I5614" s="2">
        <f t="shared" si="350"/>
        <v>199.19680000000002</v>
      </c>
      <c r="J5614" s="2">
        <v>3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tr">
        <f t="shared" si="351"/>
        <v>loss</v>
      </c>
      <c r="Q5614" s="2" t="s">
        <v>48</v>
      </c>
    </row>
    <row r="5615" spans="1:17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 t="shared" si="348"/>
        <v>good sales</v>
      </c>
      <c r="F5615" s="2">
        <v>0.11</v>
      </c>
      <c r="G5615" s="23" t="str">
        <v>geniune profit</v>
      </c>
      <c r="H5615" s="2">
        <f t="shared" si="349"/>
        <v>253.5478</v>
      </c>
      <c r="I5615" s="2">
        <f t="shared" si="350"/>
        <v>2051.4322000000002</v>
      </c>
      <c r="J5615" s="2">
        <v>4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tr">
        <f t="shared" si="351"/>
        <v>loss</v>
      </c>
      <c r="Q5615" s="2" t="s">
        <v>23</v>
      </c>
    </row>
    <row r="5616" spans="1:17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 t="shared" si="348"/>
        <v>good sales</v>
      </c>
      <c r="F5616" s="2">
        <v>0.48</v>
      </c>
      <c r="G5616" s="23" t="str">
        <v>more discount</v>
      </c>
      <c r="H5616" s="2">
        <f t="shared" si="349"/>
        <v>1341.8879999999999</v>
      </c>
      <c r="I5616" s="2">
        <f t="shared" si="350"/>
        <v>1453.712</v>
      </c>
      <c r="J5616" s="2">
        <v>5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tr">
        <f t="shared" si="351"/>
        <v>loss</v>
      </c>
      <c r="Q5616" s="2" t="s">
        <v>28</v>
      </c>
    </row>
    <row r="5617" spans="1:17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 t="shared" si="348"/>
        <v>good sales</v>
      </c>
      <c r="F5617" s="2">
        <v>0.32</v>
      </c>
      <c r="G5617" s="23" t="str">
        <v>more discount</v>
      </c>
      <c r="H5617" s="2">
        <f t="shared" si="349"/>
        <v>564.7808</v>
      </c>
      <c r="I5617" s="2">
        <f t="shared" si="350"/>
        <v>1200.1592000000001</v>
      </c>
      <c r="J5617" s="2">
        <v>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tr">
        <f t="shared" si="351"/>
        <v>loss</v>
      </c>
      <c r="Q5617" s="2" t="s">
        <v>39</v>
      </c>
    </row>
    <row r="5618" spans="1:17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 t="shared" si="348"/>
        <v>good sales</v>
      </c>
      <c r="F5618" s="2">
        <v>0.08</v>
      </c>
      <c r="G5618" s="23" t="str">
        <v>geniune profit</v>
      </c>
      <c r="H5618" s="2">
        <f t="shared" si="349"/>
        <v>301.92880000000002</v>
      </c>
      <c r="I5618" s="2">
        <f t="shared" si="350"/>
        <v>3472.1812</v>
      </c>
      <c r="J5618" s="2">
        <v>3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tr">
        <f t="shared" si="351"/>
        <v>profit</v>
      </c>
      <c r="Q5618" s="2" t="s">
        <v>34</v>
      </c>
    </row>
    <row r="5619" spans="1:17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 t="shared" si="348"/>
        <v>good sales</v>
      </c>
      <c r="F5619" s="2">
        <v>0.24</v>
      </c>
      <c r="G5619" s="23" t="str">
        <v>geniune profit</v>
      </c>
      <c r="H5619" s="2">
        <f t="shared" si="349"/>
        <v>818.57759999999996</v>
      </c>
      <c r="I5619" s="2">
        <f t="shared" si="350"/>
        <v>2592.1623999999997</v>
      </c>
      <c r="J5619" s="2">
        <v>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tr">
        <f t="shared" si="351"/>
        <v>loss</v>
      </c>
      <c r="Q5619" s="2" t="s">
        <v>48</v>
      </c>
    </row>
    <row r="5620" spans="1:17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 t="shared" si="348"/>
        <v>good sales</v>
      </c>
      <c r="F5620" s="2">
        <v>0.09</v>
      </c>
      <c r="G5620" s="23" t="str">
        <v>geniune profit</v>
      </c>
      <c r="H5620" s="2">
        <f t="shared" si="349"/>
        <v>437.38739999999996</v>
      </c>
      <c r="I5620" s="2">
        <f t="shared" si="350"/>
        <v>4422.4726000000001</v>
      </c>
      <c r="J5620" s="2">
        <v>9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tr">
        <f t="shared" si="351"/>
        <v>loss</v>
      </c>
      <c r="Q5620" s="2" t="s">
        <v>17</v>
      </c>
    </row>
    <row r="5621" spans="1:17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 t="shared" si="348"/>
        <v>good sales</v>
      </c>
      <c r="F5621" s="2">
        <v>0.3</v>
      </c>
      <c r="G5621" s="23" t="str">
        <v>more discount</v>
      </c>
      <c r="H5621" s="2">
        <f t="shared" si="349"/>
        <v>777.88800000000003</v>
      </c>
      <c r="I5621" s="2">
        <f t="shared" si="350"/>
        <v>1815.0720000000001</v>
      </c>
      <c r="J5621" s="2">
        <v>6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tr">
        <f t="shared" si="351"/>
        <v>loss</v>
      </c>
      <c r="Q5621" s="2" t="s">
        <v>28</v>
      </c>
    </row>
    <row r="5622" spans="1:17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 t="shared" si="348"/>
        <v>good sales</v>
      </c>
      <c r="F5622" s="2">
        <v>0.17</v>
      </c>
      <c r="G5622" s="23" t="str">
        <v>geniune profit</v>
      </c>
      <c r="H5622" s="2">
        <f t="shared" si="349"/>
        <v>464.99760000000009</v>
      </c>
      <c r="I5622" s="2">
        <f t="shared" si="350"/>
        <v>2270.2824000000001</v>
      </c>
      <c r="J5622" s="2">
        <v>4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tr">
        <f t="shared" si="351"/>
        <v>loss</v>
      </c>
      <c r="Q5622" s="2" t="s">
        <v>48</v>
      </c>
    </row>
    <row r="5623" spans="1:17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 t="shared" si="348"/>
        <v>good sales</v>
      </c>
      <c r="F5623" s="2">
        <v>0.1</v>
      </c>
      <c r="G5623" s="23" t="str">
        <v>geniune profit</v>
      </c>
      <c r="H5623" s="2">
        <f t="shared" si="349"/>
        <v>130.46099999999998</v>
      </c>
      <c r="I5623" s="2">
        <f t="shared" si="350"/>
        <v>1174.1489999999999</v>
      </c>
      <c r="J5623" s="2">
        <v>4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tr">
        <f t="shared" si="351"/>
        <v>loss</v>
      </c>
      <c r="Q5623" s="2" t="s">
        <v>39</v>
      </c>
    </row>
    <row r="5624" spans="1:17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 t="shared" si="348"/>
        <v>good sales</v>
      </c>
      <c r="F5624" s="2">
        <v>0.12</v>
      </c>
      <c r="G5624" s="23" t="str">
        <v>geniune profit</v>
      </c>
      <c r="H5624" s="2">
        <f t="shared" si="349"/>
        <v>238.66439999999997</v>
      </c>
      <c r="I5624" s="2">
        <f t="shared" si="350"/>
        <v>1750.2056</v>
      </c>
      <c r="J5624" s="2">
        <v>9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tr">
        <f t="shared" si="351"/>
        <v>loss</v>
      </c>
      <c r="Q5624" s="2" t="s">
        <v>17</v>
      </c>
    </row>
    <row r="5625" spans="1:17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 t="shared" si="348"/>
        <v>concerning</v>
      </c>
      <c r="F5625" s="2">
        <v>0.34</v>
      </c>
      <c r="G5625" s="23" t="str">
        <v>more discount</v>
      </c>
      <c r="H5625" s="2">
        <f t="shared" si="349"/>
        <v>78.750800000000012</v>
      </c>
      <c r="I5625" s="2">
        <f t="shared" si="350"/>
        <v>152.86919999999998</v>
      </c>
      <c r="J5625" s="2">
        <v>1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tr">
        <f t="shared" si="351"/>
        <v>loss</v>
      </c>
      <c r="Q5625" s="2" t="s">
        <v>23</v>
      </c>
    </row>
    <row r="5626" spans="1:17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 t="shared" si="348"/>
        <v>good sales</v>
      </c>
      <c r="F5626" s="2">
        <v>0.2</v>
      </c>
      <c r="G5626" s="23" t="str">
        <v>geniune profit</v>
      </c>
      <c r="H5626" s="2">
        <f t="shared" si="349"/>
        <v>695.49</v>
      </c>
      <c r="I5626" s="2">
        <f t="shared" si="350"/>
        <v>2781.96</v>
      </c>
      <c r="J5626" s="2">
        <v>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tr">
        <f t="shared" si="351"/>
        <v>profit</v>
      </c>
      <c r="Q5626" s="2" t="s">
        <v>48</v>
      </c>
    </row>
    <row r="5627" spans="1:17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 t="shared" si="348"/>
        <v>good sales</v>
      </c>
      <c r="F5627" s="2">
        <v>0.26</v>
      </c>
      <c r="G5627" s="23" t="str">
        <v>more discount</v>
      </c>
      <c r="H5627" s="2">
        <f t="shared" si="349"/>
        <v>423.00700000000001</v>
      </c>
      <c r="I5627" s="2">
        <f t="shared" si="350"/>
        <v>1203.943</v>
      </c>
      <c r="J5627" s="2">
        <v>4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tr">
        <f t="shared" si="351"/>
        <v>loss</v>
      </c>
      <c r="Q5627" s="2" t="s">
        <v>17</v>
      </c>
    </row>
    <row r="5628" spans="1:17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 t="shared" si="348"/>
        <v>good sales</v>
      </c>
      <c r="F5628" s="2">
        <v>0.41</v>
      </c>
      <c r="G5628" s="23" t="str">
        <v>more discount</v>
      </c>
      <c r="H5628" s="2">
        <f t="shared" si="349"/>
        <v>1126.598</v>
      </c>
      <c r="I5628" s="2">
        <f t="shared" si="350"/>
        <v>1621.2020000000002</v>
      </c>
      <c r="J5628" s="2">
        <v>3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tr">
        <f t="shared" si="351"/>
        <v>loss</v>
      </c>
      <c r="Q5628" s="2" t="s">
        <v>39</v>
      </c>
    </row>
    <row r="5629" spans="1:17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 t="shared" si="348"/>
        <v>good sales</v>
      </c>
      <c r="F5629" s="2">
        <v>0.33</v>
      </c>
      <c r="G5629" s="23" t="str">
        <v>more discount</v>
      </c>
      <c r="H5629" s="2">
        <f t="shared" si="349"/>
        <v>445.32180000000005</v>
      </c>
      <c r="I5629" s="2">
        <f t="shared" si="350"/>
        <v>904.13819999999998</v>
      </c>
      <c r="J5629" s="2">
        <v>1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tr">
        <f t="shared" si="351"/>
        <v>loss</v>
      </c>
      <c r="Q5629" s="2" t="s">
        <v>28</v>
      </c>
    </row>
    <row r="5630" spans="1:17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 t="shared" si="348"/>
        <v>good sales</v>
      </c>
      <c r="F5630" s="2">
        <v>0.23</v>
      </c>
      <c r="G5630" s="23" t="str">
        <v>geniune profit</v>
      </c>
      <c r="H5630" s="2">
        <f t="shared" si="349"/>
        <v>722.90840000000003</v>
      </c>
      <c r="I5630" s="2">
        <f t="shared" si="350"/>
        <v>2420.1715999999997</v>
      </c>
      <c r="J5630" s="2">
        <v>5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tr">
        <f t="shared" si="351"/>
        <v>loss</v>
      </c>
      <c r="Q5630" s="2" t="s">
        <v>48</v>
      </c>
    </row>
    <row r="5631" spans="1:17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 t="shared" si="348"/>
        <v>good sales</v>
      </c>
      <c r="F5631" s="2">
        <v>0.48</v>
      </c>
      <c r="G5631" s="23" t="str">
        <v>more discount</v>
      </c>
      <c r="H5631" s="2">
        <f t="shared" si="349"/>
        <v>1100.712</v>
      </c>
      <c r="I5631" s="2">
        <f t="shared" si="350"/>
        <v>1192.4380000000001</v>
      </c>
      <c r="J5631" s="2">
        <v>4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tr">
        <f t="shared" si="351"/>
        <v>loss</v>
      </c>
      <c r="Q5631" s="2" t="s">
        <v>23</v>
      </c>
    </row>
    <row r="5632" spans="1:17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 t="shared" si="348"/>
        <v>good sales</v>
      </c>
      <c r="F5632" s="2">
        <v>0.11</v>
      </c>
      <c r="G5632" s="23" t="str">
        <v>geniune profit</v>
      </c>
      <c r="H5632" s="2">
        <f t="shared" si="349"/>
        <v>270.72319999999996</v>
      </c>
      <c r="I5632" s="2">
        <f t="shared" si="350"/>
        <v>2190.3968</v>
      </c>
      <c r="J5632" s="2">
        <v>4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tr">
        <f t="shared" si="351"/>
        <v>loss</v>
      </c>
      <c r="Q5632" s="2" t="s">
        <v>48</v>
      </c>
    </row>
    <row r="5633" spans="1:17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 t="shared" si="348"/>
        <v>good sales</v>
      </c>
      <c r="F5633" s="2">
        <v>0.14000000000000001</v>
      </c>
      <c r="G5633" s="23" t="str">
        <v>geniune profit</v>
      </c>
      <c r="H5633" s="2">
        <f t="shared" si="349"/>
        <v>660.62780000000009</v>
      </c>
      <c r="I5633" s="2">
        <f t="shared" si="350"/>
        <v>4058.1422000000002</v>
      </c>
      <c r="J5633" s="2">
        <v>8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tr">
        <f t="shared" si="351"/>
        <v>loss</v>
      </c>
      <c r="Q5633" s="2" t="s">
        <v>34</v>
      </c>
    </row>
    <row r="5634" spans="1:17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 t="shared" si="348"/>
        <v>good sales</v>
      </c>
      <c r="F5634" s="2">
        <v>0.46</v>
      </c>
      <c r="G5634" s="23" t="str">
        <v>more discount</v>
      </c>
      <c r="H5634" s="2">
        <f t="shared" si="349"/>
        <v>1637.6874</v>
      </c>
      <c r="I5634" s="2">
        <f t="shared" si="350"/>
        <v>1922.5026</v>
      </c>
      <c r="J5634" s="2">
        <v>2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tr">
        <f t="shared" si="351"/>
        <v>loss</v>
      </c>
      <c r="Q5634" s="2" t="s">
        <v>39</v>
      </c>
    </row>
    <row r="5635" spans="1:17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 t="shared" ref="E5635:E5698" si="352">IF(D5635&gt;800,"good sales","concerning")</f>
        <v>good sales</v>
      </c>
      <c r="F5635" s="2">
        <v>0.43</v>
      </c>
      <c r="G5635" s="23" t="str">
        <v>more discount</v>
      </c>
      <c r="H5635" s="2">
        <f t="shared" ref="H5635:H5698" si="353">D5635*F5635</f>
        <v>594.82330000000002</v>
      </c>
      <c r="I5635" s="2">
        <f t="shared" ref="I5635:I5698" si="354">D5635-H5635</f>
        <v>788.48669999999993</v>
      </c>
      <c r="J5635" s="2">
        <v>4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tr">
        <f t="shared" ref="P5635:P5698" si="355">IF(O5635&gt;800,"profit","loss")</f>
        <v>loss</v>
      </c>
      <c r="Q5635" s="2" t="s">
        <v>34</v>
      </c>
    </row>
    <row r="5636" spans="1:17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 t="shared" si="352"/>
        <v>good sales</v>
      </c>
      <c r="F5636" s="2">
        <v>7.0000000000000007E-2</v>
      </c>
      <c r="G5636" s="23" t="str">
        <v>geniune profit</v>
      </c>
      <c r="H5636" s="2">
        <f t="shared" si="353"/>
        <v>179.84540000000001</v>
      </c>
      <c r="I5636" s="2">
        <f t="shared" si="354"/>
        <v>2389.3745999999996</v>
      </c>
      <c r="J5636" s="2">
        <v>1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tr">
        <f t="shared" si="355"/>
        <v>loss</v>
      </c>
      <c r="Q5636" s="2" t="s">
        <v>28</v>
      </c>
    </row>
    <row r="5637" spans="1:17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 t="shared" si="352"/>
        <v>good sales</v>
      </c>
      <c r="F5637" s="2">
        <v>0.46</v>
      </c>
      <c r="G5637" s="23" t="str">
        <v>more discount</v>
      </c>
      <c r="H5637" s="2">
        <f t="shared" si="353"/>
        <v>1097.8820000000001</v>
      </c>
      <c r="I5637" s="2">
        <f t="shared" si="354"/>
        <v>1288.8179999999998</v>
      </c>
      <c r="J5637" s="2">
        <v>2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tr">
        <f t="shared" si="355"/>
        <v>loss</v>
      </c>
      <c r="Q5637" s="2" t="s">
        <v>23</v>
      </c>
    </row>
    <row r="5638" spans="1:17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 t="shared" si="352"/>
        <v>good sales</v>
      </c>
      <c r="F5638" s="2">
        <v>0.01</v>
      </c>
      <c r="G5638" s="23" t="str">
        <v>geniune profit</v>
      </c>
      <c r="H5638" s="2">
        <f t="shared" si="353"/>
        <v>39.957600000000006</v>
      </c>
      <c r="I5638" s="2">
        <f t="shared" si="354"/>
        <v>3955.8024</v>
      </c>
      <c r="J5638" s="2">
        <v>3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tr">
        <f t="shared" si="355"/>
        <v>profit</v>
      </c>
      <c r="Q5638" s="2" t="s">
        <v>23</v>
      </c>
    </row>
    <row r="5639" spans="1:17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 t="shared" si="352"/>
        <v>good sales</v>
      </c>
      <c r="F5639" s="2">
        <v>0.41</v>
      </c>
      <c r="G5639" s="23" t="str">
        <v>more discount</v>
      </c>
      <c r="H5639" s="2">
        <f t="shared" si="353"/>
        <v>1715.2103999999997</v>
      </c>
      <c r="I5639" s="2">
        <f t="shared" si="354"/>
        <v>2468.2295999999997</v>
      </c>
      <c r="J5639" s="2">
        <v>1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tr">
        <f t="shared" si="355"/>
        <v>loss</v>
      </c>
      <c r="Q5639" s="2" t="s">
        <v>34</v>
      </c>
    </row>
    <row r="5640" spans="1:17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 t="shared" si="352"/>
        <v>good sales</v>
      </c>
      <c r="F5640" s="2">
        <v>0.14000000000000001</v>
      </c>
      <c r="G5640" s="23" t="str">
        <v>geniune profit</v>
      </c>
      <c r="H5640" s="2">
        <f t="shared" si="353"/>
        <v>208.4418</v>
      </c>
      <c r="I5640" s="2">
        <f t="shared" si="354"/>
        <v>1280.4281999999998</v>
      </c>
      <c r="J5640" s="2">
        <v>2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tr">
        <f t="shared" si="355"/>
        <v>loss</v>
      </c>
      <c r="Q5640" s="2" t="s">
        <v>34</v>
      </c>
    </row>
    <row r="5641" spans="1:17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 t="shared" si="352"/>
        <v>good sales</v>
      </c>
      <c r="F5641" s="2">
        <v>0.09</v>
      </c>
      <c r="G5641" s="23" t="str">
        <v>geniune profit</v>
      </c>
      <c r="H5641" s="2">
        <f t="shared" si="353"/>
        <v>371.12760000000003</v>
      </c>
      <c r="I5641" s="2">
        <f t="shared" si="354"/>
        <v>3752.5124000000005</v>
      </c>
      <c r="J5641" s="2">
        <v>7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tr">
        <f t="shared" si="355"/>
        <v>loss</v>
      </c>
      <c r="Q5641" s="2" t="s">
        <v>48</v>
      </c>
    </row>
    <row r="5642" spans="1:17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 t="shared" si="352"/>
        <v>good sales</v>
      </c>
      <c r="F5642" s="2">
        <v>0.22</v>
      </c>
      <c r="G5642" s="23" t="str">
        <v>geniune profit</v>
      </c>
      <c r="H5642" s="2">
        <f t="shared" si="353"/>
        <v>215.50319999999999</v>
      </c>
      <c r="I5642" s="2">
        <f t="shared" si="354"/>
        <v>764.05679999999995</v>
      </c>
      <c r="J5642" s="2">
        <v>6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tr">
        <f t="shared" si="355"/>
        <v>loss</v>
      </c>
      <c r="Q5642" s="2" t="s">
        <v>17</v>
      </c>
    </row>
    <row r="5643" spans="1:17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 t="shared" si="352"/>
        <v>good sales</v>
      </c>
      <c r="F5643" s="2">
        <v>0.45</v>
      </c>
      <c r="G5643" s="23" t="str">
        <v>more discount</v>
      </c>
      <c r="H5643" s="2">
        <f t="shared" si="353"/>
        <v>1726.9110000000001</v>
      </c>
      <c r="I5643" s="2">
        <f t="shared" si="354"/>
        <v>2110.6689999999999</v>
      </c>
      <c r="J5643" s="2">
        <v>2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tr">
        <f t="shared" si="355"/>
        <v>loss</v>
      </c>
      <c r="Q5643" s="2" t="s">
        <v>34</v>
      </c>
    </row>
    <row r="5644" spans="1:17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 t="shared" si="352"/>
        <v>good sales</v>
      </c>
      <c r="F5644" s="2">
        <v>0.39</v>
      </c>
      <c r="G5644" s="23" t="str">
        <v>more discount</v>
      </c>
      <c r="H5644" s="2">
        <f t="shared" si="353"/>
        <v>514.42560000000003</v>
      </c>
      <c r="I5644" s="2">
        <f t="shared" si="354"/>
        <v>804.61439999999993</v>
      </c>
      <c r="J5644" s="2">
        <v>1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tr">
        <f t="shared" si="355"/>
        <v>loss</v>
      </c>
      <c r="Q5644" s="2" t="s">
        <v>48</v>
      </c>
    </row>
    <row r="5645" spans="1:17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 t="shared" si="352"/>
        <v>good sales</v>
      </c>
      <c r="F5645" s="2">
        <v>0.48</v>
      </c>
      <c r="G5645" s="23" t="str">
        <v>more discount</v>
      </c>
      <c r="H5645" s="2">
        <f t="shared" si="353"/>
        <v>748.73279999999988</v>
      </c>
      <c r="I5645" s="2">
        <f t="shared" si="354"/>
        <v>811.12720000000002</v>
      </c>
      <c r="J5645" s="2">
        <v>9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tr">
        <f t="shared" si="355"/>
        <v>loss</v>
      </c>
      <c r="Q5645" s="2" t="s">
        <v>17</v>
      </c>
    </row>
    <row r="5646" spans="1:17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 t="shared" si="352"/>
        <v>good sales</v>
      </c>
      <c r="F5646" s="2">
        <v>0.27</v>
      </c>
      <c r="G5646" s="23" t="str">
        <v>more discount</v>
      </c>
      <c r="H5646" s="2">
        <f t="shared" si="353"/>
        <v>1154.8143</v>
      </c>
      <c r="I5646" s="2">
        <f t="shared" si="354"/>
        <v>3122.2757000000001</v>
      </c>
      <c r="J5646" s="2">
        <v>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tr">
        <f t="shared" si="355"/>
        <v>profit</v>
      </c>
      <c r="Q5646" s="2" t="s">
        <v>23</v>
      </c>
    </row>
    <row r="5647" spans="1:17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 t="shared" si="352"/>
        <v>good sales</v>
      </c>
      <c r="F5647" s="2">
        <v>0.26</v>
      </c>
      <c r="G5647" s="23" t="str">
        <v>more discount</v>
      </c>
      <c r="H5647" s="2">
        <f t="shared" si="353"/>
        <v>561.17619999999999</v>
      </c>
      <c r="I5647" s="2">
        <f t="shared" si="354"/>
        <v>1597.1938</v>
      </c>
      <c r="J5647" s="2">
        <v>5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tr">
        <f t="shared" si="355"/>
        <v>loss</v>
      </c>
      <c r="Q5647" s="2" t="s">
        <v>34</v>
      </c>
    </row>
    <row r="5648" spans="1:17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 t="shared" si="352"/>
        <v>good sales</v>
      </c>
      <c r="F5648" s="2">
        <v>0.01</v>
      </c>
      <c r="G5648" s="23" t="str">
        <v>geniune profit</v>
      </c>
      <c r="H5648" s="2">
        <f t="shared" si="353"/>
        <v>49.537700000000008</v>
      </c>
      <c r="I5648" s="2">
        <f t="shared" si="354"/>
        <v>4904.2323000000006</v>
      </c>
      <c r="J5648" s="2">
        <v>9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tr">
        <f t="shared" si="355"/>
        <v>loss</v>
      </c>
      <c r="Q5648" s="2" t="s">
        <v>34</v>
      </c>
    </row>
    <row r="5649" spans="1:17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 t="shared" si="352"/>
        <v>good sales</v>
      </c>
      <c r="F5649" s="2">
        <v>0.09</v>
      </c>
      <c r="G5649" s="23" t="str">
        <v>geniune profit</v>
      </c>
      <c r="H5649" s="2">
        <f t="shared" si="353"/>
        <v>76.006799999999998</v>
      </c>
      <c r="I5649" s="2">
        <f t="shared" si="354"/>
        <v>768.51319999999998</v>
      </c>
      <c r="J5649" s="2">
        <v>9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tr">
        <f t="shared" si="355"/>
        <v>loss</v>
      </c>
      <c r="Q5649" s="2" t="s">
        <v>34</v>
      </c>
    </row>
    <row r="5650" spans="1:17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 t="shared" si="352"/>
        <v>good sales</v>
      </c>
      <c r="F5650" s="2">
        <v>0.25</v>
      </c>
      <c r="G5650" s="23" t="str">
        <v>geniune profit</v>
      </c>
      <c r="H5650" s="2">
        <f t="shared" si="353"/>
        <v>592.60249999999996</v>
      </c>
      <c r="I5650" s="2">
        <f t="shared" si="354"/>
        <v>1777.8074999999999</v>
      </c>
      <c r="J5650" s="2">
        <v>6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tr">
        <f t="shared" si="355"/>
        <v>loss</v>
      </c>
      <c r="Q5650" s="2" t="s">
        <v>23</v>
      </c>
    </row>
    <row r="5651" spans="1:17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 t="shared" si="352"/>
        <v>good sales</v>
      </c>
      <c r="F5651" s="2">
        <v>0.38</v>
      </c>
      <c r="G5651" s="23" t="str">
        <v>more discount</v>
      </c>
      <c r="H5651" s="2">
        <f t="shared" si="353"/>
        <v>1401.8238000000001</v>
      </c>
      <c r="I5651" s="2">
        <f t="shared" si="354"/>
        <v>2287.1862000000001</v>
      </c>
      <c r="J5651" s="2">
        <v>3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tr">
        <f t="shared" si="355"/>
        <v>profit</v>
      </c>
      <c r="Q5651" s="2" t="s">
        <v>39</v>
      </c>
    </row>
    <row r="5652" spans="1:17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 t="shared" si="352"/>
        <v>concerning</v>
      </c>
      <c r="F5652" s="2">
        <v>0.41</v>
      </c>
      <c r="G5652" s="23" t="str">
        <v>more discount</v>
      </c>
      <c r="H5652" s="2">
        <f t="shared" si="353"/>
        <v>51.782999999999994</v>
      </c>
      <c r="I5652" s="2">
        <f t="shared" si="354"/>
        <v>74.516999999999996</v>
      </c>
      <c r="J5652" s="2">
        <v>2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tr">
        <f t="shared" si="355"/>
        <v>loss</v>
      </c>
      <c r="Q5652" s="2" t="s">
        <v>34</v>
      </c>
    </row>
    <row r="5653" spans="1:17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 t="shared" si="352"/>
        <v>good sales</v>
      </c>
      <c r="F5653" s="2">
        <v>0.14000000000000001</v>
      </c>
      <c r="G5653" s="23" t="str">
        <v>geniune profit</v>
      </c>
      <c r="H5653" s="2">
        <f t="shared" si="353"/>
        <v>118.17260000000002</v>
      </c>
      <c r="I5653" s="2">
        <f t="shared" si="354"/>
        <v>725.91740000000004</v>
      </c>
      <c r="J5653" s="2">
        <v>3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tr">
        <f t="shared" si="355"/>
        <v>loss</v>
      </c>
      <c r="Q5653" s="2" t="s">
        <v>34</v>
      </c>
    </row>
    <row r="5654" spans="1:17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 t="shared" si="352"/>
        <v>concerning</v>
      </c>
      <c r="F5654" s="2">
        <v>0.36</v>
      </c>
      <c r="G5654" s="23" t="str">
        <v>more discount</v>
      </c>
      <c r="H5654" s="2">
        <f t="shared" si="353"/>
        <v>71.91</v>
      </c>
      <c r="I5654" s="2">
        <f t="shared" si="354"/>
        <v>127.84</v>
      </c>
      <c r="J5654" s="2">
        <v>1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tr">
        <f t="shared" si="355"/>
        <v>loss</v>
      </c>
      <c r="Q5654" s="2" t="s">
        <v>23</v>
      </c>
    </row>
    <row r="5655" spans="1:17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 t="shared" si="352"/>
        <v>good sales</v>
      </c>
      <c r="F5655" s="2">
        <v>0.41</v>
      </c>
      <c r="G5655" s="23" t="str">
        <v>more discount</v>
      </c>
      <c r="H5655" s="2">
        <f t="shared" si="353"/>
        <v>2035.691</v>
      </c>
      <c r="I5655" s="2">
        <f t="shared" si="354"/>
        <v>2929.4090000000006</v>
      </c>
      <c r="J5655" s="2">
        <v>3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tr">
        <f t="shared" si="355"/>
        <v>profit</v>
      </c>
      <c r="Q5655" s="2" t="s">
        <v>39</v>
      </c>
    </row>
    <row r="5656" spans="1:17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 t="shared" si="352"/>
        <v>good sales</v>
      </c>
      <c r="F5656" s="2">
        <v>0.19</v>
      </c>
      <c r="G5656" s="23" t="str">
        <v>geniune profit</v>
      </c>
      <c r="H5656" s="2">
        <f t="shared" si="353"/>
        <v>727.14139999999998</v>
      </c>
      <c r="I5656" s="2">
        <f t="shared" si="354"/>
        <v>3099.9186</v>
      </c>
      <c r="J5656" s="2">
        <v>2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tr">
        <f t="shared" si="355"/>
        <v>loss</v>
      </c>
      <c r="Q5656" s="2" t="s">
        <v>39</v>
      </c>
    </row>
    <row r="5657" spans="1:17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 t="shared" si="352"/>
        <v>good sales</v>
      </c>
      <c r="F5657" s="2">
        <v>0.35</v>
      </c>
      <c r="G5657" s="23" t="str">
        <v>more discount</v>
      </c>
      <c r="H5657" s="2">
        <f t="shared" si="353"/>
        <v>675.654</v>
      </c>
      <c r="I5657" s="2">
        <f t="shared" si="354"/>
        <v>1254.7860000000001</v>
      </c>
      <c r="J5657" s="2">
        <v>8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tr">
        <f t="shared" si="355"/>
        <v>loss</v>
      </c>
      <c r="Q5657" s="2" t="s">
        <v>28</v>
      </c>
    </row>
    <row r="5658" spans="1:17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 t="shared" si="352"/>
        <v>good sales</v>
      </c>
      <c r="F5658" s="2">
        <v>0.22</v>
      </c>
      <c r="G5658" s="23" t="str">
        <v>geniune profit</v>
      </c>
      <c r="H5658" s="2">
        <f t="shared" si="353"/>
        <v>190.476</v>
      </c>
      <c r="I5658" s="2">
        <f t="shared" si="354"/>
        <v>675.32399999999996</v>
      </c>
      <c r="J5658" s="2">
        <v>7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tr">
        <f t="shared" si="355"/>
        <v>loss</v>
      </c>
      <c r="Q5658" s="2" t="s">
        <v>48</v>
      </c>
    </row>
    <row r="5659" spans="1:17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 t="shared" si="352"/>
        <v>concerning</v>
      </c>
      <c r="F5659" s="2">
        <v>0.49</v>
      </c>
      <c r="G5659" s="23" t="str">
        <v>more discount</v>
      </c>
      <c r="H5659" s="2">
        <f t="shared" si="353"/>
        <v>266.01119999999997</v>
      </c>
      <c r="I5659" s="2">
        <f t="shared" si="354"/>
        <v>276.86880000000002</v>
      </c>
      <c r="J5659" s="2">
        <v>1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tr">
        <f t="shared" si="355"/>
        <v>loss</v>
      </c>
      <c r="Q5659" s="2" t="s">
        <v>17</v>
      </c>
    </row>
    <row r="5660" spans="1:17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 t="shared" si="352"/>
        <v>good sales</v>
      </c>
      <c r="F5660" s="2">
        <v>0</v>
      </c>
      <c r="G5660" s="23" t="str">
        <v>geniune profit</v>
      </c>
      <c r="H5660" s="2">
        <f t="shared" si="353"/>
        <v>0</v>
      </c>
      <c r="I5660" s="2">
        <f t="shared" si="354"/>
        <v>2706.35</v>
      </c>
      <c r="J5660" s="2">
        <v>1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tr">
        <f t="shared" si="355"/>
        <v>loss</v>
      </c>
      <c r="Q5660" s="2" t="s">
        <v>17</v>
      </c>
    </row>
    <row r="5661" spans="1:17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 t="shared" si="352"/>
        <v>good sales</v>
      </c>
      <c r="F5661" s="2">
        <v>0.21</v>
      </c>
      <c r="G5661" s="23" t="str">
        <v>geniune profit</v>
      </c>
      <c r="H5661" s="2">
        <f t="shared" si="353"/>
        <v>1025.1926999999998</v>
      </c>
      <c r="I5661" s="2">
        <f t="shared" si="354"/>
        <v>3856.6773000000003</v>
      </c>
      <c r="J5661" s="2">
        <v>5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tr">
        <f t="shared" si="355"/>
        <v>loss</v>
      </c>
      <c r="Q5661" s="2" t="s">
        <v>48</v>
      </c>
    </row>
    <row r="5662" spans="1:17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 t="shared" si="352"/>
        <v>good sales</v>
      </c>
      <c r="F5662" s="2">
        <v>0.13</v>
      </c>
      <c r="G5662" s="23" t="str">
        <v>geniune profit</v>
      </c>
      <c r="H5662" s="2">
        <f t="shared" si="353"/>
        <v>442.72670000000005</v>
      </c>
      <c r="I5662" s="2">
        <f t="shared" si="354"/>
        <v>2962.8633</v>
      </c>
      <c r="J5662" s="2">
        <v>4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tr">
        <f t="shared" si="355"/>
        <v>loss</v>
      </c>
      <c r="Q5662" s="2" t="s">
        <v>34</v>
      </c>
    </row>
    <row r="5663" spans="1:17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 t="shared" si="352"/>
        <v>good sales</v>
      </c>
      <c r="F5663" s="2">
        <v>0.42</v>
      </c>
      <c r="G5663" s="23" t="str">
        <v>more discount</v>
      </c>
      <c r="H5663" s="2">
        <f t="shared" si="353"/>
        <v>793.4556</v>
      </c>
      <c r="I5663" s="2">
        <f t="shared" si="354"/>
        <v>1095.7244000000001</v>
      </c>
      <c r="J5663" s="2">
        <v>8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tr">
        <f t="shared" si="355"/>
        <v>loss</v>
      </c>
      <c r="Q5663" s="2" t="s">
        <v>17</v>
      </c>
    </row>
    <row r="5664" spans="1:17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 t="shared" si="352"/>
        <v>good sales</v>
      </c>
      <c r="F5664" s="2">
        <v>0.14000000000000001</v>
      </c>
      <c r="G5664" s="23" t="str">
        <v>geniune profit</v>
      </c>
      <c r="H5664" s="2">
        <f t="shared" si="353"/>
        <v>357.58380000000005</v>
      </c>
      <c r="I5664" s="2">
        <f t="shared" si="354"/>
        <v>2196.5862000000002</v>
      </c>
      <c r="J5664" s="2">
        <v>8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tr">
        <f t="shared" si="355"/>
        <v>loss</v>
      </c>
      <c r="Q5664" s="2" t="s">
        <v>23</v>
      </c>
    </row>
    <row r="5665" spans="1:17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 t="shared" si="352"/>
        <v>good sales</v>
      </c>
      <c r="F5665" s="2">
        <v>0.27</v>
      </c>
      <c r="G5665" s="23" t="str">
        <v>more discount</v>
      </c>
      <c r="H5665" s="2">
        <f t="shared" si="353"/>
        <v>1348.5501000000002</v>
      </c>
      <c r="I5665" s="2">
        <f t="shared" si="354"/>
        <v>3646.0798999999997</v>
      </c>
      <c r="J5665" s="2">
        <v>3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tr">
        <f t="shared" si="355"/>
        <v>loss</v>
      </c>
      <c r="Q5665" s="2" t="s">
        <v>17</v>
      </c>
    </row>
    <row r="5666" spans="1:17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 t="shared" si="352"/>
        <v>good sales</v>
      </c>
      <c r="F5666" s="2">
        <v>0.37</v>
      </c>
      <c r="G5666" s="23" t="str">
        <v>more discount</v>
      </c>
      <c r="H5666" s="2">
        <f t="shared" si="353"/>
        <v>977.52149999999995</v>
      </c>
      <c r="I5666" s="2">
        <f t="shared" si="354"/>
        <v>1664.4285</v>
      </c>
      <c r="J5666" s="2">
        <v>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tr">
        <f t="shared" si="355"/>
        <v>loss</v>
      </c>
      <c r="Q5666" s="2" t="s">
        <v>39</v>
      </c>
    </row>
    <row r="5667" spans="1:17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 t="shared" si="352"/>
        <v>good sales</v>
      </c>
      <c r="F5667" s="2">
        <v>0.25</v>
      </c>
      <c r="G5667" s="23" t="str">
        <v>geniune profit</v>
      </c>
      <c r="H5667" s="2">
        <f t="shared" si="353"/>
        <v>1206.1475</v>
      </c>
      <c r="I5667" s="2">
        <f t="shared" si="354"/>
        <v>3618.4425000000001</v>
      </c>
      <c r="J5667" s="2">
        <v>7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tr">
        <f t="shared" si="355"/>
        <v>profit</v>
      </c>
      <c r="Q5667" s="2" t="s">
        <v>28</v>
      </c>
    </row>
    <row r="5668" spans="1:17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 t="shared" si="352"/>
        <v>concerning</v>
      </c>
      <c r="F5668" s="2">
        <v>0.21</v>
      </c>
      <c r="G5668" s="23" t="str">
        <v>geniune profit</v>
      </c>
      <c r="H5668" s="2">
        <f t="shared" si="353"/>
        <v>37.835699999999996</v>
      </c>
      <c r="I5668" s="2">
        <f t="shared" si="354"/>
        <v>142.33429999999998</v>
      </c>
      <c r="J5668" s="2">
        <v>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tr">
        <f t="shared" si="355"/>
        <v>loss</v>
      </c>
      <c r="Q5668" s="2" t="s">
        <v>28</v>
      </c>
    </row>
    <row r="5669" spans="1:17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 t="shared" si="352"/>
        <v>good sales</v>
      </c>
      <c r="F5669" s="2">
        <v>0.02</v>
      </c>
      <c r="G5669" s="23" t="str">
        <v>geniune profit</v>
      </c>
      <c r="H5669" s="2">
        <f t="shared" si="353"/>
        <v>72.654399999999995</v>
      </c>
      <c r="I5669" s="2">
        <f t="shared" si="354"/>
        <v>3560.0655999999999</v>
      </c>
      <c r="J5669" s="2">
        <v>3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tr">
        <f t="shared" si="355"/>
        <v>loss</v>
      </c>
      <c r="Q5669" s="2" t="s">
        <v>23</v>
      </c>
    </row>
    <row r="5670" spans="1:17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 t="shared" si="352"/>
        <v>good sales</v>
      </c>
      <c r="F5670" s="2">
        <v>0.01</v>
      </c>
      <c r="G5670" s="23" t="str">
        <v>geniune profit</v>
      </c>
      <c r="H5670" s="2">
        <f t="shared" si="353"/>
        <v>31.730900000000002</v>
      </c>
      <c r="I5670" s="2">
        <f t="shared" si="354"/>
        <v>3141.3591000000001</v>
      </c>
      <c r="J5670" s="2">
        <v>8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tr">
        <f t="shared" si="355"/>
        <v>loss</v>
      </c>
      <c r="Q5670" s="2" t="s">
        <v>28</v>
      </c>
    </row>
    <row r="5671" spans="1:17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 t="shared" si="352"/>
        <v>good sales</v>
      </c>
      <c r="F5671" s="2">
        <v>0.48</v>
      </c>
      <c r="G5671" s="23" t="str">
        <v>more discount</v>
      </c>
      <c r="H5671" s="2">
        <f t="shared" si="353"/>
        <v>1659.8975999999998</v>
      </c>
      <c r="I5671" s="2">
        <f t="shared" si="354"/>
        <v>1798.2224000000001</v>
      </c>
      <c r="J5671" s="2">
        <v>9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tr">
        <f t="shared" si="355"/>
        <v>loss</v>
      </c>
      <c r="Q5671" s="2" t="s">
        <v>39</v>
      </c>
    </row>
    <row r="5672" spans="1:17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 t="shared" si="352"/>
        <v>good sales</v>
      </c>
      <c r="F5672" s="2">
        <v>0.32</v>
      </c>
      <c r="G5672" s="23" t="str">
        <v>more discount</v>
      </c>
      <c r="H5672" s="2">
        <f t="shared" si="353"/>
        <v>926.64960000000008</v>
      </c>
      <c r="I5672" s="2">
        <f t="shared" si="354"/>
        <v>1969.1304</v>
      </c>
      <c r="J5672" s="2">
        <v>3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tr">
        <f t="shared" si="355"/>
        <v>loss</v>
      </c>
      <c r="Q5672" s="2" t="s">
        <v>34</v>
      </c>
    </row>
    <row r="5673" spans="1:17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 t="shared" si="352"/>
        <v>concerning</v>
      </c>
      <c r="F5673" s="2">
        <v>0.41</v>
      </c>
      <c r="G5673" s="23" t="str">
        <v>more discount</v>
      </c>
      <c r="H5673" s="2">
        <f t="shared" si="353"/>
        <v>129.7527</v>
      </c>
      <c r="I5673" s="2">
        <f t="shared" si="354"/>
        <v>186.71730000000002</v>
      </c>
      <c r="J5673" s="2">
        <v>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tr">
        <f t="shared" si="355"/>
        <v>loss</v>
      </c>
      <c r="Q5673" s="2" t="s">
        <v>39</v>
      </c>
    </row>
    <row r="5674" spans="1:17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 t="shared" si="352"/>
        <v>good sales</v>
      </c>
      <c r="F5674" s="2">
        <v>0.24</v>
      </c>
      <c r="G5674" s="23" t="str">
        <v>geniune profit</v>
      </c>
      <c r="H5674" s="2">
        <f t="shared" si="353"/>
        <v>199.88640000000001</v>
      </c>
      <c r="I5674" s="2">
        <f t="shared" si="354"/>
        <v>632.97360000000003</v>
      </c>
      <c r="J5674" s="2">
        <v>2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tr">
        <f t="shared" si="355"/>
        <v>loss</v>
      </c>
      <c r="Q5674" s="2" t="s">
        <v>17</v>
      </c>
    </row>
    <row r="5675" spans="1:17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 t="shared" si="352"/>
        <v>good sales</v>
      </c>
      <c r="F5675" s="2">
        <v>0.13</v>
      </c>
      <c r="G5675" s="23" t="str">
        <v>geniune profit</v>
      </c>
      <c r="H5675" s="2">
        <f t="shared" si="353"/>
        <v>600.47389999999996</v>
      </c>
      <c r="I5675" s="2">
        <f t="shared" si="354"/>
        <v>4018.5560999999998</v>
      </c>
      <c r="J5675" s="2">
        <v>5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tr">
        <f t="shared" si="355"/>
        <v>profit</v>
      </c>
      <c r="Q5675" s="2" t="s">
        <v>17</v>
      </c>
    </row>
    <row r="5676" spans="1:17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 t="shared" si="352"/>
        <v>good sales</v>
      </c>
      <c r="F5676" s="2">
        <v>0.15</v>
      </c>
      <c r="G5676" s="23" t="str">
        <v>geniune profit</v>
      </c>
      <c r="H5676" s="2">
        <f t="shared" si="353"/>
        <v>186.19949999999997</v>
      </c>
      <c r="I5676" s="2">
        <f t="shared" si="354"/>
        <v>1055.1305</v>
      </c>
      <c r="J5676" s="2">
        <v>1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tr">
        <f t="shared" si="355"/>
        <v>loss</v>
      </c>
      <c r="Q5676" s="2" t="s">
        <v>48</v>
      </c>
    </row>
    <row r="5677" spans="1:17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 t="shared" si="352"/>
        <v>good sales</v>
      </c>
      <c r="F5677" s="2">
        <v>0.02</v>
      </c>
      <c r="G5677" s="23" t="str">
        <v>geniune profit</v>
      </c>
      <c r="H5677" s="2">
        <f t="shared" si="353"/>
        <v>99.307800000000015</v>
      </c>
      <c r="I5677" s="2">
        <f t="shared" si="354"/>
        <v>4866.0822000000007</v>
      </c>
      <c r="J5677" s="2">
        <v>6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tr">
        <f t="shared" si="355"/>
        <v>loss</v>
      </c>
      <c r="Q5677" s="2" t="s">
        <v>23</v>
      </c>
    </row>
    <row r="5678" spans="1:17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 t="shared" si="352"/>
        <v>good sales</v>
      </c>
      <c r="F5678" s="2">
        <v>0.4</v>
      </c>
      <c r="G5678" s="23" t="str">
        <v>more discount</v>
      </c>
      <c r="H5678" s="2">
        <f t="shared" si="353"/>
        <v>1371.9920000000002</v>
      </c>
      <c r="I5678" s="2">
        <f t="shared" si="354"/>
        <v>2057.9879999999998</v>
      </c>
      <c r="J5678" s="2">
        <v>7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tr">
        <f t="shared" si="355"/>
        <v>loss</v>
      </c>
      <c r="Q5678" s="2" t="s">
        <v>28</v>
      </c>
    </row>
    <row r="5679" spans="1:17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 t="shared" si="352"/>
        <v>good sales</v>
      </c>
      <c r="F5679" s="2">
        <v>0.28999999999999998</v>
      </c>
      <c r="G5679" s="23" t="str">
        <v>more discount</v>
      </c>
      <c r="H5679" s="2">
        <f t="shared" si="353"/>
        <v>660.42859999999996</v>
      </c>
      <c r="I5679" s="2">
        <f t="shared" si="354"/>
        <v>1616.9114000000002</v>
      </c>
      <c r="J5679" s="2">
        <v>5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tr">
        <f t="shared" si="355"/>
        <v>loss</v>
      </c>
      <c r="Q5679" s="2" t="s">
        <v>17</v>
      </c>
    </row>
    <row r="5680" spans="1:17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 t="shared" si="352"/>
        <v>good sales</v>
      </c>
      <c r="F5680" s="2">
        <v>0.24</v>
      </c>
      <c r="G5680" s="23" t="str">
        <v>geniune profit</v>
      </c>
      <c r="H5680" s="2">
        <f t="shared" si="353"/>
        <v>1105.9775999999999</v>
      </c>
      <c r="I5680" s="2">
        <f t="shared" si="354"/>
        <v>3502.2623999999996</v>
      </c>
      <c r="J5680" s="2">
        <v>8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tr">
        <f t="shared" si="355"/>
        <v>profit</v>
      </c>
      <c r="Q5680" s="2" t="s">
        <v>39</v>
      </c>
    </row>
    <row r="5681" spans="1:17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 t="shared" si="352"/>
        <v>good sales</v>
      </c>
      <c r="F5681" s="2">
        <v>0.43</v>
      </c>
      <c r="G5681" s="23" t="str">
        <v>more discount</v>
      </c>
      <c r="H5681" s="2">
        <f t="shared" si="353"/>
        <v>1718.0348999999999</v>
      </c>
      <c r="I5681" s="2">
        <f t="shared" si="354"/>
        <v>2277.3950999999997</v>
      </c>
      <c r="J5681" s="2">
        <v>6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tr">
        <f t="shared" si="355"/>
        <v>loss</v>
      </c>
      <c r="Q5681" s="2" t="s">
        <v>23</v>
      </c>
    </row>
    <row r="5682" spans="1:17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 t="shared" si="352"/>
        <v>good sales</v>
      </c>
      <c r="F5682" s="2">
        <v>0.22</v>
      </c>
      <c r="G5682" s="23" t="str">
        <v>geniune profit</v>
      </c>
      <c r="H5682" s="2">
        <f t="shared" si="353"/>
        <v>484.42459999999994</v>
      </c>
      <c r="I5682" s="2">
        <f t="shared" si="354"/>
        <v>1717.5054</v>
      </c>
      <c r="J5682" s="2">
        <v>1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tr">
        <f t="shared" si="355"/>
        <v>loss</v>
      </c>
      <c r="Q5682" s="2" t="s">
        <v>23</v>
      </c>
    </row>
    <row r="5683" spans="1:17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 t="shared" si="352"/>
        <v>concerning</v>
      </c>
      <c r="F5683" s="2">
        <v>0.47</v>
      </c>
      <c r="G5683" s="23" t="str">
        <v>more discount</v>
      </c>
      <c r="H5683" s="2">
        <f t="shared" si="353"/>
        <v>204.9717</v>
      </c>
      <c r="I5683" s="2">
        <f t="shared" si="354"/>
        <v>231.13830000000002</v>
      </c>
      <c r="J5683" s="2">
        <v>9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tr">
        <f t="shared" si="355"/>
        <v>loss</v>
      </c>
      <c r="Q5683" s="2" t="s">
        <v>39</v>
      </c>
    </row>
    <row r="5684" spans="1:17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 t="shared" si="352"/>
        <v>good sales</v>
      </c>
      <c r="F5684" s="2">
        <v>0.01</v>
      </c>
      <c r="G5684" s="23" t="str">
        <v>geniune profit</v>
      </c>
      <c r="H5684" s="2">
        <f t="shared" si="353"/>
        <v>43.546899999999994</v>
      </c>
      <c r="I5684" s="2">
        <f t="shared" si="354"/>
        <v>4311.1430999999993</v>
      </c>
      <c r="J5684" s="2">
        <v>5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tr">
        <f t="shared" si="355"/>
        <v>profit</v>
      </c>
      <c r="Q5684" s="2" t="s">
        <v>48</v>
      </c>
    </row>
    <row r="5685" spans="1:17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 t="shared" si="352"/>
        <v>good sales</v>
      </c>
      <c r="F5685" s="2">
        <v>0.49</v>
      </c>
      <c r="G5685" s="23" t="str">
        <v>more discount</v>
      </c>
      <c r="H5685" s="2">
        <f t="shared" si="353"/>
        <v>1885.8629999999998</v>
      </c>
      <c r="I5685" s="2">
        <f t="shared" si="354"/>
        <v>1962.837</v>
      </c>
      <c r="J5685" s="2">
        <v>5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tr">
        <f t="shared" si="355"/>
        <v>loss</v>
      </c>
      <c r="Q5685" s="2" t="s">
        <v>48</v>
      </c>
    </row>
    <row r="5686" spans="1:17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 t="shared" si="352"/>
        <v>good sales</v>
      </c>
      <c r="F5686" s="2">
        <v>0.41</v>
      </c>
      <c r="G5686" s="23" t="str">
        <v>more discount</v>
      </c>
      <c r="H5686" s="2">
        <f t="shared" si="353"/>
        <v>1629.5859999999998</v>
      </c>
      <c r="I5686" s="2">
        <f t="shared" si="354"/>
        <v>2345.0140000000001</v>
      </c>
      <c r="J5686" s="2">
        <v>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tr">
        <f t="shared" si="355"/>
        <v>loss</v>
      </c>
      <c r="Q5686" s="2" t="s">
        <v>48</v>
      </c>
    </row>
    <row r="5687" spans="1:17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 t="shared" si="352"/>
        <v>good sales</v>
      </c>
      <c r="F5687" s="2">
        <v>0.18</v>
      </c>
      <c r="G5687" s="23" t="str">
        <v>geniune profit</v>
      </c>
      <c r="H5687" s="2">
        <f t="shared" si="353"/>
        <v>674.96579999999994</v>
      </c>
      <c r="I5687" s="2">
        <f t="shared" si="354"/>
        <v>3074.8442</v>
      </c>
      <c r="J5687" s="2">
        <v>5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tr">
        <f t="shared" si="355"/>
        <v>profit</v>
      </c>
      <c r="Q5687" s="2" t="s">
        <v>48</v>
      </c>
    </row>
    <row r="5688" spans="1:17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 t="shared" si="352"/>
        <v>good sales</v>
      </c>
      <c r="F5688" s="2">
        <v>0.3</v>
      </c>
      <c r="G5688" s="23" t="str">
        <v>more discount</v>
      </c>
      <c r="H5688" s="2">
        <f t="shared" si="353"/>
        <v>435.36</v>
      </c>
      <c r="I5688" s="2">
        <f t="shared" si="354"/>
        <v>1015.84</v>
      </c>
      <c r="J5688" s="2">
        <v>3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tr">
        <f t="shared" si="355"/>
        <v>loss</v>
      </c>
      <c r="Q5688" s="2" t="s">
        <v>48</v>
      </c>
    </row>
    <row r="5689" spans="1:17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 t="shared" si="352"/>
        <v>good sales</v>
      </c>
      <c r="F5689" s="2">
        <v>0.43</v>
      </c>
      <c r="G5689" s="23" t="str">
        <v>more discount</v>
      </c>
      <c r="H5689" s="2">
        <f t="shared" si="353"/>
        <v>1852.5862</v>
      </c>
      <c r="I5689" s="2">
        <f t="shared" si="354"/>
        <v>2455.7538000000004</v>
      </c>
      <c r="J5689" s="2">
        <v>3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tr">
        <f t="shared" si="355"/>
        <v>profit</v>
      </c>
      <c r="Q5689" s="2" t="s">
        <v>48</v>
      </c>
    </row>
    <row r="5690" spans="1:17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 t="shared" si="352"/>
        <v>concerning</v>
      </c>
      <c r="F5690" s="2">
        <v>0.24</v>
      </c>
      <c r="G5690" s="23" t="str">
        <v>geniune profit</v>
      </c>
      <c r="H5690" s="2">
        <f t="shared" si="353"/>
        <v>26.625599999999999</v>
      </c>
      <c r="I5690" s="2">
        <f t="shared" si="354"/>
        <v>84.314400000000006</v>
      </c>
      <c r="J5690" s="2">
        <v>8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tr">
        <f t="shared" si="355"/>
        <v>loss</v>
      </c>
      <c r="Q5690" s="2" t="s">
        <v>48</v>
      </c>
    </row>
    <row r="5691" spans="1:17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 t="shared" si="352"/>
        <v>good sales</v>
      </c>
      <c r="F5691" s="2">
        <v>0.03</v>
      </c>
      <c r="G5691" s="23" t="str">
        <v>geniune profit</v>
      </c>
      <c r="H5691" s="2">
        <f t="shared" si="353"/>
        <v>37.8795</v>
      </c>
      <c r="I5691" s="2">
        <f t="shared" si="354"/>
        <v>1224.7705000000001</v>
      </c>
      <c r="J5691" s="2">
        <v>9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tr">
        <f t="shared" si="355"/>
        <v>loss</v>
      </c>
      <c r="Q5691" s="2" t="s">
        <v>48</v>
      </c>
    </row>
    <row r="5692" spans="1:17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 t="shared" si="352"/>
        <v>concerning</v>
      </c>
      <c r="F5692" s="2">
        <v>0.45</v>
      </c>
      <c r="G5692" s="23" t="str">
        <v>more discount</v>
      </c>
      <c r="H5692" s="2">
        <f t="shared" si="353"/>
        <v>147.66300000000001</v>
      </c>
      <c r="I5692" s="2">
        <f t="shared" si="354"/>
        <v>180.47699999999998</v>
      </c>
      <c r="J5692" s="2">
        <v>6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tr">
        <f t="shared" si="355"/>
        <v>loss</v>
      </c>
      <c r="Q5692" s="2" t="s">
        <v>48</v>
      </c>
    </row>
    <row r="5693" spans="1:17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 t="shared" si="352"/>
        <v>concerning</v>
      </c>
      <c r="F5693" s="2">
        <v>0.26</v>
      </c>
      <c r="G5693" s="23" t="str">
        <v>more discount</v>
      </c>
      <c r="H5693" s="2">
        <f t="shared" si="353"/>
        <v>166.89920000000001</v>
      </c>
      <c r="I5693" s="2">
        <f t="shared" si="354"/>
        <v>475.02079999999995</v>
      </c>
      <c r="J5693" s="2">
        <v>3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tr">
        <f t="shared" si="355"/>
        <v>loss</v>
      </c>
      <c r="Q5693" s="2" t="s">
        <v>48</v>
      </c>
    </row>
    <row r="5694" spans="1:17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 t="shared" si="352"/>
        <v>good sales</v>
      </c>
      <c r="F5694" s="2">
        <v>0.27</v>
      </c>
      <c r="G5694" s="23" t="str">
        <v>more discount</v>
      </c>
      <c r="H5694" s="2">
        <f t="shared" si="353"/>
        <v>731.33820000000003</v>
      </c>
      <c r="I5694" s="2">
        <f t="shared" si="354"/>
        <v>1977.3217999999997</v>
      </c>
      <c r="J5694" s="2">
        <v>8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tr">
        <f t="shared" si="355"/>
        <v>loss</v>
      </c>
      <c r="Q5694" s="2" t="s">
        <v>28</v>
      </c>
    </row>
    <row r="5695" spans="1:17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 t="shared" si="352"/>
        <v>concerning</v>
      </c>
      <c r="F5695" s="2">
        <v>0.01</v>
      </c>
      <c r="G5695" s="23" t="str">
        <v>geniune profit</v>
      </c>
      <c r="H5695" s="2">
        <f t="shared" si="353"/>
        <v>2.8256000000000001</v>
      </c>
      <c r="I5695" s="2">
        <f t="shared" si="354"/>
        <v>279.73439999999999</v>
      </c>
      <c r="J5695" s="2">
        <v>3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tr">
        <f t="shared" si="355"/>
        <v>loss</v>
      </c>
      <c r="Q5695" s="2" t="s">
        <v>23</v>
      </c>
    </row>
    <row r="5696" spans="1:17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 t="shared" si="352"/>
        <v>good sales</v>
      </c>
      <c r="F5696" s="2">
        <v>0.05</v>
      </c>
      <c r="G5696" s="23" t="str">
        <v>geniune profit</v>
      </c>
      <c r="H5696" s="2">
        <f t="shared" si="353"/>
        <v>49.438500000000005</v>
      </c>
      <c r="I5696" s="2">
        <f t="shared" si="354"/>
        <v>939.33150000000001</v>
      </c>
      <c r="J5696" s="2">
        <v>7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tr">
        <f t="shared" si="355"/>
        <v>loss</v>
      </c>
      <c r="Q5696" s="2" t="s">
        <v>17</v>
      </c>
    </row>
    <row r="5697" spans="1:17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 t="shared" si="352"/>
        <v>good sales</v>
      </c>
      <c r="F5697" s="2">
        <v>0.39</v>
      </c>
      <c r="G5697" s="23" t="str">
        <v>more discount</v>
      </c>
      <c r="H5697" s="2">
        <f t="shared" si="353"/>
        <v>483.76770000000005</v>
      </c>
      <c r="I5697" s="2">
        <f t="shared" si="354"/>
        <v>756.66229999999996</v>
      </c>
      <c r="J5697" s="2">
        <v>2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tr">
        <f t="shared" si="355"/>
        <v>loss</v>
      </c>
      <c r="Q5697" s="2" t="s">
        <v>48</v>
      </c>
    </row>
    <row r="5698" spans="1:17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 t="shared" si="352"/>
        <v>good sales</v>
      </c>
      <c r="F5698" s="2">
        <v>0.22</v>
      </c>
      <c r="G5698" s="23" t="str">
        <v>geniune profit</v>
      </c>
      <c r="H5698" s="2">
        <f t="shared" si="353"/>
        <v>728.45519999999999</v>
      </c>
      <c r="I5698" s="2">
        <f t="shared" si="354"/>
        <v>2582.7048</v>
      </c>
      <c r="J5698" s="2">
        <v>6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tr">
        <f t="shared" si="355"/>
        <v>profit</v>
      </c>
      <c r="Q5698" s="2" t="s">
        <v>39</v>
      </c>
    </row>
    <row r="5699" spans="1:17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 t="shared" ref="E5699:E5762" si="356">IF(D5699&gt;800,"good sales","concerning")</f>
        <v>good sales</v>
      </c>
      <c r="F5699" s="2">
        <v>0.5</v>
      </c>
      <c r="G5699" s="23" t="str">
        <v>more discount</v>
      </c>
      <c r="H5699" s="2">
        <f t="shared" ref="H5699:H5762" si="357">D5699*F5699</f>
        <v>1198.6099999999999</v>
      </c>
      <c r="I5699" s="2">
        <f t="shared" ref="I5699:I5762" si="358">D5699-H5699</f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tr">
        <f t="shared" ref="P5699:P5762" si="359">IF(O5699&gt;800,"profit","loss")</f>
        <v>loss</v>
      </c>
      <c r="Q5699" s="2" t="s">
        <v>39</v>
      </c>
    </row>
    <row r="5700" spans="1:17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 t="shared" si="356"/>
        <v>good sales</v>
      </c>
      <c r="F5700" s="2">
        <v>0.35</v>
      </c>
      <c r="G5700" s="23" t="str">
        <v>more discount</v>
      </c>
      <c r="H5700" s="2">
        <f t="shared" si="357"/>
        <v>821.17699999999991</v>
      </c>
      <c r="I5700" s="2">
        <f t="shared" si="358"/>
        <v>1525.0429999999999</v>
      </c>
      <c r="J5700" s="2">
        <v>3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tr">
        <f t="shared" si="359"/>
        <v>loss</v>
      </c>
      <c r="Q5700" s="2" t="s">
        <v>17</v>
      </c>
    </row>
    <row r="5701" spans="1:17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 t="shared" si="356"/>
        <v>good sales</v>
      </c>
      <c r="F5701" s="2">
        <v>0.47</v>
      </c>
      <c r="G5701" s="23" t="str">
        <v>more discount</v>
      </c>
      <c r="H5701" s="2">
        <f t="shared" si="357"/>
        <v>1816.7003999999999</v>
      </c>
      <c r="I5701" s="2">
        <f t="shared" si="358"/>
        <v>2048.6196</v>
      </c>
      <c r="J5701" s="2">
        <v>9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tr">
        <f t="shared" si="359"/>
        <v>loss</v>
      </c>
      <c r="Q5701" s="2" t="s">
        <v>39</v>
      </c>
    </row>
    <row r="5702" spans="1:17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 t="shared" si="356"/>
        <v>good sales</v>
      </c>
      <c r="F5702" s="2">
        <v>0.14000000000000001</v>
      </c>
      <c r="G5702" s="23" t="str">
        <v>geniune profit</v>
      </c>
      <c r="H5702" s="2">
        <f t="shared" si="357"/>
        <v>327.31020000000001</v>
      </c>
      <c r="I5702" s="2">
        <f t="shared" si="358"/>
        <v>2010.6197999999999</v>
      </c>
      <c r="J5702" s="2">
        <v>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tr">
        <f t="shared" si="359"/>
        <v>loss</v>
      </c>
      <c r="Q5702" s="2" t="s">
        <v>48</v>
      </c>
    </row>
    <row r="5703" spans="1:17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 t="shared" si="356"/>
        <v>good sales</v>
      </c>
      <c r="F5703" s="2">
        <v>0.09</v>
      </c>
      <c r="G5703" s="23" t="str">
        <v>geniune profit</v>
      </c>
      <c r="H5703" s="2">
        <f t="shared" si="357"/>
        <v>162.6831</v>
      </c>
      <c r="I5703" s="2">
        <f t="shared" si="358"/>
        <v>1644.9069</v>
      </c>
      <c r="J5703" s="2">
        <v>3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tr">
        <f t="shared" si="359"/>
        <v>loss</v>
      </c>
      <c r="Q5703" s="2" t="s">
        <v>48</v>
      </c>
    </row>
    <row r="5704" spans="1:17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 t="shared" si="356"/>
        <v>good sales</v>
      </c>
      <c r="F5704" s="2">
        <v>0.19</v>
      </c>
      <c r="G5704" s="23" t="str">
        <v>geniune profit</v>
      </c>
      <c r="H5704" s="2">
        <f t="shared" si="357"/>
        <v>915.04190000000006</v>
      </c>
      <c r="I5704" s="2">
        <f t="shared" si="358"/>
        <v>3900.9681</v>
      </c>
      <c r="J5704" s="2">
        <v>3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tr">
        <f t="shared" si="359"/>
        <v>loss</v>
      </c>
      <c r="Q5704" s="2" t="s">
        <v>23</v>
      </c>
    </row>
    <row r="5705" spans="1:17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 t="shared" si="356"/>
        <v>concerning</v>
      </c>
      <c r="F5705" s="2">
        <v>0.13</v>
      </c>
      <c r="G5705" s="23" t="str">
        <v>geniune profit</v>
      </c>
      <c r="H5705" s="2">
        <f t="shared" si="357"/>
        <v>18.283199999999997</v>
      </c>
      <c r="I5705" s="2">
        <f t="shared" si="358"/>
        <v>122.35679999999999</v>
      </c>
      <c r="J5705" s="2">
        <v>5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tr">
        <f t="shared" si="359"/>
        <v>loss</v>
      </c>
      <c r="Q5705" s="2" t="s">
        <v>48</v>
      </c>
    </row>
    <row r="5706" spans="1:17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 t="shared" si="356"/>
        <v>good sales</v>
      </c>
      <c r="F5706" s="2">
        <v>0.31</v>
      </c>
      <c r="G5706" s="23" t="str">
        <v>more discount</v>
      </c>
      <c r="H5706" s="2">
        <f t="shared" si="357"/>
        <v>494.89330000000001</v>
      </c>
      <c r="I5706" s="2">
        <f t="shared" si="358"/>
        <v>1101.5367000000001</v>
      </c>
      <c r="J5706" s="2">
        <v>9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tr">
        <f t="shared" si="359"/>
        <v>loss</v>
      </c>
      <c r="Q5706" s="2" t="s">
        <v>17</v>
      </c>
    </row>
    <row r="5707" spans="1:17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 t="shared" si="356"/>
        <v>good sales</v>
      </c>
      <c r="F5707" s="2">
        <v>0.37</v>
      </c>
      <c r="G5707" s="23" t="str">
        <v>more discount</v>
      </c>
      <c r="H5707" s="2">
        <f t="shared" si="357"/>
        <v>1141.8273999999999</v>
      </c>
      <c r="I5707" s="2">
        <f t="shared" si="358"/>
        <v>1944.1926000000001</v>
      </c>
      <c r="J5707" s="2">
        <v>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tr">
        <f t="shared" si="359"/>
        <v>loss</v>
      </c>
      <c r="Q5707" s="2" t="s">
        <v>17</v>
      </c>
    </row>
    <row r="5708" spans="1:17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 t="shared" si="356"/>
        <v>good sales</v>
      </c>
      <c r="F5708" s="2">
        <v>0.2</v>
      </c>
      <c r="G5708" s="23" t="str">
        <v>geniune profit</v>
      </c>
      <c r="H5708" s="2">
        <f t="shared" si="357"/>
        <v>787.154</v>
      </c>
      <c r="I5708" s="2">
        <f t="shared" si="358"/>
        <v>3148.616</v>
      </c>
      <c r="J5708" s="2">
        <v>1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tr">
        <f t="shared" si="359"/>
        <v>loss</v>
      </c>
      <c r="Q5708" s="2" t="s">
        <v>28</v>
      </c>
    </row>
    <row r="5709" spans="1:17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 t="shared" si="356"/>
        <v>good sales</v>
      </c>
      <c r="F5709" s="2">
        <v>0.04</v>
      </c>
      <c r="G5709" s="23" t="str">
        <v>geniune profit</v>
      </c>
      <c r="H5709" s="2">
        <f t="shared" si="357"/>
        <v>164.01680000000002</v>
      </c>
      <c r="I5709" s="2">
        <f t="shared" si="358"/>
        <v>3936.4032000000002</v>
      </c>
      <c r="J5709" s="2">
        <v>1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tr">
        <f t="shared" si="359"/>
        <v>loss</v>
      </c>
      <c r="Q5709" s="2" t="s">
        <v>23</v>
      </c>
    </row>
    <row r="5710" spans="1:17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 t="shared" si="356"/>
        <v>concerning</v>
      </c>
      <c r="F5710" s="2">
        <v>0.01</v>
      </c>
      <c r="G5710" s="23" t="str">
        <v>geniune profit</v>
      </c>
      <c r="H5710" s="2">
        <f t="shared" si="357"/>
        <v>3.2576000000000001</v>
      </c>
      <c r="I5710" s="2">
        <f t="shared" si="358"/>
        <v>322.50239999999997</v>
      </c>
      <c r="J5710" s="2">
        <v>4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tr">
        <f t="shared" si="359"/>
        <v>loss</v>
      </c>
      <c r="Q5710" s="2" t="s">
        <v>48</v>
      </c>
    </row>
    <row r="5711" spans="1:17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 t="shared" si="356"/>
        <v>good sales</v>
      </c>
      <c r="F5711" s="2">
        <v>0.11</v>
      </c>
      <c r="G5711" s="23" t="str">
        <v>geniune profit</v>
      </c>
      <c r="H5711" s="2">
        <f t="shared" si="357"/>
        <v>393.22250000000003</v>
      </c>
      <c r="I5711" s="2">
        <f t="shared" si="358"/>
        <v>3181.5275000000001</v>
      </c>
      <c r="J5711" s="2">
        <v>7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tr">
        <f t="shared" si="359"/>
        <v>loss</v>
      </c>
      <c r="Q5711" s="2" t="s">
        <v>23</v>
      </c>
    </row>
    <row r="5712" spans="1:17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 t="shared" si="356"/>
        <v>good sales</v>
      </c>
      <c r="F5712" s="2">
        <v>0.37</v>
      </c>
      <c r="G5712" s="23" t="str">
        <v>more discount</v>
      </c>
      <c r="H5712" s="2">
        <f t="shared" si="357"/>
        <v>1342.8188</v>
      </c>
      <c r="I5712" s="2">
        <f t="shared" si="358"/>
        <v>2286.4211999999998</v>
      </c>
      <c r="J5712" s="2">
        <v>2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tr">
        <f t="shared" si="359"/>
        <v>profit</v>
      </c>
      <c r="Q5712" s="2" t="s">
        <v>34</v>
      </c>
    </row>
    <row r="5713" spans="1:17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 t="shared" si="356"/>
        <v>good sales</v>
      </c>
      <c r="F5713" s="2">
        <v>0.11</v>
      </c>
      <c r="G5713" s="23" t="str">
        <v>geniune profit</v>
      </c>
      <c r="H5713" s="2">
        <f t="shared" si="357"/>
        <v>126.38890000000001</v>
      </c>
      <c r="I5713" s="2">
        <f t="shared" si="358"/>
        <v>1022.6011</v>
      </c>
      <c r="J5713" s="2">
        <v>3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tr">
        <f t="shared" si="359"/>
        <v>loss</v>
      </c>
      <c r="Q5713" s="2" t="s">
        <v>39</v>
      </c>
    </row>
    <row r="5714" spans="1:17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 t="shared" si="356"/>
        <v>concerning</v>
      </c>
      <c r="F5714" s="2">
        <v>0.46</v>
      </c>
      <c r="G5714" s="23" t="str">
        <v>more discount</v>
      </c>
      <c r="H5714" s="2">
        <f t="shared" si="357"/>
        <v>300.19600000000003</v>
      </c>
      <c r="I5714" s="2">
        <f t="shared" si="358"/>
        <v>352.404</v>
      </c>
      <c r="J5714" s="2">
        <v>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tr">
        <f t="shared" si="359"/>
        <v>loss</v>
      </c>
      <c r="Q5714" s="2" t="s">
        <v>28</v>
      </c>
    </row>
    <row r="5715" spans="1:17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 t="shared" si="356"/>
        <v>good sales</v>
      </c>
      <c r="F5715" s="2">
        <v>0.33</v>
      </c>
      <c r="G5715" s="23" t="str">
        <v>more discount</v>
      </c>
      <c r="H5715" s="2">
        <f t="shared" si="357"/>
        <v>1245.2418</v>
      </c>
      <c r="I5715" s="2">
        <f t="shared" si="358"/>
        <v>2528.2182000000003</v>
      </c>
      <c r="J5715" s="2">
        <v>1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tr">
        <f t="shared" si="359"/>
        <v>loss</v>
      </c>
      <c r="Q5715" s="2" t="s">
        <v>48</v>
      </c>
    </row>
    <row r="5716" spans="1:17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 t="shared" si="356"/>
        <v>good sales</v>
      </c>
      <c r="F5716" s="2">
        <v>0.43</v>
      </c>
      <c r="G5716" s="23" t="str">
        <v>more discount</v>
      </c>
      <c r="H5716" s="2">
        <f t="shared" si="357"/>
        <v>568.69650000000001</v>
      </c>
      <c r="I5716" s="2">
        <f t="shared" si="358"/>
        <v>753.85349999999994</v>
      </c>
      <c r="J5716" s="2">
        <v>2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tr">
        <f t="shared" si="359"/>
        <v>loss</v>
      </c>
      <c r="Q5716" s="2" t="s">
        <v>39</v>
      </c>
    </row>
    <row r="5717" spans="1:17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 t="shared" si="356"/>
        <v>concerning</v>
      </c>
      <c r="F5717" s="2">
        <v>0.19</v>
      </c>
      <c r="G5717" s="23" t="str">
        <v>geniune profit</v>
      </c>
      <c r="H5717" s="2">
        <f t="shared" si="357"/>
        <v>20.558</v>
      </c>
      <c r="I5717" s="2">
        <f t="shared" si="358"/>
        <v>87.641999999999996</v>
      </c>
      <c r="J5717" s="2">
        <v>2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tr">
        <f t="shared" si="359"/>
        <v>loss</v>
      </c>
      <c r="Q5717" s="2" t="s">
        <v>34</v>
      </c>
    </row>
    <row r="5718" spans="1:17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 t="shared" si="356"/>
        <v>good sales</v>
      </c>
      <c r="F5718" s="2">
        <v>0.49</v>
      </c>
      <c r="G5718" s="23" t="str">
        <v>more discount</v>
      </c>
      <c r="H5718" s="2">
        <f t="shared" si="357"/>
        <v>585.79989999999998</v>
      </c>
      <c r="I5718" s="2">
        <f t="shared" si="358"/>
        <v>609.71010000000001</v>
      </c>
      <c r="J5718" s="2">
        <v>6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tr">
        <f t="shared" si="359"/>
        <v>loss</v>
      </c>
      <c r="Q5718" s="2" t="s">
        <v>34</v>
      </c>
    </row>
    <row r="5719" spans="1:17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 t="shared" si="356"/>
        <v>concerning</v>
      </c>
      <c r="F5719" s="2">
        <v>0.34</v>
      </c>
      <c r="G5719" s="23" t="str">
        <v>more discount</v>
      </c>
      <c r="H5719" s="2">
        <f t="shared" si="357"/>
        <v>85.758200000000002</v>
      </c>
      <c r="I5719" s="2">
        <f t="shared" si="358"/>
        <v>166.47179999999997</v>
      </c>
      <c r="J5719" s="2">
        <v>4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tr">
        <f t="shared" si="359"/>
        <v>loss</v>
      </c>
      <c r="Q5719" s="2" t="s">
        <v>48</v>
      </c>
    </row>
    <row r="5720" spans="1:17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 t="shared" si="356"/>
        <v>good sales</v>
      </c>
      <c r="F5720" s="2">
        <v>0.18</v>
      </c>
      <c r="G5720" s="23" t="str">
        <v>geniune profit</v>
      </c>
      <c r="H5720" s="2">
        <f t="shared" si="357"/>
        <v>237.78179999999998</v>
      </c>
      <c r="I5720" s="2">
        <f t="shared" si="358"/>
        <v>1083.2282</v>
      </c>
      <c r="J5720" s="2">
        <v>7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tr">
        <f t="shared" si="359"/>
        <v>loss</v>
      </c>
      <c r="Q5720" s="2" t="s">
        <v>48</v>
      </c>
    </row>
    <row r="5721" spans="1:17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 t="shared" si="356"/>
        <v>good sales</v>
      </c>
      <c r="F5721" s="2">
        <v>0.11</v>
      </c>
      <c r="G5721" s="23" t="str">
        <v>geniune profit</v>
      </c>
      <c r="H5721" s="2">
        <f t="shared" si="357"/>
        <v>191.57599999999999</v>
      </c>
      <c r="I5721" s="2">
        <f t="shared" si="358"/>
        <v>1550.0239999999999</v>
      </c>
      <c r="J5721" s="2">
        <v>8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tr">
        <f t="shared" si="359"/>
        <v>loss</v>
      </c>
      <c r="Q5721" s="2" t="s">
        <v>23</v>
      </c>
    </row>
    <row r="5722" spans="1:17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 t="shared" si="356"/>
        <v>good sales</v>
      </c>
      <c r="F5722" s="2">
        <v>0.43</v>
      </c>
      <c r="G5722" s="23" t="str">
        <v>more discount</v>
      </c>
      <c r="H5722" s="2">
        <f t="shared" si="357"/>
        <v>614.83979999999997</v>
      </c>
      <c r="I5722" s="2">
        <f t="shared" si="358"/>
        <v>815.02019999999993</v>
      </c>
      <c r="J5722" s="2">
        <v>2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tr">
        <f t="shared" si="359"/>
        <v>loss</v>
      </c>
      <c r="Q5722" s="2" t="s">
        <v>23</v>
      </c>
    </row>
    <row r="5723" spans="1:17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 t="shared" si="356"/>
        <v>good sales</v>
      </c>
      <c r="F5723" s="2">
        <v>0.16</v>
      </c>
      <c r="G5723" s="23" t="str">
        <v>geniune profit</v>
      </c>
      <c r="H5723" s="2">
        <f t="shared" si="357"/>
        <v>737.23039999999992</v>
      </c>
      <c r="I5723" s="2">
        <f t="shared" si="358"/>
        <v>3870.4595999999997</v>
      </c>
      <c r="J5723" s="2">
        <v>2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tr">
        <f t="shared" si="359"/>
        <v>profit</v>
      </c>
      <c r="Q5723" s="2" t="s">
        <v>48</v>
      </c>
    </row>
    <row r="5724" spans="1:17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 t="shared" si="356"/>
        <v>good sales</v>
      </c>
      <c r="F5724" s="2">
        <v>0.02</v>
      </c>
      <c r="G5724" s="23" t="str">
        <v>geniune profit</v>
      </c>
      <c r="H5724" s="2">
        <f t="shared" si="357"/>
        <v>24.788200000000003</v>
      </c>
      <c r="I5724" s="2">
        <f t="shared" si="358"/>
        <v>1214.6218000000001</v>
      </c>
      <c r="J5724" s="2">
        <v>5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tr">
        <f t="shared" si="359"/>
        <v>loss</v>
      </c>
      <c r="Q5724" s="2" t="s">
        <v>39</v>
      </c>
    </row>
    <row r="5725" spans="1:17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 t="shared" si="356"/>
        <v>good sales</v>
      </c>
      <c r="F5725" s="2">
        <v>0.14000000000000001</v>
      </c>
      <c r="G5725" s="23" t="str">
        <v>geniune profit</v>
      </c>
      <c r="H5725" s="2">
        <f t="shared" si="357"/>
        <v>334.72880000000004</v>
      </c>
      <c r="I5725" s="2">
        <f t="shared" si="358"/>
        <v>2056.1912000000002</v>
      </c>
      <c r="J5725" s="2">
        <v>4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tr">
        <f t="shared" si="359"/>
        <v>loss</v>
      </c>
      <c r="Q5725" s="2" t="s">
        <v>23</v>
      </c>
    </row>
    <row r="5726" spans="1:17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 t="shared" si="356"/>
        <v>good sales</v>
      </c>
      <c r="F5726" s="2">
        <v>0.09</v>
      </c>
      <c r="G5726" s="23" t="str">
        <v>geniune profit</v>
      </c>
      <c r="H5726" s="2">
        <f t="shared" si="357"/>
        <v>431.22599999999994</v>
      </c>
      <c r="I5726" s="2">
        <f t="shared" si="358"/>
        <v>4360.174</v>
      </c>
      <c r="J5726" s="2">
        <v>2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tr">
        <f t="shared" si="359"/>
        <v>loss</v>
      </c>
      <c r="Q5726" s="2" t="s">
        <v>39</v>
      </c>
    </row>
    <row r="5727" spans="1:17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 t="shared" si="356"/>
        <v>good sales</v>
      </c>
      <c r="F5727" s="2">
        <v>0.16</v>
      </c>
      <c r="G5727" s="23" t="str">
        <v>geniune profit</v>
      </c>
      <c r="H5727" s="2">
        <f t="shared" si="357"/>
        <v>705.29280000000006</v>
      </c>
      <c r="I5727" s="2">
        <f t="shared" si="358"/>
        <v>3702.7871999999998</v>
      </c>
      <c r="J5727" s="2">
        <v>9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tr">
        <f t="shared" si="359"/>
        <v>profit</v>
      </c>
      <c r="Q5727" s="2" t="s">
        <v>28</v>
      </c>
    </row>
    <row r="5728" spans="1:17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 t="shared" si="356"/>
        <v>good sales</v>
      </c>
      <c r="F5728" s="2">
        <v>0.31</v>
      </c>
      <c r="G5728" s="23" t="str">
        <v>more discount</v>
      </c>
      <c r="H5728" s="2">
        <f t="shared" si="357"/>
        <v>500.76469999999995</v>
      </c>
      <c r="I5728" s="2">
        <f t="shared" si="358"/>
        <v>1114.6052999999999</v>
      </c>
      <c r="J5728" s="2">
        <v>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tr">
        <f t="shared" si="359"/>
        <v>loss</v>
      </c>
      <c r="Q5728" s="2" t="s">
        <v>23</v>
      </c>
    </row>
    <row r="5729" spans="1:17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 t="shared" si="356"/>
        <v>good sales</v>
      </c>
      <c r="F5729" s="2">
        <v>0.25</v>
      </c>
      <c r="G5729" s="23" t="str">
        <v>geniune profit</v>
      </c>
      <c r="H5729" s="2">
        <f t="shared" si="357"/>
        <v>424.95</v>
      </c>
      <c r="I5729" s="2">
        <f t="shared" si="358"/>
        <v>1274.8499999999999</v>
      </c>
      <c r="J5729" s="2">
        <v>4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tr">
        <f t="shared" si="359"/>
        <v>loss</v>
      </c>
      <c r="Q5729" s="2" t="s">
        <v>17</v>
      </c>
    </row>
    <row r="5730" spans="1:17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 t="shared" si="356"/>
        <v>good sales</v>
      </c>
      <c r="F5730" s="2">
        <v>0.36</v>
      </c>
      <c r="G5730" s="23" t="str">
        <v>more discount</v>
      </c>
      <c r="H5730" s="2">
        <f t="shared" si="357"/>
        <v>1082.6315999999999</v>
      </c>
      <c r="I5730" s="2">
        <f t="shared" si="358"/>
        <v>1924.6784</v>
      </c>
      <c r="J5730" s="2">
        <v>2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tr">
        <f t="shared" si="359"/>
        <v>loss</v>
      </c>
      <c r="Q5730" s="2" t="s">
        <v>23</v>
      </c>
    </row>
    <row r="5731" spans="1:17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 t="shared" si="356"/>
        <v>good sales</v>
      </c>
      <c r="F5731" s="2">
        <v>0.17</v>
      </c>
      <c r="G5731" s="23" t="str">
        <v>geniune profit</v>
      </c>
      <c r="H5731" s="2">
        <f t="shared" si="357"/>
        <v>781.58010000000002</v>
      </c>
      <c r="I5731" s="2">
        <f t="shared" si="358"/>
        <v>3815.9498999999996</v>
      </c>
      <c r="J5731" s="2">
        <v>3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tr">
        <f t="shared" si="359"/>
        <v>loss</v>
      </c>
      <c r="Q5731" s="2" t="s">
        <v>23</v>
      </c>
    </row>
    <row r="5732" spans="1:17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 t="shared" si="356"/>
        <v>concerning</v>
      </c>
      <c r="F5732" s="2">
        <v>0.06</v>
      </c>
      <c r="G5732" s="23" t="str">
        <v>geniune profit</v>
      </c>
      <c r="H5732" s="2">
        <f t="shared" si="357"/>
        <v>8.94</v>
      </c>
      <c r="I5732" s="2">
        <f t="shared" si="358"/>
        <v>140.06</v>
      </c>
      <c r="J5732" s="2">
        <v>8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tr">
        <f t="shared" si="359"/>
        <v>loss</v>
      </c>
      <c r="Q5732" s="2" t="s">
        <v>34</v>
      </c>
    </row>
    <row r="5733" spans="1:17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 t="shared" si="356"/>
        <v>good sales</v>
      </c>
      <c r="F5733" s="2">
        <v>0.08</v>
      </c>
      <c r="G5733" s="23" t="str">
        <v>geniune profit</v>
      </c>
      <c r="H5733" s="2">
        <f t="shared" si="357"/>
        <v>162.10319999999999</v>
      </c>
      <c r="I5733" s="2">
        <f t="shared" si="358"/>
        <v>1864.1867999999999</v>
      </c>
      <c r="J5733" s="2">
        <v>8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tr">
        <f t="shared" si="359"/>
        <v>loss</v>
      </c>
      <c r="Q5733" s="2" t="s">
        <v>48</v>
      </c>
    </row>
    <row r="5734" spans="1:17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 t="shared" si="356"/>
        <v>good sales</v>
      </c>
      <c r="F5734" s="2">
        <v>0.4</v>
      </c>
      <c r="G5734" s="23" t="str">
        <v>more discount</v>
      </c>
      <c r="H5734" s="2">
        <f t="shared" si="357"/>
        <v>1705.56</v>
      </c>
      <c r="I5734" s="2">
        <f t="shared" si="358"/>
        <v>2558.3399999999997</v>
      </c>
      <c r="J5734" s="2">
        <v>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tr">
        <f t="shared" si="359"/>
        <v>profit</v>
      </c>
      <c r="Q5734" s="2" t="s">
        <v>17</v>
      </c>
    </row>
    <row r="5735" spans="1:17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 t="shared" si="356"/>
        <v>good sales</v>
      </c>
      <c r="F5735" s="2">
        <v>0.05</v>
      </c>
      <c r="G5735" s="23" t="str">
        <v>geniune profit</v>
      </c>
      <c r="H5735" s="2">
        <f t="shared" si="357"/>
        <v>105.56500000000001</v>
      </c>
      <c r="I5735" s="2">
        <f t="shared" si="358"/>
        <v>2005.7350000000001</v>
      </c>
      <c r="J5735" s="2">
        <v>4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tr">
        <f t="shared" si="359"/>
        <v>loss</v>
      </c>
      <c r="Q5735" s="2" t="s">
        <v>34</v>
      </c>
    </row>
    <row r="5736" spans="1:17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 t="shared" si="356"/>
        <v>good sales</v>
      </c>
      <c r="F5736" s="2">
        <v>0.4</v>
      </c>
      <c r="G5736" s="23" t="str">
        <v>more discount</v>
      </c>
      <c r="H5736" s="2">
        <f t="shared" si="357"/>
        <v>1451.308</v>
      </c>
      <c r="I5736" s="2">
        <f t="shared" si="358"/>
        <v>2176.962</v>
      </c>
      <c r="J5736" s="2">
        <v>1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tr">
        <f t="shared" si="359"/>
        <v>loss</v>
      </c>
      <c r="Q5736" s="2" t="s">
        <v>23</v>
      </c>
    </row>
    <row r="5737" spans="1:17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 t="shared" si="356"/>
        <v>good sales</v>
      </c>
      <c r="F5737" s="2">
        <v>0.11</v>
      </c>
      <c r="G5737" s="23" t="str">
        <v>geniune profit</v>
      </c>
      <c r="H5737" s="2">
        <f t="shared" si="357"/>
        <v>383.94729999999998</v>
      </c>
      <c r="I5737" s="2">
        <f t="shared" si="358"/>
        <v>3106.4827</v>
      </c>
      <c r="J5737" s="2">
        <v>9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tr">
        <f t="shared" si="359"/>
        <v>loss</v>
      </c>
      <c r="Q5737" s="2" t="s">
        <v>17</v>
      </c>
    </row>
    <row r="5738" spans="1:17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 t="shared" si="356"/>
        <v>good sales</v>
      </c>
      <c r="F5738" s="2">
        <v>0.34</v>
      </c>
      <c r="G5738" s="23" t="str">
        <v>more discount</v>
      </c>
      <c r="H5738" s="2">
        <f t="shared" si="357"/>
        <v>376.29500000000002</v>
      </c>
      <c r="I5738" s="2">
        <f t="shared" si="358"/>
        <v>730.45499999999993</v>
      </c>
      <c r="J5738" s="2">
        <v>7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tr">
        <f t="shared" si="359"/>
        <v>loss</v>
      </c>
      <c r="Q5738" s="2" t="s">
        <v>17</v>
      </c>
    </row>
    <row r="5739" spans="1:17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 t="shared" si="356"/>
        <v>good sales</v>
      </c>
      <c r="F5739" s="2">
        <v>0.31</v>
      </c>
      <c r="G5739" s="23" t="str">
        <v>more discount</v>
      </c>
      <c r="H5739" s="2">
        <f t="shared" si="357"/>
        <v>713.93310000000008</v>
      </c>
      <c r="I5739" s="2">
        <f t="shared" si="358"/>
        <v>1589.0769</v>
      </c>
      <c r="J5739" s="2">
        <v>1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tr">
        <f t="shared" si="359"/>
        <v>loss</v>
      </c>
      <c r="Q5739" s="2" t="s">
        <v>23</v>
      </c>
    </row>
    <row r="5740" spans="1:17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 t="shared" si="356"/>
        <v>good sales</v>
      </c>
      <c r="F5740" s="2">
        <v>0.05</v>
      </c>
      <c r="G5740" s="23" t="str">
        <v>geniune profit</v>
      </c>
      <c r="H5740" s="2">
        <f t="shared" si="357"/>
        <v>143.71549999999999</v>
      </c>
      <c r="I5740" s="2">
        <f t="shared" si="358"/>
        <v>2730.5945000000002</v>
      </c>
      <c r="J5740" s="2">
        <v>5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tr">
        <f t="shared" si="359"/>
        <v>loss</v>
      </c>
      <c r="Q5740" s="2" t="s">
        <v>17</v>
      </c>
    </row>
    <row r="5741" spans="1:17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 t="shared" si="356"/>
        <v>good sales</v>
      </c>
      <c r="F5741" s="2">
        <v>0.33</v>
      </c>
      <c r="G5741" s="23" t="str">
        <v>more discount</v>
      </c>
      <c r="H5741" s="2">
        <f t="shared" si="357"/>
        <v>1189.9041</v>
      </c>
      <c r="I5741" s="2">
        <f t="shared" si="358"/>
        <v>2415.8658999999998</v>
      </c>
      <c r="J5741" s="2">
        <v>3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tr">
        <f t="shared" si="359"/>
        <v>profit</v>
      </c>
      <c r="Q5741" s="2" t="s">
        <v>23</v>
      </c>
    </row>
    <row r="5742" spans="1:17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 t="shared" si="356"/>
        <v>good sales</v>
      </c>
      <c r="F5742" s="2">
        <v>0.22</v>
      </c>
      <c r="G5742" s="23" t="str">
        <v>geniune profit</v>
      </c>
      <c r="H5742" s="2">
        <f t="shared" si="357"/>
        <v>908.53620000000001</v>
      </c>
      <c r="I5742" s="2">
        <f t="shared" si="358"/>
        <v>3221.1738</v>
      </c>
      <c r="J5742" s="2">
        <v>2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tr">
        <f t="shared" si="359"/>
        <v>loss</v>
      </c>
      <c r="Q5742" s="2" t="s">
        <v>39</v>
      </c>
    </row>
    <row r="5743" spans="1:17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 t="shared" si="356"/>
        <v>good sales</v>
      </c>
      <c r="F5743" s="2">
        <v>0.35</v>
      </c>
      <c r="G5743" s="23" t="str">
        <v>more discount</v>
      </c>
      <c r="H5743" s="2">
        <f t="shared" si="357"/>
        <v>1338.2845</v>
      </c>
      <c r="I5743" s="2">
        <f t="shared" si="358"/>
        <v>2485.3855000000003</v>
      </c>
      <c r="J5743" s="2">
        <v>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tr">
        <f t="shared" si="359"/>
        <v>loss</v>
      </c>
      <c r="Q5743" s="2" t="s">
        <v>28</v>
      </c>
    </row>
    <row r="5744" spans="1:17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 t="shared" si="356"/>
        <v>concerning</v>
      </c>
      <c r="F5744" s="2">
        <v>0.42</v>
      </c>
      <c r="G5744" s="23" t="str">
        <v>more discount</v>
      </c>
      <c r="H5744" s="2">
        <f t="shared" si="357"/>
        <v>100.2666</v>
      </c>
      <c r="I5744" s="2">
        <f t="shared" si="358"/>
        <v>138.46339999999998</v>
      </c>
      <c r="J5744" s="2">
        <v>6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tr">
        <f t="shared" si="359"/>
        <v>loss</v>
      </c>
      <c r="Q5744" s="2" t="s">
        <v>39</v>
      </c>
    </row>
    <row r="5745" spans="1:17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 t="shared" si="356"/>
        <v>good sales</v>
      </c>
      <c r="F5745" s="2">
        <v>0.02</v>
      </c>
      <c r="G5745" s="23" t="str">
        <v>geniune profit</v>
      </c>
      <c r="H5745" s="2">
        <f t="shared" si="357"/>
        <v>67.7226</v>
      </c>
      <c r="I5745" s="2">
        <f t="shared" si="358"/>
        <v>3318.4074000000001</v>
      </c>
      <c r="J5745" s="2">
        <v>7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tr">
        <f t="shared" si="359"/>
        <v>loss</v>
      </c>
      <c r="Q5745" s="2" t="s">
        <v>17</v>
      </c>
    </row>
    <row r="5746" spans="1:17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 t="shared" si="356"/>
        <v>good sales</v>
      </c>
      <c r="F5746" s="2">
        <v>0.32</v>
      </c>
      <c r="G5746" s="23" t="str">
        <v>more discount</v>
      </c>
      <c r="H5746" s="2">
        <f t="shared" si="357"/>
        <v>811.79200000000003</v>
      </c>
      <c r="I5746" s="2">
        <f t="shared" si="358"/>
        <v>1725.058</v>
      </c>
      <c r="J5746" s="2">
        <v>9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tr">
        <f t="shared" si="359"/>
        <v>loss</v>
      </c>
      <c r="Q5746" s="2" t="s">
        <v>39</v>
      </c>
    </row>
    <row r="5747" spans="1:17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 t="shared" si="356"/>
        <v>good sales</v>
      </c>
      <c r="F5747" s="2">
        <v>0.05</v>
      </c>
      <c r="G5747" s="23" t="str">
        <v>geniune profit</v>
      </c>
      <c r="H5747" s="2">
        <f t="shared" si="357"/>
        <v>145.596</v>
      </c>
      <c r="I5747" s="2">
        <f t="shared" si="358"/>
        <v>2766.3240000000001</v>
      </c>
      <c r="J5747" s="2">
        <v>7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tr">
        <f t="shared" si="359"/>
        <v>loss</v>
      </c>
      <c r="Q5747" s="2" t="s">
        <v>48</v>
      </c>
    </row>
    <row r="5748" spans="1:17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 t="shared" si="356"/>
        <v>good sales</v>
      </c>
      <c r="F5748" s="2">
        <v>0.19</v>
      </c>
      <c r="G5748" s="23" t="str">
        <v>geniune profit</v>
      </c>
      <c r="H5748" s="2">
        <f t="shared" si="357"/>
        <v>366.23070000000001</v>
      </c>
      <c r="I5748" s="2">
        <f t="shared" si="358"/>
        <v>1561.2992999999999</v>
      </c>
      <c r="J5748" s="2">
        <v>1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tr">
        <f t="shared" si="359"/>
        <v>loss</v>
      </c>
      <c r="Q5748" s="2" t="s">
        <v>48</v>
      </c>
    </row>
    <row r="5749" spans="1:17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 t="shared" si="356"/>
        <v>good sales</v>
      </c>
      <c r="F5749" s="2">
        <v>0.01</v>
      </c>
      <c r="G5749" s="23" t="str">
        <v>geniune profit</v>
      </c>
      <c r="H5749" s="2">
        <f t="shared" si="357"/>
        <v>35.987299999999998</v>
      </c>
      <c r="I5749" s="2">
        <f t="shared" si="358"/>
        <v>3562.7427000000002</v>
      </c>
      <c r="J5749" s="2">
        <v>7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tr">
        <f t="shared" si="359"/>
        <v>loss</v>
      </c>
      <c r="Q5749" s="2" t="s">
        <v>48</v>
      </c>
    </row>
    <row r="5750" spans="1:17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 t="shared" si="356"/>
        <v>good sales</v>
      </c>
      <c r="F5750" s="2">
        <v>0.16</v>
      </c>
      <c r="G5750" s="23" t="str">
        <v>geniune profit</v>
      </c>
      <c r="H5750" s="2">
        <f t="shared" si="357"/>
        <v>544.32800000000009</v>
      </c>
      <c r="I5750" s="2">
        <f t="shared" si="358"/>
        <v>2857.7220000000002</v>
      </c>
      <c r="J5750" s="2">
        <v>1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tr">
        <f t="shared" si="359"/>
        <v>loss</v>
      </c>
      <c r="Q5750" s="2" t="s">
        <v>48</v>
      </c>
    </row>
    <row r="5751" spans="1:17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 t="shared" si="356"/>
        <v>good sales</v>
      </c>
      <c r="F5751" s="2">
        <v>0.08</v>
      </c>
      <c r="G5751" s="23" t="str">
        <v>geniune profit</v>
      </c>
      <c r="H5751" s="2">
        <f t="shared" si="357"/>
        <v>235.1584</v>
      </c>
      <c r="I5751" s="2">
        <f t="shared" si="358"/>
        <v>2704.3216000000002</v>
      </c>
      <c r="J5751" s="2">
        <v>8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tr">
        <f t="shared" si="359"/>
        <v>loss</v>
      </c>
      <c r="Q5751" s="2" t="s">
        <v>17</v>
      </c>
    </row>
    <row r="5752" spans="1:17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 t="shared" si="356"/>
        <v>good sales</v>
      </c>
      <c r="F5752" s="2">
        <v>0.28000000000000003</v>
      </c>
      <c r="G5752" s="23" t="str">
        <v>more discount</v>
      </c>
      <c r="H5752" s="2">
        <f t="shared" si="357"/>
        <v>1210.1236000000001</v>
      </c>
      <c r="I5752" s="2">
        <f t="shared" si="358"/>
        <v>3111.7464</v>
      </c>
      <c r="J5752" s="2">
        <v>2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tr">
        <f t="shared" si="359"/>
        <v>loss</v>
      </c>
      <c r="Q5752" s="2" t="s">
        <v>34</v>
      </c>
    </row>
    <row r="5753" spans="1:17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 t="shared" si="356"/>
        <v>concerning</v>
      </c>
      <c r="F5753" s="2">
        <v>0.26</v>
      </c>
      <c r="G5753" s="23" t="str">
        <v>more discount</v>
      </c>
      <c r="H5753" s="2">
        <f t="shared" si="357"/>
        <v>155.82059999999998</v>
      </c>
      <c r="I5753" s="2">
        <f t="shared" si="358"/>
        <v>443.48939999999993</v>
      </c>
      <c r="J5753" s="2">
        <v>2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tr">
        <f t="shared" si="359"/>
        <v>loss</v>
      </c>
      <c r="Q5753" s="2" t="s">
        <v>28</v>
      </c>
    </row>
    <row r="5754" spans="1:17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 t="shared" si="356"/>
        <v>good sales</v>
      </c>
      <c r="F5754" s="2">
        <v>0.4</v>
      </c>
      <c r="G5754" s="23" t="str">
        <v>more discount</v>
      </c>
      <c r="H5754" s="2">
        <f t="shared" si="357"/>
        <v>630.00400000000002</v>
      </c>
      <c r="I5754" s="2">
        <f t="shared" si="358"/>
        <v>945.00599999999997</v>
      </c>
      <c r="J5754" s="2">
        <v>1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tr">
        <f t="shared" si="359"/>
        <v>loss</v>
      </c>
      <c r="Q5754" s="2" t="s">
        <v>34</v>
      </c>
    </row>
    <row r="5755" spans="1:17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 t="shared" si="356"/>
        <v>good sales</v>
      </c>
      <c r="F5755" s="2">
        <v>0.32</v>
      </c>
      <c r="G5755" s="23" t="str">
        <v>more discount</v>
      </c>
      <c r="H5755" s="2">
        <f t="shared" si="357"/>
        <v>808.36479999999995</v>
      </c>
      <c r="I5755" s="2">
        <f t="shared" si="358"/>
        <v>1717.7752</v>
      </c>
      <c r="J5755" s="2">
        <v>9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tr">
        <f t="shared" si="359"/>
        <v>loss</v>
      </c>
      <c r="Q5755" s="2" t="s">
        <v>28</v>
      </c>
    </row>
    <row r="5756" spans="1:17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 t="shared" si="356"/>
        <v>good sales</v>
      </c>
      <c r="F5756" s="2">
        <v>0.36</v>
      </c>
      <c r="G5756" s="23" t="str">
        <v>more discount</v>
      </c>
      <c r="H5756" s="2">
        <f t="shared" si="357"/>
        <v>1726.9775999999999</v>
      </c>
      <c r="I5756" s="2">
        <f t="shared" si="358"/>
        <v>3070.1823999999997</v>
      </c>
      <c r="J5756" s="2">
        <v>8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tr">
        <f t="shared" si="359"/>
        <v>loss</v>
      </c>
      <c r="Q5756" s="2" t="s">
        <v>34</v>
      </c>
    </row>
    <row r="5757" spans="1:17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 t="shared" si="356"/>
        <v>concerning</v>
      </c>
      <c r="F5757" s="2">
        <v>0.05</v>
      </c>
      <c r="G5757" s="23" t="str">
        <v>geniune profit</v>
      </c>
      <c r="H5757" s="2">
        <f t="shared" si="357"/>
        <v>22.631</v>
      </c>
      <c r="I5757" s="2">
        <f t="shared" si="358"/>
        <v>429.98900000000003</v>
      </c>
      <c r="J5757" s="2">
        <v>9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tr">
        <f t="shared" si="359"/>
        <v>loss</v>
      </c>
      <c r="Q5757" s="2" t="s">
        <v>23</v>
      </c>
    </row>
    <row r="5758" spans="1:17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 t="shared" si="356"/>
        <v>good sales</v>
      </c>
      <c r="F5758" s="2">
        <v>0.01</v>
      </c>
      <c r="G5758" s="23" t="str">
        <v>geniune profit</v>
      </c>
      <c r="H5758" s="2">
        <f t="shared" si="357"/>
        <v>17.5168</v>
      </c>
      <c r="I5758" s="2">
        <f t="shared" si="358"/>
        <v>1734.1632</v>
      </c>
      <c r="J5758" s="2">
        <v>8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tr">
        <f t="shared" si="359"/>
        <v>loss</v>
      </c>
      <c r="Q5758" s="2" t="s">
        <v>48</v>
      </c>
    </row>
    <row r="5759" spans="1:17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 t="shared" si="356"/>
        <v>good sales</v>
      </c>
      <c r="F5759" s="2">
        <v>0.48</v>
      </c>
      <c r="G5759" s="23" t="str">
        <v>more discount</v>
      </c>
      <c r="H5759" s="2">
        <f t="shared" si="357"/>
        <v>2225.6927999999998</v>
      </c>
      <c r="I5759" s="2">
        <f t="shared" si="358"/>
        <v>2411.1671999999999</v>
      </c>
      <c r="J5759" s="2">
        <v>4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tr">
        <f t="shared" si="359"/>
        <v>loss</v>
      </c>
      <c r="Q5759" s="2" t="s">
        <v>23</v>
      </c>
    </row>
    <row r="5760" spans="1:17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 t="shared" si="356"/>
        <v>good sales</v>
      </c>
      <c r="F5760" s="2">
        <v>0.21</v>
      </c>
      <c r="G5760" s="23" t="str">
        <v>geniune profit</v>
      </c>
      <c r="H5760" s="2">
        <f t="shared" si="357"/>
        <v>944.98739999999987</v>
      </c>
      <c r="I5760" s="2">
        <f t="shared" si="358"/>
        <v>3554.9525999999996</v>
      </c>
      <c r="J5760" s="2">
        <v>9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tr">
        <f t="shared" si="359"/>
        <v>loss</v>
      </c>
      <c r="Q5760" s="2" t="s">
        <v>48</v>
      </c>
    </row>
    <row r="5761" spans="1:17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 t="shared" si="356"/>
        <v>good sales</v>
      </c>
      <c r="F5761" s="2">
        <v>0.2</v>
      </c>
      <c r="G5761" s="23" t="str">
        <v>geniune profit</v>
      </c>
      <c r="H5761" s="2">
        <f t="shared" si="357"/>
        <v>867.94</v>
      </c>
      <c r="I5761" s="2">
        <f t="shared" si="358"/>
        <v>3471.7599999999998</v>
      </c>
      <c r="J5761" s="2">
        <v>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tr">
        <f t="shared" si="359"/>
        <v>loss</v>
      </c>
      <c r="Q5761" s="2" t="s">
        <v>39</v>
      </c>
    </row>
    <row r="5762" spans="1:17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 t="shared" si="356"/>
        <v>good sales</v>
      </c>
      <c r="F5762" s="2">
        <v>0.02</v>
      </c>
      <c r="G5762" s="23" t="str">
        <v>geniune profit</v>
      </c>
      <c r="H5762" s="2">
        <f t="shared" si="357"/>
        <v>32.222200000000001</v>
      </c>
      <c r="I5762" s="2">
        <f t="shared" si="358"/>
        <v>1578.8878</v>
      </c>
      <c r="J5762" s="2">
        <v>1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tr">
        <f t="shared" si="359"/>
        <v>loss</v>
      </c>
      <c r="Q5762" s="2" t="s">
        <v>39</v>
      </c>
    </row>
    <row r="5763" spans="1:17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 t="shared" ref="E5763:E5826" si="360">IF(D5763&gt;800,"good sales","concerning")</f>
        <v>good sales</v>
      </c>
      <c r="F5763" s="2">
        <v>0.06</v>
      </c>
      <c r="G5763" s="23" t="str">
        <v>geniune profit</v>
      </c>
      <c r="H5763" s="2">
        <f t="shared" ref="H5763:H5826" si="361">D5763*F5763</f>
        <v>254.97</v>
      </c>
      <c r="I5763" s="2">
        <f t="shared" ref="I5763:I5826" si="362">D5763-H5763</f>
        <v>3994.53</v>
      </c>
      <c r="J5763" s="2">
        <v>5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tr">
        <f t="shared" ref="P5763:P5826" si="363">IF(O5763&gt;800,"profit","loss")</f>
        <v>loss</v>
      </c>
      <c r="Q5763" s="2" t="s">
        <v>17</v>
      </c>
    </row>
    <row r="5764" spans="1:17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 t="shared" si="360"/>
        <v>good sales</v>
      </c>
      <c r="F5764" s="2">
        <v>0.47</v>
      </c>
      <c r="G5764" s="23" t="str">
        <v>more discount</v>
      </c>
      <c r="H5764" s="2">
        <f t="shared" si="361"/>
        <v>1210.7951999999998</v>
      </c>
      <c r="I5764" s="2">
        <f t="shared" si="362"/>
        <v>1365.3648000000001</v>
      </c>
      <c r="J5764" s="2">
        <v>9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tr">
        <f t="shared" si="363"/>
        <v>loss</v>
      </c>
      <c r="Q5764" s="2" t="s">
        <v>28</v>
      </c>
    </row>
    <row r="5765" spans="1:17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 t="shared" si="360"/>
        <v>good sales</v>
      </c>
      <c r="F5765" s="2">
        <v>0.35</v>
      </c>
      <c r="G5765" s="23" t="str">
        <v>more discount</v>
      </c>
      <c r="H5765" s="2">
        <f t="shared" si="361"/>
        <v>1097.922</v>
      </c>
      <c r="I5765" s="2">
        <f t="shared" si="362"/>
        <v>2038.998</v>
      </c>
      <c r="J5765" s="2">
        <v>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tr">
        <f t="shared" si="363"/>
        <v>loss</v>
      </c>
      <c r="Q5765" s="2" t="s">
        <v>28</v>
      </c>
    </row>
    <row r="5766" spans="1:17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 t="shared" si="360"/>
        <v>good sales</v>
      </c>
      <c r="F5766" s="2">
        <v>0.2</v>
      </c>
      <c r="G5766" s="23" t="str">
        <v>geniune profit</v>
      </c>
      <c r="H5766" s="2">
        <f t="shared" si="361"/>
        <v>254.048</v>
      </c>
      <c r="I5766" s="2">
        <f t="shared" si="362"/>
        <v>1016.192</v>
      </c>
      <c r="J5766" s="2">
        <v>1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tr">
        <f t="shared" si="363"/>
        <v>loss</v>
      </c>
      <c r="Q5766" s="2" t="s">
        <v>17</v>
      </c>
    </row>
    <row r="5767" spans="1:17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 t="shared" si="360"/>
        <v>good sales</v>
      </c>
      <c r="F5767" s="2">
        <v>0.45</v>
      </c>
      <c r="G5767" s="23" t="str">
        <v>more discount</v>
      </c>
      <c r="H5767" s="2">
        <f t="shared" si="361"/>
        <v>1603.2149999999999</v>
      </c>
      <c r="I5767" s="2">
        <f t="shared" si="362"/>
        <v>1959.4849999999999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tr">
        <f t="shared" si="363"/>
        <v>profit</v>
      </c>
      <c r="Q5767" s="2" t="s">
        <v>48</v>
      </c>
    </row>
    <row r="5768" spans="1:17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 t="shared" si="360"/>
        <v>good sales</v>
      </c>
      <c r="F5768" s="2">
        <v>0.28999999999999998</v>
      </c>
      <c r="G5768" s="23" t="str">
        <v>more discount</v>
      </c>
      <c r="H5768" s="2">
        <f t="shared" si="361"/>
        <v>494.65879999999999</v>
      </c>
      <c r="I5768" s="2">
        <f t="shared" si="362"/>
        <v>1211.0612000000001</v>
      </c>
      <c r="J5768" s="2">
        <v>6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tr">
        <f t="shared" si="363"/>
        <v>loss</v>
      </c>
      <c r="Q5768" s="2" t="s">
        <v>39</v>
      </c>
    </row>
    <row r="5769" spans="1:17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 t="shared" si="360"/>
        <v>good sales</v>
      </c>
      <c r="F5769" s="2">
        <v>0.37</v>
      </c>
      <c r="G5769" s="23" t="str">
        <v>more discount</v>
      </c>
      <c r="H5769" s="2">
        <f t="shared" si="361"/>
        <v>660.45370000000003</v>
      </c>
      <c r="I5769" s="2">
        <f t="shared" si="362"/>
        <v>1124.5563</v>
      </c>
      <c r="J5769" s="2">
        <v>2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tr">
        <f t="shared" si="363"/>
        <v>loss</v>
      </c>
      <c r="Q5769" s="2" t="s">
        <v>17</v>
      </c>
    </row>
    <row r="5770" spans="1:17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 t="shared" si="360"/>
        <v>good sales</v>
      </c>
      <c r="F5770" s="2">
        <v>0.22</v>
      </c>
      <c r="G5770" s="23" t="str">
        <v>geniune profit</v>
      </c>
      <c r="H5770" s="2">
        <f t="shared" si="361"/>
        <v>708.48800000000006</v>
      </c>
      <c r="I5770" s="2">
        <f t="shared" si="362"/>
        <v>2511.9120000000003</v>
      </c>
      <c r="J5770" s="2">
        <v>2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tr">
        <f t="shared" si="363"/>
        <v>loss</v>
      </c>
      <c r="Q5770" s="2" t="s">
        <v>48</v>
      </c>
    </row>
    <row r="5771" spans="1:17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 t="shared" si="360"/>
        <v>good sales</v>
      </c>
      <c r="F5771" s="2">
        <v>0.22</v>
      </c>
      <c r="G5771" s="23" t="str">
        <v>geniune profit</v>
      </c>
      <c r="H5771" s="2">
        <f t="shared" si="361"/>
        <v>280.53960000000001</v>
      </c>
      <c r="I5771" s="2">
        <f t="shared" si="362"/>
        <v>994.6404</v>
      </c>
      <c r="J5771" s="2">
        <v>1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tr">
        <f t="shared" si="363"/>
        <v>loss</v>
      </c>
      <c r="Q5771" s="2" t="s">
        <v>34</v>
      </c>
    </row>
    <row r="5772" spans="1:17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 t="shared" si="360"/>
        <v>good sales</v>
      </c>
      <c r="F5772" s="2">
        <v>0.03</v>
      </c>
      <c r="G5772" s="23" t="str">
        <v>geniune profit</v>
      </c>
      <c r="H5772" s="2">
        <f t="shared" si="361"/>
        <v>35.9925</v>
      </c>
      <c r="I5772" s="2">
        <f t="shared" si="362"/>
        <v>1163.7574999999999</v>
      </c>
      <c r="J5772" s="2">
        <v>6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tr">
        <f t="shared" si="363"/>
        <v>loss</v>
      </c>
      <c r="Q5772" s="2" t="s">
        <v>17</v>
      </c>
    </row>
    <row r="5773" spans="1:17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 t="shared" si="360"/>
        <v>good sales</v>
      </c>
      <c r="F5773" s="2">
        <v>0.37</v>
      </c>
      <c r="G5773" s="23" t="str">
        <v>more discount</v>
      </c>
      <c r="H5773" s="2">
        <f t="shared" si="361"/>
        <v>706.29300000000001</v>
      </c>
      <c r="I5773" s="2">
        <f t="shared" si="362"/>
        <v>1202.607</v>
      </c>
      <c r="J5773" s="2">
        <v>9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tr">
        <f t="shared" si="363"/>
        <v>loss</v>
      </c>
      <c r="Q5773" s="2" t="s">
        <v>17</v>
      </c>
    </row>
    <row r="5774" spans="1:17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 t="shared" si="360"/>
        <v>good sales</v>
      </c>
      <c r="F5774" s="2">
        <v>0.05</v>
      </c>
      <c r="G5774" s="23" t="str">
        <v>geniune profit</v>
      </c>
      <c r="H5774" s="2">
        <f t="shared" si="361"/>
        <v>195.62550000000002</v>
      </c>
      <c r="I5774" s="2">
        <f t="shared" si="362"/>
        <v>3716.8845000000001</v>
      </c>
      <c r="J5774" s="2">
        <v>8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tr">
        <f t="shared" si="363"/>
        <v>loss</v>
      </c>
      <c r="Q5774" s="2" t="s">
        <v>48</v>
      </c>
    </row>
    <row r="5775" spans="1:17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 t="shared" si="360"/>
        <v>good sales</v>
      </c>
      <c r="F5775" s="2">
        <v>0.38</v>
      </c>
      <c r="G5775" s="23" t="str">
        <v>more discount</v>
      </c>
      <c r="H5775" s="2">
        <f t="shared" si="361"/>
        <v>456.35720000000003</v>
      </c>
      <c r="I5775" s="2">
        <f t="shared" si="362"/>
        <v>744.58280000000002</v>
      </c>
      <c r="J5775" s="2">
        <v>5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tr">
        <f t="shared" si="363"/>
        <v>loss</v>
      </c>
      <c r="Q5775" s="2" t="s">
        <v>23</v>
      </c>
    </row>
    <row r="5776" spans="1:17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 t="shared" si="360"/>
        <v>good sales</v>
      </c>
      <c r="F5776" s="2">
        <v>0.1</v>
      </c>
      <c r="G5776" s="23" t="str">
        <v>geniune profit</v>
      </c>
      <c r="H5776" s="2">
        <f t="shared" si="361"/>
        <v>395.78600000000006</v>
      </c>
      <c r="I5776" s="2">
        <f t="shared" si="362"/>
        <v>3562.0740000000001</v>
      </c>
      <c r="J5776" s="2">
        <v>8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tr">
        <f t="shared" si="363"/>
        <v>loss</v>
      </c>
      <c r="Q5776" s="2" t="s">
        <v>34</v>
      </c>
    </row>
    <row r="5777" spans="1:17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 t="shared" si="360"/>
        <v>good sales</v>
      </c>
      <c r="F5777" s="2">
        <v>0.12</v>
      </c>
      <c r="G5777" s="23" t="str">
        <v>geniune profit</v>
      </c>
      <c r="H5777" s="2">
        <f t="shared" si="361"/>
        <v>421.01639999999998</v>
      </c>
      <c r="I5777" s="2">
        <f t="shared" si="362"/>
        <v>3087.4535999999998</v>
      </c>
      <c r="J5777" s="2">
        <v>2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tr">
        <f t="shared" si="363"/>
        <v>loss</v>
      </c>
      <c r="Q5777" s="2" t="s">
        <v>39</v>
      </c>
    </row>
    <row r="5778" spans="1:17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 t="shared" si="360"/>
        <v>good sales</v>
      </c>
      <c r="F5778" s="2">
        <v>0.46</v>
      </c>
      <c r="G5778" s="23" t="str">
        <v>more discount</v>
      </c>
      <c r="H5778" s="2">
        <f t="shared" si="361"/>
        <v>1576.6453999999999</v>
      </c>
      <c r="I5778" s="2">
        <f t="shared" si="362"/>
        <v>1850.8445999999999</v>
      </c>
      <c r="J5778" s="2">
        <v>6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tr">
        <f t="shared" si="363"/>
        <v>loss</v>
      </c>
      <c r="Q5778" s="2" t="s">
        <v>17</v>
      </c>
    </row>
    <row r="5779" spans="1:17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 t="shared" si="360"/>
        <v>good sales</v>
      </c>
      <c r="F5779" s="2">
        <v>0.24</v>
      </c>
      <c r="G5779" s="23" t="str">
        <v>geniune profit</v>
      </c>
      <c r="H5779" s="2">
        <f t="shared" si="361"/>
        <v>582.31200000000001</v>
      </c>
      <c r="I5779" s="2">
        <f t="shared" si="362"/>
        <v>1843.9880000000003</v>
      </c>
      <c r="J5779" s="2">
        <v>2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tr">
        <f t="shared" si="363"/>
        <v>loss</v>
      </c>
      <c r="Q5779" s="2" t="s">
        <v>17</v>
      </c>
    </row>
    <row r="5780" spans="1:17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 t="shared" si="360"/>
        <v>good sales</v>
      </c>
      <c r="F5780" s="2">
        <v>0.06</v>
      </c>
      <c r="G5780" s="23" t="str">
        <v>geniune profit</v>
      </c>
      <c r="H5780" s="2">
        <f t="shared" si="361"/>
        <v>225.291</v>
      </c>
      <c r="I5780" s="2">
        <f t="shared" si="362"/>
        <v>3529.5589999999997</v>
      </c>
      <c r="J5780" s="2">
        <v>8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tr">
        <f t="shared" si="363"/>
        <v>loss</v>
      </c>
      <c r="Q5780" s="2" t="s">
        <v>23</v>
      </c>
    </row>
    <row r="5781" spans="1:17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 t="shared" si="360"/>
        <v>concerning</v>
      </c>
      <c r="F5781" s="2">
        <v>0.45</v>
      </c>
      <c r="G5781" s="23" t="str">
        <v>more discount</v>
      </c>
      <c r="H5781" s="2">
        <f t="shared" si="361"/>
        <v>74.8125</v>
      </c>
      <c r="I5781" s="2">
        <f t="shared" si="362"/>
        <v>91.4375</v>
      </c>
      <c r="J5781" s="2">
        <v>2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tr">
        <f t="shared" si="363"/>
        <v>loss</v>
      </c>
      <c r="Q5781" s="2" t="s">
        <v>17</v>
      </c>
    </row>
    <row r="5782" spans="1:17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 t="shared" si="360"/>
        <v>good sales</v>
      </c>
      <c r="F5782" s="2">
        <v>0.23</v>
      </c>
      <c r="G5782" s="23" t="str">
        <v>geniune profit</v>
      </c>
      <c r="H5782" s="2">
        <f t="shared" si="361"/>
        <v>367.42040000000003</v>
      </c>
      <c r="I5782" s="2">
        <f t="shared" si="362"/>
        <v>1230.0596</v>
      </c>
      <c r="J5782" s="2">
        <v>5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tr">
        <f t="shared" si="363"/>
        <v>loss</v>
      </c>
      <c r="Q5782" s="2" t="s">
        <v>39</v>
      </c>
    </row>
    <row r="5783" spans="1:17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 t="shared" si="360"/>
        <v>good sales</v>
      </c>
      <c r="F5783" s="2">
        <v>7.0000000000000007E-2</v>
      </c>
      <c r="G5783" s="23" t="str">
        <v>geniune profit</v>
      </c>
      <c r="H5783" s="2">
        <f t="shared" si="361"/>
        <v>239.94390000000001</v>
      </c>
      <c r="I5783" s="2">
        <f t="shared" si="362"/>
        <v>3187.8260999999998</v>
      </c>
      <c r="J5783" s="2">
        <v>7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tr">
        <f t="shared" si="363"/>
        <v>loss</v>
      </c>
      <c r="Q5783" s="2" t="s">
        <v>39</v>
      </c>
    </row>
    <row r="5784" spans="1:17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 t="shared" si="360"/>
        <v>good sales</v>
      </c>
      <c r="F5784" s="2">
        <v>0.2</v>
      </c>
      <c r="G5784" s="23" t="str">
        <v>geniune profit</v>
      </c>
      <c r="H5784" s="2">
        <f t="shared" si="361"/>
        <v>987.55000000000007</v>
      </c>
      <c r="I5784" s="2">
        <f t="shared" si="362"/>
        <v>3950.2</v>
      </c>
      <c r="J5784" s="2">
        <v>7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tr">
        <f t="shared" si="363"/>
        <v>profit</v>
      </c>
      <c r="Q5784" s="2" t="s">
        <v>34</v>
      </c>
    </row>
    <row r="5785" spans="1:17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 t="shared" si="360"/>
        <v>concerning</v>
      </c>
      <c r="F5785" s="2">
        <v>0.28999999999999998</v>
      </c>
      <c r="G5785" s="23" t="str">
        <v>more discount</v>
      </c>
      <c r="H5785" s="2">
        <f t="shared" si="361"/>
        <v>32.572799999999994</v>
      </c>
      <c r="I5785" s="2">
        <f t="shared" si="362"/>
        <v>79.747199999999992</v>
      </c>
      <c r="J5785" s="2">
        <v>4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tr">
        <f t="shared" si="363"/>
        <v>loss</v>
      </c>
      <c r="Q5785" s="2" t="s">
        <v>34</v>
      </c>
    </row>
    <row r="5786" spans="1:17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 t="shared" si="360"/>
        <v>good sales</v>
      </c>
      <c r="F5786" s="2">
        <v>0.18</v>
      </c>
      <c r="G5786" s="23" t="str">
        <v>geniune profit</v>
      </c>
      <c r="H5786" s="2">
        <f t="shared" si="361"/>
        <v>467.79480000000001</v>
      </c>
      <c r="I5786" s="2">
        <f t="shared" si="362"/>
        <v>2131.0652</v>
      </c>
      <c r="J5786" s="2">
        <v>8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tr">
        <f t="shared" si="363"/>
        <v>loss</v>
      </c>
      <c r="Q5786" s="2" t="s">
        <v>28</v>
      </c>
    </row>
    <row r="5787" spans="1:17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 t="shared" si="360"/>
        <v>good sales</v>
      </c>
      <c r="F5787" s="2">
        <v>0.46</v>
      </c>
      <c r="G5787" s="23" t="str">
        <v>more discount</v>
      </c>
      <c r="H5787" s="2">
        <f t="shared" si="361"/>
        <v>2128.328</v>
      </c>
      <c r="I5787" s="2">
        <f t="shared" si="362"/>
        <v>2498.4720000000002</v>
      </c>
      <c r="J5787" s="2">
        <v>7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tr">
        <f t="shared" si="363"/>
        <v>profit</v>
      </c>
      <c r="Q5787" s="2" t="s">
        <v>28</v>
      </c>
    </row>
    <row r="5788" spans="1:17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 t="shared" si="360"/>
        <v>good sales</v>
      </c>
      <c r="F5788" s="2">
        <v>0.13</v>
      </c>
      <c r="G5788" s="23" t="str">
        <v>geniune profit</v>
      </c>
      <c r="H5788" s="2">
        <f t="shared" si="361"/>
        <v>563.07420000000002</v>
      </c>
      <c r="I5788" s="2">
        <f t="shared" si="362"/>
        <v>3768.2658000000001</v>
      </c>
      <c r="J5788" s="2">
        <v>5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tr">
        <f t="shared" si="363"/>
        <v>loss</v>
      </c>
      <c r="Q5788" s="2" t="s">
        <v>39</v>
      </c>
    </row>
    <row r="5789" spans="1:17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 t="shared" si="360"/>
        <v>concerning</v>
      </c>
      <c r="F5789" s="2">
        <v>0.09</v>
      </c>
      <c r="G5789" s="23" t="str">
        <v>geniune profit</v>
      </c>
      <c r="H5789" s="2">
        <f t="shared" si="361"/>
        <v>19.203299999999999</v>
      </c>
      <c r="I5789" s="2">
        <f t="shared" si="362"/>
        <v>194.16669999999999</v>
      </c>
      <c r="J5789" s="2">
        <v>4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tr">
        <f t="shared" si="363"/>
        <v>loss</v>
      </c>
      <c r="Q5789" s="2" t="s">
        <v>23</v>
      </c>
    </row>
    <row r="5790" spans="1:17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 t="shared" si="360"/>
        <v>good sales</v>
      </c>
      <c r="F5790" s="2">
        <v>0.11</v>
      </c>
      <c r="G5790" s="23" t="str">
        <v>geniune profit</v>
      </c>
      <c r="H5790" s="2">
        <f t="shared" si="361"/>
        <v>296.43130000000002</v>
      </c>
      <c r="I5790" s="2">
        <f t="shared" si="362"/>
        <v>2398.3986999999997</v>
      </c>
      <c r="J5790" s="2">
        <v>2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tr">
        <f t="shared" si="363"/>
        <v>loss</v>
      </c>
      <c r="Q5790" s="2" t="s">
        <v>17</v>
      </c>
    </row>
    <row r="5791" spans="1:17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 t="shared" si="360"/>
        <v>concerning</v>
      </c>
      <c r="F5791" s="2">
        <v>0.04</v>
      </c>
      <c r="G5791" s="23" t="str">
        <v>geniune profit</v>
      </c>
      <c r="H5791" s="2">
        <f t="shared" si="361"/>
        <v>4.8404000000000007</v>
      </c>
      <c r="I5791" s="2">
        <f t="shared" si="362"/>
        <v>116.1696</v>
      </c>
      <c r="J5791" s="2">
        <v>2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tr">
        <f t="shared" si="363"/>
        <v>loss</v>
      </c>
      <c r="Q5791" s="2" t="s">
        <v>39</v>
      </c>
    </row>
    <row r="5792" spans="1:17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 t="shared" si="360"/>
        <v>good sales</v>
      </c>
      <c r="F5792" s="2">
        <v>0.23</v>
      </c>
      <c r="G5792" s="23" t="str">
        <v>geniune profit</v>
      </c>
      <c r="H5792" s="2">
        <f t="shared" si="361"/>
        <v>912.85160000000008</v>
      </c>
      <c r="I5792" s="2">
        <f t="shared" si="362"/>
        <v>3056.0684000000001</v>
      </c>
      <c r="J5792" s="2">
        <v>4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tr">
        <f t="shared" si="363"/>
        <v>loss</v>
      </c>
      <c r="Q5792" s="2" t="s">
        <v>28</v>
      </c>
    </row>
    <row r="5793" spans="1:17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 t="shared" si="360"/>
        <v>good sales</v>
      </c>
      <c r="F5793" s="2">
        <v>0.44</v>
      </c>
      <c r="G5793" s="23" t="str">
        <v>more discount</v>
      </c>
      <c r="H5793" s="2">
        <f t="shared" si="361"/>
        <v>709.93560000000002</v>
      </c>
      <c r="I5793" s="2">
        <f t="shared" si="362"/>
        <v>903.55439999999999</v>
      </c>
      <c r="J5793" s="2">
        <v>8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tr">
        <f t="shared" si="363"/>
        <v>loss</v>
      </c>
      <c r="Q5793" s="2" t="s">
        <v>23</v>
      </c>
    </row>
    <row r="5794" spans="1:17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 t="shared" si="360"/>
        <v>good sales</v>
      </c>
      <c r="F5794" s="2">
        <v>0.15</v>
      </c>
      <c r="G5794" s="23" t="str">
        <v>geniune profit</v>
      </c>
      <c r="H5794" s="2">
        <f t="shared" si="361"/>
        <v>577.70849999999996</v>
      </c>
      <c r="I5794" s="2">
        <f t="shared" si="362"/>
        <v>3273.6814999999997</v>
      </c>
      <c r="J5794" s="2">
        <v>6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tr">
        <f t="shared" si="363"/>
        <v>profit</v>
      </c>
      <c r="Q5794" s="2" t="s">
        <v>28</v>
      </c>
    </row>
    <row r="5795" spans="1:17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 t="shared" si="360"/>
        <v>good sales</v>
      </c>
      <c r="F5795" s="2">
        <v>0.13</v>
      </c>
      <c r="G5795" s="23" t="str">
        <v>geniune profit</v>
      </c>
      <c r="H5795" s="2">
        <f t="shared" si="361"/>
        <v>614.83370000000002</v>
      </c>
      <c r="I5795" s="2">
        <f t="shared" si="362"/>
        <v>4114.6562999999996</v>
      </c>
      <c r="J5795" s="2">
        <v>9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tr">
        <f t="shared" si="363"/>
        <v>profit</v>
      </c>
      <c r="Q5795" s="2" t="s">
        <v>48</v>
      </c>
    </row>
    <row r="5796" spans="1:17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 t="shared" si="360"/>
        <v>good sales</v>
      </c>
      <c r="F5796" s="2">
        <v>0.42</v>
      </c>
      <c r="G5796" s="23" t="str">
        <v>more discount</v>
      </c>
      <c r="H5796" s="2">
        <f t="shared" si="361"/>
        <v>2050.7844</v>
      </c>
      <c r="I5796" s="2">
        <f t="shared" si="362"/>
        <v>2832.0355999999997</v>
      </c>
      <c r="J5796" s="2">
        <v>2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tr">
        <f t="shared" si="363"/>
        <v>loss</v>
      </c>
      <c r="Q5796" s="2" t="s">
        <v>28</v>
      </c>
    </row>
    <row r="5797" spans="1:17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 t="shared" si="360"/>
        <v>good sales</v>
      </c>
      <c r="F5797" s="2">
        <v>0.15</v>
      </c>
      <c r="G5797" s="23" t="str">
        <v>geniune profit</v>
      </c>
      <c r="H5797" s="2">
        <f t="shared" si="361"/>
        <v>672.17100000000005</v>
      </c>
      <c r="I5797" s="2">
        <f t="shared" si="362"/>
        <v>3808.9690000000001</v>
      </c>
      <c r="J5797" s="2">
        <v>7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tr">
        <f t="shared" si="363"/>
        <v>loss</v>
      </c>
      <c r="Q5797" s="2" t="s">
        <v>34</v>
      </c>
    </row>
    <row r="5798" spans="1:17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 t="shared" si="360"/>
        <v>good sales</v>
      </c>
      <c r="F5798" s="2">
        <v>0.24</v>
      </c>
      <c r="G5798" s="23" t="str">
        <v>geniune profit</v>
      </c>
      <c r="H5798" s="2">
        <f t="shared" si="361"/>
        <v>264.072</v>
      </c>
      <c r="I5798" s="2">
        <f t="shared" si="362"/>
        <v>836.22799999999995</v>
      </c>
      <c r="J5798" s="2">
        <v>1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tr">
        <f t="shared" si="363"/>
        <v>loss</v>
      </c>
      <c r="Q5798" s="2" t="s">
        <v>48</v>
      </c>
    </row>
    <row r="5799" spans="1:17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 t="shared" si="360"/>
        <v>good sales</v>
      </c>
      <c r="F5799" s="2">
        <v>0.02</v>
      </c>
      <c r="G5799" s="23" t="str">
        <v>geniune profit</v>
      </c>
      <c r="H5799" s="2">
        <f t="shared" si="361"/>
        <v>21.070799999999998</v>
      </c>
      <c r="I5799" s="2">
        <f t="shared" si="362"/>
        <v>1032.4692</v>
      </c>
      <c r="J5799" s="2">
        <v>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tr">
        <f t="shared" si="363"/>
        <v>loss</v>
      </c>
      <c r="Q5799" s="2" t="s">
        <v>23</v>
      </c>
    </row>
    <row r="5800" spans="1:17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 t="shared" si="360"/>
        <v>good sales</v>
      </c>
      <c r="F5800" s="2">
        <v>0.14000000000000001</v>
      </c>
      <c r="G5800" s="23" t="str">
        <v>geniune profit</v>
      </c>
      <c r="H5800" s="2">
        <f t="shared" si="361"/>
        <v>443.28480000000008</v>
      </c>
      <c r="I5800" s="2">
        <f t="shared" si="362"/>
        <v>2723.0352000000003</v>
      </c>
      <c r="J5800" s="2">
        <v>9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tr">
        <f t="shared" si="363"/>
        <v>profit</v>
      </c>
      <c r="Q5800" s="2" t="s">
        <v>48</v>
      </c>
    </row>
    <row r="5801" spans="1:17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 t="shared" si="360"/>
        <v>good sales</v>
      </c>
      <c r="F5801" s="2">
        <v>7.0000000000000007E-2</v>
      </c>
      <c r="G5801" s="23" t="str">
        <v>geniune profit</v>
      </c>
      <c r="H5801" s="2">
        <f t="shared" si="361"/>
        <v>193.61020000000002</v>
      </c>
      <c r="I5801" s="2">
        <f t="shared" si="362"/>
        <v>2572.2498000000001</v>
      </c>
      <c r="J5801" s="2">
        <v>8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tr">
        <f t="shared" si="363"/>
        <v>loss</v>
      </c>
      <c r="Q5801" s="2" t="s">
        <v>17</v>
      </c>
    </row>
    <row r="5802" spans="1:17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 t="shared" si="360"/>
        <v>concerning</v>
      </c>
      <c r="F5802" s="2">
        <v>0.05</v>
      </c>
      <c r="G5802" s="23" t="str">
        <v>geniune profit</v>
      </c>
      <c r="H5802" s="2">
        <f t="shared" si="361"/>
        <v>7.3360000000000003</v>
      </c>
      <c r="I5802" s="2">
        <f t="shared" si="362"/>
        <v>139.38399999999999</v>
      </c>
      <c r="J5802" s="2">
        <v>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tr">
        <f t="shared" si="363"/>
        <v>loss</v>
      </c>
      <c r="Q5802" s="2" t="s">
        <v>28</v>
      </c>
    </row>
    <row r="5803" spans="1:17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 t="shared" si="360"/>
        <v>good sales</v>
      </c>
      <c r="F5803" s="2">
        <v>0.22</v>
      </c>
      <c r="G5803" s="23" t="str">
        <v>geniune profit</v>
      </c>
      <c r="H5803" s="2">
        <f t="shared" si="361"/>
        <v>444.28120000000001</v>
      </c>
      <c r="I5803" s="2">
        <f t="shared" si="362"/>
        <v>1575.1788000000001</v>
      </c>
      <c r="J5803" s="2">
        <v>7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tr">
        <f t="shared" si="363"/>
        <v>loss</v>
      </c>
      <c r="Q5803" s="2" t="s">
        <v>28</v>
      </c>
    </row>
    <row r="5804" spans="1:17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 t="shared" si="360"/>
        <v>good sales</v>
      </c>
      <c r="F5804" s="2">
        <v>0.14000000000000001</v>
      </c>
      <c r="G5804" s="23" t="str">
        <v>geniune profit</v>
      </c>
      <c r="H5804" s="2">
        <f t="shared" si="361"/>
        <v>635.99060000000009</v>
      </c>
      <c r="I5804" s="2">
        <f t="shared" si="362"/>
        <v>3906.7993999999999</v>
      </c>
      <c r="J5804" s="2">
        <v>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tr">
        <f t="shared" si="363"/>
        <v>loss</v>
      </c>
      <c r="Q5804" s="2" t="s">
        <v>48</v>
      </c>
    </row>
    <row r="5805" spans="1:17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 t="shared" si="360"/>
        <v>good sales</v>
      </c>
      <c r="F5805" s="2">
        <v>0.08</v>
      </c>
      <c r="G5805" s="23" t="str">
        <v>geniune profit</v>
      </c>
      <c r="H5805" s="2">
        <f t="shared" si="361"/>
        <v>360.15680000000003</v>
      </c>
      <c r="I5805" s="2">
        <f t="shared" si="362"/>
        <v>4141.8032000000003</v>
      </c>
      <c r="J5805" s="2">
        <v>4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tr">
        <f t="shared" si="363"/>
        <v>profit</v>
      </c>
      <c r="Q5805" s="2" t="s">
        <v>39</v>
      </c>
    </row>
    <row r="5806" spans="1:17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 t="shared" si="360"/>
        <v>good sales</v>
      </c>
      <c r="F5806" s="2">
        <v>0.26</v>
      </c>
      <c r="G5806" s="23" t="str">
        <v>more discount</v>
      </c>
      <c r="H5806" s="2">
        <f t="shared" si="361"/>
        <v>285.77640000000002</v>
      </c>
      <c r="I5806" s="2">
        <f t="shared" si="362"/>
        <v>813.36360000000013</v>
      </c>
      <c r="J5806" s="2">
        <v>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tr">
        <f t="shared" si="363"/>
        <v>loss</v>
      </c>
      <c r="Q5806" s="2" t="s">
        <v>34</v>
      </c>
    </row>
    <row r="5807" spans="1:17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 t="shared" si="360"/>
        <v>good sales</v>
      </c>
      <c r="F5807" s="2">
        <v>0.39</v>
      </c>
      <c r="G5807" s="23" t="str">
        <v>more discount</v>
      </c>
      <c r="H5807" s="2">
        <f t="shared" si="361"/>
        <v>768.93179999999995</v>
      </c>
      <c r="I5807" s="2">
        <f t="shared" si="362"/>
        <v>1202.6882000000001</v>
      </c>
      <c r="J5807" s="2">
        <v>4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tr">
        <f t="shared" si="363"/>
        <v>loss</v>
      </c>
      <c r="Q5807" s="2" t="s">
        <v>28</v>
      </c>
    </row>
    <row r="5808" spans="1:17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 t="shared" si="360"/>
        <v>good sales</v>
      </c>
      <c r="F5808" s="2">
        <v>0.37</v>
      </c>
      <c r="G5808" s="23" t="str">
        <v>more discount</v>
      </c>
      <c r="H5808" s="2">
        <f t="shared" si="361"/>
        <v>1052.9422999999999</v>
      </c>
      <c r="I5808" s="2">
        <f t="shared" si="362"/>
        <v>1792.8477</v>
      </c>
      <c r="J5808" s="2">
        <v>5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tr">
        <f t="shared" si="363"/>
        <v>loss</v>
      </c>
      <c r="Q5808" s="2" t="s">
        <v>39</v>
      </c>
    </row>
    <row r="5809" spans="1:17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 t="shared" si="360"/>
        <v>good sales</v>
      </c>
      <c r="F5809" s="2">
        <v>0.13</v>
      </c>
      <c r="G5809" s="23" t="str">
        <v>geniune profit</v>
      </c>
      <c r="H5809" s="2">
        <f t="shared" si="361"/>
        <v>556.22320000000002</v>
      </c>
      <c r="I5809" s="2">
        <f t="shared" si="362"/>
        <v>3722.4168000000004</v>
      </c>
      <c r="J5809" s="2">
        <v>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tr">
        <f t="shared" si="363"/>
        <v>profit</v>
      </c>
      <c r="Q5809" s="2" t="s">
        <v>28</v>
      </c>
    </row>
    <row r="5810" spans="1:17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 t="shared" si="360"/>
        <v>good sales</v>
      </c>
      <c r="F5810" s="2">
        <v>0.13</v>
      </c>
      <c r="G5810" s="23" t="str">
        <v>geniune profit</v>
      </c>
      <c r="H5810" s="2">
        <f t="shared" si="361"/>
        <v>351.88010000000003</v>
      </c>
      <c r="I5810" s="2">
        <f t="shared" si="362"/>
        <v>2354.8899000000001</v>
      </c>
      <c r="J5810" s="2">
        <v>4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tr">
        <f t="shared" si="363"/>
        <v>loss</v>
      </c>
      <c r="Q5810" s="2" t="s">
        <v>39</v>
      </c>
    </row>
    <row r="5811" spans="1:17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 t="shared" si="360"/>
        <v>good sales</v>
      </c>
      <c r="F5811" s="2">
        <v>0.37</v>
      </c>
      <c r="G5811" s="23" t="str">
        <v>more discount</v>
      </c>
      <c r="H5811" s="2">
        <f t="shared" si="361"/>
        <v>1792.3466000000001</v>
      </c>
      <c r="I5811" s="2">
        <f t="shared" si="362"/>
        <v>3051.8334000000004</v>
      </c>
      <c r="J5811" s="2">
        <v>7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tr">
        <f t="shared" si="363"/>
        <v>profit</v>
      </c>
      <c r="Q5811" s="2" t="s">
        <v>34</v>
      </c>
    </row>
    <row r="5812" spans="1:17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 t="shared" si="360"/>
        <v>good sales</v>
      </c>
      <c r="F5812" s="2">
        <v>0.28000000000000003</v>
      </c>
      <c r="G5812" s="23" t="str">
        <v>more discount</v>
      </c>
      <c r="H5812" s="2">
        <f t="shared" si="361"/>
        <v>1124.3008000000002</v>
      </c>
      <c r="I5812" s="2">
        <f t="shared" si="362"/>
        <v>2891.0591999999997</v>
      </c>
      <c r="J5812" s="2">
        <v>4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tr">
        <f t="shared" si="363"/>
        <v>profit</v>
      </c>
      <c r="Q5812" s="2" t="s">
        <v>34</v>
      </c>
    </row>
    <row r="5813" spans="1:17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 t="shared" si="360"/>
        <v>good sales</v>
      </c>
      <c r="F5813" s="2">
        <v>0.37</v>
      </c>
      <c r="G5813" s="23" t="str">
        <v>more discount</v>
      </c>
      <c r="H5813" s="2">
        <f t="shared" si="361"/>
        <v>1764.9554999999998</v>
      </c>
      <c r="I5813" s="2">
        <f t="shared" si="362"/>
        <v>3005.1944999999996</v>
      </c>
      <c r="J5813" s="2">
        <v>4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tr">
        <f t="shared" si="363"/>
        <v>loss</v>
      </c>
      <c r="Q5813" s="2" t="s">
        <v>34</v>
      </c>
    </row>
    <row r="5814" spans="1:17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 t="shared" si="360"/>
        <v>good sales</v>
      </c>
      <c r="F5814" s="2">
        <v>0</v>
      </c>
      <c r="G5814" s="23" t="str">
        <v>geniune profit</v>
      </c>
      <c r="H5814" s="2">
        <f t="shared" si="361"/>
        <v>0</v>
      </c>
      <c r="I5814" s="2">
        <f t="shared" si="362"/>
        <v>3684.31</v>
      </c>
      <c r="J5814" s="2">
        <v>9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tr">
        <f t="shared" si="363"/>
        <v>loss</v>
      </c>
      <c r="Q5814" s="2" t="s">
        <v>34</v>
      </c>
    </row>
    <row r="5815" spans="1:17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 t="shared" si="360"/>
        <v>good sales</v>
      </c>
      <c r="F5815" s="2">
        <v>0.04</v>
      </c>
      <c r="G5815" s="23" t="str">
        <v>geniune profit</v>
      </c>
      <c r="H5815" s="2">
        <f t="shared" si="361"/>
        <v>176.01439999999999</v>
      </c>
      <c r="I5815" s="2">
        <f t="shared" si="362"/>
        <v>4224.3455999999996</v>
      </c>
      <c r="J5815" s="2">
        <v>9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tr">
        <f t="shared" si="363"/>
        <v>profit</v>
      </c>
      <c r="Q5815" s="2" t="s">
        <v>17</v>
      </c>
    </row>
    <row r="5816" spans="1:17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 t="shared" si="360"/>
        <v>good sales</v>
      </c>
      <c r="F5816" s="2">
        <v>0.4</v>
      </c>
      <c r="G5816" s="23" t="str">
        <v>more discount</v>
      </c>
      <c r="H5816" s="2">
        <f t="shared" si="361"/>
        <v>1668.768</v>
      </c>
      <c r="I5816" s="2">
        <f t="shared" si="362"/>
        <v>2503.152</v>
      </c>
      <c r="J5816" s="2">
        <v>5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tr">
        <f t="shared" si="363"/>
        <v>profit</v>
      </c>
      <c r="Q5816" s="2" t="s">
        <v>48</v>
      </c>
    </row>
    <row r="5817" spans="1:17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 t="shared" si="360"/>
        <v>good sales</v>
      </c>
      <c r="F5817" s="2">
        <v>0.43</v>
      </c>
      <c r="G5817" s="23" t="str">
        <v>more discount</v>
      </c>
      <c r="H5817" s="2">
        <f t="shared" si="361"/>
        <v>577.8383</v>
      </c>
      <c r="I5817" s="2">
        <f t="shared" si="362"/>
        <v>765.97169999999994</v>
      </c>
      <c r="J5817" s="2">
        <v>9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tr">
        <f t="shared" si="363"/>
        <v>loss</v>
      </c>
      <c r="Q5817" s="2" t="s">
        <v>28</v>
      </c>
    </row>
    <row r="5818" spans="1:17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 t="shared" si="360"/>
        <v>good sales</v>
      </c>
      <c r="F5818" s="2">
        <v>0.17</v>
      </c>
      <c r="G5818" s="23" t="str">
        <v>geniune profit</v>
      </c>
      <c r="H5818" s="2">
        <f t="shared" si="361"/>
        <v>208.20410000000001</v>
      </c>
      <c r="I5818" s="2">
        <f t="shared" si="362"/>
        <v>1016.5259</v>
      </c>
      <c r="J5818" s="2">
        <v>2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tr">
        <f t="shared" si="363"/>
        <v>loss</v>
      </c>
      <c r="Q5818" s="2" t="s">
        <v>28</v>
      </c>
    </row>
    <row r="5819" spans="1:17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 t="shared" si="360"/>
        <v>good sales</v>
      </c>
      <c r="F5819" s="2">
        <v>0.48</v>
      </c>
      <c r="G5819" s="23" t="str">
        <v>more discount</v>
      </c>
      <c r="H5819" s="2">
        <f t="shared" si="361"/>
        <v>2081.0303999999996</v>
      </c>
      <c r="I5819" s="2">
        <f t="shared" si="362"/>
        <v>2254.4495999999999</v>
      </c>
      <c r="J5819" s="2">
        <v>5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tr">
        <f t="shared" si="363"/>
        <v>profit</v>
      </c>
      <c r="Q5819" s="2" t="s">
        <v>23</v>
      </c>
    </row>
    <row r="5820" spans="1:17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 t="shared" si="360"/>
        <v>concerning</v>
      </c>
      <c r="F5820" s="2">
        <v>0.15</v>
      </c>
      <c r="G5820" s="23" t="str">
        <v>geniune profit</v>
      </c>
      <c r="H5820" s="2">
        <f t="shared" si="361"/>
        <v>77.237999999999985</v>
      </c>
      <c r="I5820" s="2">
        <f t="shared" si="362"/>
        <v>437.68199999999996</v>
      </c>
      <c r="J5820" s="2">
        <v>7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tr">
        <f t="shared" si="363"/>
        <v>loss</v>
      </c>
      <c r="Q5820" s="2" t="s">
        <v>23</v>
      </c>
    </row>
    <row r="5821" spans="1:17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 t="shared" si="360"/>
        <v>good sales</v>
      </c>
      <c r="F5821" s="2">
        <v>0.45</v>
      </c>
      <c r="G5821" s="23" t="str">
        <v>more discount</v>
      </c>
      <c r="H5821" s="2">
        <f t="shared" si="361"/>
        <v>945.88200000000006</v>
      </c>
      <c r="I5821" s="2">
        <f t="shared" si="362"/>
        <v>1156.078</v>
      </c>
      <c r="J5821" s="2">
        <v>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tr">
        <f t="shared" si="363"/>
        <v>loss</v>
      </c>
      <c r="Q5821" s="2" t="s">
        <v>39</v>
      </c>
    </row>
    <row r="5822" spans="1:17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 t="shared" si="360"/>
        <v>good sales</v>
      </c>
      <c r="F5822" s="2">
        <v>0.21</v>
      </c>
      <c r="G5822" s="23" t="str">
        <v>geniune profit</v>
      </c>
      <c r="H5822" s="2">
        <f t="shared" si="361"/>
        <v>865.45619999999997</v>
      </c>
      <c r="I5822" s="2">
        <f t="shared" si="362"/>
        <v>3255.7638000000002</v>
      </c>
      <c r="J5822" s="2">
        <v>5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tr">
        <f t="shared" si="363"/>
        <v>profit</v>
      </c>
      <c r="Q5822" s="2" t="s">
        <v>23</v>
      </c>
    </row>
    <row r="5823" spans="1:17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 t="shared" si="360"/>
        <v>good sales</v>
      </c>
      <c r="F5823" s="2">
        <v>0.28000000000000003</v>
      </c>
      <c r="G5823" s="23" t="str">
        <v>more discount</v>
      </c>
      <c r="H5823" s="2">
        <f t="shared" si="361"/>
        <v>1143.7636</v>
      </c>
      <c r="I5823" s="2">
        <f t="shared" si="362"/>
        <v>2941.1063999999997</v>
      </c>
      <c r="J5823" s="2">
        <v>9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tr">
        <f t="shared" si="363"/>
        <v>loss</v>
      </c>
      <c r="Q5823" s="2" t="s">
        <v>17</v>
      </c>
    </row>
    <row r="5824" spans="1:17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 t="shared" si="360"/>
        <v>concerning</v>
      </c>
      <c r="F5824" s="2">
        <v>0.32</v>
      </c>
      <c r="G5824" s="23" t="str">
        <v>more discount</v>
      </c>
      <c r="H5824" s="2">
        <f t="shared" si="361"/>
        <v>249.61279999999999</v>
      </c>
      <c r="I5824" s="2">
        <f t="shared" si="362"/>
        <v>530.42719999999997</v>
      </c>
      <c r="J5824" s="2">
        <v>3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tr">
        <f t="shared" si="363"/>
        <v>loss</v>
      </c>
      <c r="Q5824" s="2" t="s">
        <v>23</v>
      </c>
    </row>
    <row r="5825" spans="1:17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 t="shared" si="360"/>
        <v>good sales</v>
      </c>
      <c r="F5825" s="2">
        <v>7.0000000000000007E-2</v>
      </c>
      <c r="G5825" s="23" t="str">
        <v>geniune profit</v>
      </c>
      <c r="H5825" s="2">
        <f t="shared" si="361"/>
        <v>174.28460000000004</v>
      </c>
      <c r="I5825" s="2">
        <f t="shared" si="362"/>
        <v>2315.4954000000002</v>
      </c>
      <c r="J5825" s="2">
        <v>8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tr">
        <f t="shared" si="363"/>
        <v>loss</v>
      </c>
      <c r="Q5825" s="2" t="s">
        <v>28</v>
      </c>
    </row>
    <row r="5826" spans="1:17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 t="shared" si="360"/>
        <v>good sales</v>
      </c>
      <c r="F5826" s="2">
        <v>0.02</v>
      </c>
      <c r="G5826" s="23" t="str">
        <v>geniune profit</v>
      </c>
      <c r="H5826" s="2">
        <f t="shared" si="361"/>
        <v>49.023599999999995</v>
      </c>
      <c r="I5826" s="2">
        <f t="shared" si="362"/>
        <v>2402.1563999999998</v>
      </c>
      <c r="J5826" s="2">
        <v>9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tr">
        <f t="shared" si="363"/>
        <v>loss</v>
      </c>
      <c r="Q5826" s="2" t="s">
        <v>23</v>
      </c>
    </row>
    <row r="5827" spans="1:17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 t="shared" ref="E5827:E5890" si="364">IF(D5827&gt;800,"good sales","concerning")</f>
        <v>good sales</v>
      </c>
      <c r="F5827" s="2">
        <v>0.21</v>
      </c>
      <c r="G5827" s="23" t="str">
        <v>geniune profit</v>
      </c>
      <c r="H5827" s="2">
        <f t="shared" ref="H5827:H5890" si="365">D5827*F5827</f>
        <v>354.11039999999997</v>
      </c>
      <c r="I5827" s="2">
        <f t="shared" ref="I5827:I5890" si="366">D5827-H5827</f>
        <v>1332.1296</v>
      </c>
      <c r="J5827" s="2">
        <v>7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tr">
        <f t="shared" ref="P5827:P5890" si="367">IF(O5827&gt;800,"profit","loss")</f>
        <v>loss</v>
      </c>
      <c r="Q5827" s="2" t="s">
        <v>34</v>
      </c>
    </row>
    <row r="5828" spans="1:17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 t="shared" si="364"/>
        <v>good sales</v>
      </c>
      <c r="F5828" s="2">
        <v>0.08</v>
      </c>
      <c r="G5828" s="23" t="str">
        <v>geniune profit</v>
      </c>
      <c r="H5828" s="2">
        <f t="shared" si="365"/>
        <v>367.53519999999997</v>
      </c>
      <c r="I5828" s="2">
        <f t="shared" si="366"/>
        <v>4226.6547999999993</v>
      </c>
      <c r="J5828" s="2">
        <v>5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tr">
        <f t="shared" si="367"/>
        <v>profit</v>
      </c>
      <c r="Q5828" s="2" t="s">
        <v>28</v>
      </c>
    </row>
    <row r="5829" spans="1:17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 t="shared" si="364"/>
        <v>good sales</v>
      </c>
      <c r="F5829" s="2">
        <v>0.27</v>
      </c>
      <c r="G5829" s="23" t="str">
        <v>more discount</v>
      </c>
      <c r="H5829" s="2">
        <f t="shared" si="365"/>
        <v>891.07560000000012</v>
      </c>
      <c r="I5829" s="2">
        <f t="shared" si="366"/>
        <v>2409.2044000000001</v>
      </c>
      <c r="J5829" s="2">
        <v>9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tr">
        <f t="shared" si="367"/>
        <v>profit</v>
      </c>
      <c r="Q5829" s="2" t="s">
        <v>39</v>
      </c>
    </row>
    <row r="5830" spans="1:17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 t="shared" si="364"/>
        <v>good sales</v>
      </c>
      <c r="F5830" s="2">
        <v>0.23</v>
      </c>
      <c r="G5830" s="23" t="str">
        <v>geniune profit</v>
      </c>
      <c r="H5830" s="2">
        <f t="shared" si="365"/>
        <v>1127.6716000000001</v>
      </c>
      <c r="I5830" s="2">
        <f t="shared" si="366"/>
        <v>3775.2483999999999</v>
      </c>
      <c r="J5830" s="2">
        <v>8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tr">
        <f t="shared" si="367"/>
        <v>profit</v>
      </c>
      <c r="Q5830" s="2" t="s">
        <v>28</v>
      </c>
    </row>
    <row r="5831" spans="1:17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 t="shared" si="364"/>
        <v>concerning</v>
      </c>
      <c r="F5831" s="2">
        <v>0.06</v>
      </c>
      <c r="G5831" s="23" t="str">
        <v>geniune profit</v>
      </c>
      <c r="H5831" s="2">
        <f t="shared" si="365"/>
        <v>25.628999999999998</v>
      </c>
      <c r="I5831" s="2">
        <f t="shared" si="366"/>
        <v>401.52099999999996</v>
      </c>
      <c r="J5831" s="2">
        <v>8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tr">
        <f t="shared" si="367"/>
        <v>loss</v>
      </c>
      <c r="Q5831" s="2" t="s">
        <v>39</v>
      </c>
    </row>
    <row r="5832" spans="1:17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 t="shared" si="364"/>
        <v>good sales</v>
      </c>
      <c r="F5832" s="2">
        <v>0.33</v>
      </c>
      <c r="G5832" s="23" t="str">
        <v>more discount</v>
      </c>
      <c r="H5832" s="2">
        <f t="shared" si="365"/>
        <v>670.66560000000004</v>
      </c>
      <c r="I5832" s="2">
        <f t="shared" si="366"/>
        <v>1361.6543999999999</v>
      </c>
      <c r="J5832" s="2">
        <v>6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tr">
        <f t="shared" si="367"/>
        <v>loss</v>
      </c>
      <c r="Q5832" s="2" t="s">
        <v>34</v>
      </c>
    </row>
    <row r="5833" spans="1:17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 t="shared" si="364"/>
        <v>good sales</v>
      </c>
      <c r="F5833" s="2">
        <v>0.01</v>
      </c>
      <c r="G5833" s="23" t="str">
        <v>geniune profit</v>
      </c>
      <c r="H5833" s="2">
        <f t="shared" si="365"/>
        <v>41.921700000000001</v>
      </c>
      <c r="I5833" s="2">
        <f t="shared" si="366"/>
        <v>4150.2483000000002</v>
      </c>
      <c r="J5833" s="2">
        <v>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tr">
        <f t="shared" si="367"/>
        <v>profit</v>
      </c>
      <c r="Q5833" s="2" t="s">
        <v>39</v>
      </c>
    </row>
    <row r="5834" spans="1:17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 t="shared" si="364"/>
        <v>good sales</v>
      </c>
      <c r="F5834" s="2">
        <v>0.06</v>
      </c>
      <c r="G5834" s="23" t="str">
        <v>geniune profit</v>
      </c>
      <c r="H5834" s="2">
        <f t="shared" si="365"/>
        <v>130.2696</v>
      </c>
      <c r="I5834" s="2">
        <f t="shared" si="366"/>
        <v>2040.8903999999998</v>
      </c>
      <c r="J5834" s="2">
        <v>4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tr">
        <f t="shared" si="367"/>
        <v>loss</v>
      </c>
      <c r="Q5834" s="2" t="s">
        <v>28</v>
      </c>
    </row>
    <row r="5835" spans="1:17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 t="shared" si="364"/>
        <v>good sales</v>
      </c>
      <c r="F5835" s="2">
        <v>0.35</v>
      </c>
      <c r="G5835" s="23" t="str">
        <v>more discount</v>
      </c>
      <c r="H5835" s="2">
        <f t="shared" si="365"/>
        <v>484.12</v>
      </c>
      <c r="I5835" s="2">
        <f t="shared" si="366"/>
        <v>899.08</v>
      </c>
      <c r="J5835" s="2">
        <v>1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tr">
        <f t="shared" si="367"/>
        <v>loss</v>
      </c>
      <c r="Q5835" s="2" t="s">
        <v>28</v>
      </c>
    </row>
    <row r="5836" spans="1:17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 t="shared" si="364"/>
        <v>good sales</v>
      </c>
      <c r="F5836" s="2">
        <v>0.26</v>
      </c>
      <c r="G5836" s="23" t="str">
        <v>more discount</v>
      </c>
      <c r="H5836" s="2">
        <f t="shared" si="365"/>
        <v>1297.2076000000002</v>
      </c>
      <c r="I5836" s="2">
        <f t="shared" si="366"/>
        <v>3692.0524</v>
      </c>
      <c r="J5836" s="2">
        <v>5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tr">
        <f t="shared" si="367"/>
        <v>loss</v>
      </c>
      <c r="Q5836" s="2" t="s">
        <v>39</v>
      </c>
    </row>
    <row r="5837" spans="1:17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 t="shared" si="364"/>
        <v>good sales</v>
      </c>
      <c r="F5837" s="2">
        <v>0.14000000000000001</v>
      </c>
      <c r="G5837" s="23" t="str">
        <v>geniune profit</v>
      </c>
      <c r="H5837" s="2">
        <f t="shared" si="365"/>
        <v>612.96340000000009</v>
      </c>
      <c r="I5837" s="2">
        <f t="shared" si="366"/>
        <v>3765.3466000000003</v>
      </c>
      <c r="J5837" s="2">
        <v>1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tr">
        <f t="shared" si="367"/>
        <v>profit</v>
      </c>
      <c r="Q5837" s="2" t="s">
        <v>17</v>
      </c>
    </row>
    <row r="5838" spans="1:17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 t="shared" si="364"/>
        <v>good sales</v>
      </c>
      <c r="F5838" s="2">
        <v>0.09</v>
      </c>
      <c r="G5838" s="23" t="str">
        <v>geniune profit</v>
      </c>
      <c r="H5838" s="2">
        <f t="shared" si="365"/>
        <v>249.99479999999997</v>
      </c>
      <c r="I5838" s="2">
        <f t="shared" si="366"/>
        <v>2527.7251999999999</v>
      </c>
      <c r="J5838" s="2">
        <v>6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tr">
        <f t="shared" si="367"/>
        <v>loss</v>
      </c>
      <c r="Q5838" s="2" t="s">
        <v>39</v>
      </c>
    </row>
    <row r="5839" spans="1:17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 t="shared" si="364"/>
        <v>good sales</v>
      </c>
      <c r="F5839" s="2">
        <v>0.32</v>
      </c>
      <c r="G5839" s="23" t="str">
        <v>more discount</v>
      </c>
      <c r="H5839" s="2">
        <f t="shared" si="365"/>
        <v>912.76160000000004</v>
      </c>
      <c r="I5839" s="2">
        <f t="shared" si="366"/>
        <v>1939.6184000000001</v>
      </c>
      <c r="J5839" s="2">
        <v>8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tr">
        <f t="shared" si="367"/>
        <v>loss</v>
      </c>
      <c r="Q5839" s="2" t="s">
        <v>28</v>
      </c>
    </row>
    <row r="5840" spans="1:17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 t="shared" si="364"/>
        <v>concerning</v>
      </c>
      <c r="F5840" s="2">
        <v>0.1</v>
      </c>
      <c r="G5840" s="23" t="str">
        <v>geniune profit</v>
      </c>
      <c r="H5840" s="2">
        <f t="shared" si="365"/>
        <v>13.363</v>
      </c>
      <c r="I5840" s="2">
        <f t="shared" si="366"/>
        <v>120.267</v>
      </c>
      <c r="J5840" s="2">
        <v>1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tr">
        <f t="shared" si="367"/>
        <v>loss</v>
      </c>
      <c r="Q5840" s="2" t="s">
        <v>34</v>
      </c>
    </row>
    <row r="5841" spans="1:17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 t="shared" si="364"/>
        <v>good sales</v>
      </c>
      <c r="F5841" s="2">
        <v>0.49</v>
      </c>
      <c r="G5841" s="23" t="str">
        <v>more discount</v>
      </c>
      <c r="H5841" s="2">
        <f t="shared" si="365"/>
        <v>2404.3662999999997</v>
      </c>
      <c r="I5841" s="2">
        <f t="shared" si="366"/>
        <v>2502.5037000000002</v>
      </c>
      <c r="J5841" s="2">
        <v>6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tr">
        <f t="shared" si="367"/>
        <v>profit</v>
      </c>
      <c r="Q5841" s="2" t="s">
        <v>39</v>
      </c>
    </row>
    <row r="5842" spans="1:17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 t="shared" si="364"/>
        <v>good sales</v>
      </c>
      <c r="F5842" s="2">
        <v>0.43</v>
      </c>
      <c r="G5842" s="23" t="str">
        <v>more discount</v>
      </c>
      <c r="H5842" s="2">
        <f t="shared" si="365"/>
        <v>1741.8654999999999</v>
      </c>
      <c r="I5842" s="2">
        <f t="shared" si="366"/>
        <v>2308.9845</v>
      </c>
      <c r="J5842" s="2">
        <v>4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tr">
        <f t="shared" si="367"/>
        <v>profit</v>
      </c>
      <c r="Q5842" s="2" t="s">
        <v>34</v>
      </c>
    </row>
    <row r="5843" spans="1:17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 t="shared" si="364"/>
        <v>concerning</v>
      </c>
      <c r="F5843" s="2">
        <v>7.0000000000000007E-2</v>
      </c>
      <c r="G5843" s="23" t="str">
        <v>geniune profit</v>
      </c>
      <c r="H5843" s="2">
        <f t="shared" si="365"/>
        <v>19.597900000000003</v>
      </c>
      <c r="I5843" s="2">
        <f t="shared" si="366"/>
        <v>260.37210000000005</v>
      </c>
      <c r="J5843" s="2">
        <v>9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tr">
        <f t="shared" si="367"/>
        <v>loss</v>
      </c>
      <c r="Q5843" s="2" t="s">
        <v>28</v>
      </c>
    </row>
    <row r="5844" spans="1:17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 t="shared" si="364"/>
        <v>good sales</v>
      </c>
      <c r="F5844" s="2">
        <v>0.43</v>
      </c>
      <c r="G5844" s="23" t="str">
        <v>more discount</v>
      </c>
      <c r="H5844" s="2">
        <f t="shared" si="365"/>
        <v>414.52859999999998</v>
      </c>
      <c r="I5844" s="2">
        <f t="shared" si="366"/>
        <v>549.4914</v>
      </c>
      <c r="J5844" s="2">
        <v>8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tr">
        <f t="shared" si="367"/>
        <v>loss</v>
      </c>
      <c r="Q5844" s="2" t="s">
        <v>28</v>
      </c>
    </row>
    <row r="5845" spans="1:17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 t="shared" si="364"/>
        <v>good sales</v>
      </c>
      <c r="F5845" s="2">
        <v>0.17</v>
      </c>
      <c r="G5845" s="23" t="str">
        <v>geniune profit</v>
      </c>
      <c r="H5845" s="2">
        <f t="shared" si="365"/>
        <v>700.91850000000011</v>
      </c>
      <c r="I5845" s="2">
        <f t="shared" si="366"/>
        <v>3422.1315</v>
      </c>
      <c r="J5845" s="2">
        <v>4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tr">
        <f t="shared" si="367"/>
        <v>profit</v>
      </c>
      <c r="Q5845" s="2" t="s">
        <v>48</v>
      </c>
    </row>
    <row r="5846" spans="1:17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 t="shared" si="364"/>
        <v>concerning</v>
      </c>
      <c r="F5846" s="2">
        <v>0.24</v>
      </c>
      <c r="G5846" s="23" t="str">
        <v>geniune profit</v>
      </c>
      <c r="H5846" s="2">
        <f t="shared" si="365"/>
        <v>126.1536</v>
      </c>
      <c r="I5846" s="2">
        <f t="shared" si="366"/>
        <v>399.4864</v>
      </c>
      <c r="J5846" s="2">
        <v>2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tr">
        <f t="shared" si="367"/>
        <v>loss</v>
      </c>
      <c r="Q5846" s="2" t="s">
        <v>28</v>
      </c>
    </row>
    <row r="5847" spans="1:17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 t="shared" si="364"/>
        <v>good sales</v>
      </c>
      <c r="F5847" s="2">
        <v>7.0000000000000007E-2</v>
      </c>
      <c r="G5847" s="23" t="str">
        <v>geniune profit</v>
      </c>
      <c r="H5847" s="2">
        <f t="shared" si="365"/>
        <v>330.03250000000003</v>
      </c>
      <c r="I5847" s="2">
        <f t="shared" si="366"/>
        <v>4384.7174999999997</v>
      </c>
      <c r="J5847" s="2">
        <v>6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tr">
        <f t="shared" si="367"/>
        <v>loss</v>
      </c>
      <c r="Q5847" s="2" t="s">
        <v>39</v>
      </c>
    </row>
    <row r="5848" spans="1:17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 t="shared" si="364"/>
        <v>good sales</v>
      </c>
      <c r="F5848" s="2">
        <v>0.06</v>
      </c>
      <c r="G5848" s="23" t="str">
        <v>geniune profit</v>
      </c>
      <c r="H5848" s="2">
        <f t="shared" si="365"/>
        <v>299.96820000000002</v>
      </c>
      <c r="I5848" s="2">
        <f t="shared" si="366"/>
        <v>4699.5018</v>
      </c>
      <c r="J5848" s="2">
        <v>3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tr">
        <f t="shared" si="367"/>
        <v>loss</v>
      </c>
      <c r="Q5848" s="2" t="s">
        <v>39</v>
      </c>
    </row>
    <row r="5849" spans="1:17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 t="shared" si="364"/>
        <v>good sales</v>
      </c>
      <c r="F5849" s="2">
        <v>0.43</v>
      </c>
      <c r="G5849" s="23" t="str">
        <v>more discount</v>
      </c>
      <c r="H5849" s="2">
        <f t="shared" si="365"/>
        <v>1910.7136000000003</v>
      </c>
      <c r="I5849" s="2">
        <f t="shared" si="366"/>
        <v>2532.8064000000004</v>
      </c>
      <c r="J5849" s="2">
        <v>1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tr">
        <f t="shared" si="367"/>
        <v>profit</v>
      </c>
      <c r="Q5849" s="2" t="s">
        <v>48</v>
      </c>
    </row>
    <row r="5850" spans="1:17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 t="shared" si="364"/>
        <v>good sales</v>
      </c>
      <c r="F5850" s="2">
        <v>0.31</v>
      </c>
      <c r="G5850" s="23" t="str">
        <v>more discount</v>
      </c>
      <c r="H5850" s="2">
        <f t="shared" si="365"/>
        <v>1153.3953000000001</v>
      </c>
      <c r="I5850" s="2">
        <f t="shared" si="366"/>
        <v>2567.2347</v>
      </c>
      <c r="J5850" s="2">
        <v>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tr">
        <f t="shared" si="367"/>
        <v>profit</v>
      </c>
      <c r="Q5850" s="2" t="s">
        <v>39</v>
      </c>
    </row>
    <row r="5851" spans="1:17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 t="shared" si="364"/>
        <v>good sales</v>
      </c>
      <c r="F5851" s="2">
        <v>0.23</v>
      </c>
      <c r="G5851" s="23" t="str">
        <v>geniune profit</v>
      </c>
      <c r="H5851" s="2">
        <f t="shared" si="365"/>
        <v>572.16639999999995</v>
      </c>
      <c r="I5851" s="2">
        <f t="shared" si="366"/>
        <v>1915.5135999999998</v>
      </c>
      <c r="J5851" s="2">
        <v>4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tr">
        <f t="shared" si="367"/>
        <v>loss</v>
      </c>
      <c r="Q5851" s="2" t="s">
        <v>17</v>
      </c>
    </row>
    <row r="5852" spans="1:17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 t="shared" si="364"/>
        <v>concerning</v>
      </c>
      <c r="F5852" s="2">
        <v>0.02</v>
      </c>
      <c r="G5852" s="23" t="str">
        <v>geniune profit</v>
      </c>
      <c r="H5852" s="2">
        <f t="shared" si="365"/>
        <v>10.077999999999999</v>
      </c>
      <c r="I5852" s="2">
        <f t="shared" si="366"/>
        <v>493.822</v>
      </c>
      <c r="J5852" s="2">
        <v>9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tr">
        <f t="shared" si="367"/>
        <v>loss</v>
      </c>
      <c r="Q5852" s="2" t="s">
        <v>23</v>
      </c>
    </row>
    <row r="5853" spans="1:17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 t="shared" si="364"/>
        <v>good sales</v>
      </c>
      <c r="F5853" s="2">
        <v>0.46</v>
      </c>
      <c r="G5853" s="23" t="str">
        <v>more discount</v>
      </c>
      <c r="H5853" s="2">
        <f t="shared" si="365"/>
        <v>1692.4274</v>
      </c>
      <c r="I5853" s="2">
        <f t="shared" si="366"/>
        <v>1986.7626</v>
      </c>
      <c r="J5853" s="2">
        <v>3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tr">
        <f t="shared" si="367"/>
        <v>loss</v>
      </c>
      <c r="Q5853" s="2" t="s">
        <v>28</v>
      </c>
    </row>
    <row r="5854" spans="1:17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 t="shared" si="364"/>
        <v>good sales</v>
      </c>
      <c r="F5854" s="2">
        <v>0.19</v>
      </c>
      <c r="G5854" s="23" t="str">
        <v>geniune profit</v>
      </c>
      <c r="H5854" s="2">
        <f t="shared" si="365"/>
        <v>388.48160000000001</v>
      </c>
      <c r="I5854" s="2">
        <f t="shared" si="366"/>
        <v>1656.1584</v>
      </c>
      <c r="J5854" s="2">
        <v>1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tr">
        <f t="shared" si="367"/>
        <v>loss</v>
      </c>
      <c r="Q5854" s="2" t="s">
        <v>28</v>
      </c>
    </row>
    <row r="5855" spans="1:17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 t="shared" si="364"/>
        <v>good sales</v>
      </c>
      <c r="F5855" s="2">
        <v>0.21</v>
      </c>
      <c r="G5855" s="23" t="str">
        <v>geniune profit</v>
      </c>
      <c r="H5855" s="2">
        <f t="shared" si="365"/>
        <v>607.76519999999994</v>
      </c>
      <c r="I5855" s="2">
        <f t="shared" si="366"/>
        <v>2286.3548000000001</v>
      </c>
      <c r="J5855" s="2">
        <v>2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tr">
        <f t="shared" si="367"/>
        <v>loss</v>
      </c>
      <c r="Q5855" s="2" t="s">
        <v>48</v>
      </c>
    </row>
    <row r="5856" spans="1:17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 t="shared" si="364"/>
        <v>good sales</v>
      </c>
      <c r="F5856" s="2">
        <v>0.14000000000000001</v>
      </c>
      <c r="G5856" s="23" t="str">
        <v>geniune profit</v>
      </c>
      <c r="H5856" s="2">
        <f t="shared" si="365"/>
        <v>215.2654</v>
      </c>
      <c r="I5856" s="2">
        <f t="shared" si="366"/>
        <v>1322.3445999999999</v>
      </c>
      <c r="J5856" s="2">
        <v>4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tr">
        <f t="shared" si="367"/>
        <v>loss</v>
      </c>
      <c r="Q5856" s="2" t="s">
        <v>28</v>
      </c>
    </row>
    <row r="5857" spans="1:17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 t="shared" si="364"/>
        <v>good sales</v>
      </c>
      <c r="F5857" s="2">
        <v>0.45</v>
      </c>
      <c r="G5857" s="23" t="str">
        <v>more discount</v>
      </c>
      <c r="H5857" s="2">
        <f t="shared" si="365"/>
        <v>578.952</v>
      </c>
      <c r="I5857" s="2">
        <f t="shared" si="366"/>
        <v>707.60799999999995</v>
      </c>
      <c r="J5857" s="2">
        <v>7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tr">
        <f t="shared" si="367"/>
        <v>loss</v>
      </c>
      <c r="Q5857" s="2" t="s">
        <v>17</v>
      </c>
    </row>
    <row r="5858" spans="1:17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 t="shared" si="364"/>
        <v>good sales</v>
      </c>
      <c r="F5858" s="2">
        <v>0.17</v>
      </c>
      <c r="G5858" s="23" t="str">
        <v>geniune profit</v>
      </c>
      <c r="H5858" s="2">
        <f t="shared" si="365"/>
        <v>287.14019999999999</v>
      </c>
      <c r="I5858" s="2">
        <f t="shared" si="366"/>
        <v>1401.9197999999999</v>
      </c>
      <c r="J5858" s="2">
        <v>8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tr">
        <f t="shared" si="367"/>
        <v>loss</v>
      </c>
      <c r="Q5858" s="2" t="s">
        <v>28</v>
      </c>
    </row>
    <row r="5859" spans="1:17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 t="shared" si="364"/>
        <v>good sales</v>
      </c>
      <c r="F5859" s="2">
        <v>0.09</v>
      </c>
      <c r="G5859" s="23" t="str">
        <v>geniune profit</v>
      </c>
      <c r="H5859" s="2">
        <f t="shared" si="365"/>
        <v>367.89839999999998</v>
      </c>
      <c r="I5859" s="2">
        <f t="shared" si="366"/>
        <v>3719.8616000000002</v>
      </c>
      <c r="J5859" s="2">
        <v>4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tr">
        <f t="shared" si="367"/>
        <v>loss</v>
      </c>
      <c r="Q5859" s="2" t="s">
        <v>39</v>
      </c>
    </row>
    <row r="5860" spans="1:17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 t="shared" si="364"/>
        <v>good sales</v>
      </c>
      <c r="F5860" s="2">
        <v>0.25</v>
      </c>
      <c r="G5860" s="23" t="str">
        <v>geniune profit</v>
      </c>
      <c r="H5860" s="2">
        <f t="shared" si="365"/>
        <v>547.45249999999999</v>
      </c>
      <c r="I5860" s="2">
        <f t="shared" si="366"/>
        <v>1642.3575000000001</v>
      </c>
      <c r="J5860" s="2">
        <v>3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tr">
        <f t="shared" si="367"/>
        <v>loss</v>
      </c>
      <c r="Q5860" s="2" t="s">
        <v>23</v>
      </c>
    </row>
    <row r="5861" spans="1:17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 t="shared" si="364"/>
        <v>good sales</v>
      </c>
      <c r="F5861" s="2">
        <v>0.39</v>
      </c>
      <c r="G5861" s="23" t="str">
        <v>more discount</v>
      </c>
      <c r="H5861" s="2">
        <f t="shared" si="365"/>
        <v>634.67430000000002</v>
      </c>
      <c r="I5861" s="2">
        <f t="shared" si="366"/>
        <v>992.69569999999987</v>
      </c>
      <c r="J5861" s="2">
        <v>9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tr">
        <f t="shared" si="367"/>
        <v>loss</v>
      </c>
      <c r="Q5861" s="2" t="s">
        <v>28</v>
      </c>
    </row>
    <row r="5862" spans="1:17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 t="shared" si="364"/>
        <v>good sales</v>
      </c>
      <c r="F5862" s="2">
        <v>0.19</v>
      </c>
      <c r="G5862" s="23" t="str">
        <v>geniune profit</v>
      </c>
      <c r="H5862" s="2">
        <f t="shared" si="365"/>
        <v>422.09450000000004</v>
      </c>
      <c r="I5862" s="2">
        <f t="shared" si="366"/>
        <v>1799.4555</v>
      </c>
      <c r="J5862" s="2">
        <v>8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tr">
        <f t="shared" si="367"/>
        <v>loss</v>
      </c>
      <c r="Q5862" s="2" t="s">
        <v>17</v>
      </c>
    </row>
    <row r="5863" spans="1:17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 t="shared" si="364"/>
        <v>concerning</v>
      </c>
      <c r="F5863" s="2">
        <v>0.33</v>
      </c>
      <c r="G5863" s="23" t="str">
        <v>more discount</v>
      </c>
      <c r="H5863" s="2">
        <f t="shared" si="365"/>
        <v>85.209299999999999</v>
      </c>
      <c r="I5863" s="2">
        <f t="shared" si="366"/>
        <v>173.00069999999999</v>
      </c>
      <c r="J5863" s="2">
        <v>6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tr">
        <f t="shared" si="367"/>
        <v>loss</v>
      </c>
      <c r="Q5863" s="2" t="s">
        <v>23</v>
      </c>
    </row>
    <row r="5864" spans="1:17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 t="shared" si="364"/>
        <v>good sales</v>
      </c>
      <c r="F5864" s="2">
        <v>0.15</v>
      </c>
      <c r="G5864" s="23" t="str">
        <v>geniune profit</v>
      </c>
      <c r="H5864" s="2">
        <f t="shared" si="365"/>
        <v>669.59399999999994</v>
      </c>
      <c r="I5864" s="2">
        <f t="shared" si="366"/>
        <v>3794.366</v>
      </c>
      <c r="J5864" s="2">
        <v>9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tr">
        <f t="shared" si="367"/>
        <v>profit</v>
      </c>
      <c r="Q5864" s="2" t="s">
        <v>39</v>
      </c>
    </row>
    <row r="5865" spans="1:17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 t="shared" si="364"/>
        <v>good sales</v>
      </c>
      <c r="F5865" s="2">
        <v>0.36</v>
      </c>
      <c r="G5865" s="23" t="str">
        <v>more discount</v>
      </c>
      <c r="H5865" s="2">
        <f t="shared" si="365"/>
        <v>1009.3068</v>
      </c>
      <c r="I5865" s="2">
        <f t="shared" si="366"/>
        <v>1794.3232000000003</v>
      </c>
      <c r="J5865" s="2">
        <v>8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tr">
        <f t="shared" si="367"/>
        <v>loss</v>
      </c>
      <c r="Q5865" s="2" t="s">
        <v>39</v>
      </c>
    </row>
    <row r="5866" spans="1:17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 t="shared" si="364"/>
        <v>concerning</v>
      </c>
      <c r="F5866" s="2">
        <v>0.33</v>
      </c>
      <c r="G5866" s="23" t="str">
        <v>more discount</v>
      </c>
      <c r="H5866" s="2">
        <f t="shared" si="365"/>
        <v>202.50450000000001</v>
      </c>
      <c r="I5866" s="2">
        <f t="shared" si="366"/>
        <v>411.14549999999997</v>
      </c>
      <c r="J5866" s="2">
        <v>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tr">
        <f t="shared" si="367"/>
        <v>loss</v>
      </c>
      <c r="Q5866" s="2" t="s">
        <v>23</v>
      </c>
    </row>
    <row r="5867" spans="1:17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 t="shared" si="364"/>
        <v>good sales</v>
      </c>
      <c r="F5867" s="2">
        <v>0.34</v>
      </c>
      <c r="G5867" s="23" t="str">
        <v>more discount</v>
      </c>
      <c r="H5867" s="2">
        <f t="shared" si="365"/>
        <v>514.4846</v>
      </c>
      <c r="I5867" s="2">
        <f t="shared" si="366"/>
        <v>998.70540000000005</v>
      </c>
      <c r="J5867" s="2">
        <v>6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tr">
        <f t="shared" si="367"/>
        <v>loss</v>
      </c>
      <c r="Q5867" s="2" t="s">
        <v>17</v>
      </c>
    </row>
    <row r="5868" spans="1:17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 t="shared" si="364"/>
        <v>good sales</v>
      </c>
      <c r="F5868" s="2">
        <v>0.32</v>
      </c>
      <c r="G5868" s="23" t="str">
        <v>more discount</v>
      </c>
      <c r="H5868" s="2">
        <f t="shared" si="365"/>
        <v>1574.2112</v>
      </c>
      <c r="I5868" s="2">
        <f t="shared" si="366"/>
        <v>3345.1988000000001</v>
      </c>
      <c r="J5868" s="2">
        <v>3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tr">
        <f t="shared" si="367"/>
        <v>profit</v>
      </c>
      <c r="Q5868" s="2" t="s">
        <v>48</v>
      </c>
    </row>
    <row r="5869" spans="1:17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 t="shared" si="364"/>
        <v>good sales</v>
      </c>
      <c r="F5869" s="2">
        <v>0.08</v>
      </c>
      <c r="G5869" s="23" t="str">
        <v>geniune profit</v>
      </c>
      <c r="H5869" s="2">
        <f t="shared" si="365"/>
        <v>240.47839999999999</v>
      </c>
      <c r="I5869" s="2">
        <f t="shared" si="366"/>
        <v>2765.5016000000001</v>
      </c>
      <c r="J5869" s="2">
        <v>6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tr">
        <f t="shared" si="367"/>
        <v>loss</v>
      </c>
      <c r="Q5869" s="2" t="s">
        <v>48</v>
      </c>
    </row>
    <row r="5870" spans="1:17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 t="shared" si="364"/>
        <v>good sales</v>
      </c>
      <c r="F5870" s="2">
        <v>0.44</v>
      </c>
      <c r="G5870" s="23" t="str">
        <v>more discount</v>
      </c>
      <c r="H5870" s="2">
        <f t="shared" si="365"/>
        <v>672.2672</v>
      </c>
      <c r="I5870" s="2">
        <f t="shared" si="366"/>
        <v>855.61280000000011</v>
      </c>
      <c r="J5870" s="2">
        <v>4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tr">
        <f t="shared" si="367"/>
        <v>loss</v>
      </c>
      <c r="Q5870" s="2" t="s">
        <v>28</v>
      </c>
    </row>
    <row r="5871" spans="1:17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 t="shared" si="364"/>
        <v>good sales</v>
      </c>
      <c r="F5871" s="2">
        <v>0.28999999999999998</v>
      </c>
      <c r="G5871" s="23" t="str">
        <v>more discount</v>
      </c>
      <c r="H5871" s="2">
        <f t="shared" si="365"/>
        <v>634.83609999999999</v>
      </c>
      <c r="I5871" s="2">
        <f t="shared" si="366"/>
        <v>1554.2539000000002</v>
      </c>
      <c r="J5871" s="2">
        <v>5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tr">
        <f t="shared" si="367"/>
        <v>loss</v>
      </c>
      <c r="Q5871" s="2" t="s">
        <v>34</v>
      </c>
    </row>
    <row r="5872" spans="1:17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 t="shared" si="364"/>
        <v>good sales</v>
      </c>
      <c r="F5872" s="2">
        <v>0.19</v>
      </c>
      <c r="G5872" s="23" t="str">
        <v>geniune profit</v>
      </c>
      <c r="H5872" s="2">
        <f t="shared" si="365"/>
        <v>259.64069999999998</v>
      </c>
      <c r="I5872" s="2">
        <f t="shared" si="366"/>
        <v>1106.8893</v>
      </c>
      <c r="J5872" s="2">
        <v>7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tr">
        <f t="shared" si="367"/>
        <v>loss</v>
      </c>
      <c r="Q5872" s="2" t="s">
        <v>39</v>
      </c>
    </row>
    <row r="5873" spans="1:17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 t="shared" si="364"/>
        <v>concerning</v>
      </c>
      <c r="F5873" s="2">
        <v>0.09</v>
      </c>
      <c r="G5873" s="23" t="str">
        <v>geniune profit</v>
      </c>
      <c r="H5873" s="2">
        <f t="shared" si="365"/>
        <v>23.025600000000001</v>
      </c>
      <c r="I5873" s="2">
        <f t="shared" si="366"/>
        <v>232.81440000000001</v>
      </c>
      <c r="J5873" s="2">
        <v>7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tr">
        <f t="shared" si="367"/>
        <v>loss</v>
      </c>
      <c r="Q5873" s="2" t="s">
        <v>17</v>
      </c>
    </row>
    <row r="5874" spans="1:17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 t="shared" si="364"/>
        <v>good sales</v>
      </c>
      <c r="F5874" s="2">
        <v>0.39</v>
      </c>
      <c r="G5874" s="23" t="str">
        <v>more discount</v>
      </c>
      <c r="H5874" s="2">
        <f t="shared" si="365"/>
        <v>1648.1205</v>
      </c>
      <c r="I5874" s="2">
        <f t="shared" si="366"/>
        <v>2577.8294999999998</v>
      </c>
      <c r="J5874" s="2">
        <v>9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tr">
        <f t="shared" si="367"/>
        <v>loss</v>
      </c>
      <c r="Q5874" s="2" t="s">
        <v>17</v>
      </c>
    </row>
    <row r="5875" spans="1:17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 t="shared" si="364"/>
        <v>good sales</v>
      </c>
      <c r="F5875" s="2">
        <v>0.25</v>
      </c>
      <c r="G5875" s="23" t="str">
        <v>geniune profit</v>
      </c>
      <c r="H5875" s="2">
        <f t="shared" si="365"/>
        <v>383.28750000000002</v>
      </c>
      <c r="I5875" s="2">
        <f t="shared" si="366"/>
        <v>1149.8625000000002</v>
      </c>
      <c r="J5875" s="2">
        <v>9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tr">
        <f t="shared" si="367"/>
        <v>loss</v>
      </c>
      <c r="Q5875" s="2" t="s">
        <v>39</v>
      </c>
    </row>
    <row r="5876" spans="1:17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 t="shared" si="364"/>
        <v>good sales</v>
      </c>
      <c r="F5876" s="2">
        <v>7.0000000000000007E-2</v>
      </c>
      <c r="G5876" s="23" t="str">
        <v>geniune profit</v>
      </c>
      <c r="H5876" s="2">
        <f t="shared" si="365"/>
        <v>294.57470000000001</v>
      </c>
      <c r="I5876" s="2">
        <f t="shared" si="366"/>
        <v>3913.6352999999999</v>
      </c>
      <c r="J5876" s="2">
        <v>6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tr">
        <f t="shared" si="367"/>
        <v>loss</v>
      </c>
      <c r="Q5876" s="2" t="s">
        <v>17</v>
      </c>
    </row>
    <row r="5877" spans="1:17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 t="shared" si="364"/>
        <v>good sales</v>
      </c>
      <c r="F5877" s="2">
        <v>0.46</v>
      </c>
      <c r="G5877" s="23" t="str">
        <v>more discount</v>
      </c>
      <c r="H5877" s="2">
        <f t="shared" si="365"/>
        <v>1124.6677999999999</v>
      </c>
      <c r="I5877" s="2">
        <f t="shared" si="366"/>
        <v>1320.2621999999999</v>
      </c>
      <c r="J5877" s="2">
        <v>6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tr">
        <f t="shared" si="367"/>
        <v>loss</v>
      </c>
      <c r="Q5877" s="2" t="s">
        <v>48</v>
      </c>
    </row>
    <row r="5878" spans="1:17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 t="shared" si="364"/>
        <v>good sales</v>
      </c>
      <c r="F5878" s="2">
        <v>0.05</v>
      </c>
      <c r="G5878" s="23" t="str">
        <v>geniune profit</v>
      </c>
      <c r="H5878" s="2">
        <f t="shared" si="365"/>
        <v>49.808999999999997</v>
      </c>
      <c r="I5878" s="2">
        <f t="shared" si="366"/>
        <v>946.37099999999998</v>
      </c>
      <c r="J5878" s="2">
        <v>2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tr">
        <f t="shared" si="367"/>
        <v>loss</v>
      </c>
      <c r="Q5878" s="2" t="s">
        <v>48</v>
      </c>
    </row>
    <row r="5879" spans="1:17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 t="shared" si="364"/>
        <v>good sales</v>
      </c>
      <c r="F5879" s="2">
        <v>0.26</v>
      </c>
      <c r="G5879" s="23" t="str">
        <v>more discount</v>
      </c>
      <c r="H5879" s="2">
        <f t="shared" si="365"/>
        <v>1047.5816</v>
      </c>
      <c r="I5879" s="2">
        <f t="shared" si="366"/>
        <v>2981.5783999999999</v>
      </c>
      <c r="J5879" s="2">
        <v>8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tr">
        <f t="shared" si="367"/>
        <v>loss</v>
      </c>
      <c r="Q5879" s="2" t="s">
        <v>23</v>
      </c>
    </row>
    <row r="5880" spans="1:17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 t="shared" si="364"/>
        <v>good sales</v>
      </c>
      <c r="F5880" s="2">
        <v>0.31</v>
      </c>
      <c r="G5880" s="23" t="str">
        <v>more discount</v>
      </c>
      <c r="H5880" s="2">
        <f t="shared" si="365"/>
        <v>603.83349999999996</v>
      </c>
      <c r="I5880" s="2">
        <f t="shared" si="366"/>
        <v>1344.0165</v>
      </c>
      <c r="J5880" s="2">
        <v>3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tr">
        <f t="shared" si="367"/>
        <v>loss</v>
      </c>
      <c r="Q5880" s="2" t="s">
        <v>39</v>
      </c>
    </row>
    <row r="5881" spans="1:17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 t="shared" si="364"/>
        <v>good sales</v>
      </c>
      <c r="F5881" s="2">
        <v>0.5</v>
      </c>
      <c r="G5881" s="23" t="str">
        <v>more discount</v>
      </c>
      <c r="H5881" s="2">
        <f t="shared" si="365"/>
        <v>1783.9349999999999</v>
      </c>
      <c r="I5881" s="2">
        <f t="shared" si="366"/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tr">
        <f t="shared" si="367"/>
        <v>profit</v>
      </c>
      <c r="Q5881" s="2" t="s">
        <v>48</v>
      </c>
    </row>
    <row r="5882" spans="1:17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 t="shared" si="364"/>
        <v>good sales</v>
      </c>
      <c r="F5882" s="2">
        <v>7.0000000000000007E-2</v>
      </c>
      <c r="G5882" s="23" t="str">
        <v>geniune profit</v>
      </c>
      <c r="H5882" s="2">
        <f t="shared" si="365"/>
        <v>294.17010000000005</v>
      </c>
      <c r="I5882" s="2">
        <f t="shared" si="366"/>
        <v>3908.2599</v>
      </c>
      <c r="J5882" s="2">
        <v>4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tr">
        <f t="shared" si="367"/>
        <v>profit</v>
      </c>
      <c r="Q5882" s="2" t="s">
        <v>39</v>
      </c>
    </row>
    <row r="5883" spans="1:17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 t="shared" si="364"/>
        <v>good sales</v>
      </c>
      <c r="F5883" s="2">
        <v>0.31</v>
      </c>
      <c r="G5883" s="23" t="str">
        <v>more discount</v>
      </c>
      <c r="H5883" s="2">
        <f t="shared" si="365"/>
        <v>1493.7753</v>
      </c>
      <c r="I5883" s="2">
        <f t="shared" si="366"/>
        <v>3324.8546999999999</v>
      </c>
      <c r="J5883" s="2">
        <v>5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tr">
        <f t="shared" si="367"/>
        <v>profit</v>
      </c>
      <c r="Q5883" s="2" t="s">
        <v>23</v>
      </c>
    </row>
    <row r="5884" spans="1:17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 t="shared" si="364"/>
        <v>concerning</v>
      </c>
      <c r="F5884" s="2">
        <v>0.24</v>
      </c>
      <c r="G5884" s="23" t="str">
        <v>geniune profit</v>
      </c>
      <c r="H5884" s="2">
        <f t="shared" si="365"/>
        <v>124.91759999999999</v>
      </c>
      <c r="I5884" s="2">
        <f t="shared" si="366"/>
        <v>395.57240000000002</v>
      </c>
      <c r="J5884" s="2">
        <v>3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tr">
        <f t="shared" si="367"/>
        <v>loss</v>
      </c>
      <c r="Q5884" s="2" t="s">
        <v>28</v>
      </c>
    </row>
    <row r="5885" spans="1:17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 t="shared" si="364"/>
        <v>concerning</v>
      </c>
      <c r="F5885" s="2">
        <v>0.13</v>
      </c>
      <c r="G5885" s="23" t="str">
        <v>geniune profit</v>
      </c>
      <c r="H5885" s="2">
        <f t="shared" si="365"/>
        <v>18.341699999999999</v>
      </c>
      <c r="I5885" s="2">
        <f t="shared" si="366"/>
        <v>122.7483</v>
      </c>
      <c r="J5885" s="2">
        <v>7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tr">
        <f t="shared" si="367"/>
        <v>loss</v>
      </c>
      <c r="Q5885" s="2" t="s">
        <v>34</v>
      </c>
    </row>
    <row r="5886" spans="1:17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 t="shared" si="364"/>
        <v>good sales</v>
      </c>
      <c r="F5886" s="2">
        <v>0.47</v>
      </c>
      <c r="G5886" s="23" t="str">
        <v>more discount</v>
      </c>
      <c r="H5886" s="2">
        <f t="shared" si="365"/>
        <v>1310.0216</v>
      </c>
      <c r="I5886" s="2">
        <f t="shared" si="366"/>
        <v>1477.2584000000002</v>
      </c>
      <c r="J5886" s="2">
        <v>5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tr">
        <f t="shared" si="367"/>
        <v>loss</v>
      </c>
      <c r="Q5886" s="2" t="s">
        <v>17</v>
      </c>
    </row>
    <row r="5887" spans="1:17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 t="shared" si="364"/>
        <v>good sales</v>
      </c>
      <c r="F5887" s="2">
        <v>0.4</v>
      </c>
      <c r="G5887" s="23" t="str">
        <v>more discount</v>
      </c>
      <c r="H5887" s="2">
        <f t="shared" si="365"/>
        <v>557.91200000000003</v>
      </c>
      <c r="I5887" s="2">
        <f t="shared" si="366"/>
        <v>836.86799999999994</v>
      </c>
      <c r="J5887" s="2">
        <v>5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tr">
        <f t="shared" si="367"/>
        <v>loss</v>
      </c>
      <c r="Q5887" s="2" t="s">
        <v>17</v>
      </c>
    </row>
    <row r="5888" spans="1:17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 t="shared" si="364"/>
        <v>good sales</v>
      </c>
      <c r="F5888" s="2">
        <v>0.39</v>
      </c>
      <c r="G5888" s="23" t="str">
        <v>more discount</v>
      </c>
      <c r="H5888" s="2">
        <f t="shared" si="365"/>
        <v>935.45399999999995</v>
      </c>
      <c r="I5888" s="2">
        <f t="shared" si="366"/>
        <v>1463.146</v>
      </c>
      <c r="J5888" s="2">
        <v>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tr">
        <f t="shared" si="367"/>
        <v>loss</v>
      </c>
      <c r="Q5888" s="2" t="s">
        <v>23</v>
      </c>
    </row>
    <row r="5889" spans="1:17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 t="shared" si="364"/>
        <v>concerning</v>
      </c>
      <c r="F5889" s="2">
        <v>0.45</v>
      </c>
      <c r="G5889" s="23" t="str">
        <v>more discount</v>
      </c>
      <c r="H5889" s="2">
        <f t="shared" si="365"/>
        <v>205.21349999999998</v>
      </c>
      <c r="I5889" s="2">
        <f t="shared" si="366"/>
        <v>250.81649999999999</v>
      </c>
      <c r="J5889" s="2">
        <v>6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tr">
        <f t="shared" si="367"/>
        <v>loss</v>
      </c>
      <c r="Q5889" s="2" t="s">
        <v>17</v>
      </c>
    </row>
    <row r="5890" spans="1:17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 t="shared" si="364"/>
        <v>good sales</v>
      </c>
      <c r="F5890" s="2">
        <v>0.36</v>
      </c>
      <c r="G5890" s="23" t="str">
        <v>more discount</v>
      </c>
      <c r="H5890" s="2">
        <f t="shared" si="365"/>
        <v>920.80439999999999</v>
      </c>
      <c r="I5890" s="2">
        <f t="shared" si="366"/>
        <v>1636.9856</v>
      </c>
      <c r="J5890" s="2">
        <v>9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tr">
        <f t="shared" si="367"/>
        <v>loss</v>
      </c>
      <c r="Q5890" s="2" t="s">
        <v>23</v>
      </c>
    </row>
    <row r="5891" spans="1:17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 t="shared" ref="E5891:E5954" si="368">IF(D5891&gt;800,"good sales","concerning")</f>
        <v>concerning</v>
      </c>
      <c r="F5891" s="2">
        <v>0.25</v>
      </c>
      <c r="G5891" s="23" t="str">
        <v>geniune profit</v>
      </c>
      <c r="H5891" s="2">
        <f t="shared" ref="H5891:H5954" si="369">D5891*F5891</f>
        <v>177.94749999999999</v>
      </c>
      <c r="I5891" s="2">
        <f t="shared" ref="I5891:I5954" si="370">D5891-H5891</f>
        <v>533.84249999999997</v>
      </c>
      <c r="J5891" s="2">
        <v>3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tr">
        <f t="shared" ref="P5891:P5954" si="371">IF(O5891&gt;800,"profit","loss")</f>
        <v>loss</v>
      </c>
      <c r="Q5891" s="2" t="s">
        <v>17</v>
      </c>
    </row>
    <row r="5892" spans="1:17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 t="shared" si="368"/>
        <v>good sales</v>
      </c>
      <c r="F5892" s="2">
        <v>0.2</v>
      </c>
      <c r="G5892" s="23" t="str">
        <v>geniune profit</v>
      </c>
      <c r="H5892" s="2">
        <f t="shared" si="369"/>
        <v>841.81600000000003</v>
      </c>
      <c r="I5892" s="2">
        <f t="shared" si="370"/>
        <v>3367.2640000000001</v>
      </c>
      <c r="J5892" s="2">
        <v>8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tr">
        <f t="shared" si="371"/>
        <v>profit</v>
      </c>
      <c r="Q5892" s="2" t="s">
        <v>34</v>
      </c>
    </row>
    <row r="5893" spans="1:17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 t="shared" si="368"/>
        <v>good sales</v>
      </c>
      <c r="F5893" s="2">
        <v>0.35</v>
      </c>
      <c r="G5893" s="23" t="str">
        <v>more discount</v>
      </c>
      <c r="H5893" s="2">
        <f t="shared" si="369"/>
        <v>1337.5214999999998</v>
      </c>
      <c r="I5893" s="2">
        <f t="shared" si="370"/>
        <v>2483.9684999999999</v>
      </c>
      <c r="J5893" s="2">
        <v>7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tr">
        <f t="shared" si="371"/>
        <v>loss</v>
      </c>
      <c r="Q5893" s="2" t="s">
        <v>17</v>
      </c>
    </row>
    <row r="5894" spans="1:17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 t="shared" si="368"/>
        <v>concerning</v>
      </c>
      <c r="F5894" s="2">
        <v>0.3</v>
      </c>
      <c r="G5894" s="23" t="str">
        <v>more discount</v>
      </c>
      <c r="H5894" s="2">
        <f t="shared" si="369"/>
        <v>138.88799999999998</v>
      </c>
      <c r="I5894" s="2">
        <f t="shared" si="370"/>
        <v>324.072</v>
      </c>
      <c r="J5894" s="2">
        <v>9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tr">
        <f t="shared" si="371"/>
        <v>loss</v>
      </c>
      <c r="Q5894" s="2" t="s">
        <v>39</v>
      </c>
    </row>
    <row r="5895" spans="1:17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 t="shared" si="368"/>
        <v>good sales</v>
      </c>
      <c r="F5895" s="2">
        <v>0.27</v>
      </c>
      <c r="G5895" s="23" t="str">
        <v>more discount</v>
      </c>
      <c r="H5895" s="2">
        <f t="shared" si="369"/>
        <v>1133.4924000000001</v>
      </c>
      <c r="I5895" s="2">
        <f t="shared" si="370"/>
        <v>3064.6275999999998</v>
      </c>
      <c r="J5895" s="2">
        <v>5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tr">
        <f t="shared" si="371"/>
        <v>profit</v>
      </c>
      <c r="Q5895" s="2" t="s">
        <v>17</v>
      </c>
    </row>
    <row r="5896" spans="1:17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 t="shared" si="368"/>
        <v>good sales</v>
      </c>
      <c r="F5896" s="2">
        <v>0.28999999999999998</v>
      </c>
      <c r="G5896" s="23" t="str">
        <v>more discount</v>
      </c>
      <c r="H5896" s="2">
        <f t="shared" si="369"/>
        <v>490.76699999999994</v>
      </c>
      <c r="I5896" s="2">
        <f t="shared" si="370"/>
        <v>1201.5329999999999</v>
      </c>
      <c r="J5896" s="2">
        <v>7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tr">
        <f t="shared" si="371"/>
        <v>loss</v>
      </c>
      <c r="Q5896" s="2" t="s">
        <v>34</v>
      </c>
    </row>
    <row r="5897" spans="1:17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 t="shared" si="368"/>
        <v>good sales</v>
      </c>
      <c r="F5897" s="2">
        <v>0.33</v>
      </c>
      <c r="G5897" s="23" t="str">
        <v>more discount</v>
      </c>
      <c r="H5897" s="2">
        <f t="shared" si="369"/>
        <v>603.57330000000002</v>
      </c>
      <c r="I5897" s="2">
        <f t="shared" si="370"/>
        <v>1225.4367</v>
      </c>
      <c r="J5897" s="2">
        <v>8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tr">
        <f t="shared" si="371"/>
        <v>loss</v>
      </c>
      <c r="Q5897" s="2" t="s">
        <v>34</v>
      </c>
    </row>
    <row r="5898" spans="1:17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 t="shared" si="368"/>
        <v>good sales</v>
      </c>
      <c r="F5898" s="2">
        <v>0.48</v>
      </c>
      <c r="G5898" s="23" t="str">
        <v>more discount</v>
      </c>
      <c r="H5898" s="2">
        <f t="shared" si="369"/>
        <v>470.89919999999995</v>
      </c>
      <c r="I5898" s="2">
        <f t="shared" si="370"/>
        <v>510.14080000000001</v>
      </c>
      <c r="J5898" s="2">
        <v>9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tr">
        <f t="shared" si="371"/>
        <v>loss</v>
      </c>
      <c r="Q5898" s="2" t="s">
        <v>48</v>
      </c>
    </row>
    <row r="5899" spans="1:17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 t="shared" si="368"/>
        <v>good sales</v>
      </c>
      <c r="F5899" s="2">
        <v>0.38</v>
      </c>
      <c r="G5899" s="23" t="str">
        <v>more discount</v>
      </c>
      <c r="H5899" s="2">
        <f t="shared" si="369"/>
        <v>1593.3362</v>
      </c>
      <c r="I5899" s="2">
        <f t="shared" si="370"/>
        <v>2599.6538</v>
      </c>
      <c r="J5899" s="2">
        <v>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tr">
        <f t="shared" si="371"/>
        <v>profit</v>
      </c>
      <c r="Q5899" s="2" t="s">
        <v>17</v>
      </c>
    </row>
    <row r="5900" spans="1:17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 t="shared" si="368"/>
        <v>good sales</v>
      </c>
      <c r="F5900" s="2">
        <v>0.09</v>
      </c>
      <c r="G5900" s="23" t="str">
        <v>geniune profit</v>
      </c>
      <c r="H5900" s="2">
        <f t="shared" si="369"/>
        <v>187.47539999999998</v>
      </c>
      <c r="I5900" s="2">
        <f t="shared" si="370"/>
        <v>1895.5845999999999</v>
      </c>
      <c r="J5900" s="2">
        <v>2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tr">
        <f t="shared" si="371"/>
        <v>loss</v>
      </c>
      <c r="Q5900" s="2" t="s">
        <v>39</v>
      </c>
    </row>
    <row r="5901" spans="1:17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 t="shared" si="368"/>
        <v>concerning</v>
      </c>
      <c r="F5901" s="2">
        <v>0.23</v>
      </c>
      <c r="G5901" s="23" t="str">
        <v>geniune profit</v>
      </c>
      <c r="H5901" s="2">
        <f t="shared" si="369"/>
        <v>78.039000000000001</v>
      </c>
      <c r="I5901" s="2">
        <f t="shared" si="370"/>
        <v>261.26100000000002</v>
      </c>
      <c r="J5901" s="2">
        <v>6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tr">
        <f t="shared" si="371"/>
        <v>loss</v>
      </c>
      <c r="Q5901" s="2" t="s">
        <v>48</v>
      </c>
    </row>
    <row r="5902" spans="1:17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 t="shared" si="368"/>
        <v>good sales</v>
      </c>
      <c r="F5902" s="2">
        <v>0.34</v>
      </c>
      <c r="G5902" s="23" t="str">
        <v>more discount</v>
      </c>
      <c r="H5902" s="2">
        <f t="shared" si="369"/>
        <v>1643.7708</v>
      </c>
      <c r="I5902" s="2">
        <f t="shared" si="370"/>
        <v>3190.8491999999997</v>
      </c>
      <c r="J5902" s="2">
        <v>4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tr">
        <f t="shared" si="371"/>
        <v>profit</v>
      </c>
      <c r="Q5902" s="2" t="s">
        <v>34</v>
      </c>
    </row>
    <row r="5903" spans="1:17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 t="shared" si="368"/>
        <v>good sales</v>
      </c>
      <c r="F5903" s="2">
        <v>0.09</v>
      </c>
      <c r="G5903" s="23" t="str">
        <v>geniune profit</v>
      </c>
      <c r="H5903" s="2">
        <f t="shared" si="369"/>
        <v>121.84649999999999</v>
      </c>
      <c r="I5903" s="2">
        <f t="shared" si="370"/>
        <v>1232.0034999999998</v>
      </c>
      <c r="J5903" s="2">
        <v>4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tr">
        <f t="shared" si="371"/>
        <v>loss</v>
      </c>
      <c r="Q5903" s="2" t="s">
        <v>28</v>
      </c>
    </row>
    <row r="5904" spans="1:17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 t="shared" si="368"/>
        <v>good sales</v>
      </c>
      <c r="F5904" s="2">
        <v>0.47</v>
      </c>
      <c r="G5904" s="23" t="str">
        <v>more discount</v>
      </c>
      <c r="H5904" s="2">
        <f t="shared" si="369"/>
        <v>2203.0169000000001</v>
      </c>
      <c r="I5904" s="2">
        <f t="shared" si="370"/>
        <v>2484.2531000000004</v>
      </c>
      <c r="J5904" s="2">
        <v>9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tr">
        <f t="shared" si="371"/>
        <v>profit</v>
      </c>
      <c r="Q5904" s="2" t="s">
        <v>28</v>
      </c>
    </row>
    <row r="5905" spans="1:17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 t="shared" si="368"/>
        <v>good sales</v>
      </c>
      <c r="F5905" s="2">
        <v>0.04</v>
      </c>
      <c r="G5905" s="23" t="str">
        <v>geniune profit</v>
      </c>
      <c r="H5905" s="2">
        <f t="shared" si="369"/>
        <v>63.0428</v>
      </c>
      <c r="I5905" s="2">
        <f t="shared" si="370"/>
        <v>1513.0272</v>
      </c>
      <c r="J5905" s="2">
        <v>7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tr">
        <f t="shared" si="371"/>
        <v>loss</v>
      </c>
      <c r="Q5905" s="2" t="s">
        <v>34</v>
      </c>
    </row>
    <row r="5906" spans="1:17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 t="shared" si="368"/>
        <v>good sales</v>
      </c>
      <c r="F5906" s="2">
        <v>0.31</v>
      </c>
      <c r="G5906" s="23" t="str">
        <v>more discount</v>
      </c>
      <c r="H5906" s="2">
        <f t="shared" si="369"/>
        <v>1293.9368999999999</v>
      </c>
      <c r="I5906" s="2">
        <f t="shared" si="370"/>
        <v>2880.0531000000001</v>
      </c>
      <c r="J5906" s="2">
        <v>6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tr">
        <f t="shared" si="371"/>
        <v>loss</v>
      </c>
      <c r="Q5906" s="2" t="s">
        <v>34</v>
      </c>
    </row>
    <row r="5907" spans="1:17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 t="shared" si="368"/>
        <v>good sales</v>
      </c>
      <c r="F5907" s="2">
        <v>0.49</v>
      </c>
      <c r="G5907" s="23" t="str">
        <v>more discount</v>
      </c>
      <c r="H5907" s="2">
        <f t="shared" si="369"/>
        <v>1643.7931999999998</v>
      </c>
      <c r="I5907" s="2">
        <f t="shared" si="370"/>
        <v>1710.8868</v>
      </c>
      <c r="J5907" s="2">
        <v>2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tr">
        <f t="shared" si="371"/>
        <v>loss</v>
      </c>
      <c r="Q5907" s="2" t="s">
        <v>17</v>
      </c>
    </row>
    <row r="5908" spans="1:17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 t="shared" si="368"/>
        <v>good sales</v>
      </c>
      <c r="F5908" s="2">
        <v>0.36</v>
      </c>
      <c r="G5908" s="23" t="str">
        <v>more discount</v>
      </c>
      <c r="H5908" s="2">
        <f t="shared" si="369"/>
        <v>1555.3044</v>
      </c>
      <c r="I5908" s="2">
        <f t="shared" si="370"/>
        <v>2764.9856</v>
      </c>
      <c r="J5908" s="2">
        <v>1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tr">
        <f t="shared" si="371"/>
        <v>profit</v>
      </c>
      <c r="Q5908" s="2" t="s">
        <v>17</v>
      </c>
    </row>
    <row r="5909" spans="1:17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 t="shared" si="368"/>
        <v>good sales</v>
      </c>
      <c r="F5909" s="2">
        <v>0.34</v>
      </c>
      <c r="G5909" s="23" t="str">
        <v>more discount</v>
      </c>
      <c r="H5909" s="2">
        <f t="shared" si="369"/>
        <v>1660.2131999999999</v>
      </c>
      <c r="I5909" s="2">
        <f t="shared" si="370"/>
        <v>3222.7667999999994</v>
      </c>
      <c r="J5909" s="2">
        <v>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tr">
        <f t="shared" si="371"/>
        <v>profit</v>
      </c>
      <c r="Q5909" s="2" t="s">
        <v>17</v>
      </c>
    </row>
    <row r="5910" spans="1:17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 t="shared" si="368"/>
        <v>good sales</v>
      </c>
      <c r="F5910" s="2">
        <v>0.5</v>
      </c>
      <c r="G5910" s="23" t="str">
        <v>more discount</v>
      </c>
      <c r="H5910" s="2">
        <f t="shared" si="369"/>
        <v>2185.1350000000002</v>
      </c>
      <c r="I5910" s="2">
        <f t="shared" si="370"/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tr">
        <f t="shared" si="371"/>
        <v>loss</v>
      </c>
      <c r="Q5910" s="2" t="s">
        <v>34</v>
      </c>
    </row>
    <row r="5911" spans="1:17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 t="shared" si="368"/>
        <v>good sales</v>
      </c>
      <c r="F5911" s="2">
        <v>0.4</v>
      </c>
      <c r="G5911" s="23" t="str">
        <v>more discount</v>
      </c>
      <c r="H5911" s="2">
        <f t="shared" si="369"/>
        <v>831.18400000000008</v>
      </c>
      <c r="I5911" s="2">
        <f t="shared" si="370"/>
        <v>1246.7759999999998</v>
      </c>
      <c r="J5911" s="2">
        <v>4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tr">
        <f t="shared" si="371"/>
        <v>loss</v>
      </c>
      <c r="Q5911" s="2" t="s">
        <v>39</v>
      </c>
    </row>
    <row r="5912" spans="1:17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 t="shared" si="368"/>
        <v>good sales</v>
      </c>
      <c r="F5912" s="2">
        <v>0.49</v>
      </c>
      <c r="G5912" s="23" t="str">
        <v>more discount</v>
      </c>
      <c r="H5912" s="2">
        <f t="shared" si="369"/>
        <v>2004.6242999999999</v>
      </c>
      <c r="I5912" s="2">
        <f t="shared" si="370"/>
        <v>2086.4457000000002</v>
      </c>
      <c r="J5912" s="2">
        <v>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tr">
        <f t="shared" si="371"/>
        <v>profit</v>
      </c>
      <c r="Q5912" s="2" t="s">
        <v>34</v>
      </c>
    </row>
    <row r="5913" spans="1:17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 t="shared" si="368"/>
        <v>good sales</v>
      </c>
      <c r="F5913" s="2">
        <v>0.35</v>
      </c>
      <c r="G5913" s="23" t="str">
        <v>more discount</v>
      </c>
      <c r="H5913" s="2">
        <f t="shared" si="369"/>
        <v>1255.4814999999999</v>
      </c>
      <c r="I5913" s="2">
        <f t="shared" si="370"/>
        <v>2331.6085000000003</v>
      </c>
      <c r="J5913" s="2">
        <v>8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tr">
        <f t="shared" si="371"/>
        <v>loss</v>
      </c>
      <c r="Q5913" s="2" t="s">
        <v>17</v>
      </c>
    </row>
    <row r="5914" spans="1:17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 t="shared" si="368"/>
        <v>concerning</v>
      </c>
      <c r="F5914" s="2">
        <v>0.33</v>
      </c>
      <c r="G5914" s="23" t="str">
        <v>more discount</v>
      </c>
      <c r="H5914" s="2">
        <f t="shared" si="369"/>
        <v>132.6138</v>
      </c>
      <c r="I5914" s="2">
        <f t="shared" si="370"/>
        <v>269.24620000000004</v>
      </c>
      <c r="J5914" s="2">
        <v>6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tr">
        <f t="shared" si="371"/>
        <v>loss</v>
      </c>
      <c r="Q5914" s="2" t="s">
        <v>34</v>
      </c>
    </row>
    <row r="5915" spans="1:17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 t="shared" si="368"/>
        <v>good sales</v>
      </c>
      <c r="F5915" s="2">
        <v>0.38</v>
      </c>
      <c r="G5915" s="23" t="str">
        <v>more discount</v>
      </c>
      <c r="H5915" s="2">
        <f t="shared" si="369"/>
        <v>1769.2115999999999</v>
      </c>
      <c r="I5915" s="2">
        <f t="shared" si="370"/>
        <v>2886.6084000000001</v>
      </c>
      <c r="J5915" s="2">
        <v>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tr">
        <f t="shared" si="371"/>
        <v>loss</v>
      </c>
      <c r="Q5915" s="2" t="s">
        <v>39</v>
      </c>
    </row>
    <row r="5916" spans="1:17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 t="shared" si="368"/>
        <v>good sales</v>
      </c>
      <c r="F5916" s="2">
        <v>0.09</v>
      </c>
      <c r="G5916" s="23" t="str">
        <v>geniune profit</v>
      </c>
      <c r="H5916" s="2">
        <f t="shared" si="369"/>
        <v>214.4889</v>
      </c>
      <c r="I5916" s="2">
        <f t="shared" si="370"/>
        <v>2168.7211000000002</v>
      </c>
      <c r="J5916" s="2">
        <v>4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tr">
        <f t="shared" si="371"/>
        <v>loss</v>
      </c>
      <c r="Q5916" s="2" t="s">
        <v>23</v>
      </c>
    </row>
    <row r="5917" spans="1:17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 t="shared" si="368"/>
        <v>concerning</v>
      </c>
      <c r="F5917" s="2">
        <v>0.4</v>
      </c>
      <c r="G5917" s="23" t="str">
        <v>more discount</v>
      </c>
      <c r="H5917" s="2">
        <f t="shared" si="369"/>
        <v>303.524</v>
      </c>
      <c r="I5917" s="2">
        <f t="shared" si="370"/>
        <v>455.28599999999994</v>
      </c>
      <c r="J5917" s="2">
        <v>5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tr">
        <f t="shared" si="371"/>
        <v>loss</v>
      </c>
      <c r="Q5917" s="2" t="s">
        <v>23</v>
      </c>
    </row>
    <row r="5918" spans="1:17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 t="shared" si="368"/>
        <v>good sales</v>
      </c>
      <c r="F5918" s="2">
        <v>0.49</v>
      </c>
      <c r="G5918" s="23" t="str">
        <v>more discount</v>
      </c>
      <c r="H5918" s="2">
        <f t="shared" si="369"/>
        <v>1070.3315</v>
      </c>
      <c r="I5918" s="2">
        <f t="shared" si="370"/>
        <v>1114.0184999999999</v>
      </c>
      <c r="J5918" s="2">
        <v>1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tr">
        <f t="shared" si="371"/>
        <v>loss</v>
      </c>
      <c r="Q5918" s="2" t="s">
        <v>34</v>
      </c>
    </row>
    <row r="5919" spans="1:17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 t="shared" si="368"/>
        <v>good sales</v>
      </c>
      <c r="F5919" s="2">
        <v>0.31</v>
      </c>
      <c r="G5919" s="23" t="str">
        <v>more discount</v>
      </c>
      <c r="H5919" s="2">
        <f t="shared" si="369"/>
        <v>947.17089999999996</v>
      </c>
      <c r="I5919" s="2">
        <f t="shared" si="370"/>
        <v>2108.2190999999998</v>
      </c>
      <c r="J5919" s="2">
        <v>2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tr">
        <f t="shared" si="371"/>
        <v>loss</v>
      </c>
      <c r="Q5919" s="2" t="s">
        <v>17</v>
      </c>
    </row>
    <row r="5920" spans="1:17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 t="shared" si="368"/>
        <v>good sales</v>
      </c>
      <c r="F5920" s="2">
        <v>0.01</v>
      </c>
      <c r="G5920" s="23" t="str">
        <v>geniune profit</v>
      </c>
      <c r="H5920" s="2">
        <f t="shared" si="369"/>
        <v>29.074400000000001</v>
      </c>
      <c r="I5920" s="2">
        <f t="shared" si="370"/>
        <v>2878.3656000000001</v>
      </c>
      <c r="J5920" s="2">
        <v>9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tr">
        <f t="shared" si="371"/>
        <v>loss</v>
      </c>
      <c r="Q5920" s="2" t="s">
        <v>23</v>
      </c>
    </row>
    <row r="5921" spans="1:17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 t="shared" si="368"/>
        <v>good sales</v>
      </c>
      <c r="F5921" s="2">
        <v>0.04</v>
      </c>
      <c r="G5921" s="23" t="str">
        <v>geniune profit</v>
      </c>
      <c r="H5921" s="2">
        <f t="shared" si="369"/>
        <v>116.6596</v>
      </c>
      <c r="I5921" s="2">
        <f t="shared" si="370"/>
        <v>2799.8303999999998</v>
      </c>
      <c r="J5921" s="2">
        <v>1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tr">
        <f t="shared" si="371"/>
        <v>loss</v>
      </c>
      <c r="Q5921" s="2" t="s">
        <v>34</v>
      </c>
    </row>
    <row r="5922" spans="1:17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 t="shared" si="368"/>
        <v>good sales</v>
      </c>
      <c r="F5922" s="2">
        <v>0.12</v>
      </c>
      <c r="G5922" s="23" t="str">
        <v>geniune profit</v>
      </c>
      <c r="H5922" s="2">
        <f t="shared" si="369"/>
        <v>162.43319999999997</v>
      </c>
      <c r="I5922" s="2">
        <f t="shared" si="370"/>
        <v>1191.1768</v>
      </c>
      <c r="J5922" s="2">
        <v>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tr">
        <f t="shared" si="371"/>
        <v>loss</v>
      </c>
      <c r="Q5922" s="2" t="s">
        <v>39</v>
      </c>
    </row>
    <row r="5923" spans="1:17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 t="shared" si="368"/>
        <v>good sales</v>
      </c>
      <c r="F5923" s="2">
        <v>0.25</v>
      </c>
      <c r="G5923" s="23" t="str">
        <v>geniune profit</v>
      </c>
      <c r="H5923" s="2">
        <f t="shared" si="369"/>
        <v>800.06</v>
      </c>
      <c r="I5923" s="2">
        <f t="shared" si="370"/>
        <v>2400.1799999999998</v>
      </c>
      <c r="J5923" s="2">
        <v>9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tr">
        <f t="shared" si="371"/>
        <v>loss</v>
      </c>
      <c r="Q5923" s="2" t="s">
        <v>28</v>
      </c>
    </row>
    <row r="5924" spans="1:17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 t="shared" si="368"/>
        <v>good sales</v>
      </c>
      <c r="F5924" s="2">
        <v>0.21</v>
      </c>
      <c r="G5924" s="23" t="str">
        <v>geniune profit</v>
      </c>
      <c r="H5924" s="2">
        <f t="shared" si="369"/>
        <v>954.72929999999997</v>
      </c>
      <c r="I5924" s="2">
        <f t="shared" si="370"/>
        <v>3591.6007</v>
      </c>
      <c r="J5924" s="2">
        <v>2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tr">
        <f t="shared" si="371"/>
        <v>profit</v>
      </c>
      <c r="Q5924" s="2" t="s">
        <v>23</v>
      </c>
    </row>
    <row r="5925" spans="1:17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 t="shared" si="368"/>
        <v>good sales</v>
      </c>
      <c r="F5925" s="2">
        <v>0.49</v>
      </c>
      <c r="G5925" s="23" t="str">
        <v>more discount</v>
      </c>
      <c r="H5925" s="2">
        <f t="shared" si="369"/>
        <v>982.19029999999998</v>
      </c>
      <c r="I5925" s="2">
        <f t="shared" si="370"/>
        <v>1022.2797</v>
      </c>
      <c r="J5925" s="2">
        <v>2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tr">
        <f t="shared" si="371"/>
        <v>loss</v>
      </c>
      <c r="Q5925" s="2" t="s">
        <v>39</v>
      </c>
    </row>
    <row r="5926" spans="1:17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 t="shared" si="368"/>
        <v>good sales</v>
      </c>
      <c r="F5926" s="2">
        <v>0.47</v>
      </c>
      <c r="G5926" s="23" t="str">
        <v>more discount</v>
      </c>
      <c r="H5926" s="2">
        <f t="shared" si="369"/>
        <v>1499.2248</v>
      </c>
      <c r="I5926" s="2">
        <f t="shared" si="370"/>
        <v>1690.6152000000002</v>
      </c>
      <c r="J5926" s="2">
        <v>7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tr">
        <f t="shared" si="371"/>
        <v>loss</v>
      </c>
      <c r="Q5926" s="2" t="s">
        <v>28</v>
      </c>
    </row>
    <row r="5927" spans="1:17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 t="shared" si="368"/>
        <v>good sales</v>
      </c>
      <c r="F5927" s="2">
        <v>0.2</v>
      </c>
      <c r="G5927" s="23" t="str">
        <v>geniune profit</v>
      </c>
      <c r="H5927" s="2">
        <f t="shared" si="369"/>
        <v>259.108</v>
      </c>
      <c r="I5927" s="2">
        <f t="shared" si="370"/>
        <v>1036.432</v>
      </c>
      <c r="J5927" s="2">
        <v>9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tr">
        <f t="shared" si="371"/>
        <v>loss</v>
      </c>
      <c r="Q5927" s="2" t="s">
        <v>48</v>
      </c>
    </row>
    <row r="5928" spans="1:17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 t="shared" si="368"/>
        <v>concerning</v>
      </c>
      <c r="F5928" s="2">
        <v>0.4</v>
      </c>
      <c r="G5928" s="23" t="str">
        <v>more discount</v>
      </c>
      <c r="H5928" s="2">
        <f t="shared" si="369"/>
        <v>134.63200000000001</v>
      </c>
      <c r="I5928" s="2">
        <f t="shared" si="370"/>
        <v>201.94799999999998</v>
      </c>
      <c r="J5928" s="2">
        <v>9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tr">
        <f t="shared" si="371"/>
        <v>loss</v>
      </c>
      <c r="Q5928" s="2" t="s">
        <v>39</v>
      </c>
    </row>
    <row r="5929" spans="1:17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 t="shared" si="368"/>
        <v>good sales</v>
      </c>
      <c r="F5929" s="2">
        <v>0.32</v>
      </c>
      <c r="G5929" s="23" t="str">
        <v>more discount</v>
      </c>
      <c r="H5929" s="2">
        <f t="shared" si="369"/>
        <v>950.42560000000003</v>
      </c>
      <c r="I5929" s="2">
        <f t="shared" si="370"/>
        <v>2019.6543999999999</v>
      </c>
      <c r="J5929" s="2">
        <v>3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tr">
        <f t="shared" si="371"/>
        <v>profit</v>
      </c>
      <c r="Q5929" s="2" t="s">
        <v>39</v>
      </c>
    </row>
    <row r="5930" spans="1:17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 t="shared" si="368"/>
        <v>concerning</v>
      </c>
      <c r="F5930" s="2">
        <v>0.12</v>
      </c>
      <c r="G5930" s="23" t="str">
        <v>geniune profit</v>
      </c>
      <c r="H5930" s="2">
        <f t="shared" si="369"/>
        <v>39.958799999999997</v>
      </c>
      <c r="I5930" s="2">
        <f t="shared" si="370"/>
        <v>293.03120000000001</v>
      </c>
      <c r="J5930" s="2">
        <v>7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tr">
        <f t="shared" si="371"/>
        <v>loss</v>
      </c>
      <c r="Q5930" s="2" t="s">
        <v>34</v>
      </c>
    </row>
    <row r="5931" spans="1:17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 t="shared" si="368"/>
        <v>good sales</v>
      </c>
      <c r="F5931" s="2">
        <v>0.47</v>
      </c>
      <c r="G5931" s="23" t="str">
        <v>more discount</v>
      </c>
      <c r="H5931" s="2">
        <f t="shared" si="369"/>
        <v>1713.4132</v>
      </c>
      <c r="I5931" s="2">
        <f t="shared" si="370"/>
        <v>1932.1468</v>
      </c>
      <c r="J5931" s="2">
        <v>6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tr">
        <f t="shared" si="371"/>
        <v>profit</v>
      </c>
      <c r="Q5931" s="2" t="s">
        <v>23</v>
      </c>
    </row>
    <row r="5932" spans="1:17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 t="shared" si="368"/>
        <v>good sales</v>
      </c>
      <c r="F5932" s="2">
        <v>0.13</v>
      </c>
      <c r="G5932" s="23" t="str">
        <v>geniune profit</v>
      </c>
      <c r="H5932" s="2">
        <f t="shared" si="369"/>
        <v>440.01490000000001</v>
      </c>
      <c r="I5932" s="2">
        <f t="shared" si="370"/>
        <v>2944.7150999999999</v>
      </c>
      <c r="J5932" s="2">
        <v>8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tr">
        <f t="shared" si="371"/>
        <v>loss</v>
      </c>
      <c r="Q5932" s="2" t="s">
        <v>34</v>
      </c>
    </row>
    <row r="5933" spans="1:17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 t="shared" si="368"/>
        <v>good sales</v>
      </c>
      <c r="F5933" s="2">
        <v>0.44</v>
      </c>
      <c r="G5933" s="23" t="str">
        <v>more discount</v>
      </c>
      <c r="H5933" s="2">
        <f t="shared" si="369"/>
        <v>840.2636</v>
      </c>
      <c r="I5933" s="2">
        <f t="shared" si="370"/>
        <v>1069.4264000000001</v>
      </c>
      <c r="J5933" s="2">
        <v>8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tr">
        <f t="shared" si="371"/>
        <v>loss</v>
      </c>
      <c r="Q5933" s="2" t="s">
        <v>17</v>
      </c>
    </row>
    <row r="5934" spans="1:17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 t="shared" si="368"/>
        <v>good sales</v>
      </c>
      <c r="F5934" s="2">
        <v>0.32</v>
      </c>
      <c r="G5934" s="23" t="str">
        <v>more discount</v>
      </c>
      <c r="H5934" s="2">
        <f t="shared" si="369"/>
        <v>676.90240000000006</v>
      </c>
      <c r="I5934" s="2">
        <f t="shared" si="370"/>
        <v>1438.4176000000002</v>
      </c>
      <c r="J5934" s="2">
        <v>8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tr">
        <f t="shared" si="371"/>
        <v>loss</v>
      </c>
      <c r="Q5934" s="2" t="s">
        <v>34</v>
      </c>
    </row>
    <row r="5935" spans="1:17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 t="shared" si="368"/>
        <v>good sales</v>
      </c>
      <c r="F5935" s="2">
        <v>0.31</v>
      </c>
      <c r="G5935" s="23" t="str">
        <v>more discount</v>
      </c>
      <c r="H5935" s="2">
        <f t="shared" si="369"/>
        <v>1425.0792999999999</v>
      </c>
      <c r="I5935" s="2">
        <f t="shared" si="370"/>
        <v>3171.9506999999999</v>
      </c>
      <c r="J5935" s="2">
        <v>8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tr">
        <f t="shared" si="371"/>
        <v>loss</v>
      </c>
      <c r="Q5935" s="2" t="s">
        <v>39</v>
      </c>
    </row>
    <row r="5936" spans="1:17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 t="shared" si="368"/>
        <v>concerning</v>
      </c>
      <c r="F5936" s="2">
        <v>0.42</v>
      </c>
      <c r="G5936" s="23" t="str">
        <v>more discount</v>
      </c>
      <c r="H5936" s="2">
        <f t="shared" si="369"/>
        <v>69.027000000000001</v>
      </c>
      <c r="I5936" s="2">
        <f t="shared" si="370"/>
        <v>95.322999999999993</v>
      </c>
      <c r="J5936" s="2">
        <v>6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tr">
        <f t="shared" si="371"/>
        <v>loss</v>
      </c>
      <c r="Q5936" s="2" t="s">
        <v>23</v>
      </c>
    </row>
    <row r="5937" spans="1:17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 t="shared" si="368"/>
        <v>good sales</v>
      </c>
      <c r="F5937" s="2">
        <v>0.25</v>
      </c>
      <c r="G5937" s="23" t="str">
        <v>geniune profit</v>
      </c>
      <c r="H5937" s="2">
        <f t="shared" si="369"/>
        <v>715.04750000000001</v>
      </c>
      <c r="I5937" s="2">
        <f t="shared" si="370"/>
        <v>2145.1424999999999</v>
      </c>
      <c r="J5937" s="2">
        <v>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tr">
        <f t="shared" si="371"/>
        <v>loss</v>
      </c>
      <c r="Q5937" s="2" t="s">
        <v>34</v>
      </c>
    </row>
    <row r="5938" spans="1:17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 t="shared" si="368"/>
        <v>good sales</v>
      </c>
      <c r="F5938" s="2">
        <v>0.43</v>
      </c>
      <c r="G5938" s="23" t="str">
        <v>more discount</v>
      </c>
      <c r="H5938" s="2">
        <f t="shared" si="369"/>
        <v>1988.5221000000001</v>
      </c>
      <c r="I5938" s="2">
        <f t="shared" si="370"/>
        <v>2635.9479000000001</v>
      </c>
      <c r="J5938" s="2">
        <v>5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tr">
        <f t="shared" si="371"/>
        <v>loss</v>
      </c>
      <c r="Q5938" s="2" t="s">
        <v>48</v>
      </c>
    </row>
    <row r="5939" spans="1:17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 t="shared" si="368"/>
        <v>good sales</v>
      </c>
      <c r="F5939" s="2">
        <v>0.28000000000000003</v>
      </c>
      <c r="G5939" s="23" t="str">
        <v>more discount</v>
      </c>
      <c r="H5939" s="2">
        <f t="shared" si="369"/>
        <v>1281.9912000000002</v>
      </c>
      <c r="I5939" s="2">
        <f t="shared" si="370"/>
        <v>3296.5487999999996</v>
      </c>
      <c r="J5939" s="2">
        <v>4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tr">
        <f t="shared" si="371"/>
        <v>profit</v>
      </c>
      <c r="Q5939" s="2" t="s">
        <v>34</v>
      </c>
    </row>
    <row r="5940" spans="1:17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 t="shared" si="368"/>
        <v>good sales</v>
      </c>
      <c r="F5940" s="2">
        <v>0.49</v>
      </c>
      <c r="G5940" s="23" t="str">
        <v>more discount</v>
      </c>
      <c r="H5940" s="2">
        <f t="shared" si="369"/>
        <v>1452.7568999999999</v>
      </c>
      <c r="I5940" s="2">
        <f t="shared" si="370"/>
        <v>1512.0531000000001</v>
      </c>
      <c r="J5940" s="2">
        <v>7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tr">
        <f t="shared" si="371"/>
        <v>loss</v>
      </c>
      <c r="Q5940" s="2" t="s">
        <v>28</v>
      </c>
    </row>
    <row r="5941" spans="1:17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 t="shared" si="368"/>
        <v>good sales</v>
      </c>
      <c r="F5941" s="2">
        <v>0.33</v>
      </c>
      <c r="G5941" s="23" t="str">
        <v>more discount</v>
      </c>
      <c r="H5941" s="2">
        <f t="shared" si="369"/>
        <v>649.44990000000007</v>
      </c>
      <c r="I5941" s="2">
        <f t="shared" si="370"/>
        <v>1318.5800999999999</v>
      </c>
      <c r="J5941" s="2">
        <v>3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tr">
        <f t="shared" si="371"/>
        <v>loss</v>
      </c>
      <c r="Q5941" s="2" t="s">
        <v>34</v>
      </c>
    </row>
    <row r="5942" spans="1:17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 t="shared" si="368"/>
        <v>concerning</v>
      </c>
      <c r="F5942" s="2">
        <v>0.19</v>
      </c>
      <c r="G5942" s="23" t="str">
        <v>geniune profit</v>
      </c>
      <c r="H5942" s="2">
        <f t="shared" si="369"/>
        <v>111.0797</v>
      </c>
      <c r="I5942" s="2">
        <f t="shared" si="370"/>
        <v>473.55029999999999</v>
      </c>
      <c r="J5942" s="2">
        <v>8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tr">
        <f t="shared" si="371"/>
        <v>loss</v>
      </c>
      <c r="Q5942" s="2" t="s">
        <v>23</v>
      </c>
    </row>
    <row r="5943" spans="1:17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 t="shared" si="368"/>
        <v>good sales</v>
      </c>
      <c r="F5943" s="2">
        <v>0.38</v>
      </c>
      <c r="G5943" s="23" t="str">
        <v>more discount</v>
      </c>
      <c r="H5943" s="2">
        <f t="shared" si="369"/>
        <v>361.58519999999999</v>
      </c>
      <c r="I5943" s="2">
        <f t="shared" si="370"/>
        <v>589.95479999999998</v>
      </c>
      <c r="J5943" s="2">
        <v>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tr">
        <f t="shared" si="371"/>
        <v>loss</v>
      </c>
      <c r="Q5943" s="2" t="s">
        <v>23</v>
      </c>
    </row>
    <row r="5944" spans="1:17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 t="shared" si="368"/>
        <v>good sales</v>
      </c>
      <c r="F5944" s="2">
        <v>0.25</v>
      </c>
      <c r="G5944" s="23" t="str">
        <v>geniune profit</v>
      </c>
      <c r="H5944" s="2">
        <f t="shared" si="369"/>
        <v>857.6</v>
      </c>
      <c r="I5944" s="2">
        <f t="shared" si="370"/>
        <v>2572.8000000000002</v>
      </c>
      <c r="J5944" s="2">
        <v>5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tr">
        <f t="shared" si="371"/>
        <v>loss</v>
      </c>
      <c r="Q5944" s="2" t="s">
        <v>39</v>
      </c>
    </row>
    <row r="5945" spans="1:17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 t="shared" si="368"/>
        <v>concerning</v>
      </c>
      <c r="F5945" s="2">
        <v>0.4</v>
      </c>
      <c r="G5945" s="23" t="str">
        <v>more discount</v>
      </c>
      <c r="H5945" s="2">
        <f t="shared" si="369"/>
        <v>72.603999999999999</v>
      </c>
      <c r="I5945" s="2">
        <f t="shared" si="370"/>
        <v>108.90599999999999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tr">
        <f t="shared" si="371"/>
        <v>loss</v>
      </c>
      <c r="Q5945" s="2" t="s">
        <v>23</v>
      </c>
    </row>
    <row r="5946" spans="1:17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 t="shared" si="368"/>
        <v>good sales</v>
      </c>
      <c r="F5946" s="2">
        <v>0.42</v>
      </c>
      <c r="G5946" s="23" t="str">
        <v>more discount</v>
      </c>
      <c r="H5946" s="2">
        <f t="shared" si="369"/>
        <v>1860.2135999999998</v>
      </c>
      <c r="I5946" s="2">
        <f t="shared" si="370"/>
        <v>2568.8663999999999</v>
      </c>
      <c r="J5946" s="2">
        <v>3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tr">
        <f t="shared" si="371"/>
        <v>profit</v>
      </c>
      <c r="Q5946" s="2" t="s">
        <v>48</v>
      </c>
    </row>
    <row r="5947" spans="1:17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 t="shared" si="368"/>
        <v>good sales</v>
      </c>
      <c r="F5947" s="2">
        <v>0.31</v>
      </c>
      <c r="G5947" s="23" t="str">
        <v>more discount</v>
      </c>
      <c r="H5947" s="2">
        <f t="shared" si="369"/>
        <v>924.07280000000003</v>
      </c>
      <c r="I5947" s="2">
        <f t="shared" si="370"/>
        <v>2056.8072000000002</v>
      </c>
      <c r="J5947" s="2">
        <v>3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tr">
        <f t="shared" si="371"/>
        <v>loss</v>
      </c>
      <c r="Q5947" s="2" t="s">
        <v>34</v>
      </c>
    </row>
    <row r="5948" spans="1:17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 t="shared" si="368"/>
        <v>concerning</v>
      </c>
      <c r="F5948" s="2">
        <v>0.44</v>
      </c>
      <c r="G5948" s="23" t="str">
        <v>more discount</v>
      </c>
      <c r="H5948" s="2">
        <f t="shared" si="369"/>
        <v>141.33680000000001</v>
      </c>
      <c r="I5948" s="2">
        <f t="shared" si="370"/>
        <v>179.88320000000002</v>
      </c>
      <c r="J5948" s="2">
        <v>4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tr">
        <f t="shared" si="371"/>
        <v>loss</v>
      </c>
      <c r="Q5948" s="2" t="s">
        <v>23</v>
      </c>
    </row>
    <row r="5949" spans="1:17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 t="shared" si="368"/>
        <v>good sales</v>
      </c>
      <c r="F5949" s="2">
        <v>0.2</v>
      </c>
      <c r="G5949" s="23" t="str">
        <v>geniune profit</v>
      </c>
      <c r="H5949" s="2">
        <f t="shared" si="369"/>
        <v>254.97199999999998</v>
      </c>
      <c r="I5949" s="2">
        <f t="shared" si="370"/>
        <v>1019.8879999999999</v>
      </c>
      <c r="J5949" s="2">
        <v>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tr">
        <f t="shared" si="371"/>
        <v>loss</v>
      </c>
      <c r="Q5949" s="2" t="s">
        <v>48</v>
      </c>
    </row>
    <row r="5950" spans="1:17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 t="shared" si="368"/>
        <v>good sales</v>
      </c>
      <c r="F5950" s="2">
        <v>0.03</v>
      </c>
      <c r="G5950" s="23" t="str">
        <v>geniune profit</v>
      </c>
      <c r="H5950" s="2">
        <f t="shared" si="369"/>
        <v>90.347399999999993</v>
      </c>
      <c r="I5950" s="2">
        <f t="shared" si="370"/>
        <v>2921.2325999999998</v>
      </c>
      <c r="J5950" s="2">
        <v>5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tr">
        <f t="shared" si="371"/>
        <v>loss</v>
      </c>
      <c r="Q5950" s="2" t="s">
        <v>28</v>
      </c>
    </row>
    <row r="5951" spans="1:17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 t="shared" si="368"/>
        <v>concerning</v>
      </c>
      <c r="F5951" s="2">
        <v>0.33</v>
      </c>
      <c r="G5951" s="23" t="str">
        <v>more discount</v>
      </c>
      <c r="H5951" s="2">
        <f t="shared" si="369"/>
        <v>90.5685</v>
      </c>
      <c r="I5951" s="2">
        <f t="shared" si="370"/>
        <v>183.88149999999999</v>
      </c>
      <c r="J5951" s="2">
        <v>6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tr">
        <f t="shared" si="371"/>
        <v>loss</v>
      </c>
      <c r="Q5951" s="2" t="s">
        <v>39</v>
      </c>
    </row>
    <row r="5952" spans="1:17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 t="shared" si="368"/>
        <v>good sales</v>
      </c>
      <c r="F5952" s="2">
        <v>0.38</v>
      </c>
      <c r="G5952" s="23" t="str">
        <v>more discount</v>
      </c>
      <c r="H5952" s="2">
        <f t="shared" si="369"/>
        <v>1490.3371999999999</v>
      </c>
      <c r="I5952" s="2">
        <f t="shared" si="370"/>
        <v>2431.6028000000001</v>
      </c>
      <c r="J5952" s="2">
        <v>4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tr">
        <f t="shared" si="371"/>
        <v>loss</v>
      </c>
      <c r="Q5952" s="2" t="s">
        <v>48</v>
      </c>
    </row>
    <row r="5953" spans="1:17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 t="shared" si="368"/>
        <v>good sales</v>
      </c>
      <c r="F5953" s="2">
        <v>0.04</v>
      </c>
      <c r="G5953" s="23" t="str">
        <v>geniune profit</v>
      </c>
      <c r="H5953" s="2">
        <f t="shared" si="369"/>
        <v>184.3048</v>
      </c>
      <c r="I5953" s="2">
        <f t="shared" si="370"/>
        <v>4423.3152</v>
      </c>
      <c r="J5953" s="2">
        <v>9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tr">
        <f t="shared" si="371"/>
        <v>profit</v>
      </c>
      <c r="Q5953" s="2" t="s">
        <v>23</v>
      </c>
    </row>
    <row r="5954" spans="1:17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 t="shared" si="368"/>
        <v>good sales</v>
      </c>
      <c r="F5954" s="2">
        <v>0.39</v>
      </c>
      <c r="G5954" s="23" t="str">
        <v>more discount</v>
      </c>
      <c r="H5954" s="2">
        <f t="shared" si="369"/>
        <v>1875.8922</v>
      </c>
      <c r="I5954" s="2">
        <f t="shared" si="370"/>
        <v>2934.0877999999993</v>
      </c>
      <c r="J5954" s="2">
        <v>4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tr">
        <f t="shared" si="371"/>
        <v>loss</v>
      </c>
      <c r="Q5954" s="2" t="s">
        <v>23</v>
      </c>
    </row>
    <row r="5955" spans="1:17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 t="shared" ref="E5955:E6018" si="372">IF(D5955&gt;800,"good sales","concerning")</f>
        <v>good sales</v>
      </c>
      <c r="F5955" s="2">
        <v>0.32</v>
      </c>
      <c r="G5955" s="23" t="str">
        <v>more discount</v>
      </c>
      <c r="H5955" s="2">
        <f t="shared" ref="H5955:H6018" si="373">D5955*F5955</f>
        <v>1182.3776</v>
      </c>
      <c r="I5955" s="2">
        <f t="shared" ref="I5955:I6018" si="374">D5955-H5955</f>
        <v>2512.5523999999996</v>
      </c>
      <c r="J5955" s="2">
        <v>3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tr">
        <f t="shared" ref="P5955:P6018" si="375">IF(O5955&gt;800,"profit","loss")</f>
        <v>loss</v>
      </c>
      <c r="Q5955" s="2" t="s">
        <v>48</v>
      </c>
    </row>
    <row r="5956" spans="1:17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 t="shared" si="372"/>
        <v>good sales</v>
      </c>
      <c r="F5956" s="2">
        <v>0.06</v>
      </c>
      <c r="G5956" s="23" t="str">
        <v>geniune profit</v>
      </c>
      <c r="H5956" s="2">
        <f t="shared" si="373"/>
        <v>257.90639999999996</v>
      </c>
      <c r="I5956" s="2">
        <f t="shared" si="374"/>
        <v>4040.5335999999998</v>
      </c>
      <c r="J5956" s="2">
        <v>2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tr">
        <f t="shared" si="375"/>
        <v>loss</v>
      </c>
      <c r="Q5956" s="2" t="s">
        <v>34</v>
      </c>
    </row>
    <row r="5957" spans="1:17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 t="shared" si="372"/>
        <v>good sales</v>
      </c>
      <c r="F5957" s="2">
        <v>0.27</v>
      </c>
      <c r="G5957" s="23" t="str">
        <v>more discount</v>
      </c>
      <c r="H5957" s="2">
        <f t="shared" si="373"/>
        <v>834.96690000000001</v>
      </c>
      <c r="I5957" s="2">
        <f t="shared" si="374"/>
        <v>2257.5030999999999</v>
      </c>
      <c r="J5957" s="2">
        <v>3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tr">
        <f t="shared" si="375"/>
        <v>loss</v>
      </c>
      <c r="Q5957" s="2" t="s">
        <v>23</v>
      </c>
    </row>
    <row r="5958" spans="1:17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 t="shared" si="372"/>
        <v>good sales</v>
      </c>
      <c r="F5958" s="2">
        <v>0.05</v>
      </c>
      <c r="G5958" s="23" t="str">
        <v>geniune profit</v>
      </c>
      <c r="H5958" s="2">
        <f t="shared" si="373"/>
        <v>117.34300000000002</v>
      </c>
      <c r="I5958" s="2">
        <f t="shared" si="374"/>
        <v>2229.5170000000003</v>
      </c>
      <c r="J5958" s="2">
        <v>1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tr">
        <f t="shared" si="375"/>
        <v>loss</v>
      </c>
      <c r="Q5958" s="2" t="s">
        <v>48</v>
      </c>
    </row>
    <row r="5959" spans="1:17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 t="shared" si="372"/>
        <v>good sales</v>
      </c>
      <c r="F5959" s="2">
        <v>0.16</v>
      </c>
      <c r="G5959" s="23" t="str">
        <v>geniune profit</v>
      </c>
      <c r="H5959" s="2">
        <f t="shared" si="373"/>
        <v>575.09760000000006</v>
      </c>
      <c r="I5959" s="2">
        <f t="shared" si="374"/>
        <v>3019.2624000000001</v>
      </c>
      <c r="J5959" s="2">
        <v>8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tr">
        <f t="shared" si="375"/>
        <v>loss</v>
      </c>
      <c r="Q5959" s="2" t="s">
        <v>28</v>
      </c>
    </row>
    <row r="5960" spans="1:17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 t="shared" si="372"/>
        <v>good sales</v>
      </c>
      <c r="F5960" s="2">
        <v>0.4</v>
      </c>
      <c r="G5960" s="23" t="str">
        <v>more discount</v>
      </c>
      <c r="H5960" s="2">
        <f t="shared" si="373"/>
        <v>479.39600000000002</v>
      </c>
      <c r="I5960" s="2">
        <f t="shared" si="374"/>
        <v>719.09400000000005</v>
      </c>
      <c r="J5960" s="2">
        <v>1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tr">
        <f t="shared" si="375"/>
        <v>loss</v>
      </c>
      <c r="Q5960" s="2" t="s">
        <v>39</v>
      </c>
    </row>
    <row r="5961" spans="1:17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 t="shared" si="372"/>
        <v>concerning</v>
      </c>
      <c r="F5961" s="2">
        <v>0.05</v>
      </c>
      <c r="G5961" s="23" t="str">
        <v>geniune profit</v>
      </c>
      <c r="H5961" s="2">
        <f t="shared" si="373"/>
        <v>31.897000000000006</v>
      </c>
      <c r="I5961" s="2">
        <f t="shared" si="374"/>
        <v>606.04300000000001</v>
      </c>
      <c r="J5961" s="2">
        <v>6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tr">
        <f t="shared" si="375"/>
        <v>loss</v>
      </c>
      <c r="Q5961" s="2" t="s">
        <v>28</v>
      </c>
    </row>
    <row r="5962" spans="1:17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 t="shared" si="372"/>
        <v>good sales</v>
      </c>
      <c r="F5962" s="2">
        <v>0.23</v>
      </c>
      <c r="G5962" s="23" t="str">
        <v>geniune profit</v>
      </c>
      <c r="H5962" s="2">
        <f t="shared" si="373"/>
        <v>881.60610000000008</v>
      </c>
      <c r="I5962" s="2">
        <f t="shared" si="374"/>
        <v>2951.4639000000002</v>
      </c>
      <c r="J5962" s="2">
        <v>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tr">
        <f t="shared" si="375"/>
        <v>loss</v>
      </c>
      <c r="Q5962" s="2" t="s">
        <v>34</v>
      </c>
    </row>
    <row r="5963" spans="1:17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 t="shared" si="372"/>
        <v>good sales</v>
      </c>
      <c r="F5963" s="2">
        <v>0.3</v>
      </c>
      <c r="G5963" s="23" t="str">
        <v>more discount</v>
      </c>
      <c r="H5963" s="2">
        <f t="shared" si="373"/>
        <v>1438.5359999999998</v>
      </c>
      <c r="I5963" s="2">
        <f t="shared" si="374"/>
        <v>3356.5839999999998</v>
      </c>
      <c r="J5963" s="2">
        <v>3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tr">
        <f t="shared" si="375"/>
        <v>profit</v>
      </c>
      <c r="Q5963" s="2" t="s">
        <v>28</v>
      </c>
    </row>
    <row r="5964" spans="1:17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 t="shared" si="372"/>
        <v>good sales</v>
      </c>
      <c r="F5964" s="2">
        <v>0.47</v>
      </c>
      <c r="G5964" s="23" t="str">
        <v>more discount</v>
      </c>
      <c r="H5964" s="2">
        <f t="shared" si="373"/>
        <v>1376.9355</v>
      </c>
      <c r="I5964" s="2">
        <f t="shared" si="374"/>
        <v>1552.7145</v>
      </c>
      <c r="J5964" s="2">
        <v>9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tr">
        <f t="shared" si="375"/>
        <v>loss</v>
      </c>
      <c r="Q5964" s="2" t="s">
        <v>39</v>
      </c>
    </row>
    <row r="5965" spans="1:17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 t="shared" si="372"/>
        <v>good sales</v>
      </c>
      <c r="F5965" s="2">
        <v>0.37</v>
      </c>
      <c r="G5965" s="23" t="str">
        <v>more discount</v>
      </c>
      <c r="H5965" s="2">
        <f t="shared" si="373"/>
        <v>911.85019999999997</v>
      </c>
      <c r="I5965" s="2">
        <f t="shared" si="374"/>
        <v>1552.6098000000002</v>
      </c>
      <c r="J5965" s="2">
        <v>9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tr">
        <f t="shared" si="375"/>
        <v>loss</v>
      </c>
      <c r="Q5965" s="2" t="s">
        <v>34</v>
      </c>
    </row>
    <row r="5966" spans="1:17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 t="shared" si="372"/>
        <v>good sales</v>
      </c>
      <c r="F5966" s="2">
        <v>7.0000000000000007E-2</v>
      </c>
      <c r="G5966" s="23" t="str">
        <v>geniune profit</v>
      </c>
      <c r="H5966" s="2">
        <f t="shared" si="373"/>
        <v>190.3006</v>
      </c>
      <c r="I5966" s="2">
        <f t="shared" si="374"/>
        <v>2528.2793999999999</v>
      </c>
      <c r="J5966" s="2">
        <v>6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tr">
        <f t="shared" si="375"/>
        <v>loss</v>
      </c>
      <c r="Q5966" s="2" t="s">
        <v>39</v>
      </c>
    </row>
    <row r="5967" spans="1:17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 t="shared" si="372"/>
        <v>good sales</v>
      </c>
      <c r="F5967" s="2">
        <v>0.48</v>
      </c>
      <c r="G5967" s="23" t="str">
        <v>more discount</v>
      </c>
      <c r="H5967" s="2">
        <f t="shared" si="373"/>
        <v>1173.3455999999999</v>
      </c>
      <c r="I5967" s="2">
        <f t="shared" si="374"/>
        <v>1271.1243999999999</v>
      </c>
      <c r="J5967" s="2">
        <v>7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tr">
        <f t="shared" si="375"/>
        <v>loss</v>
      </c>
      <c r="Q5967" s="2" t="s">
        <v>48</v>
      </c>
    </row>
    <row r="5968" spans="1:17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 t="shared" si="372"/>
        <v>good sales</v>
      </c>
      <c r="F5968" s="2">
        <v>0.24</v>
      </c>
      <c r="G5968" s="23" t="str">
        <v>geniune profit</v>
      </c>
      <c r="H5968" s="2">
        <f t="shared" si="373"/>
        <v>544.02719999999999</v>
      </c>
      <c r="I5968" s="2">
        <f t="shared" si="374"/>
        <v>1722.7528000000002</v>
      </c>
      <c r="J5968" s="2">
        <v>5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tr">
        <f t="shared" si="375"/>
        <v>loss</v>
      </c>
      <c r="Q5968" s="2" t="s">
        <v>48</v>
      </c>
    </row>
    <row r="5969" spans="1:17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 t="shared" si="372"/>
        <v>good sales</v>
      </c>
      <c r="F5969" s="2">
        <v>0.18</v>
      </c>
      <c r="G5969" s="23" t="str">
        <v>geniune profit</v>
      </c>
      <c r="H5969" s="2">
        <f t="shared" si="373"/>
        <v>853.28460000000007</v>
      </c>
      <c r="I5969" s="2">
        <f t="shared" si="374"/>
        <v>3887.1854000000003</v>
      </c>
      <c r="J5969" s="2">
        <v>7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tr">
        <f t="shared" si="375"/>
        <v>profit</v>
      </c>
      <c r="Q5969" s="2" t="s">
        <v>34</v>
      </c>
    </row>
    <row r="5970" spans="1:17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 t="shared" si="372"/>
        <v>good sales</v>
      </c>
      <c r="F5970" s="2">
        <v>0.06</v>
      </c>
      <c r="G5970" s="23" t="str">
        <v>geniune profit</v>
      </c>
      <c r="H5970" s="2">
        <f t="shared" si="373"/>
        <v>147.0504</v>
      </c>
      <c r="I5970" s="2">
        <f t="shared" si="374"/>
        <v>2303.7896000000001</v>
      </c>
      <c r="J5970" s="2">
        <v>6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tr">
        <f t="shared" si="375"/>
        <v>loss</v>
      </c>
      <c r="Q5970" s="2" t="s">
        <v>39</v>
      </c>
    </row>
    <row r="5971" spans="1:17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 t="shared" si="372"/>
        <v>concerning</v>
      </c>
      <c r="F5971" s="2">
        <v>0.47</v>
      </c>
      <c r="G5971" s="23" t="str">
        <v>more discount</v>
      </c>
      <c r="H5971" s="2">
        <f t="shared" si="373"/>
        <v>233.77799999999996</v>
      </c>
      <c r="I5971" s="2">
        <f t="shared" si="374"/>
        <v>263.62200000000001</v>
      </c>
      <c r="J5971" s="2">
        <v>5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tr">
        <f t="shared" si="375"/>
        <v>loss</v>
      </c>
      <c r="Q5971" s="2" t="s">
        <v>23</v>
      </c>
    </row>
    <row r="5972" spans="1:17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 t="shared" si="372"/>
        <v>good sales</v>
      </c>
      <c r="F5972" s="2">
        <v>0.28999999999999998</v>
      </c>
      <c r="G5972" s="23" t="str">
        <v>more discount</v>
      </c>
      <c r="H5972" s="2">
        <f t="shared" si="373"/>
        <v>1116.7987000000001</v>
      </c>
      <c r="I5972" s="2">
        <f t="shared" si="374"/>
        <v>2734.2313000000004</v>
      </c>
      <c r="J5972" s="2">
        <v>3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tr">
        <f t="shared" si="375"/>
        <v>profit</v>
      </c>
      <c r="Q5972" s="2" t="s">
        <v>34</v>
      </c>
    </row>
    <row r="5973" spans="1:17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 t="shared" si="372"/>
        <v>good sales</v>
      </c>
      <c r="F5973" s="2">
        <v>0.49</v>
      </c>
      <c r="G5973" s="23" t="str">
        <v>more discount</v>
      </c>
      <c r="H5973" s="2">
        <f t="shared" si="373"/>
        <v>989.13850000000002</v>
      </c>
      <c r="I5973" s="2">
        <f t="shared" si="374"/>
        <v>1029.5115000000001</v>
      </c>
      <c r="J5973" s="2">
        <v>2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tr">
        <f t="shared" si="375"/>
        <v>loss</v>
      </c>
      <c r="Q5973" s="2" t="s">
        <v>23</v>
      </c>
    </row>
    <row r="5974" spans="1:17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 t="shared" si="372"/>
        <v>good sales</v>
      </c>
      <c r="F5974" s="2">
        <v>0.09</v>
      </c>
      <c r="G5974" s="23" t="str">
        <v>geniune profit</v>
      </c>
      <c r="H5974" s="2">
        <f t="shared" si="373"/>
        <v>322.416</v>
      </c>
      <c r="I5974" s="2">
        <f t="shared" si="374"/>
        <v>3259.9839999999999</v>
      </c>
      <c r="J5974" s="2">
        <v>5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tr">
        <f t="shared" si="375"/>
        <v>profit</v>
      </c>
      <c r="Q5974" s="2" t="s">
        <v>39</v>
      </c>
    </row>
    <row r="5975" spans="1:17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 t="shared" si="372"/>
        <v>good sales</v>
      </c>
      <c r="F5975" s="2">
        <v>0.27</v>
      </c>
      <c r="G5975" s="23" t="str">
        <v>more discount</v>
      </c>
      <c r="H5975" s="2">
        <f t="shared" si="373"/>
        <v>793.77030000000002</v>
      </c>
      <c r="I5975" s="2">
        <f t="shared" si="374"/>
        <v>2146.1196999999997</v>
      </c>
      <c r="J5975" s="2">
        <v>8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tr">
        <f t="shared" si="375"/>
        <v>loss</v>
      </c>
      <c r="Q5975" s="2" t="s">
        <v>48</v>
      </c>
    </row>
    <row r="5976" spans="1:17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 t="shared" si="372"/>
        <v>good sales</v>
      </c>
      <c r="F5976" s="2">
        <v>0.05</v>
      </c>
      <c r="G5976" s="23" t="str">
        <v>geniune profit</v>
      </c>
      <c r="H5976" s="2">
        <f t="shared" si="373"/>
        <v>179.72900000000001</v>
      </c>
      <c r="I5976" s="2">
        <f t="shared" si="374"/>
        <v>3414.8510000000001</v>
      </c>
      <c r="J5976" s="2">
        <v>5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tr">
        <f t="shared" si="375"/>
        <v>profit</v>
      </c>
      <c r="Q5976" s="2" t="s">
        <v>34</v>
      </c>
    </row>
    <row r="5977" spans="1:17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 t="shared" si="372"/>
        <v>concerning</v>
      </c>
      <c r="F5977" s="2">
        <v>0.26</v>
      </c>
      <c r="G5977" s="23" t="str">
        <v>more discount</v>
      </c>
      <c r="H5977" s="2">
        <f t="shared" si="373"/>
        <v>104.9802</v>
      </c>
      <c r="I5977" s="2">
        <f t="shared" si="374"/>
        <v>298.78980000000001</v>
      </c>
      <c r="J5977" s="2">
        <v>3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tr">
        <f t="shared" si="375"/>
        <v>loss</v>
      </c>
      <c r="Q5977" s="2" t="s">
        <v>23</v>
      </c>
    </row>
    <row r="5978" spans="1:17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 t="shared" si="372"/>
        <v>concerning</v>
      </c>
      <c r="F5978" s="2">
        <v>0.44</v>
      </c>
      <c r="G5978" s="23" t="str">
        <v>more discount</v>
      </c>
      <c r="H5978" s="2">
        <f t="shared" si="373"/>
        <v>117.03120000000001</v>
      </c>
      <c r="I5978" s="2">
        <f t="shared" si="374"/>
        <v>148.94880000000001</v>
      </c>
      <c r="J5978" s="2">
        <v>3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tr">
        <f t="shared" si="375"/>
        <v>loss</v>
      </c>
      <c r="Q5978" s="2" t="s">
        <v>28</v>
      </c>
    </row>
    <row r="5979" spans="1:17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 t="shared" si="372"/>
        <v>good sales</v>
      </c>
      <c r="F5979" s="2">
        <v>0.05</v>
      </c>
      <c r="G5979" s="23" t="str">
        <v>geniune profit</v>
      </c>
      <c r="H5979" s="2">
        <f t="shared" si="373"/>
        <v>97.742500000000007</v>
      </c>
      <c r="I5979" s="2">
        <f t="shared" si="374"/>
        <v>1857.1074999999998</v>
      </c>
      <c r="J5979" s="2">
        <v>5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tr">
        <f t="shared" si="375"/>
        <v>loss</v>
      </c>
      <c r="Q5979" s="2" t="s">
        <v>48</v>
      </c>
    </row>
    <row r="5980" spans="1:17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 t="shared" si="372"/>
        <v>good sales</v>
      </c>
      <c r="F5980" s="2">
        <v>0.13</v>
      </c>
      <c r="G5980" s="23" t="str">
        <v>geniune profit</v>
      </c>
      <c r="H5980" s="2">
        <f t="shared" si="373"/>
        <v>454.54630000000003</v>
      </c>
      <c r="I5980" s="2">
        <f t="shared" si="374"/>
        <v>3041.9637000000002</v>
      </c>
      <c r="J5980" s="2">
        <v>9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tr">
        <f t="shared" si="375"/>
        <v>loss</v>
      </c>
      <c r="Q5980" s="2" t="s">
        <v>28</v>
      </c>
    </row>
    <row r="5981" spans="1:17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 t="shared" si="372"/>
        <v>good sales</v>
      </c>
      <c r="F5981" s="2">
        <v>0.34</v>
      </c>
      <c r="G5981" s="23" t="str">
        <v>more discount</v>
      </c>
      <c r="H5981" s="2">
        <f t="shared" si="373"/>
        <v>406.65360000000004</v>
      </c>
      <c r="I5981" s="2">
        <f t="shared" si="374"/>
        <v>789.38639999999987</v>
      </c>
      <c r="J5981" s="2">
        <v>8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tr">
        <f t="shared" si="375"/>
        <v>loss</v>
      </c>
      <c r="Q5981" s="2" t="s">
        <v>17</v>
      </c>
    </row>
    <row r="5982" spans="1:17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 t="shared" si="372"/>
        <v>good sales</v>
      </c>
      <c r="F5982" s="2">
        <v>0.04</v>
      </c>
      <c r="G5982" s="23" t="str">
        <v>geniune profit</v>
      </c>
      <c r="H5982" s="2">
        <f t="shared" si="373"/>
        <v>88.946399999999997</v>
      </c>
      <c r="I5982" s="2">
        <f t="shared" si="374"/>
        <v>2134.7136</v>
      </c>
      <c r="J5982" s="2">
        <v>7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tr">
        <f t="shared" si="375"/>
        <v>loss</v>
      </c>
      <c r="Q5982" s="2" t="s">
        <v>34</v>
      </c>
    </row>
    <row r="5983" spans="1:17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 t="shared" si="372"/>
        <v>good sales</v>
      </c>
      <c r="F5983" s="2">
        <v>0.23</v>
      </c>
      <c r="G5983" s="23" t="str">
        <v>geniune profit</v>
      </c>
      <c r="H5983" s="2">
        <f t="shared" si="373"/>
        <v>1128.3731</v>
      </c>
      <c r="I5983" s="2">
        <f t="shared" si="374"/>
        <v>3777.5969000000005</v>
      </c>
      <c r="J5983" s="2">
        <v>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tr">
        <f t="shared" si="375"/>
        <v>profit</v>
      </c>
      <c r="Q5983" s="2" t="s">
        <v>23</v>
      </c>
    </row>
    <row r="5984" spans="1:17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 t="shared" si="372"/>
        <v>good sales</v>
      </c>
      <c r="F5984" s="2">
        <v>0.17</v>
      </c>
      <c r="G5984" s="23" t="str">
        <v>geniune profit</v>
      </c>
      <c r="H5984" s="2">
        <f t="shared" si="373"/>
        <v>195.99130000000002</v>
      </c>
      <c r="I5984" s="2">
        <f t="shared" si="374"/>
        <v>956.89870000000008</v>
      </c>
      <c r="J5984" s="2">
        <v>9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tr">
        <f t="shared" si="375"/>
        <v>loss</v>
      </c>
      <c r="Q5984" s="2" t="s">
        <v>39</v>
      </c>
    </row>
    <row r="5985" spans="1:17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 t="shared" si="372"/>
        <v>good sales</v>
      </c>
      <c r="F5985" s="2">
        <v>0.42</v>
      </c>
      <c r="G5985" s="23" t="str">
        <v>more discount</v>
      </c>
      <c r="H5985" s="2">
        <f t="shared" si="373"/>
        <v>1787.0663999999999</v>
      </c>
      <c r="I5985" s="2">
        <f t="shared" si="374"/>
        <v>2467.8536000000004</v>
      </c>
      <c r="J5985" s="2">
        <v>2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tr">
        <f t="shared" si="375"/>
        <v>profit</v>
      </c>
      <c r="Q5985" s="2" t="s">
        <v>48</v>
      </c>
    </row>
    <row r="5986" spans="1:17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 t="shared" si="372"/>
        <v>good sales</v>
      </c>
      <c r="F5986" s="2">
        <v>0.02</v>
      </c>
      <c r="G5986" s="23" t="str">
        <v>geniune profit</v>
      </c>
      <c r="H5986" s="2">
        <f t="shared" si="373"/>
        <v>82.895200000000003</v>
      </c>
      <c r="I5986" s="2">
        <f t="shared" si="374"/>
        <v>4061.8648000000003</v>
      </c>
      <c r="J5986" s="2">
        <v>6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tr">
        <f t="shared" si="375"/>
        <v>loss</v>
      </c>
      <c r="Q5986" s="2" t="s">
        <v>48</v>
      </c>
    </row>
    <row r="5987" spans="1:17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 t="shared" si="372"/>
        <v>good sales</v>
      </c>
      <c r="F5987" s="2">
        <v>0.43</v>
      </c>
      <c r="G5987" s="23" t="str">
        <v>more discount</v>
      </c>
      <c r="H5987" s="2">
        <f t="shared" si="373"/>
        <v>1921.0808999999999</v>
      </c>
      <c r="I5987" s="2">
        <f t="shared" si="374"/>
        <v>2546.5491000000002</v>
      </c>
      <c r="J5987" s="2">
        <v>7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tr">
        <f t="shared" si="375"/>
        <v>profit</v>
      </c>
      <c r="Q5987" s="2" t="s">
        <v>48</v>
      </c>
    </row>
    <row r="5988" spans="1:17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 t="shared" si="372"/>
        <v>good sales</v>
      </c>
      <c r="F5988" s="2">
        <v>0.35</v>
      </c>
      <c r="G5988" s="23" t="str">
        <v>more discount</v>
      </c>
      <c r="H5988" s="2">
        <f t="shared" si="373"/>
        <v>1604.4664999999998</v>
      </c>
      <c r="I5988" s="2">
        <f t="shared" si="374"/>
        <v>2979.7235000000001</v>
      </c>
      <c r="J5988" s="2">
        <v>7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tr">
        <f t="shared" si="375"/>
        <v>profit</v>
      </c>
      <c r="Q5988" s="2" t="s">
        <v>34</v>
      </c>
    </row>
    <row r="5989" spans="1:17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 t="shared" si="372"/>
        <v>good sales</v>
      </c>
      <c r="F5989" s="2">
        <v>0.15</v>
      </c>
      <c r="G5989" s="23" t="str">
        <v>geniune profit</v>
      </c>
      <c r="H5989" s="2">
        <f t="shared" si="373"/>
        <v>387.88049999999998</v>
      </c>
      <c r="I5989" s="2">
        <f t="shared" si="374"/>
        <v>2197.9894999999997</v>
      </c>
      <c r="J5989" s="2">
        <v>4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tr">
        <f t="shared" si="375"/>
        <v>loss</v>
      </c>
      <c r="Q5989" s="2" t="s">
        <v>28</v>
      </c>
    </row>
    <row r="5990" spans="1:17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 t="shared" si="372"/>
        <v>good sales</v>
      </c>
      <c r="F5990" s="2">
        <v>0.1</v>
      </c>
      <c r="G5990" s="23" t="str">
        <v>geniune profit</v>
      </c>
      <c r="H5990" s="2">
        <f t="shared" si="373"/>
        <v>344.14800000000002</v>
      </c>
      <c r="I5990" s="2">
        <f t="shared" si="374"/>
        <v>3097.3319999999999</v>
      </c>
      <c r="J5990" s="2">
        <v>2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tr">
        <f t="shared" si="375"/>
        <v>loss</v>
      </c>
      <c r="Q5990" s="2" t="s">
        <v>39</v>
      </c>
    </row>
    <row r="5991" spans="1:17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 t="shared" si="372"/>
        <v>good sales</v>
      </c>
      <c r="F5991" s="2">
        <v>0.48</v>
      </c>
      <c r="G5991" s="23" t="str">
        <v>more discount</v>
      </c>
      <c r="H5991" s="2">
        <f t="shared" si="373"/>
        <v>1503.6336000000001</v>
      </c>
      <c r="I5991" s="2">
        <f t="shared" si="374"/>
        <v>1628.9364</v>
      </c>
      <c r="J5991" s="2">
        <v>1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tr">
        <f t="shared" si="375"/>
        <v>profit</v>
      </c>
      <c r="Q5991" s="2" t="s">
        <v>39</v>
      </c>
    </row>
    <row r="5992" spans="1:17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 t="shared" si="372"/>
        <v>good sales</v>
      </c>
      <c r="F5992" s="2">
        <v>0.28000000000000003</v>
      </c>
      <c r="G5992" s="23" t="str">
        <v>more discount</v>
      </c>
      <c r="H5992" s="2">
        <f t="shared" si="373"/>
        <v>451.87800000000004</v>
      </c>
      <c r="I5992" s="2">
        <f t="shared" si="374"/>
        <v>1161.9719999999998</v>
      </c>
      <c r="J5992" s="2">
        <v>1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tr">
        <f t="shared" si="375"/>
        <v>loss</v>
      </c>
      <c r="Q5992" s="2" t="s">
        <v>39</v>
      </c>
    </row>
    <row r="5993" spans="1:17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 t="shared" si="372"/>
        <v>good sales</v>
      </c>
      <c r="F5993" s="2">
        <v>0.17</v>
      </c>
      <c r="G5993" s="23" t="str">
        <v>geniune profit</v>
      </c>
      <c r="H5993" s="2">
        <f t="shared" si="373"/>
        <v>250.06320000000002</v>
      </c>
      <c r="I5993" s="2">
        <f t="shared" si="374"/>
        <v>1220.8968</v>
      </c>
      <c r="J5993" s="2">
        <v>3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tr">
        <f t="shared" si="375"/>
        <v>loss</v>
      </c>
      <c r="Q5993" s="2" t="s">
        <v>17</v>
      </c>
    </row>
    <row r="5994" spans="1:17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 t="shared" si="372"/>
        <v>good sales</v>
      </c>
      <c r="F5994" s="2">
        <v>0.02</v>
      </c>
      <c r="G5994" s="23" t="str">
        <v>geniune profit</v>
      </c>
      <c r="H5994" s="2">
        <f t="shared" si="373"/>
        <v>35.473800000000004</v>
      </c>
      <c r="I5994" s="2">
        <f t="shared" si="374"/>
        <v>1738.2162000000001</v>
      </c>
      <c r="J5994" s="2">
        <v>7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tr">
        <f t="shared" si="375"/>
        <v>loss</v>
      </c>
      <c r="Q5994" s="2" t="s">
        <v>39</v>
      </c>
    </row>
    <row r="5995" spans="1:17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 t="shared" si="372"/>
        <v>good sales</v>
      </c>
      <c r="F5995" s="2">
        <v>0.08</v>
      </c>
      <c r="G5995" s="23" t="str">
        <v>geniune profit</v>
      </c>
      <c r="H5995" s="2">
        <f t="shared" si="373"/>
        <v>93.635200000000012</v>
      </c>
      <c r="I5995" s="2">
        <f t="shared" si="374"/>
        <v>1076.8048000000001</v>
      </c>
      <c r="J5995" s="2">
        <v>5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tr">
        <f t="shared" si="375"/>
        <v>loss</v>
      </c>
      <c r="Q5995" s="2" t="s">
        <v>23</v>
      </c>
    </row>
    <row r="5996" spans="1:17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 t="shared" si="372"/>
        <v>good sales</v>
      </c>
      <c r="F5996" s="2">
        <v>0.3</v>
      </c>
      <c r="G5996" s="23" t="str">
        <v>more discount</v>
      </c>
      <c r="H5996" s="2">
        <f t="shared" si="373"/>
        <v>1143.3539999999998</v>
      </c>
      <c r="I5996" s="2">
        <f t="shared" si="374"/>
        <v>2667.826</v>
      </c>
      <c r="J5996" s="2">
        <v>7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tr">
        <f t="shared" si="375"/>
        <v>profit</v>
      </c>
      <c r="Q5996" s="2" t="s">
        <v>23</v>
      </c>
    </row>
    <row r="5997" spans="1:17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 t="shared" si="372"/>
        <v>good sales</v>
      </c>
      <c r="F5997" s="2">
        <v>0.26</v>
      </c>
      <c r="G5997" s="23" t="str">
        <v>more discount</v>
      </c>
      <c r="H5997" s="2">
        <f t="shared" si="373"/>
        <v>1254.8666000000001</v>
      </c>
      <c r="I5997" s="2">
        <f t="shared" si="374"/>
        <v>3571.5433999999996</v>
      </c>
      <c r="J5997" s="2">
        <v>9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tr">
        <f t="shared" si="375"/>
        <v>profit</v>
      </c>
      <c r="Q5997" s="2" t="s">
        <v>34</v>
      </c>
    </row>
    <row r="5998" spans="1:17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 t="shared" si="372"/>
        <v>good sales</v>
      </c>
      <c r="F5998" s="2">
        <v>0.38</v>
      </c>
      <c r="G5998" s="23" t="str">
        <v>more discount</v>
      </c>
      <c r="H5998" s="2">
        <f t="shared" si="373"/>
        <v>1653.7904000000001</v>
      </c>
      <c r="I5998" s="2">
        <f t="shared" si="374"/>
        <v>2698.2896000000001</v>
      </c>
      <c r="J5998" s="2">
        <v>8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tr">
        <f t="shared" si="375"/>
        <v>loss</v>
      </c>
      <c r="Q5998" s="2" t="s">
        <v>17</v>
      </c>
    </row>
    <row r="5999" spans="1:17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 t="shared" si="372"/>
        <v>good sales</v>
      </c>
      <c r="F5999" s="2">
        <v>0.42</v>
      </c>
      <c r="G5999" s="23" t="str">
        <v>more discount</v>
      </c>
      <c r="H5999" s="2">
        <f t="shared" si="373"/>
        <v>490.5222</v>
      </c>
      <c r="I5999" s="2">
        <f t="shared" si="374"/>
        <v>677.38780000000008</v>
      </c>
      <c r="J5999" s="2">
        <v>1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tr">
        <f t="shared" si="375"/>
        <v>loss</v>
      </c>
      <c r="Q5999" s="2" t="s">
        <v>28</v>
      </c>
    </row>
    <row r="6000" spans="1:17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 t="shared" si="372"/>
        <v>concerning</v>
      </c>
      <c r="F6000" s="2">
        <v>0.2</v>
      </c>
      <c r="G6000" s="23" t="str">
        <v>geniune profit</v>
      </c>
      <c r="H6000" s="2">
        <f t="shared" si="373"/>
        <v>70.878</v>
      </c>
      <c r="I6000" s="2">
        <f t="shared" si="374"/>
        <v>283.512</v>
      </c>
      <c r="J6000" s="2">
        <v>4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tr">
        <f t="shared" si="375"/>
        <v>loss</v>
      </c>
      <c r="Q6000" s="2" t="s">
        <v>48</v>
      </c>
    </row>
    <row r="6001" spans="1:17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 t="shared" si="372"/>
        <v>good sales</v>
      </c>
      <c r="F6001" s="2">
        <v>0.05</v>
      </c>
      <c r="G6001" s="23" t="str">
        <v>geniune profit</v>
      </c>
      <c r="H6001" s="2">
        <f t="shared" si="373"/>
        <v>190.48800000000003</v>
      </c>
      <c r="I6001" s="2">
        <f t="shared" si="374"/>
        <v>3619.2720000000004</v>
      </c>
      <c r="J6001" s="2">
        <v>5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tr">
        <f t="shared" si="375"/>
        <v>loss</v>
      </c>
      <c r="Q6001" s="2" t="s">
        <v>28</v>
      </c>
    </row>
    <row r="6002" spans="1:17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 t="shared" si="372"/>
        <v>good sales</v>
      </c>
      <c r="F6002" s="2">
        <v>0.4</v>
      </c>
      <c r="G6002" s="23" t="str">
        <v>more discount</v>
      </c>
      <c r="H6002" s="2">
        <f t="shared" si="373"/>
        <v>804.82</v>
      </c>
      <c r="I6002" s="2">
        <f t="shared" si="374"/>
        <v>1207.23</v>
      </c>
      <c r="J6002" s="2">
        <v>7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tr">
        <f t="shared" si="375"/>
        <v>loss</v>
      </c>
      <c r="Q6002" s="2" t="s">
        <v>17</v>
      </c>
    </row>
    <row r="6003" spans="1:17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 t="shared" si="372"/>
        <v>good sales</v>
      </c>
      <c r="F6003" s="2">
        <v>0.28000000000000003</v>
      </c>
      <c r="G6003" s="23" t="str">
        <v>more discount</v>
      </c>
      <c r="H6003" s="2">
        <f t="shared" si="373"/>
        <v>1159.3680000000002</v>
      </c>
      <c r="I6003" s="2">
        <f t="shared" si="374"/>
        <v>2981.232</v>
      </c>
      <c r="J6003" s="2">
        <v>8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tr">
        <f t="shared" si="375"/>
        <v>loss</v>
      </c>
      <c r="Q6003" s="2" t="s">
        <v>17</v>
      </c>
    </row>
    <row r="6004" spans="1:17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 t="shared" si="372"/>
        <v>good sales</v>
      </c>
      <c r="F6004" s="2">
        <v>0.49</v>
      </c>
      <c r="G6004" s="23" t="str">
        <v>more discount</v>
      </c>
      <c r="H6004" s="2">
        <f t="shared" si="373"/>
        <v>1919.9474</v>
      </c>
      <c r="I6004" s="2">
        <f t="shared" si="374"/>
        <v>1998.3126000000002</v>
      </c>
      <c r="J6004" s="2">
        <v>8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tr">
        <f t="shared" si="375"/>
        <v>profit</v>
      </c>
      <c r="Q6004" s="2" t="s">
        <v>48</v>
      </c>
    </row>
    <row r="6005" spans="1:17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 t="shared" si="372"/>
        <v>good sales</v>
      </c>
      <c r="F6005" s="2">
        <v>0.4</v>
      </c>
      <c r="G6005" s="23" t="str">
        <v>more discount</v>
      </c>
      <c r="H6005" s="2">
        <f t="shared" si="373"/>
        <v>1265.8040000000001</v>
      </c>
      <c r="I6005" s="2">
        <f t="shared" si="374"/>
        <v>1898.7060000000001</v>
      </c>
      <c r="J6005" s="2">
        <v>4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tr">
        <f t="shared" si="375"/>
        <v>loss</v>
      </c>
      <c r="Q6005" s="2" t="s">
        <v>28</v>
      </c>
    </row>
    <row r="6006" spans="1:17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 t="shared" si="372"/>
        <v>good sales</v>
      </c>
      <c r="F6006" s="2">
        <v>0.16</v>
      </c>
      <c r="G6006" s="23" t="str">
        <v>geniune profit</v>
      </c>
      <c r="H6006" s="2">
        <f t="shared" si="373"/>
        <v>216.18560000000002</v>
      </c>
      <c r="I6006" s="2">
        <f t="shared" si="374"/>
        <v>1134.9744000000001</v>
      </c>
      <c r="J6006" s="2">
        <v>7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tr">
        <f t="shared" si="375"/>
        <v>loss</v>
      </c>
      <c r="Q6006" s="2" t="s">
        <v>17</v>
      </c>
    </row>
    <row r="6007" spans="1:17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 t="shared" si="372"/>
        <v>concerning</v>
      </c>
      <c r="F6007" s="2">
        <v>0.21</v>
      </c>
      <c r="G6007" s="23" t="str">
        <v>geniune profit</v>
      </c>
      <c r="H6007" s="2">
        <f t="shared" si="373"/>
        <v>128.0538</v>
      </c>
      <c r="I6007" s="2">
        <f t="shared" si="374"/>
        <v>481.72619999999995</v>
      </c>
      <c r="J6007" s="2">
        <v>2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tr">
        <f t="shared" si="375"/>
        <v>loss</v>
      </c>
      <c r="Q6007" s="2" t="s">
        <v>28</v>
      </c>
    </row>
    <row r="6008" spans="1:17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 t="shared" si="372"/>
        <v>good sales</v>
      </c>
      <c r="F6008" s="2">
        <v>0.12</v>
      </c>
      <c r="G6008" s="23" t="str">
        <v>geniune profit</v>
      </c>
      <c r="H6008" s="2">
        <f t="shared" si="373"/>
        <v>160.55760000000001</v>
      </c>
      <c r="I6008" s="2">
        <f t="shared" si="374"/>
        <v>1177.4223999999999</v>
      </c>
      <c r="J6008" s="2">
        <v>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tr">
        <f t="shared" si="375"/>
        <v>loss</v>
      </c>
      <c r="Q6008" s="2" t="s">
        <v>34</v>
      </c>
    </row>
    <row r="6009" spans="1:17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 t="shared" si="372"/>
        <v>good sales</v>
      </c>
      <c r="F6009" s="2">
        <v>0.26</v>
      </c>
      <c r="G6009" s="23" t="str">
        <v>more discount</v>
      </c>
      <c r="H6009" s="2">
        <f t="shared" si="373"/>
        <v>675.43320000000006</v>
      </c>
      <c r="I6009" s="2">
        <f t="shared" si="374"/>
        <v>1922.3868000000002</v>
      </c>
      <c r="J6009" s="2">
        <v>6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tr">
        <f t="shared" si="375"/>
        <v>loss</v>
      </c>
      <c r="Q6009" s="2" t="s">
        <v>28</v>
      </c>
    </row>
    <row r="6010" spans="1:17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 t="shared" si="372"/>
        <v>good sales</v>
      </c>
      <c r="F6010" s="2">
        <v>0.36</v>
      </c>
      <c r="G6010" s="23" t="str">
        <v>more discount</v>
      </c>
      <c r="H6010" s="2">
        <f t="shared" si="373"/>
        <v>1763.7731999999999</v>
      </c>
      <c r="I6010" s="2">
        <f t="shared" si="374"/>
        <v>3135.5968000000003</v>
      </c>
      <c r="J6010" s="2">
        <v>4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tr">
        <f t="shared" si="375"/>
        <v>loss</v>
      </c>
      <c r="Q6010" s="2" t="s">
        <v>34</v>
      </c>
    </row>
    <row r="6011" spans="1:17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 t="shared" si="372"/>
        <v>concerning</v>
      </c>
      <c r="F6011" s="2">
        <v>0.31</v>
      </c>
      <c r="G6011" s="23" t="str">
        <v>more discount</v>
      </c>
      <c r="H6011" s="2">
        <f t="shared" si="373"/>
        <v>127.74169999999999</v>
      </c>
      <c r="I6011" s="2">
        <f t="shared" si="374"/>
        <v>284.32830000000001</v>
      </c>
      <c r="J6011" s="2">
        <v>6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tr">
        <f t="shared" si="375"/>
        <v>loss</v>
      </c>
      <c r="Q6011" s="2" t="s">
        <v>23</v>
      </c>
    </row>
    <row r="6012" spans="1:17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 t="shared" si="372"/>
        <v>good sales</v>
      </c>
      <c r="F6012" s="2">
        <v>0.17</v>
      </c>
      <c r="G6012" s="23" t="str">
        <v>geniune profit</v>
      </c>
      <c r="H6012" s="2">
        <f t="shared" si="373"/>
        <v>183.65950000000001</v>
      </c>
      <c r="I6012" s="2">
        <f t="shared" si="374"/>
        <v>896.69049999999993</v>
      </c>
      <c r="J6012" s="2">
        <v>7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tr">
        <f t="shared" si="375"/>
        <v>loss</v>
      </c>
      <c r="Q6012" s="2" t="s">
        <v>17</v>
      </c>
    </row>
    <row r="6013" spans="1:17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 t="shared" si="372"/>
        <v>good sales</v>
      </c>
      <c r="F6013" s="2">
        <v>0.41</v>
      </c>
      <c r="G6013" s="23" t="str">
        <v>more discount</v>
      </c>
      <c r="H6013" s="2">
        <f t="shared" si="373"/>
        <v>1301.2047</v>
      </c>
      <c r="I6013" s="2">
        <f t="shared" si="374"/>
        <v>1872.4653000000001</v>
      </c>
      <c r="J6013" s="2">
        <v>8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tr">
        <f t="shared" si="375"/>
        <v>loss</v>
      </c>
      <c r="Q6013" s="2" t="s">
        <v>28</v>
      </c>
    </row>
    <row r="6014" spans="1:17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 t="shared" si="372"/>
        <v>good sales</v>
      </c>
      <c r="F6014" s="2">
        <v>0.05</v>
      </c>
      <c r="G6014" s="23" t="str">
        <v>geniune profit</v>
      </c>
      <c r="H6014" s="2">
        <f t="shared" si="373"/>
        <v>79.569500000000005</v>
      </c>
      <c r="I6014" s="2">
        <f t="shared" si="374"/>
        <v>1511.8205</v>
      </c>
      <c r="J6014" s="2">
        <v>4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tr">
        <f t="shared" si="375"/>
        <v>loss</v>
      </c>
      <c r="Q6014" s="2" t="s">
        <v>28</v>
      </c>
    </row>
    <row r="6015" spans="1:17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 t="shared" si="372"/>
        <v>good sales</v>
      </c>
      <c r="F6015" s="2">
        <v>7.0000000000000007E-2</v>
      </c>
      <c r="G6015" s="23" t="str">
        <v>geniune profit</v>
      </c>
      <c r="H6015" s="2">
        <f t="shared" si="373"/>
        <v>301.46690000000001</v>
      </c>
      <c r="I6015" s="2">
        <f t="shared" si="374"/>
        <v>4005.2031000000002</v>
      </c>
      <c r="J6015" s="2">
        <v>9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tr">
        <f t="shared" si="375"/>
        <v>loss</v>
      </c>
      <c r="Q6015" s="2" t="s">
        <v>17</v>
      </c>
    </row>
    <row r="6016" spans="1:17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 t="shared" si="372"/>
        <v>concerning</v>
      </c>
      <c r="F6016" s="2">
        <v>0.2</v>
      </c>
      <c r="G6016" s="23" t="str">
        <v>geniune profit</v>
      </c>
      <c r="H6016" s="2">
        <f t="shared" si="373"/>
        <v>156.62800000000001</v>
      </c>
      <c r="I6016" s="2">
        <f t="shared" si="374"/>
        <v>626.51199999999994</v>
      </c>
      <c r="J6016" s="2">
        <v>6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tr">
        <f t="shared" si="375"/>
        <v>loss</v>
      </c>
      <c r="Q6016" s="2" t="s">
        <v>34</v>
      </c>
    </row>
    <row r="6017" spans="1:17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 t="shared" si="372"/>
        <v>good sales</v>
      </c>
      <c r="F6017" s="2">
        <v>0.35</v>
      </c>
      <c r="G6017" s="23" t="str">
        <v>more discount</v>
      </c>
      <c r="H6017" s="2">
        <f t="shared" si="373"/>
        <v>1686.8145</v>
      </c>
      <c r="I6017" s="2">
        <f t="shared" si="374"/>
        <v>3132.6555000000003</v>
      </c>
      <c r="J6017" s="2">
        <v>1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tr">
        <f t="shared" si="375"/>
        <v>loss</v>
      </c>
      <c r="Q6017" s="2" t="s">
        <v>34</v>
      </c>
    </row>
    <row r="6018" spans="1:17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 t="shared" si="372"/>
        <v>good sales</v>
      </c>
      <c r="F6018" s="2">
        <v>0.35</v>
      </c>
      <c r="G6018" s="23" t="str">
        <v>more discount</v>
      </c>
      <c r="H6018" s="2">
        <f t="shared" si="373"/>
        <v>1599.7239999999999</v>
      </c>
      <c r="I6018" s="2">
        <f t="shared" si="374"/>
        <v>2970.9160000000002</v>
      </c>
      <c r="J6018" s="2">
        <v>3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tr">
        <f t="shared" si="375"/>
        <v>loss</v>
      </c>
      <c r="Q6018" s="2" t="s">
        <v>39</v>
      </c>
    </row>
    <row r="6019" spans="1:17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 t="shared" ref="E6019:E6082" si="376">IF(D6019&gt;800,"good sales","concerning")</f>
        <v>good sales</v>
      </c>
      <c r="F6019" s="2">
        <v>0.18</v>
      </c>
      <c r="G6019" s="23" t="str">
        <v>geniune profit</v>
      </c>
      <c r="H6019" s="2">
        <f t="shared" ref="H6019:H6082" si="377">D6019*F6019</f>
        <v>800.80020000000002</v>
      </c>
      <c r="I6019" s="2">
        <f t="shared" ref="I6019:I6082" si="378">D6019-H6019</f>
        <v>3648.0898000000002</v>
      </c>
      <c r="J6019" s="2">
        <v>1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tr">
        <f t="shared" ref="P6019:P6082" si="379">IF(O6019&gt;800,"profit","loss")</f>
        <v>profit</v>
      </c>
      <c r="Q6019" s="2" t="s">
        <v>28</v>
      </c>
    </row>
    <row r="6020" spans="1:17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 t="shared" si="376"/>
        <v>good sales</v>
      </c>
      <c r="F6020" s="2">
        <v>0.35</v>
      </c>
      <c r="G6020" s="23" t="str">
        <v>more discount</v>
      </c>
      <c r="H6020" s="2">
        <f t="shared" si="377"/>
        <v>331.81399999999996</v>
      </c>
      <c r="I6020" s="2">
        <f t="shared" si="378"/>
        <v>616.226</v>
      </c>
      <c r="J6020" s="2">
        <v>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tr">
        <f t="shared" si="379"/>
        <v>loss</v>
      </c>
      <c r="Q6020" s="2" t="s">
        <v>17</v>
      </c>
    </row>
    <row r="6021" spans="1:17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 t="shared" si="376"/>
        <v>good sales</v>
      </c>
      <c r="F6021" s="2">
        <v>0.03</v>
      </c>
      <c r="G6021" s="23" t="str">
        <v>geniune profit</v>
      </c>
      <c r="H6021" s="2">
        <f t="shared" si="377"/>
        <v>51.435899999999997</v>
      </c>
      <c r="I6021" s="2">
        <f t="shared" si="378"/>
        <v>1663.0941</v>
      </c>
      <c r="J6021" s="2">
        <v>6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tr">
        <f t="shared" si="379"/>
        <v>loss</v>
      </c>
      <c r="Q6021" s="2" t="s">
        <v>17</v>
      </c>
    </row>
    <row r="6022" spans="1:17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 t="shared" si="376"/>
        <v>good sales</v>
      </c>
      <c r="F6022" s="2">
        <v>0.15</v>
      </c>
      <c r="G6022" s="23" t="str">
        <v>geniune profit</v>
      </c>
      <c r="H6022" s="2">
        <f t="shared" si="377"/>
        <v>606.01049999999998</v>
      </c>
      <c r="I6022" s="2">
        <f t="shared" si="378"/>
        <v>3434.0595000000003</v>
      </c>
      <c r="J6022" s="2">
        <v>7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tr">
        <f t="shared" si="379"/>
        <v>profit</v>
      </c>
      <c r="Q6022" s="2" t="s">
        <v>17</v>
      </c>
    </row>
    <row r="6023" spans="1:17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 t="shared" si="376"/>
        <v>good sales</v>
      </c>
      <c r="F6023" s="2">
        <v>0.35</v>
      </c>
      <c r="G6023" s="23" t="str">
        <v>more discount</v>
      </c>
      <c r="H6023" s="2">
        <f t="shared" si="377"/>
        <v>1420.3910000000001</v>
      </c>
      <c r="I6023" s="2">
        <f t="shared" si="378"/>
        <v>2637.8690000000001</v>
      </c>
      <c r="J6023" s="2">
        <v>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tr">
        <f t="shared" si="379"/>
        <v>loss</v>
      </c>
      <c r="Q6023" s="2" t="s">
        <v>28</v>
      </c>
    </row>
    <row r="6024" spans="1:17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 t="shared" si="376"/>
        <v>good sales</v>
      </c>
      <c r="F6024" s="2">
        <v>0.09</v>
      </c>
      <c r="G6024" s="23" t="str">
        <v>geniune profit</v>
      </c>
      <c r="H6024" s="2">
        <f t="shared" si="377"/>
        <v>319.98239999999998</v>
      </c>
      <c r="I6024" s="2">
        <f t="shared" si="378"/>
        <v>3235.3776000000003</v>
      </c>
      <c r="J6024" s="2">
        <v>1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tr">
        <f t="shared" si="379"/>
        <v>loss</v>
      </c>
      <c r="Q6024" s="2" t="s">
        <v>23</v>
      </c>
    </row>
    <row r="6025" spans="1:17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 t="shared" si="376"/>
        <v>good sales</v>
      </c>
      <c r="F6025" s="2">
        <v>0.11</v>
      </c>
      <c r="G6025" s="23" t="str">
        <v>geniune profit</v>
      </c>
      <c r="H6025" s="2">
        <f t="shared" si="377"/>
        <v>252.49949999999998</v>
      </c>
      <c r="I6025" s="2">
        <f t="shared" si="378"/>
        <v>2042.9504999999999</v>
      </c>
      <c r="J6025" s="2">
        <v>5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tr">
        <f t="shared" si="379"/>
        <v>loss</v>
      </c>
      <c r="Q6025" s="2" t="s">
        <v>48</v>
      </c>
    </row>
    <row r="6026" spans="1:17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 t="shared" si="376"/>
        <v>good sales</v>
      </c>
      <c r="F6026" s="2">
        <v>0.04</v>
      </c>
      <c r="G6026" s="23" t="str">
        <v>geniune profit</v>
      </c>
      <c r="H6026" s="2">
        <f t="shared" si="377"/>
        <v>65.071600000000004</v>
      </c>
      <c r="I6026" s="2">
        <f t="shared" si="378"/>
        <v>1561.7184</v>
      </c>
      <c r="J6026" s="2">
        <v>5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tr">
        <f t="shared" si="379"/>
        <v>loss</v>
      </c>
      <c r="Q6026" s="2" t="s">
        <v>17</v>
      </c>
    </row>
    <row r="6027" spans="1:17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 t="shared" si="376"/>
        <v>good sales</v>
      </c>
      <c r="F6027" s="2">
        <v>0.18</v>
      </c>
      <c r="G6027" s="23" t="str">
        <v>geniune profit</v>
      </c>
      <c r="H6027" s="2">
        <f t="shared" si="377"/>
        <v>867.32819999999992</v>
      </c>
      <c r="I6027" s="2">
        <f t="shared" si="378"/>
        <v>3951.1617999999999</v>
      </c>
      <c r="J6027" s="2">
        <v>1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tr">
        <f t="shared" si="379"/>
        <v>profit</v>
      </c>
      <c r="Q6027" s="2" t="s">
        <v>17</v>
      </c>
    </row>
    <row r="6028" spans="1:17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 t="shared" si="376"/>
        <v>concerning</v>
      </c>
      <c r="F6028" s="2">
        <v>0.41</v>
      </c>
      <c r="G6028" s="23" t="str">
        <v>more discount</v>
      </c>
      <c r="H6028" s="2">
        <f t="shared" si="377"/>
        <v>320.7799</v>
      </c>
      <c r="I6028" s="2">
        <f t="shared" si="378"/>
        <v>461.61009999999999</v>
      </c>
      <c r="J6028" s="2">
        <v>7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tr">
        <f t="shared" si="379"/>
        <v>loss</v>
      </c>
      <c r="Q6028" s="2" t="s">
        <v>48</v>
      </c>
    </row>
    <row r="6029" spans="1:17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 t="shared" si="376"/>
        <v>concerning</v>
      </c>
      <c r="F6029" s="2">
        <v>0.42</v>
      </c>
      <c r="G6029" s="23" t="str">
        <v>more discount</v>
      </c>
      <c r="H6029" s="2">
        <f t="shared" si="377"/>
        <v>132.04379999999998</v>
      </c>
      <c r="I6029" s="2">
        <f t="shared" si="378"/>
        <v>182.34620000000001</v>
      </c>
      <c r="J6029" s="2">
        <v>7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tr">
        <f t="shared" si="379"/>
        <v>loss</v>
      </c>
      <c r="Q6029" s="2" t="s">
        <v>17</v>
      </c>
    </row>
    <row r="6030" spans="1:17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 t="shared" si="376"/>
        <v>concerning</v>
      </c>
      <c r="F6030" s="2">
        <v>0.43</v>
      </c>
      <c r="G6030" s="23" t="str">
        <v>more discount</v>
      </c>
      <c r="H6030" s="2">
        <f t="shared" si="377"/>
        <v>62.238200000000006</v>
      </c>
      <c r="I6030" s="2">
        <f t="shared" si="378"/>
        <v>82.501800000000003</v>
      </c>
      <c r="J6030" s="2">
        <v>6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tr">
        <f t="shared" si="379"/>
        <v>loss</v>
      </c>
      <c r="Q6030" s="2" t="s">
        <v>28</v>
      </c>
    </row>
    <row r="6031" spans="1:17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 t="shared" si="376"/>
        <v>good sales</v>
      </c>
      <c r="F6031" s="2">
        <v>0.02</v>
      </c>
      <c r="G6031" s="23" t="str">
        <v>geniune profit</v>
      </c>
      <c r="H6031" s="2">
        <f t="shared" si="377"/>
        <v>77.952600000000004</v>
      </c>
      <c r="I6031" s="2">
        <f t="shared" si="378"/>
        <v>3819.6774</v>
      </c>
      <c r="J6031" s="2">
        <v>7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tr">
        <f t="shared" si="379"/>
        <v>loss</v>
      </c>
      <c r="Q6031" s="2" t="s">
        <v>23</v>
      </c>
    </row>
    <row r="6032" spans="1:17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 t="shared" si="376"/>
        <v>concerning</v>
      </c>
      <c r="F6032" s="2">
        <v>0.5</v>
      </c>
      <c r="G6032" s="23" t="str">
        <v>more discount</v>
      </c>
      <c r="H6032" s="2">
        <f t="shared" si="377"/>
        <v>188.93</v>
      </c>
      <c r="I6032" s="2">
        <f t="shared" si="378"/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tr">
        <f t="shared" si="379"/>
        <v>loss</v>
      </c>
      <c r="Q6032" s="2" t="s">
        <v>23</v>
      </c>
    </row>
    <row r="6033" spans="1:17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 t="shared" si="376"/>
        <v>good sales</v>
      </c>
      <c r="F6033" s="2">
        <v>0.25</v>
      </c>
      <c r="G6033" s="23" t="str">
        <v>geniune profit</v>
      </c>
      <c r="H6033" s="2">
        <f t="shared" si="377"/>
        <v>684.83749999999998</v>
      </c>
      <c r="I6033" s="2">
        <f t="shared" si="378"/>
        <v>2054.5124999999998</v>
      </c>
      <c r="J6033" s="2">
        <v>2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tr">
        <f t="shared" si="379"/>
        <v>loss</v>
      </c>
      <c r="Q6033" s="2" t="s">
        <v>48</v>
      </c>
    </row>
    <row r="6034" spans="1:17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 t="shared" si="376"/>
        <v>good sales</v>
      </c>
      <c r="F6034" s="2">
        <v>0.44</v>
      </c>
      <c r="G6034" s="23" t="str">
        <v>more discount</v>
      </c>
      <c r="H6034" s="2">
        <f t="shared" si="377"/>
        <v>835.88120000000004</v>
      </c>
      <c r="I6034" s="2">
        <f t="shared" si="378"/>
        <v>1063.8488</v>
      </c>
      <c r="J6034" s="2">
        <v>5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tr">
        <f t="shared" si="379"/>
        <v>loss</v>
      </c>
      <c r="Q6034" s="2" t="s">
        <v>39</v>
      </c>
    </row>
    <row r="6035" spans="1:17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 t="shared" si="376"/>
        <v>good sales</v>
      </c>
      <c r="F6035" s="2">
        <v>0.45</v>
      </c>
      <c r="G6035" s="23" t="str">
        <v>more discount</v>
      </c>
      <c r="H6035" s="2">
        <f t="shared" si="377"/>
        <v>368.9325</v>
      </c>
      <c r="I6035" s="2">
        <f t="shared" si="378"/>
        <v>450.91750000000002</v>
      </c>
      <c r="J6035" s="2">
        <v>7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tr">
        <f t="shared" si="379"/>
        <v>loss</v>
      </c>
      <c r="Q6035" s="2" t="s">
        <v>48</v>
      </c>
    </row>
    <row r="6036" spans="1:17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 t="shared" si="376"/>
        <v>good sales</v>
      </c>
      <c r="F6036" s="2">
        <v>0.26</v>
      </c>
      <c r="G6036" s="23" t="str">
        <v>more discount</v>
      </c>
      <c r="H6036" s="2">
        <f t="shared" si="377"/>
        <v>969.51920000000007</v>
      </c>
      <c r="I6036" s="2">
        <f t="shared" si="378"/>
        <v>2759.4007999999999</v>
      </c>
      <c r="J6036" s="2">
        <v>2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tr">
        <f t="shared" si="379"/>
        <v>profit</v>
      </c>
      <c r="Q6036" s="2" t="s">
        <v>23</v>
      </c>
    </row>
    <row r="6037" spans="1:17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 t="shared" si="376"/>
        <v>concerning</v>
      </c>
      <c r="F6037" s="2">
        <v>0.03</v>
      </c>
      <c r="G6037" s="23" t="str">
        <v>geniune profit</v>
      </c>
      <c r="H6037" s="2">
        <f t="shared" si="377"/>
        <v>11.085899999999999</v>
      </c>
      <c r="I6037" s="2">
        <f t="shared" si="378"/>
        <v>358.44409999999999</v>
      </c>
      <c r="J6037" s="2">
        <v>5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tr">
        <f t="shared" si="379"/>
        <v>loss</v>
      </c>
      <c r="Q6037" s="2" t="s">
        <v>34</v>
      </c>
    </row>
    <row r="6038" spans="1:17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 t="shared" si="376"/>
        <v>good sales</v>
      </c>
      <c r="F6038" s="2">
        <v>0.3</v>
      </c>
      <c r="G6038" s="23" t="str">
        <v>more discount</v>
      </c>
      <c r="H6038" s="2">
        <f t="shared" si="377"/>
        <v>498.03899999999999</v>
      </c>
      <c r="I6038" s="2">
        <f t="shared" si="378"/>
        <v>1162.0910000000001</v>
      </c>
      <c r="J6038" s="2">
        <v>3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tr">
        <f t="shared" si="379"/>
        <v>loss</v>
      </c>
      <c r="Q6038" s="2" t="s">
        <v>39</v>
      </c>
    </row>
    <row r="6039" spans="1:17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 t="shared" si="376"/>
        <v>good sales</v>
      </c>
      <c r="F6039" s="2">
        <v>0.17</v>
      </c>
      <c r="G6039" s="23" t="str">
        <v>geniune profit</v>
      </c>
      <c r="H6039" s="2">
        <f t="shared" si="377"/>
        <v>485.30579999999998</v>
      </c>
      <c r="I6039" s="2">
        <f t="shared" si="378"/>
        <v>2369.4341999999997</v>
      </c>
      <c r="J6039" s="2">
        <v>9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tr">
        <f t="shared" si="379"/>
        <v>profit</v>
      </c>
      <c r="Q6039" s="2" t="s">
        <v>17</v>
      </c>
    </row>
    <row r="6040" spans="1:17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 t="shared" si="376"/>
        <v>good sales</v>
      </c>
      <c r="F6040" s="2">
        <v>0.1</v>
      </c>
      <c r="G6040" s="23" t="str">
        <v>geniune profit</v>
      </c>
      <c r="H6040" s="2">
        <f t="shared" si="377"/>
        <v>207.18400000000003</v>
      </c>
      <c r="I6040" s="2">
        <f t="shared" si="378"/>
        <v>1864.6560000000002</v>
      </c>
      <c r="J6040" s="2">
        <v>1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tr">
        <f t="shared" si="379"/>
        <v>loss</v>
      </c>
      <c r="Q6040" s="2" t="s">
        <v>17</v>
      </c>
    </row>
    <row r="6041" spans="1:17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 t="shared" si="376"/>
        <v>good sales</v>
      </c>
      <c r="F6041" s="2">
        <v>0.09</v>
      </c>
      <c r="G6041" s="23" t="str">
        <v>geniune profit</v>
      </c>
      <c r="H6041" s="2">
        <f t="shared" si="377"/>
        <v>123.28469999999999</v>
      </c>
      <c r="I6041" s="2">
        <f t="shared" si="378"/>
        <v>1246.5453</v>
      </c>
      <c r="J6041" s="2">
        <v>7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tr">
        <f t="shared" si="379"/>
        <v>loss</v>
      </c>
      <c r="Q6041" s="2" t="s">
        <v>23</v>
      </c>
    </row>
    <row r="6042" spans="1:17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 t="shared" si="376"/>
        <v>good sales</v>
      </c>
      <c r="F6042" s="2">
        <v>0.28000000000000003</v>
      </c>
      <c r="G6042" s="23" t="str">
        <v>more discount</v>
      </c>
      <c r="H6042" s="2">
        <f t="shared" si="377"/>
        <v>1298.472</v>
      </c>
      <c r="I6042" s="2">
        <f t="shared" si="378"/>
        <v>3338.9279999999999</v>
      </c>
      <c r="J6042" s="2">
        <v>4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tr">
        <f t="shared" si="379"/>
        <v>profit</v>
      </c>
      <c r="Q6042" s="2" t="s">
        <v>28</v>
      </c>
    </row>
    <row r="6043" spans="1:17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 t="shared" si="376"/>
        <v>good sales</v>
      </c>
      <c r="F6043" s="2">
        <v>0.05</v>
      </c>
      <c r="G6043" s="23" t="str">
        <v>geniune profit</v>
      </c>
      <c r="H6043" s="2">
        <f t="shared" si="377"/>
        <v>233.08750000000001</v>
      </c>
      <c r="I6043" s="2">
        <f t="shared" si="378"/>
        <v>4428.6625000000004</v>
      </c>
      <c r="J6043" s="2">
        <v>5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tr">
        <f t="shared" si="379"/>
        <v>profit</v>
      </c>
      <c r="Q6043" s="2" t="s">
        <v>17</v>
      </c>
    </row>
    <row r="6044" spans="1:17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 t="shared" si="376"/>
        <v>good sales</v>
      </c>
      <c r="F6044" s="2">
        <v>0.41</v>
      </c>
      <c r="G6044" s="23" t="str">
        <v>more discount</v>
      </c>
      <c r="H6044" s="2">
        <f t="shared" si="377"/>
        <v>876.93259999999998</v>
      </c>
      <c r="I6044" s="2">
        <f t="shared" si="378"/>
        <v>1261.9274</v>
      </c>
      <c r="J6044" s="2">
        <v>1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tr">
        <f t="shared" si="379"/>
        <v>loss</v>
      </c>
      <c r="Q6044" s="2" t="s">
        <v>34</v>
      </c>
    </row>
    <row r="6045" spans="1:17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 t="shared" si="376"/>
        <v>good sales</v>
      </c>
      <c r="F6045" s="2">
        <v>0.11</v>
      </c>
      <c r="G6045" s="23" t="str">
        <v>geniune profit</v>
      </c>
      <c r="H6045" s="2">
        <f t="shared" si="377"/>
        <v>223.2285</v>
      </c>
      <c r="I6045" s="2">
        <f t="shared" si="378"/>
        <v>1806.1215</v>
      </c>
      <c r="J6045" s="2">
        <v>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tr">
        <f t="shared" si="379"/>
        <v>loss</v>
      </c>
      <c r="Q6045" s="2" t="s">
        <v>39</v>
      </c>
    </row>
    <row r="6046" spans="1:17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 t="shared" si="376"/>
        <v>good sales</v>
      </c>
      <c r="F6046" s="2">
        <v>0.27</v>
      </c>
      <c r="G6046" s="23" t="str">
        <v>more discount</v>
      </c>
      <c r="H6046" s="2">
        <f t="shared" si="377"/>
        <v>433.67130000000003</v>
      </c>
      <c r="I6046" s="2">
        <f t="shared" si="378"/>
        <v>1172.5187000000001</v>
      </c>
      <c r="J6046" s="2">
        <v>8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tr">
        <f t="shared" si="379"/>
        <v>loss</v>
      </c>
      <c r="Q6046" s="2" t="s">
        <v>28</v>
      </c>
    </row>
    <row r="6047" spans="1:17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 t="shared" si="376"/>
        <v>good sales</v>
      </c>
      <c r="F6047" s="2">
        <v>0.06</v>
      </c>
      <c r="G6047" s="23" t="str">
        <v>geniune profit</v>
      </c>
      <c r="H6047" s="2">
        <f t="shared" si="377"/>
        <v>257.5926</v>
      </c>
      <c r="I6047" s="2">
        <f t="shared" si="378"/>
        <v>4035.6174000000001</v>
      </c>
      <c r="J6047" s="2">
        <v>6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tr">
        <f t="shared" si="379"/>
        <v>loss</v>
      </c>
      <c r="Q6047" s="2" t="s">
        <v>23</v>
      </c>
    </row>
    <row r="6048" spans="1:17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 t="shared" si="376"/>
        <v>good sales</v>
      </c>
      <c r="F6048" s="2">
        <v>0.43</v>
      </c>
      <c r="G6048" s="23" t="str">
        <v>more discount</v>
      </c>
      <c r="H6048" s="2">
        <f t="shared" si="377"/>
        <v>1239.5954000000002</v>
      </c>
      <c r="I6048" s="2">
        <f t="shared" si="378"/>
        <v>1643.1846</v>
      </c>
      <c r="J6048" s="2">
        <v>2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tr">
        <f t="shared" si="379"/>
        <v>loss</v>
      </c>
      <c r="Q6048" s="2" t="s">
        <v>34</v>
      </c>
    </row>
    <row r="6049" spans="1:17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 t="shared" si="376"/>
        <v>concerning</v>
      </c>
      <c r="F6049" s="2">
        <v>0.35</v>
      </c>
      <c r="G6049" s="23" t="str">
        <v>more discount</v>
      </c>
      <c r="H6049" s="2">
        <f t="shared" si="377"/>
        <v>188.53099999999998</v>
      </c>
      <c r="I6049" s="2">
        <f t="shared" si="378"/>
        <v>350.12900000000002</v>
      </c>
      <c r="J6049" s="2">
        <v>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tr">
        <f t="shared" si="379"/>
        <v>loss</v>
      </c>
      <c r="Q6049" s="2" t="s">
        <v>39</v>
      </c>
    </row>
    <row r="6050" spans="1:17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 t="shared" si="376"/>
        <v>good sales</v>
      </c>
      <c r="F6050" s="2">
        <v>0.1</v>
      </c>
      <c r="G6050" s="23" t="str">
        <v>geniune profit</v>
      </c>
      <c r="H6050" s="2">
        <f t="shared" si="377"/>
        <v>428.12700000000007</v>
      </c>
      <c r="I6050" s="2">
        <f t="shared" si="378"/>
        <v>3853.1430000000005</v>
      </c>
      <c r="J6050" s="2">
        <v>9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tr">
        <f t="shared" si="379"/>
        <v>loss</v>
      </c>
      <c r="Q6050" s="2" t="s">
        <v>28</v>
      </c>
    </row>
    <row r="6051" spans="1:17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 t="shared" si="376"/>
        <v>good sales</v>
      </c>
      <c r="F6051" s="2">
        <v>0.36</v>
      </c>
      <c r="G6051" s="23" t="str">
        <v>more discount</v>
      </c>
      <c r="H6051" s="2">
        <f t="shared" si="377"/>
        <v>979.53840000000002</v>
      </c>
      <c r="I6051" s="2">
        <f t="shared" si="378"/>
        <v>1741.4016000000001</v>
      </c>
      <c r="J6051" s="2">
        <v>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tr">
        <f t="shared" si="379"/>
        <v>loss</v>
      </c>
      <c r="Q6051" s="2" t="s">
        <v>48</v>
      </c>
    </row>
    <row r="6052" spans="1:17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 t="shared" si="376"/>
        <v>good sales</v>
      </c>
      <c r="F6052" s="2">
        <v>0.04</v>
      </c>
      <c r="G6052" s="23" t="str">
        <v>geniune profit</v>
      </c>
      <c r="H6052" s="2">
        <f t="shared" si="377"/>
        <v>85.456000000000003</v>
      </c>
      <c r="I6052" s="2">
        <f t="shared" si="378"/>
        <v>2050.944</v>
      </c>
      <c r="J6052" s="2">
        <v>2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tr">
        <f t="shared" si="379"/>
        <v>loss</v>
      </c>
      <c r="Q6052" s="2" t="s">
        <v>17</v>
      </c>
    </row>
    <row r="6053" spans="1:17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 t="shared" si="376"/>
        <v>good sales</v>
      </c>
      <c r="F6053" s="2">
        <v>0.39</v>
      </c>
      <c r="G6053" s="23" t="str">
        <v>more discount</v>
      </c>
      <c r="H6053" s="2">
        <f t="shared" si="377"/>
        <v>684.66060000000004</v>
      </c>
      <c r="I6053" s="2">
        <f t="shared" si="378"/>
        <v>1070.8793999999998</v>
      </c>
      <c r="J6053" s="2">
        <v>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tr">
        <f t="shared" si="379"/>
        <v>loss</v>
      </c>
      <c r="Q6053" s="2" t="s">
        <v>17</v>
      </c>
    </row>
    <row r="6054" spans="1:17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 t="shared" si="376"/>
        <v>concerning</v>
      </c>
      <c r="F6054" s="2">
        <v>0.25</v>
      </c>
      <c r="G6054" s="23" t="str">
        <v>geniune profit</v>
      </c>
      <c r="H6054" s="2">
        <f t="shared" si="377"/>
        <v>146.79750000000001</v>
      </c>
      <c r="I6054" s="2">
        <f t="shared" si="378"/>
        <v>440.39250000000004</v>
      </c>
      <c r="J6054" s="2">
        <v>6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tr">
        <f t="shared" si="379"/>
        <v>loss</v>
      </c>
      <c r="Q6054" s="2" t="s">
        <v>34</v>
      </c>
    </row>
    <row r="6055" spans="1:17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 t="shared" si="376"/>
        <v>good sales</v>
      </c>
      <c r="F6055" s="2">
        <v>0.06</v>
      </c>
      <c r="G6055" s="23" t="str">
        <v>geniune profit</v>
      </c>
      <c r="H6055" s="2">
        <f t="shared" si="377"/>
        <v>287.2704</v>
      </c>
      <c r="I6055" s="2">
        <f t="shared" si="378"/>
        <v>4500.5695999999998</v>
      </c>
      <c r="J6055" s="2">
        <v>3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tr">
        <f t="shared" si="379"/>
        <v>loss</v>
      </c>
      <c r="Q6055" s="2" t="s">
        <v>17</v>
      </c>
    </row>
    <row r="6056" spans="1:17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 t="shared" si="376"/>
        <v>good sales</v>
      </c>
      <c r="F6056" s="2">
        <v>0.28000000000000003</v>
      </c>
      <c r="G6056" s="23" t="str">
        <v>more discount</v>
      </c>
      <c r="H6056" s="2">
        <f t="shared" si="377"/>
        <v>1044.9852000000001</v>
      </c>
      <c r="I6056" s="2">
        <f t="shared" si="378"/>
        <v>2687.1048000000001</v>
      </c>
      <c r="J6056" s="2">
        <v>3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tr">
        <f t="shared" si="379"/>
        <v>profit</v>
      </c>
      <c r="Q6056" s="2" t="s">
        <v>28</v>
      </c>
    </row>
    <row r="6057" spans="1:17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 t="shared" si="376"/>
        <v>concerning</v>
      </c>
      <c r="F6057" s="2">
        <v>0.1</v>
      </c>
      <c r="G6057" s="23" t="str">
        <v>geniune profit</v>
      </c>
      <c r="H6057" s="2">
        <f t="shared" si="377"/>
        <v>74.571000000000012</v>
      </c>
      <c r="I6057" s="2">
        <f t="shared" si="378"/>
        <v>671.13900000000001</v>
      </c>
      <c r="J6057" s="2">
        <v>9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tr">
        <f t="shared" si="379"/>
        <v>loss</v>
      </c>
      <c r="Q6057" s="2" t="s">
        <v>39</v>
      </c>
    </row>
    <row r="6058" spans="1:17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 t="shared" si="376"/>
        <v>good sales</v>
      </c>
      <c r="F6058" s="2">
        <v>0.34</v>
      </c>
      <c r="G6058" s="23" t="str">
        <v>more discount</v>
      </c>
      <c r="H6058" s="2">
        <f t="shared" si="377"/>
        <v>885.77480000000003</v>
      </c>
      <c r="I6058" s="2">
        <f t="shared" si="378"/>
        <v>1719.4451999999997</v>
      </c>
      <c r="J6058" s="2">
        <v>2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tr">
        <f t="shared" si="379"/>
        <v>loss</v>
      </c>
      <c r="Q6058" s="2" t="s">
        <v>39</v>
      </c>
    </row>
    <row r="6059" spans="1:17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 t="shared" si="376"/>
        <v>good sales</v>
      </c>
      <c r="F6059" s="2">
        <v>0.35</v>
      </c>
      <c r="G6059" s="23" t="str">
        <v>more discount</v>
      </c>
      <c r="H6059" s="2">
        <f t="shared" si="377"/>
        <v>987.81200000000001</v>
      </c>
      <c r="I6059" s="2">
        <f t="shared" si="378"/>
        <v>1834.5080000000003</v>
      </c>
      <c r="J6059" s="2">
        <v>5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tr">
        <f t="shared" si="379"/>
        <v>loss</v>
      </c>
      <c r="Q6059" s="2" t="s">
        <v>39</v>
      </c>
    </row>
    <row r="6060" spans="1:17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 t="shared" si="376"/>
        <v>good sales</v>
      </c>
      <c r="F6060" s="2">
        <v>0.38</v>
      </c>
      <c r="G6060" s="23" t="str">
        <v>more discount</v>
      </c>
      <c r="H6060" s="2">
        <f t="shared" si="377"/>
        <v>350.60699999999997</v>
      </c>
      <c r="I6060" s="2">
        <f t="shared" si="378"/>
        <v>572.04300000000001</v>
      </c>
      <c r="J6060" s="2">
        <v>7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tr">
        <f t="shared" si="379"/>
        <v>loss</v>
      </c>
      <c r="Q6060" s="2" t="s">
        <v>23</v>
      </c>
    </row>
    <row r="6061" spans="1:17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 t="shared" si="376"/>
        <v>good sales</v>
      </c>
      <c r="F6061" s="2">
        <v>0.45</v>
      </c>
      <c r="G6061" s="23" t="str">
        <v>more discount</v>
      </c>
      <c r="H6061" s="2">
        <f t="shared" si="377"/>
        <v>987.02549999999997</v>
      </c>
      <c r="I6061" s="2">
        <f t="shared" si="378"/>
        <v>1206.3644999999999</v>
      </c>
      <c r="J6061" s="2">
        <v>6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tr">
        <f t="shared" si="379"/>
        <v>loss</v>
      </c>
      <c r="Q6061" s="2" t="s">
        <v>39</v>
      </c>
    </row>
    <row r="6062" spans="1:17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 t="shared" si="376"/>
        <v>good sales</v>
      </c>
      <c r="F6062" s="2">
        <v>0.33</v>
      </c>
      <c r="G6062" s="23" t="str">
        <v>more discount</v>
      </c>
      <c r="H6062" s="2">
        <f t="shared" si="377"/>
        <v>1077.1728000000001</v>
      </c>
      <c r="I6062" s="2">
        <f t="shared" si="378"/>
        <v>2186.9871999999996</v>
      </c>
      <c r="J6062" s="2">
        <v>1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tr">
        <f t="shared" si="379"/>
        <v>loss</v>
      </c>
      <c r="Q6062" s="2" t="s">
        <v>39</v>
      </c>
    </row>
    <row r="6063" spans="1:17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 t="shared" si="376"/>
        <v>good sales</v>
      </c>
      <c r="F6063" s="2">
        <v>0.25</v>
      </c>
      <c r="G6063" s="23" t="str">
        <v>geniune profit</v>
      </c>
      <c r="H6063" s="2">
        <f t="shared" si="377"/>
        <v>372.91250000000002</v>
      </c>
      <c r="I6063" s="2">
        <f t="shared" si="378"/>
        <v>1118.7375000000002</v>
      </c>
      <c r="J6063" s="2">
        <v>3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tr">
        <f t="shared" si="379"/>
        <v>loss</v>
      </c>
      <c r="Q6063" s="2" t="s">
        <v>23</v>
      </c>
    </row>
    <row r="6064" spans="1:17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 t="shared" si="376"/>
        <v>good sales</v>
      </c>
      <c r="F6064" s="2">
        <v>0.43</v>
      </c>
      <c r="G6064" s="23" t="str">
        <v>more discount</v>
      </c>
      <c r="H6064" s="2">
        <f t="shared" si="377"/>
        <v>741.69839999999999</v>
      </c>
      <c r="I6064" s="2">
        <f t="shared" si="378"/>
        <v>983.18160000000012</v>
      </c>
      <c r="J6064" s="2">
        <v>5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tr">
        <f t="shared" si="379"/>
        <v>loss</v>
      </c>
      <c r="Q6064" s="2" t="s">
        <v>17</v>
      </c>
    </row>
    <row r="6065" spans="1:17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 t="shared" si="376"/>
        <v>concerning</v>
      </c>
      <c r="F6065" s="2">
        <v>0.45</v>
      </c>
      <c r="G6065" s="23" t="str">
        <v>more discount</v>
      </c>
      <c r="H6065" s="2">
        <f t="shared" si="377"/>
        <v>314.07300000000004</v>
      </c>
      <c r="I6065" s="2">
        <f t="shared" si="378"/>
        <v>383.86700000000002</v>
      </c>
      <c r="J6065" s="2">
        <v>3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tr">
        <f t="shared" si="379"/>
        <v>loss</v>
      </c>
      <c r="Q6065" s="2" t="s">
        <v>39</v>
      </c>
    </row>
    <row r="6066" spans="1:17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 t="shared" si="376"/>
        <v>good sales</v>
      </c>
      <c r="F6066" s="2">
        <v>0.39</v>
      </c>
      <c r="G6066" s="23" t="str">
        <v>more discount</v>
      </c>
      <c r="H6066" s="2">
        <f t="shared" si="377"/>
        <v>828.70320000000004</v>
      </c>
      <c r="I6066" s="2">
        <f t="shared" si="378"/>
        <v>1296.1768000000002</v>
      </c>
      <c r="J6066" s="2">
        <v>3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tr">
        <f t="shared" si="379"/>
        <v>loss</v>
      </c>
      <c r="Q6066" s="2" t="s">
        <v>34</v>
      </c>
    </row>
    <row r="6067" spans="1:17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 t="shared" si="376"/>
        <v>good sales</v>
      </c>
      <c r="F6067" s="2">
        <v>0.47</v>
      </c>
      <c r="G6067" s="23" t="str">
        <v>more discount</v>
      </c>
      <c r="H6067" s="2">
        <f t="shared" si="377"/>
        <v>1391.623</v>
      </c>
      <c r="I6067" s="2">
        <f t="shared" si="378"/>
        <v>1569.277</v>
      </c>
      <c r="J6067" s="2">
        <v>5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tr">
        <f t="shared" si="379"/>
        <v>loss</v>
      </c>
      <c r="Q6067" s="2" t="s">
        <v>17</v>
      </c>
    </row>
    <row r="6068" spans="1:17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 t="shared" si="376"/>
        <v>concerning</v>
      </c>
      <c r="F6068" s="2">
        <v>0.49</v>
      </c>
      <c r="G6068" s="23" t="str">
        <v>more discount</v>
      </c>
      <c r="H6068" s="2">
        <f t="shared" si="377"/>
        <v>328.78019999999998</v>
      </c>
      <c r="I6068" s="2">
        <f t="shared" si="378"/>
        <v>342.19980000000004</v>
      </c>
      <c r="J6068" s="2">
        <v>8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tr">
        <f t="shared" si="379"/>
        <v>loss</v>
      </c>
      <c r="Q6068" s="2" t="s">
        <v>39</v>
      </c>
    </row>
    <row r="6069" spans="1:17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 t="shared" si="376"/>
        <v>good sales</v>
      </c>
      <c r="F6069" s="2">
        <v>0.13</v>
      </c>
      <c r="G6069" s="23" t="str">
        <v>geniune profit</v>
      </c>
      <c r="H6069" s="2">
        <f t="shared" si="377"/>
        <v>404.61720000000003</v>
      </c>
      <c r="I6069" s="2">
        <f t="shared" si="378"/>
        <v>2707.8227999999999</v>
      </c>
      <c r="J6069" s="2">
        <v>8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tr">
        <f t="shared" si="379"/>
        <v>loss</v>
      </c>
      <c r="Q6069" s="2" t="s">
        <v>28</v>
      </c>
    </row>
    <row r="6070" spans="1:17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 t="shared" si="376"/>
        <v>good sales</v>
      </c>
      <c r="F6070" s="2">
        <v>0.09</v>
      </c>
      <c r="G6070" s="23" t="str">
        <v>geniune profit</v>
      </c>
      <c r="H6070" s="2">
        <f t="shared" si="377"/>
        <v>184.4271</v>
      </c>
      <c r="I6070" s="2">
        <f t="shared" si="378"/>
        <v>1864.7629000000002</v>
      </c>
      <c r="J6070" s="2">
        <v>8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tr">
        <f t="shared" si="379"/>
        <v>loss</v>
      </c>
      <c r="Q6070" s="2" t="s">
        <v>48</v>
      </c>
    </row>
    <row r="6071" spans="1:17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 t="shared" si="376"/>
        <v>good sales</v>
      </c>
      <c r="F6071" s="2">
        <v>0.22</v>
      </c>
      <c r="G6071" s="23" t="str">
        <v>geniune profit</v>
      </c>
      <c r="H6071" s="2">
        <f t="shared" si="377"/>
        <v>753.07980000000009</v>
      </c>
      <c r="I6071" s="2">
        <f t="shared" si="378"/>
        <v>2670.0102000000002</v>
      </c>
      <c r="J6071" s="2">
        <v>6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tr">
        <f t="shared" si="379"/>
        <v>loss</v>
      </c>
      <c r="Q6071" s="2" t="s">
        <v>39</v>
      </c>
    </row>
    <row r="6072" spans="1:17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 t="shared" si="376"/>
        <v>good sales</v>
      </c>
      <c r="F6072" s="2">
        <v>0.5</v>
      </c>
      <c r="G6072" s="23" t="str">
        <v>more discount</v>
      </c>
      <c r="H6072" s="2">
        <f t="shared" si="377"/>
        <v>821.35</v>
      </c>
      <c r="I6072" s="2">
        <f t="shared" si="378"/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tr">
        <f t="shared" si="379"/>
        <v>loss</v>
      </c>
      <c r="Q6072" s="2" t="s">
        <v>23</v>
      </c>
    </row>
    <row r="6073" spans="1:17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 t="shared" si="376"/>
        <v>good sales</v>
      </c>
      <c r="F6073" s="2">
        <v>0.04</v>
      </c>
      <c r="G6073" s="23" t="str">
        <v>geniune profit</v>
      </c>
      <c r="H6073" s="2">
        <f t="shared" si="377"/>
        <v>115.426</v>
      </c>
      <c r="I6073" s="2">
        <f t="shared" si="378"/>
        <v>2770.2240000000002</v>
      </c>
      <c r="J6073" s="2">
        <v>5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tr">
        <f t="shared" si="379"/>
        <v>loss</v>
      </c>
      <c r="Q6073" s="2" t="s">
        <v>39</v>
      </c>
    </row>
    <row r="6074" spans="1:17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 t="shared" si="376"/>
        <v>good sales</v>
      </c>
      <c r="F6074" s="2">
        <v>0.36</v>
      </c>
      <c r="G6074" s="23" t="str">
        <v>more discount</v>
      </c>
      <c r="H6074" s="2">
        <f t="shared" si="377"/>
        <v>1116.9828</v>
      </c>
      <c r="I6074" s="2">
        <f t="shared" si="378"/>
        <v>1985.7472</v>
      </c>
      <c r="J6074" s="2">
        <v>7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tr">
        <f t="shared" si="379"/>
        <v>loss</v>
      </c>
      <c r="Q6074" s="2" t="s">
        <v>17</v>
      </c>
    </row>
    <row r="6075" spans="1:17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 t="shared" si="376"/>
        <v>good sales</v>
      </c>
      <c r="F6075" s="2">
        <v>0.43</v>
      </c>
      <c r="G6075" s="23" t="str">
        <v>more discount</v>
      </c>
      <c r="H6075" s="2">
        <f t="shared" si="377"/>
        <v>1497.9006999999999</v>
      </c>
      <c r="I6075" s="2">
        <f t="shared" si="378"/>
        <v>1985.5892999999999</v>
      </c>
      <c r="J6075" s="2">
        <v>1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tr">
        <f t="shared" si="379"/>
        <v>loss</v>
      </c>
      <c r="Q6075" s="2" t="s">
        <v>17</v>
      </c>
    </row>
    <row r="6076" spans="1:17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 t="shared" si="376"/>
        <v>good sales</v>
      </c>
      <c r="F6076" s="2">
        <v>0.5</v>
      </c>
      <c r="G6076" s="23" t="str">
        <v>more discount</v>
      </c>
      <c r="H6076" s="2">
        <f t="shared" si="377"/>
        <v>1904.5</v>
      </c>
      <c r="I6076" s="2">
        <f t="shared" si="378"/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tr">
        <f t="shared" si="379"/>
        <v>loss</v>
      </c>
      <c r="Q6076" s="2" t="s">
        <v>48</v>
      </c>
    </row>
    <row r="6077" spans="1:17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 t="shared" si="376"/>
        <v>concerning</v>
      </c>
      <c r="F6077" s="2">
        <v>0.31</v>
      </c>
      <c r="G6077" s="23" t="str">
        <v>more discount</v>
      </c>
      <c r="H6077" s="2">
        <f t="shared" si="377"/>
        <v>238.1172</v>
      </c>
      <c r="I6077" s="2">
        <f t="shared" si="378"/>
        <v>530.00279999999998</v>
      </c>
      <c r="J6077" s="2">
        <v>1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tr">
        <f t="shared" si="379"/>
        <v>loss</v>
      </c>
      <c r="Q6077" s="2" t="s">
        <v>34</v>
      </c>
    </row>
    <row r="6078" spans="1:17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 t="shared" si="376"/>
        <v>good sales</v>
      </c>
      <c r="F6078" s="2">
        <v>0.19</v>
      </c>
      <c r="G6078" s="23" t="str">
        <v>geniune profit</v>
      </c>
      <c r="H6078" s="2">
        <f t="shared" si="377"/>
        <v>917.64109999999994</v>
      </c>
      <c r="I6078" s="2">
        <f t="shared" si="378"/>
        <v>3912.0488999999998</v>
      </c>
      <c r="J6078" s="2">
        <v>2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tr">
        <f t="shared" si="379"/>
        <v>profit</v>
      </c>
      <c r="Q6078" s="2" t="s">
        <v>34</v>
      </c>
    </row>
    <row r="6079" spans="1:17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 t="shared" si="376"/>
        <v>good sales</v>
      </c>
      <c r="F6079" s="2">
        <v>0.08</v>
      </c>
      <c r="G6079" s="23" t="str">
        <v>geniune profit</v>
      </c>
      <c r="H6079" s="2">
        <f t="shared" si="377"/>
        <v>338.7088</v>
      </c>
      <c r="I6079" s="2">
        <f t="shared" si="378"/>
        <v>3895.1511999999998</v>
      </c>
      <c r="J6079" s="2">
        <v>6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tr">
        <f t="shared" si="379"/>
        <v>profit</v>
      </c>
      <c r="Q6079" s="2" t="s">
        <v>34</v>
      </c>
    </row>
    <row r="6080" spans="1:17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 t="shared" si="376"/>
        <v>good sales</v>
      </c>
      <c r="F6080" s="2">
        <v>0.49</v>
      </c>
      <c r="G6080" s="23" t="str">
        <v>more discount</v>
      </c>
      <c r="H6080" s="2">
        <f t="shared" si="377"/>
        <v>1399.1264000000001</v>
      </c>
      <c r="I6080" s="2">
        <f t="shared" si="378"/>
        <v>1456.2336</v>
      </c>
      <c r="J6080" s="2">
        <v>1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tr">
        <f t="shared" si="379"/>
        <v>loss</v>
      </c>
      <c r="Q6080" s="2" t="s">
        <v>39</v>
      </c>
    </row>
    <row r="6081" spans="1:17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 t="shared" si="376"/>
        <v>good sales</v>
      </c>
      <c r="F6081" s="2">
        <v>0.46</v>
      </c>
      <c r="G6081" s="23" t="str">
        <v>more discount</v>
      </c>
      <c r="H6081" s="2">
        <f t="shared" si="377"/>
        <v>2052.8696</v>
      </c>
      <c r="I6081" s="2">
        <f t="shared" si="378"/>
        <v>2409.8904000000002</v>
      </c>
      <c r="J6081" s="2">
        <v>9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tr">
        <f t="shared" si="379"/>
        <v>loss</v>
      </c>
      <c r="Q6081" s="2" t="s">
        <v>23</v>
      </c>
    </row>
    <row r="6082" spans="1:17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 t="shared" si="376"/>
        <v>good sales</v>
      </c>
      <c r="F6082" s="2">
        <v>0.4</v>
      </c>
      <c r="G6082" s="23" t="str">
        <v>more discount</v>
      </c>
      <c r="H6082" s="2">
        <f t="shared" si="377"/>
        <v>789.5680000000001</v>
      </c>
      <c r="I6082" s="2">
        <f t="shared" si="378"/>
        <v>1184.3519999999999</v>
      </c>
      <c r="J6082" s="2">
        <v>6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tr">
        <f t="shared" si="379"/>
        <v>loss</v>
      </c>
      <c r="Q6082" s="2" t="s">
        <v>17</v>
      </c>
    </row>
    <row r="6083" spans="1:17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 t="shared" ref="E6083:E6146" si="380">IF(D6083&gt;800,"good sales","concerning")</f>
        <v>concerning</v>
      </c>
      <c r="F6083" s="2">
        <v>0.47</v>
      </c>
      <c r="G6083" s="23" t="str">
        <v>more discount</v>
      </c>
      <c r="H6083" s="2">
        <f t="shared" ref="H6083:H6146" si="381">D6083*F6083</f>
        <v>125.96</v>
      </c>
      <c r="I6083" s="2">
        <f t="shared" ref="I6083:I6146" si="382">D6083-H6083</f>
        <v>142.04000000000002</v>
      </c>
      <c r="J6083" s="2">
        <v>8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tr">
        <f t="shared" ref="P6083:P6146" si="383">IF(O6083&gt;800,"profit","loss")</f>
        <v>loss</v>
      </c>
      <c r="Q6083" s="2" t="s">
        <v>39</v>
      </c>
    </row>
    <row r="6084" spans="1:17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 t="shared" si="380"/>
        <v>good sales</v>
      </c>
      <c r="F6084" s="2">
        <v>0.03</v>
      </c>
      <c r="G6084" s="23" t="str">
        <v>geniune profit</v>
      </c>
      <c r="H6084" s="2">
        <f t="shared" si="381"/>
        <v>109.87349999999999</v>
      </c>
      <c r="I6084" s="2">
        <f t="shared" si="382"/>
        <v>3552.5764999999997</v>
      </c>
      <c r="J6084" s="2">
        <v>8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tr">
        <f t="shared" si="383"/>
        <v>loss</v>
      </c>
      <c r="Q6084" s="2" t="s">
        <v>17</v>
      </c>
    </row>
    <row r="6085" spans="1:17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 t="shared" si="380"/>
        <v>good sales</v>
      </c>
      <c r="F6085" s="2">
        <v>0.32</v>
      </c>
      <c r="G6085" s="23" t="str">
        <v>more discount</v>
      </c>
      <c r="H6085" s="2">
        <f t="shared" si="381"/>
        <v>1511.1648000000002</v>
      </c>
      <c r="I6085" s="2">
        <f t="shared" si="382"/>
        <v>3211.2251999999999</v>
      </c>
      <c r="J6085" s="2">
        <v>2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tr">
        <f t="shared" si="383"/>
        <v>profit</v>
      </c>
      <c r="Q6085" s="2" t="s">
        <v>48</v>
      </c>
    </row>
    <row r="6086" spans="1:17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 t="shared" si="380"/>
        <v>good sales</v>
      </c>
      <c r="F6086" s="2">
        <v>0.14000000000000001</v>
      </c>
      <c r="G6086" s="23" t="str">
        <v>geniune profit</v>
      </c>
      <c r="H6086" s="2">
        <f t="shared" si="381"/>
        <v>125.03260000000002</v>
      </c>
      <c r="I6086" s="2">
        <f t="shared" si="382"/>
        <v>768.05740000000003</v>
      </c>
      <c r="J6086" s="2">
        <v>2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tr">
        <f t="shared" si="383"/>
        <v>loss</v>
      </c>
      <c r="Q6086" s="2" t="s">
        <v>34</v>
      </c>
    </row>
    <row r="6087" spans="1:17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 t="shared" si="380"/>
        <v>good sales</v>
      </c>
      <c r="F6087" s="2">
        <v>0.38</v>
      </c>
      <c r="G6087" s="23" t="str">
        <v>more discount</v>
      </c>
      <c r="H6087" s="2">
        <f t="shared" si="381"/>
        <v>1236.8924</v>
      </c>
      <c r="I6087" s="2">
        <f t="shared" si="382"/>
        <v>2018.0876000000001</v>
      </c>
      <c r="J6087" s="2">
        <v>3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tr">
        <f t="shared" si="383"/>
        <v>loss</v>
      </c>
      <c r="Q6087" s="2" t="s">
        <v>34</v>
      </c>
    </row>
    <row r="6088" spans="1:17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 t="shared" si="380"/>
        <v>good sales</v>
      </c>
      <c r="F6088" s="2">
        <v>0.05</v>
      </c>
      <c r="G6088" s="23" t="str">
        <v>geniune profit</v>
      </c>
      <c r="H6088" s="2">
        <f t="shared" si="381"/>
        <v>204.2895</v>
      </c>
      <c r="I6088" s="2">
        <f t="shared" si="382"/>
        <v>3881.5005000000001</v>
      </c>
      <c r="J6088" s="2">
        <v>8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tr">
        <f t="shared" si="383"/>
        <v>loss</v>
      </c>
      <c r="Q6088" s="2" t="s">
        <v>17</v>
      </c>
    </row>
    <row r="6089" spans="1:17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 t="shared" si="380"/>
        <v>good sales</v>
      </c>
      <c r="F6089" s="2">
        <v>0.13</v>
      </c>
      <c r="G6089" s="23" t="str">
        <v>geniune profit</v>
      </c>
      <c r="H6089" s="2">
        <f t="shared" si="381"/>
        <v>589.52790000000005</v>
      </c>
      <c r="I6089" s="2">
        <f t="shared" si="382"/>
        <v>3945.3020999999999</v>
      </c>
      <c r="J6089" s="2">
        <v>8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tr">
        <f t="shared" si="383"/>
        <v>loss</v>
      </c>
      <c r="Q6089" s="2" t="s">
        <v>23</v>
      </c>
    </row>
    <row r="6090" spans="1:17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 t="shared" si="380"/>
        <v>good sales</v>
      </c>
      <c r="F6090" s="2">
        <v>0.43</v>
      </c>
      <c r="G6090" s="23" t="str">
        <v>more discount</v>
      </c>
      <c r="H6090" s="2">
        <f t="shared" si="381"/>
        <v>625.64570000000003</v>
      </c>
      <c r="I6090" s="2">
        <f t="shared" si="382"/>
        <v>829.34429999999998</v>
      </c>
      <c r="J6090" s="2">
        <v>5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tr">
        <f t="shared" si="383"/>
        <v>loss</v>
      </c>
      <c r="Q6090" s="2" t="s">
        <v>28</v>
      </c>
    </row>
    <row r="6091" spans="1:17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 t="shared" si="380"/>
        <v>concerning</v>
      </c>
      <c r="F6091" s="2">
        <v>0.37</v>
      </c>
      <c r="G6091" s="23" t="str">
        <v>more discount</v>
      </c>
      <c r="H6091" s="2">
        <f t="shared" si="381"/>
        <v>270.39599999999996</v>
      </c>
      <c r="I6091" s="2">
        <f t="shared" si="382"/>
        <v>460.404</v>
      </c>
      <c r="J6091" s="2">
        <v>2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tr">
        <f t="shared" si="383"/>
        <v>loss</v>
      </c>
      <c r="Q6091" s="2" t="s">
        <v>17</v>
      </c>
    </row>
    <row r="6092" spans="1:17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 t="shared" si="380"/>
        <v>good sales</v>
      </c>
      <c r="F6092" s="2">
        <v>0.5</v>
      </c>
      <c r="G6092" s="23" t="str">
        <v>more discount</v>
      </c>
      <c r="H6092" s="2">
        <f t="shared" si="381"/>
        <v>657.23500000000001</v>
      </c>
      <c r="I6092" s="2">
        <f t="shared" si="382"/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tr">
        <f t="shared" si="383"/>
        <v>loss</v>
      </c>
      <c r="Q6092" s="2" t="s">
        <v>17</v>
      </c>
    </row>
    <row r="6093" spans="1:17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 t="shared" si="380"/>
        <v>good sales</v>
      </c>
      <c r="F6093" s="2">
        <v>0.32</v>
      </c>
      <c r="G6093" s="23" t="str">
        <v>more discount</v>
      </c>
      <c r="H6093" s="2">
        <f t="shared" si="381"/>
        <v>937.86880000000008</v>
      </c>
      <c r="I6093" s="2">
        <f t="shared" si="382"/>
        <v>1992.9712</v>
      </c>
      <c r="J6093" s="2">
        <v>4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tr">
        <f t="shared" si="383"/>
        <v>loss</v>
      </c>
      <c r="Q6093" s="2" t="s">
        <v>28</v>
      </c>
    </row>
    <row r="6094" spans="1:17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 t="shared" si="380"/>
        <v>good sales</v>
      </c>
      <c r="F6094" s="2">
        <v>0.15</v>
      </c>
      <c r="G6094" s="23" t="str">
        <v>geniune profit</v>
      </c>
      <c r="H6094" s="2">
        <f t="shared" si="381"/>
        <v>690.26550000000009</v>
      </c>
      <c r="I6094" s="2">
        <f t="shared" si="382"/>
        <v>3911.5045000000005</v>
      </c>
      <c r="J6094" s="2">
        <v>7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tr">
        <f t="shared" si="383"/>
        <v>loss</v>
      </c>
      <c r="Q6094" s="2" t="s">
        <v>17</v>
      </c>
    </row>
    <row r="6095" spans="1:17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 t="shared" si="380"/>
        <v>good sales</v>
      </c>
      <c r="F6095" s="2">
        <v>0.27</v>
      </c>
      <c r="G6095" s="23" t="str">
        <v>more discount</v>
      </c>
      <c r="H6095" s="2">
        <f t="shared" si="381"/>
        <v>797.6961</v>
      </c>
      <c r="I6095" s="2">
        <f t="shared" si="382"/>
        <v>2156.7338999999997</v>
      </c>
      <c r="J6095" s="2">
        <v>4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tr">
        <f t="shared" si="383"/>
        <v>loss</v>
      </c>
      <c r="Q6095" s="2" t="s">
        <v>34</v>
      </c>
    </row>
    <row r="6096" spans="1:17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 t="shared" si="380"/>
        <v>good sales</v>
      </c>
      <c r="F6096" s="2">
        <v>0.47</v>
      </c>
      <c r="G6096" s="23" t="str">
        <v>more discount</v>
      </c>
      <c r="H6096" s="2">
        <f t="shared" si="381"/>
        <v>2164.8858</v>
      </c>
      <c r="I6096" s="2">
        <f t="shared" si="382"/>
        <v>2441.2542000000003</v>
      </c>
      <c r="J6096" s="2">
        <v>6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tr">
        <f t="shared" si="383"/>
        <v>profit</v>
      </c>
      <c r="Q6096" s="2" t="s">
        <v>23</v>
      </c>
    </row>
    <row r="6097" spans="1:17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 t="shared" si="380"/>
        <v>good sales</v>
      </c>
      <c r="F6097" s="2">
        <v>0.33</v>
      </c>
      <c r="G6097" s="23" t="str">
        <v>more discount</v>
      </c>
      <c r="H6097" s="2">
        <f t="shared" si="381"/>
        <v>1278.1494</v>
      </c>
      <c r="I6097" s="2">
        <f t="shared" si="382"/>
        <v>2595.0306</v>
      </c>
      <c r="J6097" s="2">
        <v>2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tr">
        <f t="shared" si="383"/>
        <v>loss</v>
      </c>
      <c r="Q6097" s="2" t="s">
        <v>23</v>
      </c>
    </row>
    <row r="6098" spans="1:17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 t="shared" si="380"/>
        <v>good sales</v>
      </c>
      <c r="F6098" s="2">
        <v>0.44</v>
      </c>
      <c r="G6098" s="23" t="str">
        <v>more discount</v>
      </c>
      <c r="H6098" s="2">
        <f t="shared" si="381"/>
        <v>1334.1284000000001</v>
      </c>
      <c r="I6098" s="2">
        <f t="shared" si="382"/>
        <v>1697.9816000000001</v>
      </c>
      <c r="J6098" s="2">
        <v>2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tr">
        <f t="shared" si="383"/>
        <v>loss</v>
      </c>
      <c r="Q6098" s="2" t="s">
        <v>39</v>
      </c>
    </row>
    <row r="6099" spans="1:17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 t="shared" si="380"/>
        <v>concerning</v>
      </c>
      <c r="F6099" s="2">
        <v>0.01</v>
      </c>
      <c r="G6099" s="23" t="str">
        <v>geniune profit</v>
      </c>
      <c r="H6099" s="2">
        <f t="shared" si="381"/>
        <v>2.0681000000000003</v>
      </c>
      <c r="I6099" s="2">
        <f t="shared" si="382"/>
        <v>204.74190000000002</v>
      </c>
      <c r="J6099" s="2">
        <v>5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tr">
        <f t="shared" si="383"/>
        <v>loss</v>
      </c>
      <c r="Q6099" s="2" t="s">
        <v>17</v>
      </c>
    </row>
    <row r="6100" spans="1:17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 t="shared" si="380"/>
        <v>good sales</v>
      </c>
      <c r="F6100" s="2">
        <v>0.18</v>
      </c>
      <c r="G6100" s="23" t="str">
        <v>geniune profit</v>
      </c>
      <c r="H6100" s="2">
        <f t="shared" si="381"/>
        <v>311.77259999999995</v>
      </c>
      <c r="I6100" s="2">
        <f t="shared" si="382"/>
        <v>1420.2973999999999</v>
      </c>
      <c r="J6100" s="2">
        <v>1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tr">
        <f t="shared" si="383"/>
        <v>loss</v>
      </c>
      <c r="Q6100" s="2" t="s">
        <v>28</v>
      </c>
    </row>
    <row r="6101" spans="1:17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 t="shared" si="380"/>
        <v>concerning</v>
      </c>
      <c r="F6101" s="2">
        <v>0.47</v>
      </c>
      <c r="G6101" s="23" t="str">
        <v>more discount</v>
      </c>
      <c r="H6101" s="2">
        <f t="shared" si="381"/>
        <v>179.32849999999999</v>
      </c>
      <c r="I6101" s="2">
        <f t="shared" si="382"/>
        <v>202.22150000000002</v>
      </c>
      <c r="J6101" s="2">
        <v>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tr">
        <f t="shared" si="383"/>
        <v>loss</v>
      </c>
      <c r="Q6101" s="2" t="s">
        <v>23</v>
      </c>
    </row>
    <row r="6102" spans="1:17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 t="shared" si="380"/>
        <v>good sales</v>
      </c>
      <c r="F6102" s="2">
        <v>0.02</v>
      </c>
      <c r="G6102" s="23" t="str">
        <v>geniune profit</v>
      </c>
      <c r="H6102" s="2">
        <f t="shared" si="381"/>
        <v>33.579799999999999</v>
      </c>
      <c r="I6102" s="2">
        <f t="shared" si="382"/>
        <v>1645.4102</v>
      </c>
      <c r="J6102" s="2">
        <v>3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tr">
        <f t="shared" si="383"/>
        <v>loss</v>
      </c>
      <c r="Q6102" s="2" t="s">
        <v>34</v>
      </c>
    </row>
    <row r="6103" spans="1:17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 t="shared" si="380"/>
        <v>concerning</v>
      </c>
      <c r="F6103" s="2">
        <v>0.26</v>
      </c>
      <c r="G6103" s="23" t="str">
        <v>more discount</v>
      </c>
      <c r="H6103" s="2">
        <f t="shared" si="381"/>
        <v>105.4118</v>
      </c>
      <c r="I6103" s="2">
        <f t="shared" si="382"/>
        <v>300.01819999999998</v>
      </c>
      <c r="J6103" s="2">
        <v>9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tr">
        <f t="shared" si="383"/>
        <v>loss</v>
      </c>
      <c r="Q6103" s="2" t="s">
        <v>34</v>
      </c>
    </row>
    <row r="6104" spans="1:17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 t="shared" si="380"/>
        <v>good sales</v>
      </c>
      <c r="F6104" s="2">
        <v>0.17</v>
      </c>
      <c r="G6104" s="23" t="str">
        <v>geniune profit</v>
      </c>
      <c r="H6104" s="2">
        <f t="shared" si="381"/>
        <v>156.791</v>
      </c>
      <c r="I6104" s="2">
        <f t="shared" si="382"/>
        <v>765.50900000000001</v>
      </c>
      <c r="J6104" s="2">
        <v>9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tr">
        <f t="shared" si="383"/>
        <v>loss</v>
      </c>
      <c r="Q6104" s="2" t="s">
        <v>34</v>
      </c>
    </row>
    <row r="6105" spans="1:17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 t="shared" si="380"/>
        <v>good sales</v>
      </c>
      <c r="F6105" s="2">
        <v>0.32</v>
      </c>
      <c r="G6105" s="23" t="str">
        <v>more discount</v>
      </c>
      <c r="H6105" s="2">
        <f t="shared" si="381"/>
        <v>675.9552000000001</v>
      </c>
      <c r="I6105" s="2">
        <f t="shared" si="382"/>
        <v>1436.4048</v>
      </c>
      <c r="J6105" s="2">
        <v>7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tr">
        <f t="shared" si="383"/>
        <v>loss</v>
      </c>
      <c r="Q6105" s="2" t="s">
        <v>48</v>
      </c>
    </row>
    <row r="6106" spans="1:17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 t="shared" si="380"/>
        <v>good sales</v>
      </c>
      <c r="F6106" s="2">
        <v>0.08</v>
      </c>
      <c r="G6106" s="23" t="str">
        <v>geniune profit</v>
      </c>
      <c r="H6106" s="2">
        <f t="shared" si="381"/>
        <v>209.83520000000001</v>
      </c>
      <c r="I6106" s="2">
        <f t="shared" si="382"/>
        <v>2413.1048000000001</v>
      </c>
      <c r="J6106" s="2">
        <v>5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tr">
        <f t="shared" si="383"/>
        <v>loss</v>
      </c>
      <c r="Q6106" s="2" t="s">
        <v>39</v>
      </c>
    </row>
    <row r="6107" spans="1:17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 t="shared" si="380"/>
        <v>good sales</v>
      </c>
      <c r="F6107" s="2">
        <v>0.33</v>
      </c>
      <c r="G6107" s="23" t="str">
        <v>more discount</v>
      </c>
      <c r="H6107" s="2">
        <f t="shared" si="381"/>
        <v>384.11670000000004</v>
      </c>
      <c r="I6107" s="2">
        <f t="shared" si="382"/>
        <v>779.87329999999997</v>
      </c>
      <c r="J6107" s="2">
        <v>2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tr">
        <f t="shared" si="383"/>
        <v>loss</v>
      </c>
      <c r="Q6107" s="2" t="s">
        <v>28</v>
      </c>
    </row>
    <row r="6108" spans="1:17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 t="shared" si="380"/>
        <v>good sales</v>
      </c>
      <c r="F6108" s="2">
        <v>0.5</v>
      </c>
      <c r="G6108" s="23" t="str">
        <v>more discount</v>
      </c>
      <c r="H6108" s="2">
        <f t="shared" si="381"/>
        <v>1844.8150000000001</v>
      </c>
      <c r="I6108" s="2">
        <f t="shared" si="382"/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tr">
        <f t="shared" si="383"/>
        <v>loss</v>
      </c>
      <c r="Q6108" s="2" t="s">
        <v>48</v>
      </c>
    </row>
    <row r="6109" spans="1:17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 t="shared" si="380"/>
        <v>good sales</v>
      </c>
      <c r="F6109" s="2">
        <v>0.14000000000000001</v>
      </c>
      <c r="G6109" s="23" t="str">
        <v>geniune profit</v>
      </c>
      <c r="H6109" s="2">
        <f t="shared" si="381"/>
        <v>418.99060000000003</v>
      </c>
      <c r="I6109" s="2">
        <f t="shared" si="382"/>
        <v>2573.7993999999999</v>
      </c>
      <c r="J6109" s="2">
        <v>8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tr">
        <f t="shared" si="383"/>
        <v>loss</v>
      </c>
      <c r="Q6109" s="2" t="s">
        <v>28</v>
      </c>
    </row>
    <row r="6110" spans="1:17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 t="shared" si="380"/>
        <v>good sales</v>
      </c>
      <c r="F6110" s="2">
        <v>0.23</v>
      </c>
      <c r="G6110" s="23" t="str">
        <v>geniune profit</v>
      </c>
      <c r="H6110" s="2">
        <f t="shared" si="381"/>
        <v>802.61490000000003</v>
      </c>
      <c r="I6110" s="2">
        <f t="shared" si="382"/>
        <v>2687.0151000000001</v>
      </c>
      <c r="J6110" s="2">
        <v>3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tr">
        <f t="shared" si="383"/>
        <v>loss</v>
      </c>
      <c r="Q6110" s="2" t="s">
        <v>39</v>
      </c>
    </row>
    <row r="6111" spans="1:17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 t="shared" si="380"/>
        <v>good sales</v>
      </c>
      <c r="F6111" s="2">
        <v>0.01</v>
      </c>
      <c r="G6111" s="23" t="str">
        <v>geniune profit</v>
      </c>
      <c r="H6111" s="2">
        <f t="shared" si="381"/>
        <v>36.905500000000004</v>
      </c>
      <c r="I6111" s="2">
        <f t="shared" si="382"/>
        <v>3653.6445000000003</v>
      </c>
      <c r="J6111" s="2">
        <v>7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tr">
        <f t="shared" si="383"/>
        <v>loss</v>
      </c>
      <c r="Q6111" s="2" t="s">
        <v>17</v>
      </c>
    </row>
    <row r="6112" spans="1:17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 t="shared" si="380"/>
        <v>good sales</v>
      </c>
      <c r="F6112" s="2">
        <v>0.22</v>
      </c>
      <c r="G6112" s="23" t="str">
        <v>geniune profit</v>
      </c>
      <c r="H6112" s="2">
        <f t="shared" si="381"/>
        <v>805.62019999999995</v>
      </c>
      <c r="I6112" s="2">
        <f t="shared" si="382"/>
        <v>2856.2898</v>
      </c>
      <c r="J6112" s="2">
        <v>6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tr">
        <f t="shared" si="383"/>
        <v>loss</v>
      </c>
      <c r="Q6112" s="2" t="s">
        <v>23</v>
      </c>
    </row>
    <row r="6113" spans="1:17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 t="shared" si="380"/>
        <v>good sales</v>
      </c>
      <c r="F6113" s="2">
        <v>0.2</v>
      </c>
      <c r="G6113" s="23" t="str">
        <v>geniune profit</v>
      </c>
      <c r="H6113" s="2">
        <f t="shared" si="381"/>
        <v>937.5100000000001</v>
      </c>
      <c r="I6113" s="2">
        <f t="shared" si="382"/>
        <v>3750.04</v>
      </c>
      <c r="J6113" s="2">
        <v>6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tr">
        <f t="shared" si="383"/>
        <v>loss</v>
      </c>
      <c r="Q6113" s="2" t="s">
        <v>28</v>
      </c>
    </row>
    <row r="6114" spans="1:17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 t="shared" si="380"/>
        <v>good sales</v>
      </c>
      <c r="F6114" s="2">
        <v>0.28000000000000003</v>
      </c>
      <c r="G6114" s="23" t="str">
        <v>more discount</v>
      </c>
      <c r="H6114" s="2">
        <f t="shared" si="381"/>
        <v>353.46640000000008</v>
      </c>
      <c r="I6114" s="2">
        <f t="shared" si="382"/>
        <v>908.91360000000009</v>
      </c>
      <c r="J6114" s="2">
        <v>3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tr">
        <f t="shared" si="383"/>
        <v>loss</v>
      </c>
      <c r="Q6114" s="2" t="s">
        <v>48</v>
      </c>
    </row>
    <row r="6115" spans="1:17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 t="shared" si="380"/>
        <v>good sales</v>
      </c>
      <c r="F6115" s="2">
        <v>0.13</v>
      </c>
      <c r="G6115" s="23" t="str">
        <v>geniune profit</v>
      </c>
      <c r="H6115" s="2">
        <f t="shared" si="381"/>
        <v>185.08879999999999</v>
      </c>
      <c r="I6115" s="2">
        <f t="shared" si="382"/>
        <v>1238.6712</v>
      </c>
      <c r="J6115" s="2">
        <v>6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tr">
        <f t="shared" si="383"/>
        <v>loss</v>
      </c>
      <c r="Q6115" s="2" t="s">
        <v>28</v>
      </c>
    </row>
    <row r="6116" spans="1:17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 t="shared" si="380"/>
        <v>concerning</v>
      </c>
      <c r="F6116" s="2">
        <v>0.16</v>
      </c>
      <c r="G6116" s="23" t="str">
        <v>geniune profit</v>
      </c>
      <c r="H6116" s="2">
        <f t="shared" si="381"/>
        <v>89.854400000000012</v>
      </c>
      <c r="I6116" s="2">
        <f t="shared" si="382"/>
        <v>471.73560000000003</v>
      </c>
      <c r="J6116" s="2">
        <v>4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tr">
        <f t="shared" si="383"/>
        <v>loss</v>
      </c>
      <c r="Q6116" s="2" t="s">
        <v>39</v>
      </c>
    </row>
    <row r="6117" spans="1:17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 t="shared" si="380"/>
        <v>good sales</v>
      </c>
      <c r="F6117" s="2">
        <v>0.3</v>
      </c>
      <c r="G6117" s="23" t="str">
        <v>more discount</v>
      </c>
      <c r="H6117" s="2">
        <f t="shared" si="381"/>
        <v>901.101</v>
      </c>
      <c r="I6117" s="2">
        <f t="shared" si="382"/>
        <v>2102.569</v>
      </c>
      <c r="J6117" s="2">
        <v>1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tr">
        <f t="shared" si="383"/>
        <v>loss</v>
      </c>
      <c r="Q6117" s="2" t="s">
        <v>23</v>
      </c>
    </row>
    <row r="6118" spans="1:17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 t="shared" si="380"/>
        <v>good sales</v>
      </c>
      <c r="F6118" s="2">
        <v>0.45</v>
      </c>
      <c r="G6118" s="23" t="str">
        <v>more discount</v>
      </c>
      <c r="H6118" s="2">
        <f t="shared" si="381"/>
        <v>916.3845</v>
      </c>
      <c r="I6118" s="2">
        <f t="shared" si="382"/>
        <v>1120.0255000000002</v>
      </c>
      <c r="J6118" s="2">
        <v>8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tr">
        <f t="shared" si="383"/>
        <v>loss</v>
      </c>
      <c r="Q6118" s="2" t="s">
        <v>28</v>
      </c>
    </row>
    <row r="6119" spans="1:17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 t="shared" si="380"/>
        <v>good sales</v>
      </c>
      <c r="F6119" s="2">
        <v>0.12</v>
      </c>
      <c r="G6119" s="23" t="str">
        <v>geniune profit</v>
      </c>
      <c r="H6119" s="2">
        <f t="shared" si="381"/>
        <v>303.76439999999997</v>
      </c>
      <c r="I6119" s="2">
        <f t="shared" si="382"/>
        <v>2227.6055999999999</v>
      </c>
      <c r="J6119" s="2">
        <v>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tr">
        <f t="shared" si="383"/>
        <v>loss</v>
      </c>
      <c r="Q6119" s="2" t="s">
        <v>17</v>
      </c>
    </row>
    <row r="6120" spans="1:17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 t="shared" si="380"/>
        <v>good sales</v>
      </c>
      <c r="F6120" s="2">
        <v>0.34</v>
      </c>
      <c r="G6120" s="23" t="str">
        <v>more discount</v>
      </c>
      <c r="H6120" s="2">
        <f t="shared" si="381"/>
        <v>316.92420000000004</v>
      </c>
      <c r="I6120" s="2">
        <f t="shared" si="382"/>
        <v>615.20579999999995</v>
      </c>
      <c r="J6120" s="2">
        <v>3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tr">
        <f t="shared" si="383"/>
        <v>loss</v>
      </c>
      <c r="Q6120" s="2" t="s">
        <v>39</v>
      </c>
    </row>
    <row r="6121" spans="1:17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 t="shared" si="380"/>
        <v>good sales</v>
      </c>
      <c r="F6121" s="2">
        <v>0.26</v>
      </c>
      <c r="G6121" s="23" t="str">
        <v>more discount</v>
      </c>
      <c r="H6121" s="2">
        <f t="shared" si="381"/>
        <v>852.904</v>
      </c>
      <c r="I6121" s="2">
        <f t="shared" si="382"/>
        <v>2427.4960000000001</v>
      </c>
      <c r="J6121" s="2">
        <v>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tr">
        <f t="shared" si="383"/>
        <v>loss</v>
      </c>
      <c r="Q6121" s="2" t="s">
        <v>34</v>
      </c>
    </row>
    <row r="6122" spans="1:17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 t="shared" si="380"/>
        <v>good sales</v>
      </c>
      <c r="F6122" s="2">
        <v>0.05</v>
      </c>
      <c r="G6122" s="23" t="str">
        <v>geniune profit</v>
      </c>
      <c r="H6122" s="2">
        <f t="shared" si="381"/>
        <v>156.65950000000001</v>
      </c>
      <c r="I6122" s="2">
        <f t="shared" si="382"/>
        <v>2976.5304999999998</v>
      </c>
      <c r="J6122" s="2">
        <v>1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tr">
        <f t="shared" si="383"/>
        <v>loss</v>
      </c>
      <c r="Q6122" s="2" t="s">
        <v>48</v>
      </c>
    </row>
    <row r="6123" spans="1:17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 t="shared" si="380"/>
        <v>good sales</v>
      </c>
      <c r="F6123" s="2">
        <v>0.28000000000000003</v>
      </c>
      <c r="G6123" s="23" t="str">
        <v>more discount</v>
      </c>
      <c r="H6123" s="2">
        <f t="shared" si="381"/>
        <v>391.28320000000008</v>
      </c>
      <c r="I6123" s="2">
        <f t="shared" si="382"/>
        <v>1006.1568</v>
      </c>
      <c r="J6123" s="2">
        <v>1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tr">
        <f t="shared" si="383"/>
        <v>loss</v>
      </c>
      <c r="Q6123" s="2" t="s">
        <v>17</v>
      </c>
    </row>
    <row r="6124" spans="1:17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 t="shared" si="380"/>
        <v>good sales</v>
      </c>
      <c r="F6124" s="2">
        <v>0.35</v>
      </c>
      <c r="G6124" s="23" t="str">
        <v>more discount</v>
      </c>
      <c r="H6124" s="2">
        <f t="shared" si="381"/>
        <v>833.18899999999996</v>
      </c>
      <c r="I6124" s="2">
        <f t="shared" si="382"/>
        <v>1547.3510000000001</v>
      </c>
      <c r="J6124" s="2">
        <v>9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tr">
        <f t="shared" si="383"/>
        <v>loss</v>
      </c>
      <c r="Q6124" s="2" t="s">
        <v>48</v>
      </c>
    </row>
    <row r="6125" spans="1:17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 t="shared" si="380"/>
        <v>good sales</v>
      </c>
      <c r="F6125" s="2">
        <v>0.3</v>
      </c>
      <c r="G6125" s="23" t="str">
        <v>more discount</v>
      </c>
      <c r="H6125" s="2">
        <f t="shared" si="381"/>
        <v>1344.6209999999999</v>
      </c>
      <c r="I6125" s="2">
        <f t="shared" si="382"/>
        <v>3137.4489999999996</v>
      </c>
      <c r="J6125" s="2">
        <v>5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tr">
        <f t="shared" si="383"/>
        <v>profit</v>
      </c>
      <c r="Q6125" s="2" t="s">
        <v>17</v>
      </c>
    </row>
    <row r="6126" spans="1:17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 t="shared" si="380"/>
        <v>good sales</v>
      </c>
      <c r="F6126" s="2">
        <v>0.05</v>
      </c>
      <c r="G6126" s="23" t="str">
        <v>geniune profit</v>
      </c>
      <c r="H6126" s="2">
        <f t="shared" si="381"/>
        <v>194.50750000000002</v>
      </c>
      <c r="I6126" s="2">
        <f t="shared" si="382"/>
        <v>3695.6424999999999</v>
      </c>
      <c r="J6126" s="2">
        <v>3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tr">
        <f t="shared" si="383"/>
        <v>loss</v>
      </c>
      <c r="Q6126" s="2" t="s">
        <v>23</v>
      </c>
    </row>
    <row r="6127" spans="1:17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 t="shared" si="380"/>
        <v>good sales</v>
      </c>
      <c r="F6127" s="2">
        <v>0.43</v>
      </c>
      <c r="G6127" s="23" t="str">
        <v>more discount</v>
      </c>
      <c r="H6127" s="2">
        <f t="shared" si="381"/>
        <v>521.16859999999997</v>
      </c>
      <c r="I6127" s="2">
        <f t="shared" si="382"/>
        <v>690.85140000000001</v>
      </c>
      <c r="J6127" s="2">
        <v>9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tr">
        <f t="shared" si="383"/>
        <v>loss</v>
      </c>
      <c r="Q6127" s="2" t="s">
        <v>23</v>
      </c>
    </row>
    <row r="6128" spans="1:17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 t="shared" si="380"/>
        <v>good sales</v>
      </c>
      <c r="F6128" s="2">
        <v>0.02</v>
      </c>
      <c r="G6128" s="23" t="str">
        <v>geniune profit</v>
      </c>
      <c r="H6128" s="2">
        <f t="shared" si="381"/>
        <v>88.127800000000008</v>
      </c>
      <c r="I6128" s="2">
        <f t="shared" si="382"/>
        <v>4318.2622000000001</v>
      </c>
      <c r="J6128" s="2">
        <v>9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tr">
        <f t="shared" si="383"/>
        <v>loss</v>
      </c>
      <c r="Q6128" s="2" t="s">
        <v>34</v>
      </c>
    </row>
    <row r="6129" spans="1:17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 t="shared" si="380"/>
        <v>concerning</v>
      </c>
      <c r="F6129" s="2">
        <v>0.12</v>
      </c>
      <c r="G6129" s="23" t="str">
        <v>geniune profit</v>
      </c>
      <c r="H6129" s="2">
        <f t="shared" si="381"/>
        <v>51.579599999999999</v>
      </c>
      <c r="I6129" s="2">
        <f t="shared" si="382"/>
        <v>378.25040000000001</v>
      </c>
      <c r="J6129" s="2">
        <v>6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tr">
        <f t="shared" si="383"/>
        <v>loss</v>
      </c>
      <c r="Q6129" s="2" t="s">
        <v>34</v>
      </c>
    </row>
    <row r="6130" spans="1:17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 t="shared" si="380"/>
        <v>good sales</v>
      </c>
      <c r="F6130" s="2">
        <v>0.31</v>
      </c>
      <c r="G6130" s="23" t="str">
        <v>more discount</v>
      </c>
      <c r="H6130" s="2">
        <f t="shared" si="381"/>
        <v>659.75750000000005</v>
      </c>
      <c r="I6130" s="2">
        <f t="shared" si="382"/>
        <v>1468.4924999999998</v>
      </c>
      <c r="J6130" s="2">
        <v>5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tr">
        <f t="shared" si="383"/>
        <v>loss</v>
      </c>
      <c r="Q6130" s="2" t="s">
        <v>34</v>
      </c>
    </row>
    <row r="6131" spans="1:17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 t="shared" si="380"/>
        <v>concerning</v>
      </c>
      <c r="F6131" s="2">
        <v>0.11</v>
      </c>
      <c r="G6131" s="23" t="str">
        <v>geniune profit</v>
      </c>
      <c r="H6131" s="2">
        <f t="shared" si="381"/>
        <v>54.183799999999998</v>
      </c>
      <c r="I6131" s="2">
        <f t="shared" si="382"/>
        <v>438.39619999999996</v>
      </c>
      <c r="J6131" s="2">
        <v>1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tr">
        <f t="shared" si="383"/>
        <v>loss</v>
      </c>
      <c r="Q6131" s="2" t="s">
        <v>17</v>
      </c>
    </row>
    <row r="6132" spans="1:17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 t="shared" si="380"/>
        <v>good sales</v>
      </c>
      <c r="F6132" s="2">
        <v>0.05</v>
      </c>
      <c r="G6132" s="23" t="str">
        <v>geniune profit</v>
      </c>
      <c r="H6132" s="2">
        <f t="shared" si="381"/>
        <v>231.4325</v>
      </c>
      <c r="I6132" s="2">
        <f t="shared" si="382"/>
        <v>4397.2174999999997</v>
      </c>
      <c r="J6132" s="2">
        <v>6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tr">
        <f t="shared" si="383"/>
        <v>loss</v>
      </c>
      <c r="Q6132" s="2" t="s">
        <v>48</v>
      </c>
    </row>
    <row r="6133" spans="1:17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 t="shared" si="380"/>
        <v>concerning</v>
      </c>
      <c r="F6133" s="2">
        <v>0.26</v>
      </c>
      <c r="G6133" s="23" t="str">
        <v>more discount</v>
      </c>
      <c r="H6133" s="2">
        <f t="shared" si="381"/>
        <v>77.854399999999998</v>
      </c>
      <c r="I6133" s="2">
        <f t="shared" si="382"/>
        <v>221.5856</v>
      </c>
      <c r="J6133" s="2">
        <v>5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tr">
        <f t="shared" si="383"/>
        <v>loss</v>
      </c>
      <c r="Q6133" s="2" t="s">
        <v>28</v>
      </c>
    </row>
    <row r="6134" spans="1:17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 t="shared" si="380"/>
        <v>good sales</v>
      </c>
      <c r="F6134" s="2">
        <v>0.36</v>
      </c>
      <c r="G6134" s="23" t="str">
        <v>more discount</v>
      </c>
      <c r="H6134" s="2">
        <f t="shared" si="381"/>
        <v>302.78879999999998</v>
      </c>
      <c r="I6134" s="2">
        <f t="shared" si="382"/>
        <v>538.29120000000012</v>
      </c>
      <c r="J6134" s="2">
        <v>9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tr">
        <f t="shared" si="383"/>
        <v>loss</v>
      </c>
      <c r="Q6134" s="2" t="s">
        <v>48</v>
      </c>
    </row>
    <row r="6135" spans="1:17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 t="shared" si="380"/>
        <v>good sales</v>
      </c>
      <c r="F6135" s="2">
        <v>0.21</v>
      </c>
      <c r="G6135" s="23" t="str">
        <v>geniune profit</v>
      </c>
      <c r="H6135" s="2">
        <f t="shared" si="381"/>
        <v>962.57699999999988</v>
      </c>
      <c r="I6135" s="2">
        <f t="shared" si="382"/>
        <v>3621.123</v>
      </c>
      <c r="J6135" s="2">
        <v>7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tr">
        <f t="shared" si="383"/>
        <v>profit</v>
      </c>
      <c r="Q6135" s="2" t="s">
        <v>28</v>
      </c>
    </row>
    <row r="6136" spans="1:17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 t="shared" si="380"/>
        <v>good sales</v>
      </c>
      <c r="F6136" s="2">
        <v>0.35</v>
      </c>
      <c r="G6136" s="23" t="str">
        <v>more discount</v>
      </c>
      <c r="H6136" s="2">
        <f t="shared" si="381"/>
        <v>1033.3995</v>
      </c>
      <c r="I6136" s="2">
        <f t="shared" si="382"/>
        <v>1919.1705000000002</v>
      </c>
      <c r="J6136" s="2">
        <v>3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tr">
        <f t="shared" si="383"/>
        <v>loss</v>
      </c>
      <c r="Q6136" s="2" t="s">
        <v>17</v>
      </c>
    </row>
    <row r="6137" spans="1:17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 t="shared" si="380"/>
        <v>good sales</v>
      </c>
      <c r="F6137" s="2">
        <v>0.43</v>
      </c>
      <c r="G6137" s="23" t="str">
        <v>more discount</v>
      </c>
      <c r="H6137" s="2">
        <f t="shared" si="381"/>
        <v>1718.4606000000001</v>
      </c>
      <c r="I6137" s="2">
        <f t="shared" si="382"/>
        <v>2277.9593999999997</v>
      </c>
      <c r="J6137" s="2">
        <v>5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tr">
        <f t="shared" si="383"/>
        <v>profit</v>
      </c>
      <c r="Q6137" s="2" t="s">
        <v>17</v>
      </c>
    </row>
    <row r="6138" spans="1:17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 t="shared" si="380"/>
        <v>concerning</v>
      </c>
      <c r="F6138" s="2">
        <v>0.48</v>
      </c>
      <c r="G6138" s="23" t="str">
        <v>more discount</v>
      </c>
      <c r="H6138" s="2">
        <f t="shared" si="381"/>
        <v>86.587199999999996</v>
      </c>
      <c r="I6138" s="2">
        <f t="shared" si="382"/>
        <v>93.802799999999991</v>
      </c>
      <c r="J6138" s="2">
        <v>6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tr">
        <f t="shared" si="383"/>
        <v>loss</v>
      </c>
      <c r="Q6138" s="2" t="s">
        <v>39</v>
      </c>
    </row>
    <row r="6139" spans="1:17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 t="shared" si="380"/>
        <v>good sales</v>
      </c>
      <c r="F6139" s="2">
        <v>0.12</v>
      </c>
      <c r="G6139" s="23" t="str">
        <v>geniune profit</v>
      </c>
      <c r="H6139" s="2">
        <f t="shared" si="381"/>
        <v>258.42840000000001</v>
      </c>
      <c r="I6139" s="2">
        <f t="shared" si="382"/>
        <v>1895.1416000000002</v>
      </c>
      <c r="J6139" s="2">
        <v>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tr">
        <f t="shared" si="383"/>
        <v>loss</v>
      </c>
      <c r="Q6139" s="2" t="s">
        <v>23</v>
      </c>
    </row>
    <row r="6140" spans="1:17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 t="shared" si="380"/>
        <v>good sales</v>
      </c>
      <c r="F6140" s="2">
        <v>0.3</v>
      </c>
      <c r="G6140" s="23" t="str">
        <v>more discount</v>
      </c>
      <c r="H6140" s="2">
        <f t="shared" si="381"/>
        <v>1477.164</v>
      </c>
      <c r="I6140" s="2">
        <f t="shared" si="382"/>
        <v>3446.7160000000003</v>
      </c>
      <c r="J6140" s="2">
        <v>7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tr">
        <f t="shared" si="383"/>
        <v>profit</v>
      </c>
      <c r="Q6140" s="2" t="s">
        <v>28</v>
      </c>
    </row>
    <row r="6141" spans="1:17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 t="shared" si="380"/>
        <v>good sales</v>
      </c>
      <c r="F6141" s="2">
        <v>0.13</v>
      </c>
      <c r="G6141" s="23" t="str">
        <v>geniune profit</v>
      </c>
      <c r="H6141" s="2">
        <f t="shared" si="381"/>
        <v>382.34430000000003</v>
      </c>
      <c r="I6141" s="2">
        <f t="shared" si="382"/>
        <v>2558.7656999999999</v>
      </c>
      <c r="J6141" s="2">
        <v>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tr">
        <f t="shared" si="383"/>
        <v>loss</v>
      </c>
      <c r="Q6141" s="2" t="s">
        <v>48</v>
      </c>
    </row>
    <row r="6142" spans="1:17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 t="shared" si="380"/>
        <v>good sales</v>
      </c>
      <c r="F6142" s="2">
        <v>0.44</v>
      </c>
      <c r="G6142" s="23" t="str">
        <v>more discount</v>
      </c>
      <c r="H6142" s="2">
        <f t="shared" si="381"/>
        <v>1875.9179999999999</v>
      </c>
      <c r="I6142" s="2">
        <f t="shared" si="382"/>
        <v>2387.5320000000002</v>
      </c>
      <c r="J6142" s="2">
        <v>9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tr">
        <f t="shared" si="383"/>
        <v>loss</v>
      </c>
      <c r="Q6142" s="2" t="s">
        <v>23</v>
      </c>
    </row>
    <row r="6143" spans="1:17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 t="shared" si="380"/>
        <v>good sales</v>
      </c>
      <c r="F6143" s="2">
        <v>0.45</v>
      </c>
      <c r="G6143" s="23" t="str">
        <v>more discount</v>
      </c>
      <c r="H6143" s="2">
        <f t="shared" si="381"/>
        <v>2169.6479999999997</v>
      </c>
      <c r="I6143" s="2">
        <f t="shared" si="382"/>
        <v>2651.7919999999999</v>
      </c>
      <c r="J6143" s="2">
        <v>5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tr">
        <f t="shared" si="383"/>
        <v>loss</v>
      </c>
      <c r="Q6143" s="2" t="s">
        <v>23</v>
      </c>
    </row>
    <row r="6144" spans="1:17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 t="shared" si="380"/>
        <v>good sales</v>
      </c>
      <c r="F6144" s="2">
        <v>0.16</v>
      </c>
      <c r="G6144" s="23" t="str">
        <v>geniune profit</v>
      </c>
      <c r="H6144" s="2">
        <f t="shared" si="381"/>
        <v>553.072</v>
      </c>
      <c r="I6144" s="2">
        <f t="shared" si="382"/>
        <v>2903.6279999999997</v>
      </c>
      <c r="J6144" s="2">
        <v>8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tr">
        <f t="shared" si="383"/>
        <v>loss</v>
      </c>
      <c r="Q6144" s="2" t="s">
        <v>28</v>
      </c>
    </row>
    <row r="6145" spans="1:17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 t="shared" si="380"/>
        <v>good sales</v>
      </c>
      <c r="F6145" s="2">
        <v>0.32</v>
      </c>
      <c r="G6145" s="23" t="str">
        <v>more discount</v>
      </c>
      <c r="H6145" s="2">
        <f t="shared" si="381"/>
        <v>545.72480000000007</v>
      </c>
      <c r="I6145" s="2">
        <f t="shared" si="382"/>
        <v>1159.6651999999999</v>
      </c>
      <c r="J6145" s="2">
        <v>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tr">
        <f t="shared" si="383"/>
        <v>loss</v>
      </c>
      <c r="Q6145" s="2" t="s">
        <v>34</v>
      </c>
    </row>
    <row r="6146" spans="1:17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 t="shared" si="380"/>
        <v>good sales</v>
      </c>
      <c r="F6146" s="2">
        <v>0.44</v>
      </c>
      <c r="G6146" s="23" t="str">
        <v>more discount</v>
      </c>
      <c r="H6146" s="2">
        <f t="shared" si="381"/>
        <v>709.35480000000007</v>
      </c>
      <c r="I6146" s="2">
        <f t="shared" si="382"/>
        <v>902.8152</v>
      </c>
      <c r="J6146" s="2">
        <v>6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tr">
        <f t="shared" si="383"/>
        <v>loss</v>
      </c>
      <c r="Q6146" s="2" t="s">
        <v>23</v>
      </c>
    </row>
    <row r="6147" spans="1:17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 t="shared" ref="E6147:E6210" si="384">IF(D6147&gt;800,"good sales","concerning")</f>
        <v>concerning</v>
      </c>
      <c r="F6147" s="2">
        <v>0.25</v>
      </c>
      <c r="G6147" s="23" t="str">
        <v>geniune profit</v>
      </c>
      <c r="H6147" s="2">
        <f t="shared" ref="H6147:H6210" si="385">D6147*F6147</f>
        <v>112.315</v>
      </c>
      <c r="I6147" s="2">
        <f t="shared" ref="I6147:I6210" si="386">D6147-H6147</f>
        <v>336.94499999999999</v>
      </c>
      <c r="J6147" s="2">
        <v>4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tr">
        <f t="shared" ref="P6147:P6210" si="387">IF(O6147&gt;800,"profit","loss")</f>
        <v>loss</v>
      </c>
      <c r="Q6147" s="2" t="s">
        <v>23</v>
      </c>
    </row>
    <row r="6148" spans="1:17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 t="shared" si="384"/>
        <v>good sales</v>
      </c>
      <c r="F6148" s="2">
        <v>0.36</v>
      </c>
      <c r="G6148" s="23" t="str">
        <v>more discount</v>
      </c>
      <c r="H6148" s="2">
        <f t="shared" si="385"/>
        <v>790.58879999999999</v>
      </c>
      <c r="I6148" s="2">
        <f t="shared" si="386"/>
        <v>1405.4911999999999</v>
      </c>
      <c r="J6148" s="2">
        <v>4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tr">
        <f t="shared" si="387"/>
        <v>loss</v>
      </c>
      <c r="Q6148" s="2" t="s">
        <v>17</v>
      </c>
    </row>
    <row r="6149" spans="1:17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 t="shared" si="384"/>
        <v>good sales</v>
      </c>
      <c r="F6149" s="2">
        <v>0.4</v>
      </c>
      <c r="G6149" s="23" t="str">
        <v>more discount</v>
      </c>
      <c r="H6149" s="2">
        <f t="shared" si="385"/>
        <v>1834.164</v>
      </c>
      <c r="I6149" s="2">
        <f t="shared" si="386"/>
        <v>2751.2460000000001</v>
      </c>
      <c r="J6149" s="2">
        <v>3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tr">
        <f t="shared" si="387"/>
        <v>loss</v>
      </c>
      <c r="Q6149" s="2" t="s">
        <v>23</v>
      </c>
    </row>
    <row r="6150" spans="1:17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 t="shared" si="384"/>
        <v>good sales</v>
      </c>
      <c r="F6150" s="2">
        <v>0.44</v>
      </c>
      <c r="G6150" s="23" t="str">
        <v>more discount</v>
      </c>
      <c r="H6150" s="2">
        <f t="shared" si="385"/>
        <v>1074.7044000000001</v>
      </c>
      <c r="I6150" s="2">
        <f t="shared" si="386"/>
        <v>1367.8056000000001</v>
      </c>
      <c r="J6150" s="2">
        <v>9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tr">
        <f t="shared" si="387"/>
        <v>loss</v>
      </c>
      <c r="Q6150" s="2" t="s">
        <v>34</v>
      </c>
    </row>
    <row r="6151" spans="1:17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 t="shared" si="384"/>
        <v>good sales</v>
      </c>
      <c r="F6151" s="2">
        <v>0.26</v>
      </c>
      <c r="G6151" s="23" t="str">
        <v>more discount</v>
      </c>
      <c r="H6151" s="2">
        <f t="shared" si="385"/>
        <v>1186.6088</v>
      </c>
      <c r="I6151" s="2">
        <f t="shared" si="386"/>
        <v>3377.2712000000001</v>
      </c>
      <c r="J6151" s="2">
        <v>6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tr">
        <f t="shared" si="387"/>
        <v>profit</v>
      </c>
      <c r="Q6151" s="2" t="s">
        <v>34</v>
      </c>
    </row>
    <row r="6152" spans="1:17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 t="shared" si="384"/>
        <v>good sales</v>
      </c>
      <c r="F6152" s="2">
        <v>0.47</v>
      </c>
      <c r="G6152" s="23" t="str">
        <v>more discount</v>
      </c>
      <c r="H6152" s="2">
        <f t="shared" si="385"/>
        <v>1928.8799999999999</v>
      </c>
      <c r="I6152" s="2">
        <f t="shared" si="386"/>
        <v>2175.12</v>
      </c>
      <c r="J6152" s="2">
        <v>8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tr">
        <f t="shared" si="387"/>
        <v>profit</v>
      </c>
      <c r="Q6152" s="2" t="s">
        <v>23</v>
      </c>
    </row>
    <row r="6153" spans="1:17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 t="shared" si="384"/>
        <v>good sales</v>
      </c>
      <c r="F6153" s="2">
        <v>0.31</v>
      </c>
      <c r="G6153" s="23" t="str">
        <v>more discount</v>
      </c>
      <c r="H6153" s="2">
        <f t="shared" si="385"/>
        <v>1525.9812000000002</v>
      </c>
      <c r="I6153" s="2">
        <f t="shared" si="386"/>
        <v>3396.5388000000003</v>
      </c>
      <c r="J6153" s="2">
        <v>2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tr">
        <f t="shared" si="387"/>
        <v>loss</v>
      </c>
      <c r="Q6153" s="2" t="s">
        <v>23</v>
      </c>
    </row>
    <row r="6154" spans="1:17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 t="shared" si="384"/>
        <v>good sales</v>
      </c>
      <c r="F6154" s="2">
        <v>0.08</v>
      </c>
      <c r="G6154" s="23" t="str">
        <v>geniune profit</v>
      </c>
      <c r="H6154" s="2">
        <f t="shared" si="385"/>
        <v>379.49680000000001</v>
      </c>
      <c r="I6154" s="2">
        <f t="shared" si="386"/>
        <v>4364.2132000000001</v>
      </c>
      <c r="J6154" s="2">
        <v>4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tr">
        <f t="shared" si="387"/>
        <v>loss</v>
      </c>
      <c r="Q6154" s="2" t="s">
        <v>34</v>
      </c>
    </row>
    <row r="6155" spans="1:17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 t="shared" si="384"/>
        <v>good sales</v>
      </c>
      <c r="F6155" s="2">
        <v>0.31</v>
      </c>
      <c r="G6155" s="23" t="str">
        <v>more discount</v>
      </c>
      <c r="H6155" s="2">
        <f t="shared" si="385"/>
        <v>1104.1487</v>
      </c>
      <c r="I6155" s="2">
        <f t="shared" si="386"/>
        <v>2457.6212999999998</v>
      </c>
      <c r="J6155" s="2">
        <v>2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tr">
        <f t="shared" si="387"/>
        <v>loss</v>
      </c>
      <c r="Q6155" s="2" t="s">
        <v>28</v>
      </c>
    </row>
    <row r="6156" spans="1:17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 t="shared" si="384"/>
        <v>good sales</v>
      </c>
      <c r="F6156" s="2">
        <v>0.15</v>
      </c>
      <c r="G6156" s="23" t="str">
        <v>geniune profit</v>
      </c>
      <c r="H6156" s="2">
        <f t="shared" si="385"/>
        <v>655.34399999999994</v>
      </c>
      <c r="I6156" s="2">
        <f t="shared" si="386"/>
        <v>3713.616</v>
      </c>
      <c r="J6156" s="2">
        <v>3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tr">
        <f t="shared" si="387"/>
        <v>loss</v>
      </c>
      <c r="Q6156" s="2" t="s">
        <v>17</v>
      </c>
    </row>
    <row r="6157" spans="1:17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 t="shared" si="384"/>
        <v>good sales</v>
      </c>
      <c r="F6157" s="2">
        <v>0.19</v>
      </c>
      <c r="G6157" s="23" t="str">
        <v>geniune profit</v>
      </c>
      <c r="H6157" s="2">
        <f t="shared" si="385"/>
        <v>715.46019999999999</v>
      </c>
      <c r="I6157" s="2">
        <f t="shared" si="386"/>
        <v>3050.1197999999999</v>
      </c>
      <c r="J6157" s="2">
        <v>2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tr">
        <f t="shared" si="387"/>
        <v>profit</v>
      </c>
      <c r="Q6157" s="2" t="s">
        <v>48</v>
      </c>
    </row>
    <row r="6158" spans="1:17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 t="shared" si="384"/>
        <v>good sales</v>
      </c>
      <c r="F6158" s="2">
        <v>0.4</v>
      </c>
      <c r="G6158" s="23" t="str">
        <v>more discount</v>
      </c>
      <c r="H6158" s="2">
        <f t="shared" si="385"/>
        <v>1418.652</v>
      </c>
      <c r="I6158" s="2">
        <f t="shared" si="386"/>
        <v>2127.9780000000001</v>
      </c>
      <c r="J6158" s="2">
        <v>9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tr">
        <f t="shared" si="387"/>
        <v>loss</v>
      </c>
      <c r="Q6158" s="2" t="s">
        <v>48</v>
      </c>
    </row>
    <row r="6159" spans="1:17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 t="shared" si="384"/>
        <v>good sales</v>
      </c>
      <c r="F6159" s="2">
        <v>0.49</v>
      </c>
      <c r="G6159" s="23" t="str">
        <v>more discount</v>
      </c>
      <c r="H6159" s="2">
        <f t="shared" si="385"/>
        <v>1767.0575999999999</v>
      </c>
      <c r="I6159" s="2">
        <f t="shared" si="386"/>
        <v>1839.1823999999999</v>
      </c>
      <c r="J6159" s="2">
        <v>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tr">
        <f t="shared" si="387"/>
        <v>loss</v>
      </c>
      <c r="Q6159" s="2" t="s">
        <v>17</v>
      </c>
    </row>
    <row r="6160" spans="1:17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 t="shared" si="384"/>
        <v>good sales</v>
      </c>
      <c r="F6160" s="2">
        <v>0.43</v>
      </c>
      <c r="G6160" s="23" t="str">
        <v>more discount</v>
      </c>
      <c r="H6160" s="2">
        <f t="shared" si="385"/>
        <v>1562.2373</v>
      </c>
      <c r="I6160" s="2">
        <f t="shared" si="386"/>
        <v>2070.8726999999999</v>
      </c>
      <c r="J6160" s="2">
        <v>6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tr">
        <f t="shared" si="387"/>
        <v>loss</v>
      </c>
      <c r="Q6160" s="2" t="s">
        <v>34</v>
      </c>
    </row>
    <row r="6161" spans="1:17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 t="shared" si="384"/>
        <v>good sales</v>
      </c>
      <c r="F6161" s="2">
        <v>0.16</v>
      </c>
      <c r="G6161" s="23" t="str">
        <v>geniune profit</v>
      </c>
      <c r="H6161" s="2">
        <f t="shared" si="385"/>
        <v>313.464</v>
      </c>
      <c r="I6161" s="2">
        <f t="shared" si="386"/>
        <v>1645.6860000000001</v>
      </c>
      <c r="J6161" s="2">
        <v>7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tr">
        <f t="shared" si="387"/>
        <v>loss</v>
      </c>
      <c r="Q6161" s="2" t="s">
        <v>28</v>
      </c>
    </row>
    <row r="6162" spans="1:17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 t="shared" si="384"/>
        <v>good sales</v>
      </c>
      <c r="F6162" s="2">
        <v>0.23</v>
      </c>
      <c r="G6162" s="23" t="str">
        <v>geniune profit</v>
      </c>
      <c r="H6162" s="2">
        <f t="shared" si="385"/>
        <v>500.35580000000004</v>
      </c>
      <c r="I6162" s="2">
        <f t="shared" si="386"/>
        <v>1675.1042</v>
      </c>
      <c r="J6162" s="2">
        <v>5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tr">
        <f t="shared" si="387"/>
        <v>loss</v>
      </c>
      <c r="Q6162" s="2" t="s">
        <v>48</v>
      </c>
    </row>
    <row r="6163" spans="1:17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 t="shared" si="384"/>
        <v>good sales</v>
      </c>
      <c r="F6163" s="2">
        <v>0.49</v>
      </c>
      <c r="G6163" s="23" t="str">
        <v>more discount</v>
      </c>
      <c r="H6163" s="2">
        <f t="shared" si="385"/>
        <v>755.06550000000004</v>
      </c>
      <c r="I6163" s="2">
        <f t="shared" si="386"/>
        <v>785.8845</v>
      </c>
      <c r="J6163" s="2">
        <v>1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tr">
        <f t="shared" si="387"/>
        <v>loss</v>
      </c>
      <c r="Q6163" s="2" t="s">
        <v>17</v>
      </c>
    </row>
    <row r="6164" spans="1:17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 t="shared" si="384"/>
        <v>good sales</v>
      </c>
      <c r="F6164" s="2">
        <v>0.46</v>
      </c>
      <c r="G6164" s="23" t="str">
        <v>more discount</v>
      </c>
      <c r="H6164" s="2">
        <f t="shared" si="385"/>
        <v>380.18080000000003</v>
      </c>
      <c r="I6164" s="2">
        <f t="shared" si="386"/>
        <v>446.29919999999998</v>
      </c>
      <c r="J6164" s="2">
        <v>4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tr">
        <f t="shared" si="387"/>
        <v>loss</v>
      </c>
      <c r="Q6164" s="2" t="s">
        <v>28</v>
      </c>
    </row>
    <row r="6165" spans="1:17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 t="shared" si="384"/>
        <v>good sales</v>
      </c>
      <c r="F6165" s="2">
        <v>0.49</v>
      </c>
      <c r="G6165" s="23" t="str">
        <v>more discount</v>
      </c>
      <c r="H6165" s="2">
        <f t="shared" si="385"/>
        <v>1149.7212999999999</v>
      </c>
      <c r="I6165" s="2">
        <f t="shared" si="386"/>
        <v>1196.6487</v>
      </c>
      <c r="J6165" s="2">
        <v>4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tr">
        <f t="shared" si="387"/>
        <v>loss</v>
      </c>
      <c r="Q6165" s="2" t="s">
        <v>23</v>
      </c>
    </row>
    <row r="6166" spans="1:17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 t="shared" si="384"/>
        <v>good sales</v>
      </c>
      <c r="F6166" s="2">
        <v>0.22</v>
      </c>
      <c r="G6166" s="23" t="str">
        <v>geniune profit</v>
      </c>
      <c r="H6166" s="2">
        <f t="shared" si="385"/>
        <v>992.14499999999998</v>
      </c>
      <c r="I6166" s="2">
        <f t="shared" si="386"/>
        <v>3517.605</v>
      </c>
      <c r="J6166" s="2">
        <v>8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tr">
        <f t="shared" si="387"/>
        <v>loss</v>
      </c>
      <c r="Q6166" s="2" t="s">
        <v>17</v>
      </c>
    </row>
    <row r="6167" spans="1:17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 t="shared" si="384"/>
        <v>good sales</v>
      </c>
      <c r="F6167" s="2">
        <v>0.4</v>
      </c>
      <c r="G6167" s="23" t="str">
        <v>more discount</v>
      </c>
      <c r="H6167" s="2">
        <f t="shared" si="385"/>
        <v>1316.48</v>
      </c>
      <c r="I6167" s="2">
        <f t="shared" si="386"/>
        <v>1974.7199999999998</v>
      </c>
      <c r="J6167" s="2">
        <v>5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tr">
        <f t="shared" si="387"/>
        <v>loss</v>
      </c>
      <c r="Q6167" s="2" t="s">
        <v>17</v>
      </c>
    </row>
    <row r="6168" spans="1:17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 t="shared" si="384"/>
        <v>concerning</v>
      </c>
      <c r="F6168" s="2">
        <v>0.44</v>
      </c>
      <c r="G6168" s="23" t="str">
        <v>more discount</v>
      </c>
      <c r="H6168" s="2">
        <f t="shared" si="385"/>
        <v>165.1232</v>
      </c>
      <c r="I6168" s="2">
        <f t="shared" si="386"/>
        <v>210.15679999999998</v>
      </c>
      <c r="J6168" s="2">
        <v>3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tr">
        <f t="shared" si="387"/>
        <v>loss</v>
      </c>
      <c r="Q6168" s="2" t="s">
        <v>48</v>
      </c>
    </row>
    <row r="6169" spans="1:17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 t="shared" si="384"/>
        <v>good sales</v>
      </c>
      <c r="F6169" s="2">
        <v>0.02</v>
      </c>
      <c r="G6169" s="23" t="str">
        <v>geniune profit</v>
      </c>
      <c r="H6169" s="2">
        <f t="shared" si="385"/>
        <v>81.497600000000006</v>
      </c>
      <c r="I6169" s="2">
        <f t="shared" si="386"/>
        <v>3993.3824</v>
      </c>
      <c r="J6169" s="2">
        <v>1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tr">
        <f t="shared" si="387"/>
        <v>loss</v>
      </c>
      <c r="Q6169" s="2" t="s">
        <v>28</v>
      </c>
    </row>
    <row r="6170" spans="1:17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 t="shared" si="384"/>
        <v>good sales</v>
      </c>
      <c r="F6170" s="2">
        <v>0.13</v>
      </c>
      <c r="G6170" s="23" t="str">
        <v>geniune profit</v>
      </c>
      <c r="H6170" s="2">
        <f t="shared" si="385"/>
        <v>608.85110000000009</v>
      </c>
      <c r="I6170" s="2">
        <f t="shared" si="386"/>
        <v>4074.6189000000004</v>
      </c>
      <c r="J6170" s="2">
        <v>1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tr">
        <f t="shared" si="387"/>
        <v>profit</v>
      </c>
      <c r="Q6170" s="2" t="s">
        <v>48</v>
      </c>
    </row>
    <row r="6171" spans="1:17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 t="shared" si="384"/>
        <v>good sales</v>
      </c>
      <c r="F6171" s="2">
        <v>0.44</v>
      </c>
      <c r="G6171" s="23" t="str">
        <v>more discount</v>
      </c>
      <c r="H6171" s="2">
        <f t="shared" si="385"/>
        <v>1832.2348</v>
      </c>
      <c r="I6171" s="2">
        <f t="shared" si="386"/>
        <v>2331.9351999999999</v>
      </c>
      <c r="J6171" s="2">
        <v>5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tr">
        <f t="shared" si="387"/>
        <v>loss</v>
      </c>
      <c r="Q6171" s="2" t="s">
        <v>23</v>
      </c>
    </row>
    <row r="6172" spans="1:17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 t="shared" si="384"/>
        <v>good sales</v>
      </c>
      <c r="F6172" s="2">
        <v>0.19</v>
      </c>
      <c r="G6172" s="23" t="str">
        <v>geniune profit</v>
      </c>
      <c r="H6172" s="2">
        <f t="shared" si="385"/>
        <v>696.34050000000002</v>
      </c>
      <c r="I6172" s="2">
        <f t="shared" si="386"/>
        <v>2968.6094999999996</v>
      </c>
      <c r="J6172" s="2">
        <v>8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tr">
        <f t="shared" si="387"/>
        <v>loss</v>
      </c>
      <c r="Q6172" s="2" t="s">
        <v>39</v>
      </c>
    </row>
    <row r="6173" spans="1:17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 t="shared" si="384"/>
        <v>good sales</v>
      </c>
      <c r="F6173" s="2">
        <v>0.14000000000000001</v>
      </c>
      <c r="G6173" s="23" t="str">
        <v>geniune profit</v>
      </c>
      <c r="H6173" s="2">
        <f t="shared" si="385"/>
        <v>116.98260000000002</v>
      </c>
      <c r="I6173" s="2">
        <f t="shared" si="386"/>
        <v>718.60739999999998</v>
      </c>
      <c r="J6173" s="2">
        <v>9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tr">
        <f t="shared" si="387"/>
        <v>loss</v>
      </c>
      <c r="Q6173" s="2" t="s">
        <v>23</v>
      </c>
    </row>
    <row r="6174" spans="1:17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 t="shared" si="384"/>
        <v>good sales</v>
      </c>
      <c r="F6174" s="2">
        <v>0.14000000000000001</v>
      </c>
      <c r="G6174" s="23" t="str">
        <v>geniune profit</v>
      </c>
      <c r="H6174" s="2">
        <f t="shared" si="385"/>
        <v>253.41400000000002</v>
      </c>
      <c r="I6174" s="2">
        <f t="shared" si="386"/>
        <v>1556.6859999999999</v>
      </c>
      <c r="J6174" s="2">
        <v>2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tr">
        <f t="shared" si="387"/>
        <v>loss</v>
      </c>
      <c r="Q6174" s="2" t="s">
        <v>17</v>
      </c>
    </row>
    <row r="6175" spans="1:17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 t="shared" si="384"/>
        <v>good sales</v>
      </c>
      <c r="F6175" s="2">
        <v>0.19</v>
      </c>
      <c r="G6175" s="23" t="str">
        <v>geniune profit</v>
      </c>
      <c r="H6175" s="2">
        <f t="shared" si="385"/>
        <v>545.28289999999993</v>
      </c>
      <c r="I6175" s="2">
        <f t="shared" si="386"/>
        <v>2324.6270999999997</v>
      </c>
      <c r="J6175" s="2">
        <v>5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tr">
        <f t="shared" si="387"/>
        <v>loss</v>
      </c>
      <c r="Q6175" s="2" t="s">
        <v>39</v>
      </c>
    </row>
    <row r="6176" spans="1:17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 t="shared" si="384"/>
        <v>concerning</v>
      </c>
      <c r="F6176" s="2">
        <v>0.12</v>
      </c>
      <c r="G6176" s="23" t="str">
        <v>geniune profit</v>
      </c>
      <c r="H6176" s="2">
        <f t="shared" si="385"/>
        <v>57.194400000000002</v>
      </c>
      <c r="I6176" s="2">
        <f t="shared" si="386"/>
        <v>419.42560000000003</v>
      </c>
      <c r="J6176" s="2">
        <v>4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tr">
        <f t="shared" si="387"/>
        <v>loss</v>
      </c>
      <c r="Q6176" s="2" t="s">
        <v>17</v>
      </c>
    </row>
    <row r="6177" spans="1:17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 t="shared" si="384"/>
        <v>concerning</v>
      </c>
      <c r="F6177" s="2">
        <v>0</v>
      </c>
      <c r="G6177" s="23" t="str">
        <v>geniune profit</v>
      </c>
      <c r="H6177" s="2">
        <f t="shared" si="385"/>
        <v>0</v>
      </c>
      <c r="I6177" s="2">
        <f t="shared" si="386"/>
        <v>620.72</v>
      </c>
      <c r="J6177" s="2">
        <v>3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tr">
        <f t="shared" si="387"/>
        <v>loss</v>
      </c>
      <c r="Q6177" s="2" t="s">
        <v>23</v>
      </c>
    </row>
    <row r="6178" spans="1:17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 t="shared" si="384"/>
        <v>good sales</v>
      </c>
      <c r="F6178" s="2">
        <v>0.09</v>
      </c>
      <c r="G6178" s="23" t="str">
        <v>geniune profit</v>
      </c>
      <c r="H6178" s="2">
        <f t="shared" si="385"/>
        <v>421.00560000000002</v>
      </c>
      <c r="I6178" s="2">
        <f t="shared" si="386"/>
        <v>4256.8343999999997</v>
      </c>
      <c r="J6178" s="2">
        <v>8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tr">
        <f t="shared" si="387"/>
        <v>loss</v>
      </c>
      <c r="Q6178" s="2" t="s">
        <v>34</v>
      </c>
    </row>
    <row r="6179" spans="1:17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 t="shared" si="384"/>
        <v>good sales</v>
      </c>
      <c r="F6179" s="2">
        <v>0.44</v>
      </c>
      <c r="G6179" s="23" t="str">
        <v>more discount</v>
      </c>
      <c r="H6179" s="2">
        <f t="shared" si="385"/>
        <v>1559.0036</v>
      </c>
      <c r="I6179" s="2">
        <f t="shared" si="386"/>
        <v>1984.1864</v>
      </c>
      <c r="J6179" s="2">
        <v>2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tr">
        <f t="shared" si="387"/>
        <v>profit</v>
      </c>
      <c r="Q6179" s="2" t="s">
        <v>34</v>
      </c>
    </row>
    <row r="6180" spans="1:17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 t="shared" si="384"/>
        <v>good sales</v>
      </c>
      <c r="F6180" s="2">
        <v>0.04</v>
      </c>
      <c r="G6180" s="23" t="str">
        <v>geniune profit</v>
      </c>
      <c r="H6180" s="2">
        <f t="shared" si="385"/>
        <v>57.917200000000001</v>
      </c>
      <c r="I6180" s="2">
        <f t="shared" si="386"/>
        <v>1390.0128</v>
      </c>
      <c r="J6180" s="2">
        <v>2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tr">
        <f t="shared" si="387"/>
        <v>loss</v>
      </c>
      <c r="Q6180" s="2" t="s">
        <v>39</v>
      </c>
    </row>
    <row r="6181" spans="1:17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 t="shared" si="384"/>
        <v>good sales</v>
      </c>
      <c r="F6181" s="2">
        <v>0.21</v>
      </c>
      <c r="G6181" s="23" t="str">
        <v>geniune profit</v>
      </c>
      <c r="H6181" s="2">
        <f t="shared" si="385"/>
        <v>357.85469999999998</v>
      </c>
      <c r="I6181" s="2">
        <f t="shared" si="386"/>
        <v>1346.2152999999998</v>
      </c>
      <c r="J6181" s="2">
        <v>5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tr">
        <f t="shared" si="387"/>
        <v>loss</v>
      </c>
      <c r="Q6181" s="2" t="s">
        <v>39</v>
      </c>
    </row>
    <row r="6182" spans="1:17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 t="shared" si="384"/>
        <v>good sales</v>
      </c>
      <c r="F6182" s="2">
        <v>0.23</v>
      </c>
      <c r="G6182" s="23" t="str">
        <v>geniune profit</v>
      </c>
      <c r="H6182" s="2">
        <f t="shared" si="385"/>
        <v>456.25100000000003</v>
      </c>
      <c r="I6182" s="2">
        <f t="shared" si="386"/>
        <v>1527.4490000000001</v>
      </c>
      <c r="J6182" s="2">
        <v>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tr">
        <f t="shared" si="387"/>
        <v>loss</v>
      </c>
      <c r="Q6182" s="2" t="s">
        <v>34</v>
      </c>
    </row>
    <row r="6183" spans="1:17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 t="shared" si="384"/>
        <v>concerning</v>
      </c>
      <c r="F6183" s="2">
        <v>0.39</v>
      </c>
      <c r="G6183" s="23" t="str">
        <v>more discount</v>
      </c>
      <c r="H6183" s="2">
        <f t="shared" si="385"/>
        <v>182.4615</v>
      </c>
      <c r="I6183" s="2">
        <f t="shared" si="386"/>
        <v>285.38850000000002</v>
      </c>
      <c r="J6183" s="2">
        <v>7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tr">
        <f t="shared" si="387"/>
        <v>loss</v>
      </c>
      <c r="Q6183" s="2" t="s">
        <v>48</v>
      </c>
    </row>
    <row r="6184" spans="1:17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 t="shared" si="384"/>
        <v>good sales</v>
      </c>
      <c r="F6184" s="2">
        <v>0.13</v>
      </c>
      <c r="G6184" s="23" t="str">
        <v>geniune profit</v>
      </c>
      <c r="H6184" s="2">
        <f t="shared" si="385"/>
        <v>483.85609999999997</v>
      </c>
      <c r="I6184" s="2">
        <f t="shared" si="386"/>
        <v>3238.1138999999998</v>
      </c>
      <c r="J6184" s="2">
        <v>9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tr">
        <f t="shared" si="387"/>
        <v>loss</v>
      </c>
      <c r="Q6184" s="2" t="s">
        <v>39</v>
      </c>
    </row>
    <row r="6185" spans="1:17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 t="shared" si="384"/>
        <v>good sales</v>
      </c>
      <c r="F6185" s="2">
        <v>0.15</v>
      </c>
      <c r="G6185" s="23" t="str">
        <v>geniune profit</v>
      </c>
      <c r="H6185" s="2">
        <f t="shared" si="385"/>
        <v>144.9735</v>
      </c>
      <c r="I6185" s="2">
        <f t="shared" si="386"/>
        <v>821.51649999999995</v>
      </c>
      <c r="J6185" s="2">
        <v>2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tr">
        <f t="shared" si="387"/>
        <v>loss</v>
      </c>
      <c r="Q6185" s="2" t="s">
        <v>48</v>
      </c>
    </row>
    <row r="6186" spans="1:17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 t="shared" si="384"/>
        <v>good sales</v>
      </c>
      <c r="F6186" s="2">
        <v>0.01</v>
      </c>
      <c r="G6186" s="23" t="str">
        <v>geniune profit</v>
      </c>
      <c r="H6186" s="2">
        <f t="shared" si="385"/>
        <v>40.450900000000004</v>
      </c>
      <c r="I6186" s="2">
        <f t="shared" si="386"/>
        <v>4004.6391000000003</v>
      </c>
      <c r="J6186" s="2">
        <v>1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tr">
        <f t="shared" si="387"/>
        <v>loss</v>
      </c>
      <c r="Q6186" s="2" t="s">
        <v>34</v>
      </c>
    </row>
    <row r="6187" spans="1:17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 t="shared" si="384"/>
        <v>good sales</v>
      </c>
      <c r="F6187" s="2">
        <v>0.45</v>
      </c>
      <c r="G6187" s="23" t="str">
        <v>more discount</v>
      </c>
      <c r="H6187" s="2">
        <f t="shared" si="385"/>
        <v>1910.1465000000003</v>
      </c>
      <c r="I6187" s="2">
        <f t="shared" si="386"/>
        <v>2334.6235000000001</v>
      </c>
      <c r="J6187" s="2">
        <v>9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tr">
        <f t="shared" si="387"/>
        <v>loss</v>
      </c>
      <c r="Q6187" s="2" t="s">
        <v>23</v>
      </c>
    </row>
    <row r="6188" spans="1:17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 t="shared" si="384"/>
        <v>good sales</v>
      </c>
      <c r="F6188" s="2">
        <v>0.34</v>
      </c>
      <c r="G6188" s="23" t="str">
        <v>more discount</v>
      </c>
      <c r="H6188" s="2">
        <f t="shared" si="385"/>
        <v>1097.6322</v>
      </c>
      <c r="I6188" s="2">
        <f t="shared" si="386"/>
        <v>2130.6977999999999</v>
      </c>
      <c r="J6188" s="2">
        <v>2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tr">
        <f t="shared" si="387"/>
        <v>loss</v>
      </c>
      <c r="Q6188" s="2" t="s">
        <v>34</v>
      </c>
    </row>
    <row r="6189" spans="1:17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 t="shared" si="384"/>
        <v>good sales</v>
      </c>
      <c r="F6189" s="2">
        <v>0.13</v>
      </c>
      <c r="G6189" s="23" t="str">
        <v>geniune profit</v>
      </c>
      <c r="H6189" s="2">
        <f t="shared" si="385"/>
        <v>503.39769999999999</v>
      </c>
      <c r="I6189" s="2">
        <f t="shared" si="386"/>
        <v>3368.8923</v>
      </c>
      <c r="J6189" s="2">
        <v>9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tr">
        <f t="shared" si="387"/>
        <v>profit</v>
      </c>
      <c r="Q6189" s="2" t="s">
        <v>34</v>
      </c>
    </row>
    <row r="6190" spans="1:17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 t="shared" si="384"/>
        <v>good sales</v>
      </c>
      <c r="F6190" s="2">
        <v>0.44</v>
      </c>
      <c r="G6190" s="23" t="str">
        <v>more discount</v>
      </c>
      <c r="H6190" s="2">
        <f t="shared" si="385"/>
        <v>414.47559999999999</v>
      </c>
      <c r="I6190" s="2">
        <f t="shared" si="386"/>
        <v>527.51440000000002</v>
      </c>
      <c r="J6190" s="2">
        <v>8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tr">
        <f t="shared" si="387"/>
        <v>loss</v>
      </c>
      <c r="Q6190" s="2" t="s">
        <v>28</v>
      </c>
    </row>
    <row r="6191" spans="1:17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 t="shared" si="384"/>
        <v>good sales</v>
      </c>
      <c r="F6191" s="2">
        <v>0.04</v>
      </c>
      <c r="G6191" s="23" t="str">
        <v>geniune profit</v>
      </c>
      <c r="H6191" s="2">
        <f t="shared" si="385"/>
        <v>116.884</v>
      </c>
      <c r="I6191" s="2">
        <f t="shared" si="386"/>
        <v>2805.2159999999999</v>
      </c>
      <c r="J6191" s="2">
        <v>7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tr">
        <f t="shared" si="387"/>
        <v>loss</v>
      </c>
      <c r="Q6191" s="2" t="s">
        <v>39</v>
      </c>
    </row>
    <row r="6192" spans="1:17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 t="shared" si="384"/>
        <v>good sales</v>
      </c>
      <c r="F6192" s="2">
        <v>0.18</v>
      </c>
      <c r="G6192" s="23" t="str">
        <v>geniune profit</v>
      </c>
      <c r="H6192" s="2">
        <f t="shared" si="385"/>
        <v>614.93759999999997</v>
      </c>
      <c r="I6192" s="2">
        <f t="shared" si="386"/>
        <v>2801.3824000000004</v>
      </c>
      <c r="J6192" s="2">
        <v>1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tr">
        <f t="shared" si="387"/>
        <v>loss</v>
      </c>
      <c r="Q6192" s="2" t="s">
        <v>23</v>
      </c>
    </row>
    <row r="6193" spans="1:17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 t="shared" si="384"/>
        <v>good sales</v>
      </c>
      <c r="F6193" s="2">
        <v>0.28000000000000003</v>
      </c>
      <c r="G6193" s="23" t="str">
        <v>more discount</v>
      </c>
      <c r="H6193" s="2">
        <f t="shared" si="385"/>
        <v>935.66200000000015</v>
      </c>
      <c r="I6193" s="2">
        <f t="shared" si="386"/>
        <v>2405.9879999999998</v>
      </c>
      <c r="J6193" s="2">
        <v>4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tr">
        <f t="shared" si="387"/>
        <v>loss</v>
      </c>
      <c r="Q6193" s="2" t="s">
        <v>34</v>
      </c>
    </row>
    <row r="6194" spans="1:17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 t="shared" si="384"/>
        <v>concerning</v>
      </c>
      <c r="F6194" s="2">
        <v>0.25</v>
      </c>
      <c r="G6194" s="23" t="str">
        <v>geniune profit</v>
      </c>
      <c r="H6194" s="2">
        <f t="shared" si="385"/>
        <v>168.68</v>
      </c>
      <c r="I6194" s="2">
        <f t="shared" si="386"/>
        <v>506.04</v>
      </c>
      <c r="J6194" s="2">
        <v>7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tr">
        <f t="shared" si="387"/>
        <v>loss</v>
      </c>
      <c r="Q6194" s="2" t="s">
        <v>34</v>
      </c>
    </row>
    <row r="6195" spans="1:17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 t="shared" si="384"/>
        <v>good sales</v>
      </c>
      <c r="F6195" s="2">
        <v>0.33</v>
      </c>
      <c r="G6195" s="23" t="str">
        <v>more discount</v>
      </c>
      <c r="H6195" s="2">
        <f t="shared" si="385"/>
        <v>589.86509999999998</v>
      </c>
      <c r="I6195" s="2">
        <f t="shared" si="386"/>
        <v>1197.6049</v>
      </c>
      <c r="J6195" s="2">
        <v>6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tr">
        <f t="shared" si="387"/>
        <v>loss</v>
      </c>
      <c r="Q6195" s="2" t="s">
        <v>28</v>
      </c>
    </row>
    <row r="6196" spans="1:17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 t="shared" si="384"/>
        <v>good sales</v>
      </c>
      <c r="F6196" s="2">
        <v>0.15</v>
      </c>
      <c r="G6196" s="23" t="str">
        <v>geniune profit</v>
      </c>
      <c r="H6196" s="2">
        <f t="shared" si="385"/>
        <v>253.90199999999999</v>
      </c>
      <c r="I6196" s="2">
        <f t="shared" si="386"/>
        <v>1438.778</v>
      </c>
      <c r="J6196" s="2">
        <v>1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tr">
        <f t="shared" si="387"/>
        <v>loss</v>
      </c>
      <c r="Q6196" s="2" t="s">
        <v>23</v>
      </c>
    </row>
    <row r="6197" spans="1:17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 t="shared" si="384"/>
        <v>good sales</v>
      </c>
      <c r="F6197" s="2">
        <v>0.38</v>
      </c>
      <c r="G6197" s="23" t="str">
        <v>more discount</v>
      </c>
      <c r="H6197" s="2">
        <f t="shared" si="385"/>
        <v>1104.0444</v>
      </c>
      <c r="I6197" s="2">
        <f t="shared" si="386"/>
        <v>1801.3356000000001</v>
      </c>
      <c r="J6197" s="2">
        <v>7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tr">
        <f t="shared" si="387"/>
        <v>loss</v>
      </c>
      <c r="Q6197" s="2" t="s">
        <v>34</v>
      </c>
    </row>
    <row r="6198" spans="1:17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 t="shared" si="384"/>
        <v>good sales</v>
      </c>
      <c r="F6198" s="2">
        <v>0.2</v>
      </c>
      <c r="G6198" s="23" t="str">
        <v>geniune profit</v>
      </c>
      <c r="H6198" s="2">
        <f t="shared" si="385"/>
        <v>769.93200000000002</v>
      </c>
      <c r="I6198" s="2">
        <f t="shared" si="386"/>
        <v>3079.7280000000001</v>
      </c>
      <c r="J6198" s="2">
        <v>2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tr">
        <f t="shared" si="387"/>
        <v>loss</v>
      </c>
      <c r="Q6198" s="2" t="s">
        <v>34</v>
      </c>
    </row>
    <row r="6199" spans="1:17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 t="shared" si="384"/>
        <v>good sales</v>
      </c>
      <c r="F6199" s="2">
        <v>0.06</v>
      </c>
      <c r="G6199" s="23" t="str">
        <v>geniune profit</v>
      </c>
      <c r="H6199" s="2">
        <f t="shared" si="385"/>
        <v>173.7534</v>
      </c>
      <c r="I6199" s="2">
        <f t="shared" si="386"/>
        <v>2722.1365999999998</v>
      </c>
      <c r="J6199" s="2">
        <v>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tr">
        <f t="shared" si="387"/>
        <v>loss</v>
      </c>
      <c r="Q6199" s="2" t="s">
        <v>48</v>
      </c>
    </row>
    <row r="6200" spans="1:17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 t="shared" si="384"/>
        <v>good sales</v>
      </c>
      <c r="F6200" s="2">
        <v>0.37</v>
      </c>
      <c r="G6200" s="23" t="str">
        <v>more discount</v>
      </c>
      <c r="H6200" s="2">
        <f t="shared" si="385"/>
        <v>1405.5005000000001</v>
      </c>
      <c r="I6200" s="2">
        <f t="shared" si="386"/>
        <v>2393.1495</v>
      </c>
      <c r="J6200" s="2">
        <v>2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tr">
        <f t="shared" si="387"/>
        <v>profit</v>
      </c>
      <c r="Q6200" s="2" t="s">
        <v>17</v>
      </c>
    </row>
    <row r="6201" spans="1:17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 t="shared" si="384"/>
        <v>concerning</v>
      </c>
      <c r="F6201" s="2">
        <v>0.46</v>
      </c>
      <c r="G6201" s="23" t="str">
        <v>more discount</v>
      </c>
      <c r="H6201" s="2">
        <f t="shared" si="385"/>
        <v>269.07240000000002</v>
      </c>
      <c r="I6201" s="2">
        <f t="shared" si="386"/>
        <v>315.86760000000004</v>
      </c>
      <c r="J6201" s="2">
        <v>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tr">
        <f t="shared" si="387"/>
        <v>loss</v>
      </c>
      <c r="Q6201" s="2" t="s">
        <v>17</v>
      </c>
    </row>
    <row r="6202" spans="1:17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 t="shared" si="384"/>
        <v>good sales</v>
      </c>
      <c r="F6202" s="2">
        <v>0.18</v>
      </c>
      <c r="G6202" s="23" t="str">
        <v>geniune profit</v>
      </c>
      <c r="H6202" s="2">
        <f t="shared" si="385"/>
        <v>792.51840000000004</v>
      </c>
      <c r="I6202" s="2">
        <f t="shared" si="386"/>
        <v>3610.3616000000002</v>
      </c>
      <c r="J6202" s="2">
        <v>6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tr">
        <f t="shared" si="387"/>
        <v>loss</v>
      </c>
      <c r="Q6202" s="2" t="s">
        <v>34</v>
      </c>
    </row>
    <row r="6203" spans="1:17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 t="shared" si="384"/>
        <v>good sales</v>
      </c>
      <c r="F6203" s="2">
        <v>0.28999999999999998</v>
      </c>
      <c r="G6203" s="23" t="str">
        <v>more discount</v>
      </c>
      <c r="H6203" s="2">
        <f t="shared" si="385"/>
        <v>791.53179999999998</v>
      </c>
      <c r="I6203" s="2">
        <f t="shared" si="386"/>
        <v>1937.8882000000001</v>
      </c>
      <c r="J6203" s="2">
        <v>8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tr">
        <f t="shared" si="387"/>
        <v>loss</v>
      </c>
      <c r="Q6203" s="2" t="s">
        <v>17</v>
      </c>
    </row>
    <row r="6204" spans="1:17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 t="shared" si="384"/>
        <v>concerning</v>
      </c>
      <c r="F6204" s="2">
        <v>0.34</v>
      </c>
      <c r="G6204" s="23" t="str">
        <v>more discount</v>
      </c>
      <c r="H6204" s="2">
        <f t="shared" si="385"/>
        <v>96.471600000000009</v>
      </c>
      <c r="I6204" s="2">
        <f t="shared" si="386"/>
        <v>187.26839999999999</v>
      </c>
      <c r="J6204" s="2">
        <v>3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tr">
        <f t="shared" si="387"/>
        <v>loss</v>
      </c>
      <c r="Q6204" s="2" t="s">
        <v>39</v>
      </c>
    </row>
    <row r="6205" spans="1:17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 t="shared" si="384"/>
        <v>good sales</v>
      </c>
      <c r="F6205" s="2">
        <v>0.42</v>
      </c>
      <c r="G6205" s="23" t="str">
        <v>more discount</v>
      </c>
      <c r="H6205" s="2">
        <f t="shared" si="385"/>
        <v>1365.7307999999998</v>
      </c>
      <c r="I6205" s="2">
        <f t="shared" si="386"/>
        <v>1886.0092</v>
      </c>
      <c r="J6205" s="2">
        <v>6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tr">
        <f t="shared" si="387"/>
        <v>profit</v>
      </c>
      <c r="Q6205" s="2" t="s">
        <v>17</v>
      </c>
    </row>
    <row r="6206" spans="1:17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 t="shared" si="384"/>
        <v>good sales</v>
      </c>
      <c r="F6206" s="2">
        <v>0.1</v>
      </c>
      <c r="G6206" s="23" t="str">
        <v>geniune profit</v>
      </c>
      <c r="H6206" s="2">
        <f t="shared" si="385"/>
        <v>263.5</v>
      </c>
      <c r="I6206" s="2">
        <f t="shared" si="386"/>
        <v>2371.5</v>
      </c>
      <c r="J6206" s="2">
        <v>6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tr">
        <f t="shared" si="387"/>
        <v>loss</v>
      </c>
      <c r="Q6206" s="2" t="s">
        <v>39</v>
      </c>
    </row>
    <row r="6207" spans="1:17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 t="shared" si="384"/>
        <v>good sales</v>
      </c>
      <c r="F6207" s="2">
        <v>0.28000000000000003</v>
      </c>
      <c r="G6207" s="23" t="str">
        <v>more discount</v>
      </c>
      <c r="H6207" s="2">
        <f t="shared" si="385"/>
        <v>330.34680000000003</v>
      </c>
      <c r="I6207" s="2">
        <f t="shared" si="386"/>
        <v>849.46319999999992</v>
      </c>
      <c r="J6207" s="2">
        <v>1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tr">
        <f t="shared" si="387"/>
        <v>loss</v>
      </c>
      <c r="Q6207" s="2" t="s">
        <v>48</v>
      </c>
    </row>
    <row r="6208" spans="1:17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 t="shared" si="384"/>
        <v>good sales</v>
      </c>
      <c r="F6208" s="2">
        <v>0.37</v>
      </c>
      <c r="G6208" s="23" t="str">
        <v>more discount</v>
      </c>
      <c r="H6208" s="2">
        <f t="shared" si="385"/>
        <v>1422.9015999999999</v>
      </c>
      <c r="I6208" s="2">
        <f t="shared" si="386"/>
        <v>2422.7784000000001</v>
      </c>
      <c r="J6208" s="2">
        <v>6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tr">
        <f t="shared" si="387"/>
        <v>loss</v>
      </c>
      <c r="Q6208" s="2" t="s">
        <v>28</v>
      </c>
    </row>
    <row r="6209" spans="1:17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 t="shared" si="384"/>
        <v>good sales</v>
      </c>
      <c r="F6209" s="2">
        <v>0.1</v>
      </c>
      <c r="G6209" s="23" t="str">
        <v>geniune profit</v>
      </c>
      <c r="H6209" s="2">
        <f t="shared" si="385"/>
        <v>467.44799999999998</v>
      </c>
      <c r="I6209" s="2">
        <f t="shared" si="386"/>
        <v>4207.0319999999992</v>
      </c>
      <c r="J6209" s="2">
        <v>1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tr">
        <f t="shared" si="387"/>
        <v>loss</v>
      </c>
      <c r="Q6209" s="2" t="s">
        <v>48</v>
      </c>
    </row>
    <row r="6210" spans="1:17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 t="shared" si="384"/>
        <v>good sales</v>
      </c>
      <c r="F6210" s="2">
        <v>0.24</v>
      </c>
      <c r="G6210" s="23" t="str">
        <v>geniune profit</v>
      </c>
      <c r="H6210" s="2">
        <f t="shared" si="385"/>
        <v>403.476</v>
      </c>
      <c r="I6210" s="2">
        <f t="shared" si="386"/>
        <v>1277.674</v>
      </c>
      <c r="J6210" s="2">
        <v>9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tr">
        <f t="shared" si="387"/>
        <v>loss</v>
      </c>
      <c r="Q6210" s="2" t="s">
        <v>17</v>
      </c>
    </row>
    <row r="6211" spans="1:17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 t="shared" ref="E6211:E6274" si="388">IF(D6211&gt;800,"good sales","concerning")</f>
        <v>good sales</v>
      </c>
      <c r="F6211" s="2">
        <v>0.23</v>
      </c>
      <c r="G6211" s="23" t="str">
        <v>geniune profit</v>
      </c>
      <c r="H6211" s="2">
        <f t="shared" ref="H6211:H6274" si="389">D6211*F6211</f>
        <v>579.64370000000008</v>
      </c>
      <c r="I6211" s="2">
        <f t="shared" ref="I6211:I6274" si="390">D6211-H6211</f>
        <v>1940.5463</v>
      </c>
      <c r="J6211" s="2">
        <v>4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tr">
        <f t="shared" ref="P6211:P6274" si="391">IF(O6211&gt;800,"profit","loss")</f>
        <v>loss</v>
      </c>
      <c r="Q6211" s="2" t="s">
        <v>28</v>
      </c>
    </row>
    <row r="6212" spans="1:17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 t="shared" si="388"/>
        <v>concerning</v>
      </c>
      <c r="F6212" s="2">
        <v>0.42</v>
      </c>
      <c r="G6212" s="23" t="str">
        <v>more discount</v>
      </c>
      <c r="H6212" s="2">
        <f t="shared" si="389"/>
        <v>305.78519999999997</v>
      </c>
      <c r="I6212" s="2">
        <f t="shared" si="390"/>
        <v>422.27479999999997</v>
      </c>
      <c r="J6212" s="2">
        <v>5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tr">
        <f t="shared" si="391"/>
        <v>loss</v>
      </c>
      <c r="Q6212" s="2" t="s">
        <v>23</v>
      </c>
    </row>
    <row r="6213" spans="1:17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 t="shared" si="388"/>
        <v>good sales</v>
      </c>
      <c r="F6213" s="2">
        <v>0.39</v>
      </c>
      <c r="G6213" s="23" t="str">
        <v>more discount</v>
      </c>
      <c r="H6213" s="2">
        <f t="shared" si="389"/>
        <v>1815.8478000000002</v>
      </c>
      <c r="I6213" s="2">
        <f t="shared" si="390"/>
        <v>2840.1722</v>
      </c>
      <c r="J6213" s="2">
        <v>1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tr">
        <f t="shared" si="391"/>
        <v>loss</v>
      </c>
      <c r="Q6213" s="2" t="s">
        <v>23</v>
      </c>
    </row>
    <row r="6214" spans="1:17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 t="shared" si="388"/>
        <v>good sales</v>
      </c>
      <c r="F6214" s="2">
        <v>0.12</v>
      </c>
      <c r="G6214" s="23" t="str">
        <v>geniune profit</v>
      </c>
      <c r="H6214" s="2">
        <f t="shared" si="389"/>
        <v>199.45199999999997</v>
      </c>
      <c r="I6214" s="2">
        <f t="shared" si="390"/>
        <v>1462.6479999999999</v>
      </c>
      <c r="J6214" s="2">
        <v>1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tr">
        <f t="shared" si="391"/>
        <v>loss</v>
      </c>
      <c r="Q6214" s="2" t="s">
        <v>48</v>
      </c>
    </row>
    <row r="6215" spans="1:17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 t="shared" si="388"/>
        <v>good sales</v>
      </c>
      <c r="F6215" s="2">
        <v>0.12</v>
      </c>
      <c r="G6215" s="23" t="str">
        <v>geniune profit</v>
      </c>
      <c r="H6215" s="2">
        <f t="shared" si="389"/>
        <v>126.53280000000001</v>
      </c>
      <c r="I6215" s="2">
        <f t="shared" si="390"/>
        <v>927.9072000000001</v>
      </c>
      <c r="J6215" s="2">
        <v>9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tr">
        <f t="shared" si="391"/>
        <v>loss</v>
      </c>
      <c r="Q6215" s="2" t="s">
        <v>39</v>
      </c>
    </row>
    <row r="6216" spans="1:17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 t="shared" si="388"/>
        <v>good sales</v>
      </c>
      <c r="F6216" s="2">
        <v>0.36</v>
      </c>
      <c r="G6216" s="23" t="str">
        <v>more discount</v>
      </c>
      <c r="H6216" s="2">
        <f t="shared" si="389"/>
        <v>879.94799999999998</v>
      </c>
      <c r="I6216" s="2">
        <f t="shared" si="390"/>
        <v>1564.3520000000003</v>
      </c>
      <c r="J6216" s="2">
        <v>6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tr">
        <f t="shared" si="391"/>
        <v>loss</v>
      </c>
      <c r="Q6216" s="2" t="s">
        <v>23</v>
      </c>
    </row>
    <row r="6217" spans="1:17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 t="shared" si="388"/>
        <v>concerning</v>
      </c>
      <c r="F6217" s="2">
        <v>0.37</v>
      </c>
      <c r="G6217" s="23" t="str">
        <v>more discount</v>
      </c>
      <c r="H6217" s="2">
        <f t="shared" si="389"/>
        <v>115.4696</v>
      </c>
      <c r="I6217" s="2">
        <f t="shared" si="390"/>
        <v>196.61039999999997</v>
      </c>
      <c r="J6217" s="2">
        <v>6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tr">
        <f t="shared" si="391"/>
        <v>loss</v>
      </c>
      <c r="Q6217" s="2" t="s">
        <v>17</v>
      </c>
    </row>
    <row r="6218" spans="1:17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 t="shared" si="388"/>
        <v>good sales</v>
      </c>
      <c r="F6218" s="2">
        <v>0.09</v>
      </c>
      <c r="G6218" s="23" t="str">
        <v>geniune profit</v>
      </c>
      <c r="H6218" s="2">
        <f t="shared" si="389"/>
        <v>120.501</v>
      </c>
      <c r="I6218" s="2">
        <f t="shared" si="390"/>
        <v>1218.3990000000001</v>
      </c>
      <c r="J6218" s="2">
        <v>5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tr">
        <f t="shared" si="391"/>
        <v>loss</v>
      </c>
      <c r="Q6218" s="2" t="s">
        <v>39</v>
      </c>
    </row>
    <row r="6219" spans="1:17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 t="shared" si="388"/>
        <v>concerning</v>
      </c>
      <c r="F6219" s="2">
        <v>0.21</v>
      </c>
      <c r="G6219" s="23" t="str">
        <v>geniune profit</v>
      </c>
      <c r="H6219" s="2">
        <f t="shared" si="389"/>
        <v>90.619199999999992</v>
      </c>
      <c r="I6219" s="2">
        <f t="shared" si="390"/>
        <v>340.9008</v>
      </c>
      <c r="J6219" s="2">
        <v>6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tr">
        <f t="shared" si="391"/>
        <v>loss</v>
      </c>
      <c r="Q6219" s="2" t="s">
        <v>17</v>
      </c>
    </row>
    <row r="6220" spans="1:17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 t="shared" si="388"/>
        <v>concerning</v>
      </c>
      <c r="F6220" s="2">
        <v>0.41</v>
      </c>
      <c r="G6220" s="23" t="str">
        <v>more discount</v>
      </c>
      <c r="H6220" s="2">
        <f t="shared" si="389"/>
        <v>296.88919999999996</v>
      </c>
      <c r="I6220" s="2">
        <f t="shared" si="390"/>
        <v>427.23080000000004</v>
      </c>
      <c r="J6220" s="2">
        <v>8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tr">
        <f t="shared" si="391"/>
        <v>loss</v>
      </c>
      <c r="Q6220" s="2" t="s">
        <v>48</v>
      </c>
    </row>
    <row r="6221" spans="1:17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 t="shared" si="388"/>
        <v>concerning</v>
      </c>
      <c r="F6221" s="2">
        <v>0.04</v>
      </c>
      <c r="G6221" s="23" t="str">
        <v>geniune profit</v>
      </c>
      <c r="H6221" s="2">
        <f t="shared" si="389"/>
        <v>25.982800000000001</v>
      </c>
      <c r="I6221" s="2">
        <f t="shared" si="390"/>
        <v>623.58720000000005</v>
      </c>
      <c r="J6221" s="2">
        <v>7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tr">
        <f t="shared" si="391"/>
        <v>loss</v>
      </c>
      <c r="Q6221" s="2" t="s">
        <v>34</v>
      </c>
    </row>
    <row r="6222" spans="1:17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 t="shared" si="388"/>
        <v>good sales</v>
      </c>
      <c r="F6222" s="2">
        <v>0.19</v>
      </c>
      <c r="G6222" s="23" t="str">
        <v>geniune profit</v>
      </c>
      <c r="H6222" s="2">
        <f t="shared" si="389"/>
        <v>831.22339999999997</v>
      </c>
      <c r="I6222" s="2">
        <f t="shared" si="390"/>
        <v>3543.6365999999998</v>
      </c>
      <c r="J6222" s="2">
        <v>7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tr">
        <f t="shared" si="391"/>
        <v>profit</v>
      </c>
      <c r="Q6222" s="2" t="s">
        <v>48</v>
      </c>
    </row>
    <row r="6223" spans="1:17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 t="shared" si="388"/>
        <v>good sales</v>
      </c>
      <c r="F6223" s="2">
        <v>0.32</v>
      </c>
      <c r="G6223" s="23" t="str">
        <v>more discount</v>
      </c>
      <c r="H6223" s="2">
        <f t="shared" si="389"/>
        <v>1490.9216000000001</v>
      </c>
      <c r="I6223" s="2">
        <f t="shared" si="390"/>
        <v>3168.2084</v>
      </c>
      <c r="J6223" s="2">
        <v>9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tr">
        <f t="shared" si="391"/>
        <v>profit</v>
      </c>
      <c r="Q6223" s="2" t="s">
        <v>23</v>
      </c>
    </row>
    <row r="6224" spans="1:17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 t="shared" si="388"/>
        <v>good sales</v>
      </c>
      <c r="F6224" s="2">
        <v>0.39</v>
      </c>
      <c r="G6224" s="23" t="str">
        <v>more discount</v>
      </c>
      <c r="H6224" s="2">
        <f t="shared" si="389"/>
        <v>945.81240000000003</v>
      </c>
      <c r="I6224" s="2">
        <f t="shared" si="390"/>
        <v>1479.3475999999998</v>
      </c>
      <c r="J6224" s="2">
        <v>9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tr">
        <f t="shared" si="391"/>
        <v>loss</v>
      </c>
      <c r="Q6224" s="2" t="s">
        <v>17</v>
      </c>
    </row>
    <row r="6225" spans="1:17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 t="shared" si="388"/>
        <v>good sales</v>
      </c>
      <c r="F6225" s="2">
        <v>0.33</v>
      </c>
      <c r="G6225" s="23" t="str">
        <v>more discount</v>
      </c>
      <c r="H6225" s="2">
        <f t="shared" si="389"/>
        <v>1052.3832</v>
      </c>
      <c r="I6225" s="2">
        <f t="shared" si="390"/>
        <v>2136.6567999999997</v>
      </c>
      <c r="J6225" s="2">
        <v>9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tr">
        <f t="shared" si="391"/>
        <v>loss</v>
      </c>
      <c r="Q6225" s="2" t="s">
        <v>39</v>
      </c>
    </row>
    <row r="6226" spans="1:17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 t="shared" si="388"/>
        <v>good sales</v>
      </c>
      <c r="F6226" s="2">
        <v>0.2</v>
      </c>
      <c r="G6226" s="23" t="str">
        <v>geniune profit</v>
      </c>
      <c r="H6226" s="2">
        <f t="shared" si="389"/>
        <v>701.98400000000004</v>
      </c>
      <c r="I6226" s="2">
        <f t="shared" si="390"/>
        <v>2807.9360000000001</v>
      </c>
      <c r="J6226" s="2">
        <v>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tr">
        <f t="shared" si="391"/>
        <v>loss</v>
      </c>
      <c r="Q6226" s="2" t="s">
        <v>17</v>
      </c>
    </row>
    <row r="6227" spans="1:17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 t="shared" si="388"/>
        <v>good sales</v>
      </c>
      <c r="F6227" s="2">
        <v>0.5</v>
      </c>
      <c r="G6227" s="23" t="str">
        <v>more discount</v>
      </c>
      <c r="H6227" s="2">
        <f t="shared" si="389"/>
        <v>1008.72</v>
      </c>
      <c r="I6227" s="2">
        <f t="shared" si="390"/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tr">
        <f t="shared" si="391"/>
        <v>loss</v>
      </c>
      <c r="Q6227" s="2" t="s">
        <v>39</v>
      </c>
    </row>
    <row r="6228" spans="1:17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 t="shared" si="388"/>
        <v>good sales</v>
      </c>
      <c r="F6228" s="2">
        <v>0.02</v>
      </c>
      <c r="G6228" s="23" t="str">
        <v>geniune profit</v>
      </c>
      <c r="H6228" s="2">
        <f t="shared" si="389"/>
        <v>38.2806</v>
      </c>
      <c r="I6228" s="2">
        <f t="shared" si="390"/>
        <v>1875.7493999999999</v>
      </c>
      <c r="J6228" s="2">
        <v>5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tr">
        <f t="shared" si="391"/>
        <v>loss</v>
      </c>
      <c r="Q6228" s="2" t="s">
        <v>28</v>
      </c>
    </row>
    <row r="6229" spans="1:17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 t="shared" si="388"/>
        <v>good sales</v>
      </c>
      <c r="F6229" s="2">
        <v>0.25</v>
      </c>
      <c r="G6229" s="23" t="str">
        <v>geniune profit</v>
      </c>
      <c r="H6229" s="2">
        <f t="shared" si="389"/>
        <v>852.57249999999999</v>
      </c>
      <c r="I6229" s="2">
        <f t="shared" si="390"/>
        <v>2557.7174999999997</v>
      </c>
      <c r="J6229" s="2">
        <v>8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tr">
        <f t="shared" si="391"/>
        <v>loss</v>
      </c>
      <c r="Q6229" s="2" t="s">
        <v>48</v>
      </c>
    </row>
    <row r="6230" spans="1:17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 t="shared" si="388"/>
        <v>good sales</v>
      </c>
      <c r="F6230" s="2">
        <v>0.26</v>
      </c>
      <c r="G6230" s="23" t="str">
        <v>more discount</v>
      </c>
      <c r="H6230" s="2">
        <f t="shared" si="389"/>
        <v>505.93400000000003</v>
      </c>
      <c r="I6230" s="2">
        <f t="shared" si="390"/>
        <v>1439.9660000000001</v>
      </c>
      <c r="J6230" s="2">
        <v>8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tr">
        <f t="shared" si="391"/>
        <v>loss</v>
      </c>
      <c r="Q6230" s="2" t="s">
        <v>17</v>
      </c>
    </row>
    <row r="6231" spans="1:17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 t="shared" si="388"/>
        <v>good sales</v>
      </c>
      <c r="F6231" s="2">
        <v>0.12</v>
      </c>
      <c r="G6231" s="23" t="str">
        <v>geniune profit</v>
      </c>
      <c r="H6231" s="2">
        <f t="shared" si="389"/>
        <v>353.63399999999996</v>
      </c>
      <c r="I6231" s="2">
        <f t="shared" si="390"/>
        <v>2593.3159999999998</v>
      </c>
      <c r="J6231" s="2">
        <v>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tr">
        <f t="shared" si="391"/>
        <v>loss</v>
      </c>
      <c r="Q6231" s="2" t="s">
        <v>34</v>
      </c>
    </row>
    <row r="6232" spans="1:17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 t="shared" si="388"/>
        <v>good sales</v>
      </c>
      <c r="F6232" s="2">
        <v>0.28000000000000003</v>
      </c>
      <c r="G6232" s="23" t="str">
        <v>more discount</v>
      </c>
      <c r="H6232" s="2">
        <f t="shared" si="389"/>
        <v>734.84320000000014</v>
      </c>
      <c r="I6232" s="2">
        <f t="shared" si="390"/>
        <v>1889.5967999999998</v>
      </c>
      <c r="J6232" s="2">
        <v>5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tr">
        <f t="shared" si="391"/>
        <v>loss</v>
      </c>
      <c r="Q6232" s="2" t="s">
        <v>17</v>
      </c>
    </row>
    <row r="6233" spans="1:17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 t="shared" si="388"/>
        <v>good sales</v>
      </c>
      <c r="F6233" s="2">
        <v>0.11</v>
      </c>
      <c r="G6233" s="23" t="str">
        <v>geniune profit</v>
      </c>
      <c r="H6233" s="2">
        <f t="shared" si="389"/>
        <v>293.68459999999999</v>
      </c>
      <c r="I6233" s="2">
        <f t="shared" si="390"/>
        <v>2376.1754000000001</v>
      </c>
      <c r="J6233" s="2">
        <v>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tr">
        <f t="shared" si="391"/>
        <v>loss</v>
      </c>
      <c r="Q6233" s="2" t="s">
        <v>23</v>
      </c>
    </row>
    <row r="6234" spans="1:17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 t="shared" si="388"/>
        <v>good sales</v>
      </c>
      <c r="F6234" s="2">
        <v>0.22</v>
      </c>
      <c r="G6234" s="23" t="str">
        <v>geniune profit</v>
      </c>
      <c r="H6234" s="2">
        <f t="shared" si="389"/>
        <v>916.04919999999993</v>
      </c>
      <c r="I6234" s="2">
        <f t="shared" si="390"/>
        <v>3247.8107999999997</v>
      </c>
      <c r="J6234" s="2">
        <v>4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tr">
        <f t="shared" si="391"/>
        <v>loss</v>
      </c>
      <c r="Q6234" s="2" t="s">
        <v>34</v>
      </c>
    </row>
    <row r="6235" spans="1:17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 t="shared" si="388"/>
        <v>good sales</v>
      </c>
      <c r="F6235" s="2">
        <v>0.22</v>
      </c>
      <c r="G6235" s="23" t="str">
        <v>geniune profit</v>
      </c>
      <c r="H6235" s="2">
        <f t="shared" si="389"/>
        <v>780.97360000000003</v>
      </c>
      <c r="I6235" s="2">
        <f t="shared" si="390"/>
        <v>2768.9063999999998</v>
      </c>
      <c r="J6235" s="2">
        <v>7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tr">
        <f t="shared" si="391"/>
        <v>loss</v>
      </c>
      <c r="Q6235" s="2" t="s">
        <v>34</v>
      </c>
    </row>
    <row r="6236" spans="1:17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 t="shared" si="388"/>
        <v>good sales</v>
      </c>
      <c r="F6236" s="2">
        <v>0.39</v>
      </c>
      <c r="G6236" s="23" t="str">
        <v>more discount</v>
      </c>
      <c r="H6236" s="2">
        <f t="shared" si="389"/>
        <v>1874.8665000000003</v>
      </c>
      <c r="I6236" s="2">
        <f t="shared" si="390"/>
        <v>2932.4835000000003</v>
      </c>
      <c r="J6236" s="2">
        <v>2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tr">
        <f t="shared" si="391"/>
        <v>loss</v>
      </c>
      <c r="Q6236" s="2" t="s">
        <v>17</v>
      </c>
    </row>
    <row r="6237" spans="1:17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 t="shared" si="388"/>
        <v>good sales</v>
      </c>
      <c r="F6237" s="2">
        <v>0.47</v>
      </c>
      <c r="G6237" s="23" t="str">
        <v>more discount</v>
      </c>
      <c r="H6237" s="2">
        <f t="shared" si="389"/>
        <v>1868.6212999999998</v>
      </c>
      <c r="I6237" s="2">
        <f t="shared" si="390"/>
        <v>2107.1687000000002</v>
      </c>
      <c r="J6237" s="2">
        <v>7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tr">
        <f t="shared" si="391"/>
        <v>profit</v>
      </c>
      <c r="Q6237" s="2" t="s">
        <v>17</v>
      </c>
    </row>
    <row r="6238" spans="1:17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 t="shared" si="388"/>
        <v>good sales</v>
      </c>
      <c r="F6238" s="2">
        <v>0.1</v>
      </c>
      <c r="G6238" s="23" t="str">
        <v>geniune profit</v>
      </c>
      <c r="H6238" s="2">
        <f t="shared" si="389"/>
        <v>81.438000000000002</v>
      </c>
      <c r="I6238" s="2">
        <f t="shared" si="390"/>
        <v>732.94200000000001</v>
      </c>
      <c r="J6238" s="2">
        <v>5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tr">
        <f t="shared" si="391"/>
        <v>loss</v>
      </c>
      <c r="Q6238" s="2" t="s">
        <v>17</v>
      </c>
    </row>
    <row r="6239" spans="1:17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 t="shared" si="388"/>
        <v>good sales</v>
      </c>
      <c r="F6239" s="2">
        <v>0.5</v>
      </c>
      <c r="G6239" s="23" t="str">
        <v>more discount</v>
      </c>
      <c r="H6239" s="2">
        <f t="shared" si="389"/>
        <v>1859.2850000000001</v>
      </c>
      <c r="I6239" s="2">
        <f t="shared" si="390"/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tr">
        <f t="shared" si="391"/>
        <v>loss</v>
      </c>
      <c r="Q6239" s="2" t="s">
        <v>17</v>
      </c>
    </row>
    <row r="6240" spans="1:17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 t="shared" si="388"/>
        <v>good sales</v>
      </c>
      <c r="F6240" s="2">
        <v>0.47</v>
      </c>
      <c r="G6240" s="23" t="str">
        <v>more discount</v>
      </c>
      <c r="H6240" s="2">
        <f t="shared" si="389"/>
        <v>1579.9848999999999</v>
      </c>
      <c r="I6240" s="2">
        <f t="shared" si="390"/>
        <v>1781.6851000000001</v>
      </c>
      <c r="J6240" s="2">
        <v>6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tr">
        <f t="shared" si="391"/>
        <v>profit</v>
      </c>
      <c r="Q6240" s="2" t="s">
        <v>17</v>
      </c>
    </row>
    <row r="6241" spans="1:17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 t="shared" si="388"/>
        <v>good sales</v>
      </c>
      <c r="F6241" s="2">
        <v>0.06</v>
      </c>
      <c r="G6241" s="23" t="str">
        <v>geniune profit</v>
      </c>
      <c r="H6241" s="2">
        <f t="shared" si="389"/>
        <v>195.93719999999999</v>
      </c>
      <c r="I6241" s="2">
        <f t="shared" si="390"/>
        <v>3069.6828</v>
      </c>
      <c r="J6241" s="2">
        <v>5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tr">
        <f t="shared" si="391"/>
        <v>profit</v>
      </c>
      <c r="Q6241" s="2" t="s">
        <v>48</v>
      </c>
    </row>
    <row r="6242" spans="1:17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 t="shared" si="388"/>
        <v>good sales</v>
      </c>
      <c r="F6242" s="2">
        <v>0.46</v>
      </c>
      <c r="G6242" s="23" t="str">
        <v>more discount</v>
      </c>
      <c r="H6242" s="2">
        <f t="shared" si="389"/>
        <v>1129.5990000000002</v>
      </c>
      <c r="I6242" s="2">
        <f t="shared" si="390"/>
        <v>1326.0509999999999</v>
      </c>
      <c r="J6242" s="2">
        <v>7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tr">
        <f t="shared" si="391"/>
        <v>loss</v>
      </c>
      <c r="Q6242" s="2" t="s">
        <v>34</v>
      </c>
    </row>
    <row r="6243" spans="1:17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 t="shared" si="388"/>
        <v>concerning</v>
      </c>
      <c r="F6243" s="2">
        <v>0.28000000000000003</v>
      </c>
      <c r="G6243" s="23" t="str">
        <v>more discount</v>
      </c>
      <c r="H6243" s="2">
        <f t="shared" si="389"/>
        <v>113.6996</v>
      </c>
      <c r="I6243" s="2">
        <f t="shared" si="390"/>
        <v>292.37040000000002</v>
      </c>
      <c r="J6243" s="2">
        <v>4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tr">
        <f t="shared" si="391"/>
        <v>loss</v>
      </c>
      <c r="Q6243" s="2" t="s">
        <v>23</v>
      </c>
    </row>
    <row r="6244" spans="1:17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 t="shared" si="388"/>
        <v>good sales</v>
      </c>
      <c r="F6244" s="2">
        <v>0.44</v>
      </c>
      <c r="G6244" s="23" t="str">
        <v>more discount</v>
      </c>
      <c r="H6244" s="2">
        <f t="shared" si="389"/>
        <v>2095.4031999999997</v>
      </c>
      <c r="I6244" s="2">
        <f t="shared" si="390"/>
        <v>2666.8768</v>
      </c>
      <c r="J6244" s="2">
        <v>1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tr">
        <f t="shared" si="391"/>
        <v>profit</v>
      </c>
      <c r="Q6244" s="2" t="s">
        <v>48</v>
      </c>
    </row>
    <row r="6245" spans="1:17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 t="shared" si="388"/>
        <v>good sales</v>
      </c>
      <c r="F6245" s="2">
        <v>0.47</v>
      </c>
      <c r="G6245" s="23" t="str">
        <v>more discount</v>
      </c>
      <c r="H6245" s="2">
        <f t="shared" si="389"/>
        <v>2008.9820999999999</v>
      </c>
      <c r="I6245" s="2">
        <f t="shared" si="390"/>
        <v>2265.4479000000001</v>
      </c>
      <c r="J6245" s="2">
        <v>9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tr">
        <f t="shared" si="391"/>
        <v>profit</v>
      </c>
      <c r="Q6245" s="2" t="s">
        <v>34</v>
      </c>
    </row>
    <row r="6246" spans="1:17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 t="shared" si="388"/>
        <v>good sales</v>
      </c>
      <c r="F6246" s="2">
        <v>0.43</v>
      </c>
      <c r="G6246" s="23" t="str">
        <v>more discount</v>
      </c>
      <c r="H6246" s="2">
        <f t="shared" si="389"/>
        <v>1068.7048</v>
      </c>
      <c r="I6246" s="2">
        <f t="shared" si="390"/>
        <v>1416.6552000000001</v>
      </c>
      <c r="J6246" s="2">
        <v>7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tr">
        <f t="shared" si="391"/>
        <v>loss</v>
      </c>
      <c r="Q6246" s="2" t="s">
        <v>28</v>
      </c>
    </row>
    <row r="6247" spans="1:17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 t="shared" si="388"/>
        <v>good sales</v>
      </c>
      <c r="F6247" s="2">
        <v>0.2</v>
      </c>
      <c r="G6247" s="23" t="str">
        <v>geniune profit</v>
      </c>
      <c r="H6247" s="2">
        <f t="shared" si="389"/>
        <v>175.41</v>
      </c>
      <c r="I6247" s="2">
        <f t="shared" si="390"/>
        <v>701.64</v>
      </c>
      <c r="J6247" s="2">
        <v>9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tr">
        <f t="shared" si="391"/>
        <v>loss</v>
      </c>
      <c r="Q6247" s="2" t="s">
        <v>48</v>
      </c>
    </row>
    <row r="6248" spans="1:17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 t="shared" si="388"/>
        <v>good sales</v>
      </c>
      <c r="F6248" s="2">
        <v>0.32</v>
      </c>
      <c r="G6248" s="23" t="str">
        <v>more discount</v>
      </c>
      <c r="H6248" s="2">
        <f t="shared" si="389"/>
        <v>1324.7744</v>
      </c>
      <c r="I6248" s="2">
        <f t="shared" si="390"/>
        <v>2815.1455999999998</v>
      </c>
      <c r="J6248" s="2">
        <v>9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tr">
        <f t="shared" si="391"/>
        <v>profit</v>
      </c>
      <c r="Q6248" s="2" t="s">
        <v>48</v>
      </c>
    </row>
    <row r="6249" spans="1:17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 t="shared" si="388"/>
        <v>good sales</v>
      </c>
      <c r="F6249" s="2">
        <v>0.23</v>
      </c>
      <c r="G6249" s="23" t="str">
        <v>geniune profit</v>
      </c>
      <c r="H6249" s="2">
        <f t="shared" si="389"/>
        <v>508.36670000000004</v>
      </c>
      <c r="I6249" s="2">
        <f t="shared" si="390"/>
        <v>1701.9232999999999</v>
      </c>
      <c r="J6249" s="2">
        <v>7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tr">
        <f t="shared" si="391"/>
        <v>loss</v>
      </c>
      <c r="Q6249" s="2" t="s">
        <v>39</v>
      </c>
    </row>
    <row r="6250" spans="1:17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 t="shared" si="388"/>
        <v>good sales</v>
      </c>
      <c r="F6250" s="2">
        <v>0.18</v>
      </c>
      <c r="G6250" s="23" t="str">
        <v>geniune profit</v>
      </c>
      <c r="H6250" s="2">
        <f t="shared" si="389"/>
        <v>362.08079999999995</v>
      </c>
      <c r="I6250" s="2">
        <f t="shared" si="390"/>
        <v>1649.4792</v>
      </c>
      <c r="J6250" s="2">
        <v>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tr">
        <f t="shared" si="391"/>
        <v>loss</v>
      </c>
      <c r="Q6250" s="2" t="s">
        <v>34</v>
      </c>
    </row>
    <row r="6251" spans="1:17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 t="shared" si="388"/>
        <v>good sales</v>
      </c>
      <c r="F6251" s="2">
        <v>0.13</v>
      </c>
      <c r="G6251" s="23" t="str">
        <v>geniune profit</v>
      </c>
      <c r="H6251" s="2">
        <f t="shared" si="389"/>
        <v>436.84809999999999</v>
      </c>
      <c r="I6251" s="2">
        <f t="shared" si="390"/>
        <v>2923.5218999999997</v>
      </c>
      <c r="J6251" s="2">
        <v>2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tr">
        <f t="shared" si="391"/>
        <v>profit</v>
      </c>
      <c r="Q6251" s="2" t="s">
        <v>17</v>
      </c>
    </row>
    <row r="6252" spans="1:17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 t="shared" si="388"/>
        <v>good sales</v>
      </c>
      <c r="F6252" s="2">
        <v>0.22</v>
      </c>
      <c r="G6252" s="23" t="str">
        <v>geniune profit</v>
      </c>
      <c r="H6252" s="2">
        <f t="shared" si="389"/>
        <v>839.85220000000004</v>
      </c>
      <c r="I6252" s="2">
        <f t="shared" si="390"/>
        <v>2977.6578</v>
      </c>
      <c r="J6252" s="2">
        <v>4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tr">
        <f t="shared" si="391"/>
        <v>loss</v>
      </c>
      <c r="Q6252" s="2" t="s">
        <v>23</v>
      </c>
    </row>
    <row r="6253" spans="1:17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 t="shared" si="388"/>
        <v>concerning</v>
      </c>
      <c r="F6253" s="2">
        <v>0.4</v>
      </c>
      <c r="G6253" s="23" t="str">
        <v>more discount</v>
      </c>
      <c r="H6253" s="2">
        <f t="shared" si="389"/>
        <v>163.16800000000001</v>
      </c>
      <c r="I6253" s="2">
        <f t="shared" si="390"/>
        <v>244.75200000000001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tr">
        <f t="shared" si="391"/>
        <v>loss</v>
      </c>
      <c r="Q6253" s="2" t="s">
        <v>23</v>
      </c>
    </row>
    <row r="6254" spans="1:17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 t="shared" si="388"/>
        <v>good sales</v>
      </c>
      <c r="F6254" s="2">
        <v>0.42</v>
      </c>
      <c r="G6254" s="23" t="str">
        <v>more discount</v>
      </c>
      <c r="H6254" s="2">
        <f t="shared" si="389"/>
        <v>1621.6325999999999</v>
      </c>
      <c r="I6254" s="2">
        <f t="shared" si="390"/>
        <v>2239.3974000000003</v>
      </c>
      <c r="J6254" s="2">
        <v>7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tr">
        <f t="shared" si="391"/>
        <v>loss</v>
      </c>
      <c r="Q6254" s="2" t="s">
        <v>39</v>
      </c>
    </row>
    <row r="6255" spans="1:17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 t="shared" si="388"/>
        <v>good sales</v>
      </c>
      <c r="F6255" s="2">
        <v>0.48</v>
      </c>
      <c r="G6255" s="23" t="str">
        <v>more discount</v>
      </c>
      <c r="H6255" s="2">
        <f t="shared" si="389"/>
        <v>1774.2287999999999</v>
      </c>
      <c r="I6255" s="2">
        <f t="shared" si="390"/>
        <v>1922.0812000000001</v>
      </c>
      <c r="J6255" s="2">
        <v>9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tr">
        <f t="shared" si="391"/>
        <v>profit</v>
      </c>
      <c r="Q6255" s="2" t="s">
        <v>34</v>
      </c>
    </row>
    <row r="6256" spans="1:17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 t="shared" si="388"/>
        <v>good sales</v>
      </c>
      <c r="F6256" s="2">
        <v>0.15</v>
      </c>
      <c r="G6256" s="23" t="str">
        <v>geniune profit</v>
      </c>
      <c r="H6256" s="2">
        <f t="shared" si="389"/>
        <v>448.06950000000001</v>
      </c>
      <c r="I6256" s="2">
        <f t="shared" si="390"/>
        <v>2539.0605</v>
      </c>
      <c r="J6256" s="2">
        <v>4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tr">
        <f t="shared" si="391"/>
        <v>loss</v>
      </c>
      <c r="Q6256" s="2" t="s">
        <v>28</v>
      </c>
    </row>
    <row r="6257" spans="1:17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 t="shared" si="388"/>
        <v>good sales</v>
      </c>
      <c r="F6257" s="2">
        <v>0.33</v>
      </c>
      <c r="G6257" s="23" t="str">
        <v>more discount</v>
      </c>
      <c r="H6257" s="2">
        <f t="shared" si="389"/>
        <v>580.22250000000008</v>
      </c>
      <c r="I6257" s="2">
        <f t="shared" si="390"/>
        <v>1178.0274999999999</v>
      </c>
      <c r="J6257" s="2">
        <v>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tr">
        <f t="shared" si="391"/>
        <v>loss</v>
      </c>
      <c r="Q6257" s="2" t="s">
        <v>48</v>
      </c>
    </row>
    <row r="6258" spans="1:17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 t="shared" si="388"/>
        <v>good sales</v>
      </c>
      <c r="F6258" s="2">
        <v>0.35</v>
      </c>
      <c r="G6258" s="23" t="str">
        <v>more discount</v>
      </c>
      <c r="H6258" s="2">
        <f t="shared" si="389"/>
        <v>317.63549999999998</v>
      </c>
      <c r="I6258" s="2">
        <f t="shared" si="390"/>
        <v>589.89449999999999</v>
      </c>
      <c r="J6258" s="2">
        <v>7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tr">
        <f t="shared" si="391"/>
        <v>loss</v>
      </c>
      <c r="Q6258" s="2" t="s">
        <v>17</v>
      </c>
    </row>
    <row r="6259" spans="1:17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 t="shared" si="388"/>
        <v>concerning</v>
      </c>
      <c r="F6259" s="2">
        <v>0.1</v>
      </c>
      <c r="G6259" s="23" t="str">
        <v>geniune profit</v>
      </c>
      <c r="H6259" s="2">
        <f t="shared" si="389"/>
        <v>60.300000000000004</v>
      </c>
      <c r="I6259" s="2">
        <f t="shared" si="390"/>
        <v>542.70000000000005</v>
      </c>
      <c r="J6259" s="2">
        <v>8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tr">
        <f t="shared" si="391"/>
        <v>loss</v>
      </c>
      <c r="Q6259" s="2" t="s">
        <v>48</v>
      </c>
    </row>
    <row r="6260" spans="1:17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 t="shared" si="388"/>
        <v>concerning</v>
      </c>
      <c r="F6260" s="2">
        <v>0.18</v>
      </c>
      <c r="G6260" s="23" t="str">
        <v>geniune profit</v>
      </c>
      <c r="H6260" s="2">
        <f t="shared" si="389"/>
        <v>19.044</v>
      </c>
      <c r="I6260" s="2">
        <f t="shared" si="390"/>
        <v>86.756</v>
      </c>
      <c r="J6260" s="2">
        <v>1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tr">
        <f t="shared" si="391"/>
        <v>loss</v>
      </c>
      <c r="Q6260" s="2" t="s">
        <v>23</v>
      </c>
    </row>
    <row r="6261" spans="1:17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 t="shared" si="388"/>
        <v>good sales</v>
      </c>
      <c r="F6261" s="2">
        <v>0.17</v>
      </c>
      <c r="G6261" s="23" t="str">
        <v>geniune profit</v>
      </c>
      <c r="H6261" s="2">
        <f t="shared" si="389"/>
        <v>188.98050000000003</v>
      </c>
      <c r="I6261" s="2">
        <f t="shared" si="390"/>
        <v>922.66950000000008</v>
      </c>
      <c r="J6261" s="2">
        <v>9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tr">
        <f t="shared" si="391"/>
        <v>loss</v>
      </c>
      <c r="Q6261" s="2" t="s">
        <v>17</v>
      </c>
    </row>
    <row r="6262" spans="1:17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 t="shared" si="388"/>
        <v>good sales</v>
      </c>
      <c r="F6262" s="2">
        <v>0.49</v>
      </c>
      <c r="G6262" s="23" t="str">
        <v>more discount</v>
      </c>
      <c r="H6262" s="2">
        <f t="shared" si="389"/>
        <v>1036.6195</v>
      </c>
      <c r="I6262" s="2">
        <f t="shared" si="390"/>
        <v>1078.9305000000002</v>
      </c>
      <c r="J6262" s="2">
        <v>8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tr">
        <f t="shared" si="391"/>
        <v>loss</v>
      </c>
      <c r="Q6262" s="2" t="s">
        <v>23</v>
      </c>
    </row>
    <row r="6263" spans="1:17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 t="shared" si="388"/>
        <v>good sales</v>
      </c>
      <c r="F6263" s="2">
        <v>0.48</v>
      </c>
      <c r="G6263" s="23" t="str">
        <v>more discount</v>
      </c>
      <c r="H6263" s="2">
        <f t="shared" si="389"/>
        <v>621.05279999999993</v>
      </c>
      <c r="I6263" s="2">
        <f t="shared" si="390"/>
        <v>672.80719999999997</v>
      </c>
      <c r="J6263" s="2">
        <v>1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tr">
        <f t="shared" si="391"/>
        <v>loss</v>
      </c>
      <c r="Q6263" s="2" t="s">
        <v>34</v>
      </c>
    </row>
    <row r="6264" spans="1:17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 t="shared" si="388"/>
        <v>good sales</v>
      </c>
      <c r="F6264" s="2">
        <v>0.41</v>
      </c>
      <c r="G6264" s="23" t="str">
        <v>more discount</v>
      </c>
      <c r="H6264" s="2">
        <f t="shared" si="389"/>
        <v>661.74</v>
      </c>
      <c r="I6264" s="2">
        <f t="shared" si="390"/>
        <v>952.26</v>
      </c>
      <c r="J6264" s="2">
        <v>8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tr">
        <f t="shared" si="391"/>
        <v>loss</v>
      </c>
      <c r="Q6264" s="2" t="s">
        <v>23</v>
      </c>
    </row>
    <row r="6265" spans="1:17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 t="shared" si="388"/>
        <v>good sales</v>
      </c>
      <c r="F6265" s="2">
        <v>0.24</v>
      </c>
      <c r="G6265" s="23" t="str">
        <v>geniune profit</v>
      </c>
      <c r="H6265" s="2">
        <f t="shared" si="389"/>
        <v>483.1728</v>
      </c>
      <c r="I6265" s="2">
        <f t="shared" si="390"/>
        <v>1530.0472</v>
      </c>
      <c r="J6265" s="2">
        <v>5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tr">
        <f t="shared" si="391"/>
        <v>loss</v>
      </c>
      <c r="Q6265" s="2" t="s">
        <v>39</v>
      </c>
    </row>
    <row r="6266" spans="1:17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 t="shared" si="388"/>
        <v>good sales</v>
      </c>
      <c r="F6266" s="2">
        <v>0.13</v>
      </c>
      <c r="G6266" s="23" t="str">
        <v>geniune profit</v>
      </c>
      <c r="H6266" s="2">
        <f t="shared" si="389"/>
        <v>209.36369999999999</v>
      </c>
      <c r="I6266" s="2">
        <f t="shared" si="390"/>
        <v>1401.1262999999999</v>
      </c>
      <c r="J6266" s="2">
        <v>3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tr">
        <f t="shared" si="391"/>
        <v>loss</v>
      </c>
      <c r="Q6266" s="2" t="s">
        <v>39</v>
      </c>
    </row>
    <row r="6267" spans="1:17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 t="shared" si="388"/>
        <v>good sales</v>
      </c>
      <c r="F6267" s="2">
        <v>0.46</v>
      </c>
      <c r="G6267" s="23" t="str">
        <v>more discount</v>
      </c>
      <c r="H6267" s="2">
        <f t="shared" si="389"/>
        <v>1679.2944</v>
      </c>
      <c r="I6267" s="2">
        <f t="shared" si="390"/>
        <v>1971.3455999999999</v>
      </c>
      <c r="J6267" s="2">
        <v>8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tr">
        <f t="shared" si="391"/>
        <v>loss</v>
      </c>
      <c r="Q6267" s="2" t="s">
        <v>28</v>
      </c>
    </row>
    <row r="6268" spans="1:17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 t="shared" si="388"/>
        <v>good sales</v>
      </c>
      <c r="F6268" s="2">
        <v>0.13</v>
      </c>
      <c r="G6268" s="23" t="str">
        <v>geniune profit</v>
      </c>
      <c r="H6268" s="2">
        <f t="shared" si="389"/>
        <v>326.22980000000001</v>
      </c>
      <c r="I6268" s="2">
        <f t="shared" si="390"/>
        <v>2183.2302</v>
      </c>
      <c r="J6268" s="2">
        <v>3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tr">
        <f t="shared" si="391"/>
        <v>loss</v>
      </c>
      <c r="Q6268" s="2" t="s">
        <v>17</v>
      </c>
    </row>
    <row r="6269" spans="1:17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 t="shared" si="388"/>
        <v>concerning</v>
      </c>
      <c r="F6269" s="2">
        <v>0.26</v>
      </c>
      <c r="G6269" s="23" t="str">
        <v>more discount</v>
      </c>
      <c r="H6269" s="2">
        <f t="shared" si="389"/>
        <v>50.622</v>
      </c>
      <c r="I6269" s="2">
        <f t="shared" si="390"/>
        <v>144.07799999999997</v>
      </c>
      <c r="J6269" s="2">
        <v>8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tr">
        <f t="shared" si="391"/>
        <v>loss</v>
      </c>
      <c r="Q6269" s="2" t="s">
        <v>48</v>
      </c>
    </row>
    <row r="6270" spans="1:17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 t="shared" si="388"/>
        <v>good sales</v>
      </c>
      <c r="F6270" s="2">
        <v>0.12</v>
      </c>
      <c r="G6270" s="23" t="str">
        <v>geniune profit</v>
      </c>
      <c r="H6270" s="2">
        <f t="shared" si="389"/>
        <v>145.28040000000001</v>
      </c>
      <c r="I6270" s="2">
        <f t="shared" si="390"/>
        <v>1065.3896</v>
      </c>
      <c r="J6270" s="2">
        <v>5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tr">
        <f t="shared" si="391"/>
        <v>loss</v>
      </c>
      <c r="Q6270" s="2" t="s">
        <v>48</v>
      </c>
    </row>
    <row r="6271" spans="1:17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 t="shared" si="388"/>
        <v>good sales</v>
      </c>
      <c r="F6271" s="2">
        <v>0.49</v>
      </c>
      <c r="G6271" s="23" t="str">
        <v>more discount</v>
      </c>
      <c r="H6271" s="2">
        <f t="shared" si="389"/>
        <v>1752.8916999999999</v>
      </c>
      <c r="I6271" s="2">
        <f t="shared" si="390"/>
        <v>1824.4383</v>
      </c>
      <c r="J6271" s="2">
        <v>8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tr">
        <f t="shared" si="391"/>
        <v>loss</v>
      </c>
      <c r="Q6271" s="2" t="s">
        <v>23</v>
      </c>
    </row>
    <row r="6272" spans="1:17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 t="shared" si="388"/>
        <v>good sales</v>
      </c>
      <c r="F6272" s="2">
        <v>0.02</v>
      </c>
      <c r="G6272" s="23" t="str">
        <v>geniune profit</v>
      </c>
      <c r="H6272" s="2">
        <f t="shared" si="389"/>
        <v>31.491199999999999</v>
      </c>
      <c r="I6272" s="2">
        <f t="shared" si="390"/>
        <v>1543.0688</v>
      </c>
      <c r="J6272" s="2">
        <v>3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tr">
        <f t="shared" si="391"/>
        <v>loss</v>
      </c>
      <c r="Q6272" s="2" t="s">
        <v>28</v>
      </c>
    </row>
    <row r="6273" spans="1:17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 t="shared" si="388"/>
        <v>good sales</v>
      </c>
      <c r="F6273" s="2">
        <v>0.09</v>
      </c>
      <c r="G6273" s="23" t="str">
        <v>geniune profit</v>
      </c>
      <c r="H6273" s="2">
        <f t="shared" si="389"/>
        <v>414.78209999999996</v>
      </c>
      <c r="I6273" s="2">
        <f t="shared" si="390"/>
        <v>4193.9078999999992</v>
      </c>
      <c r="J6273" s="2">
        <v>6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tr">
        <f t="shared" si="391"/>
        <v>loss</v>
      </c>
      <c r="Q6273" s="2" t="s">
        <v>17</v>
      </c>
    </row>
    <row r="6274" spans="1:17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 t="shared" si="388"/>
        <v>good sales</v>
      </c>
      <c r="F6274" s="2">
        <v>0.38</v>
      </c>
      <c r="G6274" s="23" t="str">
        <v>more discount</v>
      </c>
      <c r="H6274" s="2">
        <f t="shared" si="389"/>
        <v>1364.979</v>
      </c>
      <c r="I6274" s="2">
        <f t="shared" si="390"/>
        <v>2227.0709999999999</v>
      </c>
      <c r="J6274" s="2">
        <v>6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tr">
        <f t="shared" si="391"/>
        <v>profit</v>
      </c>
      <c r="Q6274" s="2" t="s">
        <v>28</v>
      </c>
    </row>
    <row r="6275" spans="1:17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 t="shared" ref="E6275:E6338" si="392">IF(D6275&gt;800,"good sales","concerning")</f>
        <v>good sales</v>
      </c>
      <c r="F6275" s="2">
        <v>0.08</v>
      </c>
      <c r="G6275" s="23" t="str">
        <v>geniune profit</v>
      </c>
      <c r="H6275" s="2">
        <f t="shared" ref="H6275:H6338" si="393">D6275*F6275</f>
        <v>121.65120000000002</v>
      </c>
      <c r="I6275" s="2">
        <f t="shared" ref="I6275:I6338" si="394">D6275-H6275</f>
        <v>1398.9888000000001</v>
      </c>
      <c r="J6275" s="2">
        <v>4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tr">
        <f t="shared" ref="P6275:P6338" si="395">IF(O6275&gt;800,"profit","loss")</f>
        <v>loss</v>
      </c>
      <c r="Q6275" s="2" t="s">
        <v>28</v>
      </c>
    </row>
    <row r="6276" spans="1:17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 t="shared" si="392"/>
        <v>good sales</v>
      </c>
      <c r="F6276" s="2">
        <v>0.49</v>
      </c>
      <c r="G6276" s="23" t="str">
        <v>more discount</v>
      </c>
      <c r="H6276" s="2">
        <f t="shared" si="393"/>
        <v>1288.9008999999999</v>
      </c>
      <c r="I6276" s="2">
        <f t="shared" si="394"/>
        <v>1341.5091</v>
      </c>
      <c r="J6276" s="2">
        <v>5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tr">
        <f t="shared" si="395"/>
        <v>loss</v>
      </c>
      <c r="Q6276" s="2" t="s">
        <v>23</v>
      </c>
    </row>
    <row r="6277" spans="1:17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 t="shared" si="392"/>
        <v>good sales</v>
      </c>
      <c r="F6277" s="2">
        <v>0.16</v>
      </c>
      <c r="G6277" s="23" t="str">
        <v>geniune profit</v>
      </c>
      <c r="H6277" s="2">
        <f t="shared" si="393"/>
        <v>539.11519999999996</v>
      </c>
      <c r="I6277" s="2">
        <f t="shared" si="394"/>
        <v>2830.3548000000001</v>
      </c>
      <c r="J6277" s="2">
        <v>7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tr">
        <f t="shared" si="395"/>
        <v>profit</v>
      </c>
      <c r="Q6277" s="2" t="s">
        <v>48</v>
      </c>
    </row>
    <row r="6278" spans="1:17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 t="shared" si="392"/>
        <v>good sales</v>
      </c>
      <c r="F6278" s="2">
        <v>0.46</v>
      </c>
      <c r="G6278" s="23" t="str">
        <v>more discount</v>
      </c>
      <c r="H6278" s="2">
        <f t="shared" si="393"/>
        <v>481.84540000000004</v>
      </c>
      <c r="I6278" s="2">
        <f t="shared" si="394"/>
        <v>565.64459999999997</v>
      </c>
      <c r="J6278" s="2">
        <v>1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tr">
        <f t="shared" si="395"/>
        <v>loss</v>
      </c>
      <c r="Q6278" s="2" t="s">
        <v>39</v>
      </c>
    </row>
    <row r="6279" spans="1:17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 t="shared" si="392"/>
        <v>good sales</v>
      </c>
      <c r="F6279" s="2">
        <v>0.33</v>
      </c>
      <c r="G6279" s="23" t="str">
        <v>more discount</v>
      </c>
      <c r="H6279" s="2">
        <f t="shared" si="393"/>
        <v>431.0856</v>
      </c>
      <c r="I6279" s="2">
        <f t="shared" si="394"/>
        <v>875.23439999999994</v>
      </c>
      <c r="J6279" s="2">
        <v>8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tr">
        <f t="shared" si="395"/>
        <v>loss</v>
      </c>
      <c r="Q6279" s="2" t="s">
        <v>39</v>
      </c>
    </row>
    <row r="6280" spans="1:17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 t="shared" si="392"/>
        <v>good sales</v>
      </c>
      <c r="F6280" s="2">
        <v>0.32</v>
      </c>
      <c r="G6280" s="23" t="str">
        <v>more discount</v>
      </c>
      <c r="H6280" s="2">
        <f t="shared" si="393"/>
        <v>827.1712</v>
      </c>
      <c r="I6280" s="2">
        <f t="shared" si="394"/>
        <v>1757.7387999999999</v>
      </c>
      <c r="J6280" s="2">
        <v>3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tr">
        <f t="shared" si="395"/>
        <v>loss</v>
      </c>
      <c r="Q6280" s="2" t="s">
        <v>23</v>
      </c>
    </row>
    <row r="6281" spans="1:17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 t="shared" si="392"/>
        <v>good sales</v>
      </c>
      <c r="F6281" s="2">
        <v>0.46</v>
      </c>
      <c r="G6281" s="23" t="str">
        <v>more discount</v>
      </c>
      <c r="H6281" s="2">
        <f t="shared" si="393"/>
        <v>2130.7107999999998</v>
      </c>
      <c r="I6281" s="2">
        <f t="shared" si="394"/>
        <v>2501.2691999999997</v>
      </c>
      <c r="J6281" s="2">
        <v>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tr">
        <f t="shared" si="395"/>
        <v>loss</v>
      </c>
      <c r="Q6281" s="2" t="s">
        <v>34</v>
      </c>
    </row>
    <row r="6282" spans="1:17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 t="shared" si="392"/>
        <v>good sales</v>
      </c>
      <c r="F6282" s="2">
        <v>0.26</v>
      </c>
      <c r="G6282" s="23" t="str">
        <v>more discount</v>
      </c>
      <c r="H6282" s="2">
        <f t="shared" si="393"/>
        <v>464.26900000000006</v>
      </c>
      <c r="I6282" s="2">
        <f t="shared" si="394"/>
        <v>1321.3810000000001</v>
      </c>
      <c r="J6282" s="2">
        <v>9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tr">
        <f t="shared" si="395"/>
        <v>loss</v>
      </c>
      <c r="Q6282" s="2" t="s">
        <v>34</v>
      </c>
    </row>
    <row r="6283" spans="1:17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 t="shared" si="392"/>
        <v>good sales</v>
      </c>
      <c r="F6283" s="2">
        <v>0.2</v>
      </c>
      <c r="G6283" s="23" t="str">
        <v>geniune profit</v>
      </c>
      <c r="H6283" s="2">
        <f t="shared" si="393"/>
        <v>414.08800000000002</v>
      </c>
      <c r="I6283" s="2">
        <f t="shared" si="394"/>
        <v>1656.3520000000001</v>
      </c>
      <c r="J6283" s="2">
        <v>2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tr">
        <f t="shared" si="395"/>
        <v>loss</v>
      </c>
      <c r="Q6283" s="2" t="s">
        <v>39</v>
      </c>
    </row>
    <row r="6284" spans="1:17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 t="shared" si="392"/>
        <v>good sales</v>
      </c>
      <c r="F6284" s="2">
        <v>0.11</v>
      </c>
      <c r="G6284" s="23" t="str">
        <v>geniune profit</v>
      </c>
      <c r="H6284" s="2">
        <f t="shared" si="393"/>
        <v>113.7444</v>
      </c>
      <c r="I6284" s="2">
        <f t="shared" si="394"/>
        <v>920.29559999999992</v>
      </c>
      <c r="J6284" s="2">
        <v>7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tr">
        <f t="shared" si="395"/>
        <v>loss</v>
      </c>
      <c r="Q6284" s="2" t="s">
        <v>17</v>
      </c>
    </row>
    <row r="6285" spans="1:17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 t="shared" si="392"/>
        <v>good sales</v>
      </c>
      <c r="F6285" s="2">
        <v>7.0000000000000007E-2</v>
      </c>
      <c r="G6285" s="23" t="str">
        <v>geniune profit</v>
      </c>
      <c r="H6285" s="2">
        <f t="shared" si="393"/>
        <v>210.47040000000001</v>
      </c>
      <c r="I6285" s="2">
        <f t="shared" si="394"/>
        <v>2796.2495999999996</v>
      </c>
      <c r="J6285" s="2">
        <v>1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tr">
        <f t="shared" si="395"/>
        <v>loss</v>
      </c>
      <c r="Q6285" s="2" t="s">
        <v>23</v>
      </c>
    </row>
    <row r="6286" spans="1:17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 t="shared" si="392"/>
        <v>good sales</v>
      </c>
      <c r="F6286" s="2">
        <v>0.4</v>
      </c>
      <c r="G6286" s="23" t="str">
        <v>more discount</v>
      </c>
      <c r="H6286" s="2">
        <f t="shared" si="393"/>
        <v>1490.6959999999999</v>
      </c>
      <c r="I6286" s="2">
        <f t="shared" si="394"/>
        <v>2236.0439999999999</v>
      </c>
      <c r="J6286" s="2">
        <v>5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tr">
        <f t="shared" si="395"/>
        <v>loss</v>
      </c>
      <c r="Q6286" s="2" t="s">
        <v>48</v>
      </c>
    </row>
    <row r="6287" spans="1:17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 t="shared" si="392"/>
        <v>good sales</v>
      </c>
      <c r="F6287" s="2">
        <v>0.06</v>
      </c>
      <c r="G6287" s="23" t="str">
        <v>geniune profit</v>
      </c>
      <c r="H6287" s="2">
        <f t="shared" si="393"/>
        <v>135.54900000000001</v>
      </c>
      <c r="I6287" s="2">
        <f t="shared" si="394"/>
        <v>2123.6010000000001</v>
      </c>
      <c r="J6287" s="2">
        <v>7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tr">
        <f t="shared" si="395"/>
        <v>loss</v>
      </c>
      <c r="Q6287" s="2" t="s">
        <v>28</v>
      </c>
    </row>
    <row r="6288" spans="1:17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 t="shared" si="392"/>
        <v>good sales</v>
      </c>
      <c r="F6288" s="2">
        <v>0.2</v>
      </c>
      <c r="G6288" s="23" t="str">
        <v>geniune profit</v>
      </c>
      <c r="H6288" s="2">
        <f t="shared" si="393"/>
        <v>755.24400000000003</v>
      </c>
      <c r="I6288" s="2">
        <f t="shared" si="394"/>
        <v>3020.9759999999997</v>
      </c>
      <c r="J6288" s="2">
        <v>5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tr">
        <f t="shared" si="395"/>
        <v>profit</v>
      </c>
      <c r="Q6288" s="2" t="s">
        <v>34</v>
      </c>
    </row>
    <row r="6289" spans="1:17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 t="shared" si="392"/>
        <v>good sales</v>
      </c>
      <c r="F6289" s="2">
        <v>0.2</v>
      </c>
      <c r="G6289" s="23" t="str">
        <v>geniune profit</v>
      </c>
      <c r="H6289" s="2">
        <f t="shared" si="393"/>
        <v>316.55200000000002</v>
      </c>
      <c r="I6289" s="2">
        <f t="shared" si="394"/>
        <v>1266.2080000000001</v>
      </c>
      <c r="J6289" s="2">
        <v>5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tr">
        <f t="shared" si="395"/>
        <v>loss</v>
      </c>
      <c r="Q6289" s="2" t="s">
        <v>48</v>
      </c>
    </row>
    <row r="6290" spans="1:17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 t="shared" si="392"/>
        <v>good sales</v>
      </c>
      <c r="F6290" s="2">
        <v>0.33</v>
      </c>
      <c r="G6290" s="23" t="str">
        <v>more discount</v>
      </c>
      <c r="H6290" s="2">
        <f t="shared" si="393"/>
        <v>1176.1926000000001</v>
      </c>
      <c r="I6290" s="2">
        <f t="shared" si="394"/>
        <v>2388.0273999999999</v>
      </c>
      <c r="J6290" s="2">
        <v>6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tr">
        <f t="shared" si="395"/>
        <v>profit</v>
      </c>
      <c r="Q6290" s="2" t="s">
        <v>28</v>
      </c>
    </row>
    <row r="6291" spans="1:17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 t="shared" si="392"/>
        <v>good sales</v>
      </c>
      <c r="F6291" s="2">
        <v>0.14000000000000001</v>
      </c>
      <c r="G6291" s="23" t="str">
        <v>geniune profit</v>
      </c>
      <c r="H6291" s="2">
        <f t="shared" si="393"/>
        <v>191.22460000000004</v>
      </c>
      <c r="I6291" s="2">
        <f t="shared" si="394"/>
        <v>1174.6654000000001</v>
      </c>
      <c r="J6291" s="2">
        <v>6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tr">
        <f t="shared" si="395"/>
        <v>loss</v>
      </c>
      <c r="Q6291" s="2" t="s">
        <v>28</v>
      </c>
    </row>
    <row r="6292" spans="1:17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 t="shared" si="392"/>
        <v>good sales</v>
      </c>
      <c r="F6292" s="2">
        <v>0.42</v>
      </c>
      <c r="G6292" s="23" t="str">
        <v>more discount</v>
      </c>
      <c r="H6292" s="2">
        <f t="shared" si="393"/>
        <v>1648.5755999999999</v>
      </c>
      <c r="I6292" s="2">
        <f t="shared" si="394"/>
        <v>2276.6044000000002</v>
      </c>
      <c r="J6292" s="2">
        <v>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tr">
        <f t="shared" si="395"/>
        <v>profit</v>
      </c>
      <c r="Q6292" s="2" t="s">
        <v>28</v>
      </c>
    </row>
    <row r="6293" spans="1:17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 t="shared" si="392"/>
        <v>good sales</v>
      </c>
      <c r="F6293" s="2">
        <v>0.1</v>
      </c>
      <c r="G6293" s="23" t="str">
        <v>geniune profit</v>
      </c>
      <c r="H6293" s="2">
        <f t="shared" si="393"/>
        <v>417.01400000000007</v>
      </c>
      <c r="I6293" s="2">
        <f t="shared" si="394"/>
        <v>3753.1260000000002</v>
      </c>
      <c r="J6293" s="2">
        <v>9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tr">
        <f t="shared" si="395"/>
        <v>loss</v>
      </c>
      <c r="Q6293" s="2" t="s">
        <v>34</v>
      </c>
    </row>
    <row r="6294" spans="1:17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 t="shared" si="392"/>
        <v>good sales</v>
      </c>
      <c r="F6294" s="2">
        <v>0.39</v>
      </c>
      <c r="G6294" s="23" t="str">
        <v>more discount</v>
      </c>
      <c r="H6294" s="2">
        <f t="shared" si="393"/>
        <v>1563.4515000000001</v>
      </c>
      <c r="I6294" s="2">
        <f t="shared" si="394"/>
        <v>2445.3984999999998</v>
      </c>
      <c r="J6294" s="2">
        <v>3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tr">
        <f t="shared" si="395"/>
        <v>loss</v>
      </c>
      <c r="Q6294" s="2" t="s">
        <v>23</v>
      </c>
    </row>
    <row r="6295" spans="1:17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 t="shared" si="392"/>
        <v>good sales</v>
      </c>
      <c r="F6295" s="2">
        <v>0.42</v>
      </c>
      <c r="G6295" s="23" t="str">
        <v>more discount</v>
      </c>
      <c r="H6295" s="2">
        <f t="shared" si="393"/>
        <v>485.44439999999997</v>
      </c>
      <c r="I6295" s="2">
        <f t="shared" si="394"/>
        <v>670.37559999999996</v>
      </c>
      <c r="J6295" s="2">
        <v>1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tr">
        <f t="shared" si="395"/>
        <v>loss</v>
      </c>
      <c r="Q6295" s="2" t="s">
        <v>39</v>
      </c>
    </row>
    <row r="6296" spans="1:17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 t="shared" si="392"/>
        <v>good sales</v>
      </c>
      <c r="F6296" s="2">
        <v>0.1</v>
      </c>
      <c r="G6296" s="23" t="str">
        <v>geniune profit</v>
      </c>
      <c r="H6296" s="2">
        <f t="shared" si="393"/>
        <v>350.18200000000002</v>
      </c>
      <c r="I6296" s="2">
        <f t="shared" si="394"/>
        <v>3151.6379999999999</v>
      </c>
      <c r="J6296" s="2">
        <v>1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tr">
        <f t="shared" si="395"/>
        <v>profit</v>
      </c>
      <c r="Q6296" s="2" t="s">
        <v>34</v>
      </c>
    </row>
    <row r="6297" spans="1:17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 t="shared" si="392"/>
        <v>good sales</v>
      </c>
      <c r="F6297" s="2">
        <v>0.4</v>
      </c>
      <c r="G6297" s="23" t="str">
        <v>more discount</v>
      </c>
      <c r="H6297" s="2">
        <f t="shared" si="393"/>
        <v>1095.54</v>
      </c>
      <c r="I6297" s="2">
        <f t="shared" si="394"/>
        <v>1643.31</v>
      </c>
      <c r="J6297" s="2">
        <v>9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tr">
        <f t="shared" si="395"/>
        <v>loss</v>
      </c>
      <c r="Q6297" s="2" t="s">
        <v>23</v>
      </c>
    </row>
    <row r="6298" spans="1:17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 t="shared" si="392"/>
        <v>good sales</v>
      </c>
      <c r="F6298" s="2">
        <v>0.36</v>
      </c>
      <c r="G6298" s="23" t="str">
        <v>more discount</v>
      </c>
      <c r="H6298" s="2">
        <f t="shared" si="393"/>
        <v>1775.3688</v>
      </c>
      <c r="I6298" s="2">
        <f t="shared" si="394"/>
        <v>3156.2111999999997</v>
      </c>
      <c r="J6298" s="2">
        <v>6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tr">
        <f t="shared" si="395"/>
        <v>profit</v>
      </c>
      <c r="Q6298" s="2" t="s">
        <v>17</v>
      </c>
    </row>
    <row r="6299" spans="1:17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 t="shared" si="392"/>
        <v>good sales</v>
      </c>
      <c r="F6299" s="2">
        <v>0.44</v>
      </c>
      <c r="G6299" s="23" t="str">
        <v>more discount</v>
      </c>
      <c r="H6299" s="2">
        <f t="shared" si="393"/>
        <v>823.56119999999999</v>
      </c>
      <c r="I6299" s="2">
        <f t="shared" si="394"/>
        <v>1048.1687999999999</v>
      </c>
      <c r="J6299" s="2">
        <v>7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tr">
        <f t="shared" si="395"/>
        <v>loss</v>
      </c>
      <c r="Q6299" s="2" t="s">
        <v>17</v>
      </c>
    </row>
    <row r="6300" spans="1:17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 t="shared" si="392"/>
        <v>good sales</v>
      </c>
      <c r="F6300" s="2">
        <v>0.25</v>
      </c>
      <c r="G6300" s="23" t="str">
        <v>geniune profit</v>
      </c>
      <c r="H6300" s="2">
        <f t="shared" si="393"/>
        <v>969.78250000000003</v>
      </c>
      <c r="I6300" s="2">
        <f t="shared" si="394"/>
        <v>2909.3474999999999</v>
      </c>
      <c r="J6300" s="2">
        <v>2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tr">
        <f t="shared" si="395"/>
        <v>loss</v>
      </c>
      <c r="Q6300" s="2" t="s">
        <v>28</v>
      </c>
    </row>
    <row r="6301" spans="1:17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 t="shared" si="392"/>
        <v>good sales</v>
      </c>
      <c r="F6301" s="2">
        <v>0.12</v>
      </c>
      <c r="G6301" s="23" t="str">
        <v>geniune profit</v>
      </c>
      <c r="H6301" s="2">
        <f t="shared" si="393"/>
        <v>229.60560000000001</v>
      </c>
      <c r="I6301" s="2">
        <f t="shared" si="394"/>
        <v>1683.7744</v>
      </c>
      <c r="J6301" s="2">
        <v>1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tr">
        <f t="shared" si="395"/>
        <v>loss</v>
      </c>
      <c r="Q6301" s="2" t="s">
        <v>39</v>
      </c>
    </row>
    <row r="6302" spans="1:17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 t="shared" si="392"/>
        <v>good sales</v>
      </c>
      <c r="F6302" s="2">
        <v>0.46</v>
      </c>
      <c r="G6302" s="23" t="str">
        <v>more discount</v>
      </c>
      <c r="H6302" s="2">
        <f t="shared" si="393"/>
        <v>940.51599999999996</v>
      </c>
      <c r="I6302" s="2">
        <f t="shared" si="394"/>
        <v>1104.0839999999998</v>
      </c>
      <c r="J6302" s="2">
        <v>2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tr">
        <f t="shared" si="395"/>
        <v>loss</v>
      </c>
      <c r="Q6302" s="2" t="s">
        <v>48</v>
      </c>
    </row>
    <row r="6303" spans="1:17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 t="shared" si="392"/>
        <v>concerning</v>
      </c>
      <c r="F6303" s="2">
        <v>0.4</v>
      </c>
      <c r="G6303" s="23" t="str">
        <v>more discount</v>
      </c>
      <c r="H6303" s="2">
        <f t="shared" si="393"/>
        <v>257.54400000000004</v>
      </c>
      <c r="I6303" s="2">
        <f t="shared" si="394"/>
        <v>386.31599999999997</v>
      </c>
      <c r="J6303" s="2">
        <v>3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tr">
        <f t="shared" si="395"/>
        <v>loss</v>
      </c>
      <c r="Q6303" s="2" t="s">
        <v>23</v>
      </c>
    </row>
    <row r="6304" spans="1:17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 t="shared" si="392"/>
        <v>good sales</v>
      </c>
      <c r="F6304" s="2">
        <v>0.01</v>
      </c>
      <c r="G6304" s="23" t="str">
        <v>geniune profit</v>
      </c>
      <c r="H6304" s="2">
        <f t="shared" si="393"/>
        <v>12.743399999999999</v>
      </c>
      <c r="I6304" s="2">
        <f t="shared" si="394"/>
        <v>1261.5965999999999</v>
      </c>
      <c r="J6304" s="2">
        <v>3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tr">
        <f t="shared" si="395"/>
        <v>loss</v>
      </c>
      <c r="Q6304" s="2" t="s">
        <v>39</v>
      </c>
    </row>
    <row r="6305" spans="1:17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 t="shared" si="392"/>
        <v>good sales</v>
      </c>
      <c r="F6305" s="2">
        <v>0.47</v>
      </c>
      <c r="G6305" s="23" t="str">
        <v>more discount</v>
      </c>
      <c r="H6305" s="2">
        <f t="shared" si="393"/>
        <v>425.80590000000001</v>
      </c>
      <c r="I6305" s="2">
        <f t="shared" si="394"/>
        <v>480.16410000000002</v>
      </c>
      <c r="J6305" s="2">
        <v>8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tr">
        <f t="shared" si="395"/>
        <v>loss</v>
      </c>
      <c r="Q6305" s="2" t="s">
        <v>23</v>
      </c>
    </row>
    <row r="6306" spans="1:17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 t="shared" si="392"/>
        <v>good sales</v>
      </c>
      <c r="F6306" s="2">
        <v>0.47</v>
      </c>
      <c r="G6306" s="23" t="str">
        <v>more discount</v>
      </c>
      <c r="H6306" s="2">
        <f t="shared" si="393"/>
        <v>413.63760000000002</v>
      </c>
      <c r="I6306" s="2">
        <f t="shared" si="394"/>
        <v>466.44240000000002</v>
      </c>
      <c r="J6306" s="2">
        <v>4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tr">
        <f t="shared" si="395"/>
        <v>loss</v>
      </c>
      <c r="Q6306" s="2" t="s">
        <v>28</v>
      </c>
    </row>
    <row r="6307" spans="1:17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 t="shared" si="392"/>
        <v>concerning</v>
      </c>
      <c r="F6307" s="2">
        <v>0.18</v>
      </c>
      <c r="G6307" s="23" t="str">
        <v>geniune profit</v>
      </c>
      <c r="H6307" s="2">
        <f t="shared" si="393"/>
        <v>25.952400000000001</v>
      </c>
      <c r="I6307" s="2">
        <f t="shared" si="394"/>
        <v>118.22760000000001</v>
      </c>
      <c r="J6307" s="2">
        <v>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tr">
        <f t="shared" si="395"/>
        <v>loss</v>
      </c>
      <c r="Q6307" s="2" t="s">
        <v>23</v>
      </c>
    </row>
    <row r="6308" spans="1:17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 t="shared" si="392"/>
        <v>good sales</v>
      </c>
      <c r="F6308" s="2">
        <v>0.01</v>
      </c>
      <c r="G6308" s="23" t="str">
        <v>geniune profit</v>
      </c>
      <c r="H6308" s="2">
        <f t="shared" si="393"/>
        <v>39.895300000000006</v>
      </c>
      <c r="I6308" s="2">
        <f t="shared" si="394"/>
        <v>3949.6347000000001</v>
      </c>
      <c r="J6308" s="2">
        <v>2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tr">
        <f t="shared" si="395"/>
        <v>loss</v>
      </c>
      <c r="Q6308" s="2" t="s">
        <v>23</v>
      </c>
    </row>
    <row r="6309" spans="1:17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 t="shared" si="392"/>
        <v>good sales</v>
      </c>
      <c r="F6309" s="2">
        <v>0.28000000000000003</v>
      </c>
      <c r="G6309" s="23" t="str">
        <v>more discount</v>
      </c>
      <c r="H6309" s="2">
        <f t="shared" si="393"/>
        <v>670.00080000000014</v>
      </c>
      <c r="I6309" s="2">
        <f t="shared" si="394"/>
        <v>1722.8591999999999</v>
      </c>
      <c r="J6309" s="2">
        <v>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tr">
        <f t="shared" si="395"/>
        <v>loss</v>
      </c>
      <c r="Q6309" s="2" t="s">
        <v>17</v>
      </c>
    </row>
    <row r="6310" spans="1:17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 t="shared" si="392"/>
        <v>good sales</v>
      </c>
      <c r="F6310" s="2">
        <v>0.46</v>
      </c>
      <c r="G6310" s="23" t="str">
        <v>more discount</v>
      </c>
      <c r="H6310" s="2">
        <f t="shared" si="393"/>
        <v>1858.5932</v>
      </c>
      <c r="I6310" s="2">
        <f t="shared" si="394"/>
        <v>2181.8267999999998</v>
      </c>
      <c r="J6310" s="2">
        <v>2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tr">
        <f t="shared" si="395"/>
        <v>loss</v>
      </c>
      <c r="Q6310" s="2" t="s">
        <v>39</v>
      </c>
    </row>
    <row r="6311" spans="1:17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 t="shared" si="392"/>
        <v>good sales</v>
      </c>
      <c r="F6311" s="2">
        <v>0.06</v>
      </c>
      <c r="G6311" s="23" t="str">
        <v>geniune profit</v>
      </c>
      <c r="H6311" s="2">
        <f t="shared" si="393"/>
        <v>186.09</v>
      </c>
      <c r="I6311" s="2">
        <f t="shared" si="394"/>
        <v>2915.41</v>
      </c>
      <c r="J6311" s="2">
        <v>9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tr">
        <f t="shared" si="395"/>
        <v>loss</v>
      </c>
      <c r="Q6311" s="2" t="s">
        <v>17</v>
      </c>
    </row>
    <row r="6312" spans="1:17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 t="shared" si="392"/>
        <v>good sales</v>
      </c>
      <c r="F6312" s="2">
        <v>0.3</v>
      </c>
      <c r="G6312" s="23" t="str">
        <v>more discount</v>
      </c>
      <c r="H6312" s="2">
        <f t="shared" si="393"/>
        <v>1252.0650000000001</v>
      </c>
      <c r="I6312" s="2">
        <f t="shared" si="394"/>
        <v>2921.4850000000001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tr">
        <f t="shared" si="395"/>
        <v>profit</v>
      </c>
      <c r="Q6312" s="2" t="s">
        <v>28</v>
      </c>
    </row>
    <row r="6313" spans="1:17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 t="shared" si="392"/>
        <v>good sales</v>
      </c>
      <c r="F6313" s="2">
        <v>0.37</v>
      </c>
      <c r="G6313" s="23" t="str">
        <v>more discount</v>
      </c>
      <c r="H6313" s="2">
        <f t="shared" si="393"/>
        <v>950.3264999999999</v>
      </c>
      <c r="I6313" s="2">
        <f t="shared" si="394"/>
        <v>1618.1234999999999</v>
      </c>
      <c r="J6313" s="2">
        <v>4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tr">
        <f t="shared" si="395"/>
        <v>loss</v>
      </c>
      <c r="Q6313" s="2" t="s">
        <v>23</v>
      </c>
    </row>
    <row r="6314" spans="1:17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 t="shared" si="392"/>
        <v>concerning</v>
      </c>
      <c r="F6314" s="2">
        <v>7.0000000000000007E-2</v>
      </c>
      <c r="G6314" s="23" t="str">
        <v>geniune profit</v>
      </c>
      <c r="H6314" s="2">
        <f t="shared" si="393"/>
        <v>39.256</v>
      </c>
      <c r="I6314" s="2">
        <f t="shared" si="394"/>
        <v>521.54399999999998</v>
      </c>
      <c r="J6314" s="2">
        <v>4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tr">
        <f t="shared" si="395"/>
        <v>loss</v>
      </c>
      <c r="Q6314" s="2" t="s">
        <v>39</v>
      </c>
    </row>
    <row r="6315" spans="1:17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 t="shared" si="392"/>
        <v>good sales</v>
      </c>
      <c r="F6315" s="2">
        <v>0.26</v>
      </c>
      <c r="G6315" s="23" t="str">
        <v>more discount</v>
      </c>
      <c r="H6315" s="2">
        <f t="shared" si="393"/>
        <v>811.75639999999999</v>
      </c>
      <c r="I6315" s="2">
        <f t="shared" si="394"/>
        <v>2310.3836000000001</v>
      </c>
      <c r="J6315" s="2">
        <v>3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tr">
        <f t="shared" si="395"/>
        <v>loss</v>
      </c>
      <c r="Q6315" s="2" t="s">
        <v>28</v>
      </c>
    </row>
    <row r="6316" spans="1:17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 t="shared" si="392"/>
        <v>good sales</v>
      </c>
      <c r="F6316" s="2">
        <v>0.04</v>
      </c>
      <c r="G6316" s="23" t="str">
        <v>geniune profit</v>
      </c>
      <c r="H6316" s="2">
        <f t="shared" si="393"/>
        <v>136.84200000000001</v>
      </c>
      <c r="I6316" s="2">
        <f t="shared" si="394"/>
        <v>3284.2080000000001</v>
      </c>
      <c r="J6316" s="2">
        <v>2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tr">
        <f t="shared" si="395"/>
        <v>loss</v>
      </c>
      <c r="Q6316" s="2" t="s">
        <v>39</v>
      </c>
    </row>
    <row r="6317" spans="1:17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 t="shared" si="392"/>
        <v>good sales</v>
      </c>
      <c r="F6317" s="2">
        <v>0.28000000000000003</v>
      </c>
      <c r="G6317" s="23" t="str">
        <v>more discount</v>
      </c>
      <c r="H6317" s="2">
        <f t="shared" si="393"/>
        <v>887.56360000000006</v>
      </c>
      <c r="I6317" s="2">
        <f t="shared" si="394"/>
        <v>2282.3063999999999</v>
      </c>
      <c r="J6317" s="2">
        <v>8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tr">
        <f t="shared" si="395"/>
        <v>loss</v>
      </c>
      <c r="Q6317" s="2" t="s">
        <v>34</v>
      </c>
    </row>
    <row r="6318" spans="1:17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 t="shared" si="392"/>
        <v>good sales</v>
      </c>
      <c r="F6318" s="2">
        <v>0.22</v>
      </c>
      <c r="G6318" s="23" t="str">
        <v>geniune profit</v>
      </c>
      <c r="H6318" s="2">
        <f t="shared" si="393"/>
        <v>885.84100000000001</v>
      </c>
      <c r="I6318" s="2">
        <f t="shared" si="394"/>
        <v>3140.7090000000003</v>
      </c>
      <c r="J6318" s="2">
        <v>6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tr">
        <f t="shared" si="395"/>
        <v>loss</v>
      </c>
      <c r="Q6318" s="2" t="s">
        <v>17</v>
      </c>
    </row>
    <row r="6319" spans="1:17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 t="shared" si="392"/>
        <v>good sales</v>
      </c>
      <c r="F6319" s="2">
        <v>0.13</v>
      </c>
      <c r="G6319" s="23" t="str">
        <v>geniune profit</v>
      </c>
      <c r="H6319" s="2">
        <f t="shared" si="393"/>
        <v>478.96550000000002</v>
      </c>
      <c r="I6319" s="2">
        <f t="shared" si="394"/>
        <v>3205.3845000000001</v>
      </c>
      <c r="J6319" s="2">
        <v>9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tr">
        <f t="shared" si="395"/>
        <v>loss</v>
      </c>
      <c r="Q6319" s="2" t="s">
        <v>28</v>
      </c>
    </row>
    <row r="6320" spans="1:17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 t="shared" si="392"/>
        <v>good sales</v>
      </c>
      <c r="F6320" s="2">
        <v>0.43</v>
      </c>
      <c r="G6320" s="23" t="str">
        <v>more discount</v>
      </c>
      <c r="H6320" s="2">
        <f t="shared" si="393"/>
        <v>954.55700000000002</v>
      </c>
      <c r="I6320" s="2">
        <f t="shared" si="394"/>
        <v>1265.3430000000001</v>
      </c>
      <c r="J6320" s="2">
        <v>2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tr">
        <f t="shared" si="395"/>
        <v>loss</v>
      </c>
      <c r="Q6320" s="2" t="s">
        <v>48</v>
      </c>
    </row>
    <row r="6321" spans="1:17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 t="shared" si="392"/>
        <v>good sales</v>
      </c>
      <c r="F6321" s="2">
        <v>0.19</v>
      </c>
      <c r="G6321" s="23" t="str">
        <v>geniune profit</v>
      </c>
      <c r="H6321" s="2">
        <f t="shared" si="393"/>
        <v>781.58589999999992</v>
      </c>
      <c r="I6321" s="2">
        <f t="shared" si="394"/>
        <v>3332.0240999999996</v>
      </c>
      <c r="J6321" s="2">
        <v>1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tr">
        <f t="shared" si="395"/>
        <v>loss</v>
      </c>
      <c r="Q6321" s="2" t="s">
        <v>17</v>
      </c>
    </row>
    <row r="6322" spans="1:17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 t="shared" si="392"/>
        <v>good sales</v>
      </c>
      <c r="F6322" s="2">
        <v>0.35</v>
      </c>
      <c r="G6322" s="23" t="str">
        <v>more discount</v>
      </c>
      <c r="H6322" s="2">
        <f t="shared" si="393"/>
        <v>1221.4124999999999</v>
      </c>
      <c r="I6322" s="2">
        <f t="shared" si="394"/>
        <v>2268.3375000000001</v>
      </c>
      <c r="J6322" s="2">
        <v>8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tr">
        <f t="shared" si="395"/>
        <v>loss</v>
      </c>
      <c r="Q6322" s="2" t="s">
        <v>17</v>
      </c>
    </row>
    <row r="6323" spans="1:17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 t="shared" si="392"/>
        <v>concerning</v>
      </c>
      <c r="F6323" s="2">
        <v>0.4</v>
      </c>
      <c r="G6323" s="23" t="str">
        <v>more discount</v>
      </c>
      <c r="H6323" s="2">
        <f t="shared" si="393"/>
        <v>275.92</v>
      </c>
      <c r="I6323" s="2">
        <f t="shared" si="394"/>
        <v>413.87999999999994</v>
      </c>
      <c r="J6323" s="2">
        <v>8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tr">
        <f t="shared" si="395"/>
        <v>loss</v>
      </c>
      <c r="Q6323" s="2" t="s">
        <v>23</v>
      </c>
    </row>
    <row r="6324" spans="1:17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 t="shared" si="392"/>
        <v>good sales</v>
      </c>
      <c r="F6324" s="2">
        <v>0.09</v>
      </c>
      <c r="G6324" s="23" t="str">
        <v>geniune profit</v>
      </c>
      <c r="H6324" s="2">
        <f t="shared" si="393"/>
        <v>247.08420000000001</v>
      </c>
      <c r="I6324" s="2">
        <f t="shared" si="394"/>
        <v>2498.2957999999999</v>
      </c>
      <c r="J6324" s="2">
        <v>5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tr">
        <f t="shared" si="395"/>
        <v>loss</v>
      </c>
      <c r="Q6324" s="2" t="s">
        <v>28</v>
      </c>
    </row>
    <row r="6325" spans="1:17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 t="shared" si="392"/>
        <v>good sales</v>
      </c>
      <c r="F6325" s="2">
        <v>0.06</v>
      </c>
      <c r="G6325" s="23" t="str">
        <v>geniune profit</v>
      </c>
      <c r="H6325" s="2">
        <f t="shared" si="393"/>
        <v>220.1952</v>
      </c>
      <c r="I6325" s="2">
        <f t="shared" si="394"/>
        <v>3449.7248</v>
      </c>
      <c r="J6325" s="2">
        <v>2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tr">
        <f t="shared" si="395"/>
        <v>loss</v>
      </c>
      <c r="Q6325" s="2" t="s">
        <v>17</v>
      </c>
    </row>
    <row r="6326" spans="1:17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 t="shared" si="392"/>
        <v>good sales</v>
      </c>
      <c r="F6326" s="2">
        <v>0</v>
      </c>
      <c r="G6326" s="23" t="str">
        <v>geniune profit</v>
      </c>
      <c r="H6326" s="2">
        <f t="shared" si="393"/>
        <v>0</v>
      </c>
      <c r="I6326" s="2">
        <f t="shared" si="394"/>
        <v>2811.11</v>
      </c>
      <c r="J6326" s="2">
        <v>5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tr">
        <f t="shared" si="395"/>
        <v>loss</v>
      </c>
      <c r="Q6326" s="2" t="s">
        <v>28</v>
      </c>
    </row>
    <row r="6327" spans="1:17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 t="shared" si="392"/>
        <v>good sales</v>
      </c>
      <c r="F6327" s="2">
        <v>0.15</v>
      </c>
      <c r="G6327" s="23" t="str">
        <v>geniune profit</v>
      </c>
      <c r="H6327" s="2">
        <f t="shared" si="393"/>
        <v>712.53599999999994</v>
      </c>
      <c r="I6327" s="2">
        <f t="shared" si="394"/>
        <v>4037.7039999999997</v>
      </c>
      <c r="J6327" s="2">
        <v>8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tr">
        <f t="shared" si="395"/>
        <v>profit</v>
      </c>
      <c r="Q6327" s="2" t="s">
        <v>34</v>
      </c>
    </row>
    <row r="6328" spans="1:17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 t="shared" si="392"/>
        <v>concerning</v>
      </c>
      <c r="F6328" s="2">
        <v>0.41</v>
      </c>
      <c r="G6328" s="23" t="str">
        <v>more discount</v>
      </c>
      <c r="H6328" s="2">
        <f t="shared" si="393"/>
        <v>244.89709999999997</v>
      </c>
      <c r="I6328" s="2">
        <f t="shared" si="394"/>
        <v>352.41289999999998</v>
      </c>
      <c r="J6328" s="2">
        <v>4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tr">
        <f t="shared" si="395"/>
        <v>loss</v>
      </c>
      <c r="Q6328" s="2" t="s">
        <v>17</v>
      </c>
    </row>
    <row r="6329" spans="1:17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 t="shared" si="392"/>
        <v>good sales</v>
      </c>
      <c r="F6329" s="2">
        <v>0.39</v>
      </c>
      <c r="G6329" s="23" t="str">
        <v>more discount</v>
      </c>
      <c r="H6329" s="2">
        <f t="shared" si="393"/>
        <v>1419.3582000000001</v>
      </c>
      <c r="I6329" s="2">
        <f t="shared" si="394"/>
        <v>2220.0218</v>
      </c>
      <c r="J6329" s="2">
        <v>2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tr">
        <f t="shared" si="395"/>
        <v>loss</v>
      </c>
      <c r="Q6329" s="2" t="s">
        <v>48</v>
      </c>
    </row>
    <row r="6330" spans="1:17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 t="shared" si="392"/>
        <v>good sales</v>
      </c>
      <c r="F6330" s="2">
        <v>0.44</v>
      </c>
      <c r="G6330" s="23" t="str">
        <v>more discount</v>
      </c>
      <c r="H6330" s="2">
        <f t="shared" si="393"/>
        <v>1821.5164000000002</v>
      </c>
      <c r="I6330" s="2">
        <f t="shared" si="394"/>
        <v>2318.2936</v>
      </c>
      <c r="J6330" s="2">
        <v>3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tr">
        <f t="shared" si="395"/>
        <v>loss</v>
      </c>
      <c r="Q6330" s="2" t="s">
        <v>28</v>
      </c>
    </row>
    <row r="6331" spans="1:17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 t="shared" si="392"/>
        <v>good sales</v>
      </c>
      <c r="F6331" s="2">
        <v>0.38</v>
      </c>
      <c r="G6331" s="23" t="str">
        <v>more discount</v>
      </c>
      <c r="H6331" s="2">
        <f t="shared" si="393"/>
        <v>1346.34</v>
      </c>
      <c r="I6331" s="2">
        <f t="shared" si="394"/>
        <v>2196.66</v>
      </c>
      <c r="J6331" s="2">
        <v>3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tr">
        <f t="shared" si="395"/>
        <v>profit</v>
      </c>
      <c r="Q6331" s="2" t="s">
        <v>34</v>
      </c>
    </row>
    <row r="6332" spans="1:17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 t="shared" si="392"/>
        <v>good sales</v>
      </c>
      <c r="F6332" s="2">
        <v>0.01</v>
      </c>
      <c r="G6332" s="23" t="str">
        <v>geniune profit</v>
      </c>
      <c r="H6332" s="2">
        <f t="shared" si="393"/>
        <v>19.893699999999999</v>
      </c>
      <c r="I6332" s="2">
        <f t="shared" si="394"/>
        <v>1969.4762999999998</v>
      </c>
      <c r="J6332" s="2">
        <v>9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tr">
        <f t="shared" si="395"/>
        <v>loss</v>
      </c>
      <c r="Q6332" s="2" t="s">
        <v>34</v>
      </c>
    </row>
    <row r="6333" spans="1:17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 t="shared" si="392"/>
        <v>good sales</v>
      </c>
      <c r="F6333" s="2">
        <v>0.19</v>
      </c>
      <c r="G6333" s="23" t="str">
        <v>geniune profit</v>
      </c>
      <c r="H6333" s="2">
        <f t="shared" si="393"/>
        <v>377.88149999999996</v>
      </c>
      <c r="I6333" s="2">
        <f t="shared" si="394"/>
        <v>1610.9684999999999</v>
      </c>
      <c r="J6333" s="2">
        <v>3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tr">
        <f t="shared" si="395"/>
        <v>loss</v>
      </c>
      <c r="Q6333" s="2" t="s">
        <v>39</v>
      </c>
    </row>
    <row r="6334" spans="1:17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 t="shared" si="392"/>
        <v>good sales</v>
      </c>
      <c r="F6334" s="2">
        <v>0</v>
      </c>
      <c r="G6334" s="23" t="str">
        <v>geniune profit</v>
      </c>
      <c r="H6334" s="2">
        <f t="shared" si="393"/>
        <v>0</v>
      </c>
      <c r="I6334" s="2">
        <f t="shared" si="394"/>
        <v>2974.18</v>
      </c>
      <c r="J6334" s="2">
        <v>1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tr">
        <f t="shared" si="395"/>
        <v>loss</v>
      </c>
      <c r="Q6334" s="2" t="s">
        <v>28</v>
      </c>
    </row>
    <row r="6335" spans="1:17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 t="shared" si="392"/>
        <v>good sales</v>
      </c>
      <c r="F6335" s="2">
        <v>0.02</v>
      </c>
      <c r="G6335" s="23" t="str">
        <v>geniune profit</v>
      </c>
      <c r="H6335" s="2">
        <f t="shared" si="393"/>
        <v>40.915599999999998</v>
      </c>
      <c r="I6335" s="2">
        <f t="shared" si="394"/>
        <v>2004.8643999999999</v>
      </c>
      <c r="J6335" s="2">
        <v>7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tr">
        <f t="shared" si="395"/>
        <v>loss</v>
      </c>
      <c r="Q6335" s="2" t="s">
        <v>28</v>
      </c>
    </row>
    <row r="6336" spans="1:17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 t="shared" si="392"/>
        <v>good sales</v>
      </c>
      <c r="F6336" s="2">
        <v>0.24</v>
      </c>
      <c r="G6336" s="23" t="str">
        <v>geniune profit</v>
      </c>
      <c r="H6336" s="2">
        <f t="shared" si="393"/>
        <v>1062.624</v>
      </c>
      <c r="I6336" s="2">
        <f t="shared" si="394"/>
        <v>3364.9760000000006</v>
      </c>
      <c r="J6336" s="2">
        <v>1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tr">
        <f t="shared" si="395"/>
        <v>loss</v>
      </c>
      <c r="Q6336" s="2" t="s">
        <v>28</v>
      </c>
    </row>
    <row r="6337" spans="1:17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 t="shared" si="392"/>
        <v>concerning</v>
      </c>
      <c r="F6337" s="2">
        <v>0.18</v>
      </c>
      <c r="G6337" s="23" t="str">
        <v>geniune profit</v>
      </c>
      <c r="H6337" s="2">
        <f t="shared" si="393"/>
        <v>114.9588</v>
      </c>
      <c r="I6337" s="2">
        <f t="shared" si="394"/>
        <v>523.70119999999997</v>
      </c>
      <c r="J6337" s="2">
        <v>6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tr">
        <f t="shared" si="395"/>
        <v>loss</v>
      </c>
      <c r="Q6337" s="2" t="s">
        <v>39</v>
      </c>
    </row>
    <row r="6338" spans="1:17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 t="shared" si="392"/>
        <v>good sales</v>
      </c>
      <c r="F6338" s="2">
        <v>0.28000000000000003</v>
      </c>
      <c r="G6338" s="23" t="str">
        <v>more discount</v>
      </c>
      <c r="H6338" s="2">
        <f t="shared" si="393"/>
        <v>904.92360000000008</v>
      </c>
      <c r="I6338" s="2">
        <f t="shared" si="394"/>
        <v>2326.9463999999998</v>
      </c>
      <c r="J6338" s="2">
        <v>4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tr">
        <f t="shared" si="395"/>
        <v>loss</v>
      </c>
      <c r="Q6338" s="2" t="s">
        <v>34</v>
      </c>
    </row>
    <row r="6339" spans="1:17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 t="shared" ref="E6339:E6402" si="396">IF(D6339&gt;800,"good sales","concerning")</f>
        <v>concerning</v>
      </c>
      <c r="F6339" s="2">
        <v>0.03</v>
      </c>
      <c r="G6339" s="23" t="str">
        <v>geniune profit</v>
      </c>
      <c r="H6339" s="2">
        <f t="shared" ref="H6339:H6402" si="397">D6339*F6339</f>
        <v>22.714799999999997</v>
      </c>
      <c r="I6339" s="2">
        <f t="shared" ref="I6339:I6402" si="398">D6339-H6339</f>
        <v>734.4452</v>
      </c>
      <c r="J6339" s="2">
        <v>7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tr">
        <f t="shared" ref="P6339:P6402" si="399">IF(O6339&gt;800,"profit","loss")</f>
        <v>loss</v>
      </c>
      <c r="Q6339" s="2" t="s">
        <v>48</v>
      </c>
    </row>
    <row r="6340" spans="1:17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 t="shared" si="396"/>
        <v>good sales</v>
      </c>
      <c r="F6340" s="2">
        <v>0.28999999999999998</v>
      </c>
      <c r="G6340" s="23" t="str">
        <v>more discount</v>
      </c>
      <c r="H6340" s="2">
        <f t="shared" si="397"/>
        <v>796.56619999999998</v>
      </c>
      <c r="I6340" s="2">
        <f t="shared" si="398"/>
        <v>1950.2138000000002</v>
      </c>
      <c r="J6340" s="2">
        <v>7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tr">
        <f t="shared" si="399"/>
        <v>loss</v>
      </c>
      <c r="Q6340" s="2" t="s">
        <v>39</v>
      </c>
    </row>
    <row r="6341" spans="1:17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 t="shared" si="396"/>
        <v>good sales</v>
      </c>
      <c r="F6341" s="2">
        <v>0.03</v>
      </c>
      <c r="G6341" s="23" t="str">
        <v>geniune profit</v>
      </c>
      <c r="H6341" s="2">
        <f t="shared" si="397"/>
        <v>108.1905</v>
      </c>
      <c r="I6341" s="2">
        <f t="shared" si="398"/>
        <v>3498.1594999999998</v>
      </c>
      <c r="J6341" s="2">
        <v>7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tr">
        <f t="shared" si="399"/>
        <v>loss</v>
      </c>
      <c r="Q6341" s="2" t="s">
        <v>28</v>
      </c>
    </row>
    <row r="6342" spans="1:17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 t="shared" si="396"/>
        <v>good sales</v>
      </c>
      <c r="F6342" s="2">
        <v>0.21</v>
      </c>
      <c r="G6342" s="23" t="str">
        <v>geniune profit</v>
      </c>
      <c r="H6342" s="2">
        <f t="shared" si="397"/>
        <v>191.31</v>
      </c>
      <c r="I6342" s="2">
        <f t="shared" si="398"/>
        <v>719.69</v>
      </c>
      <c r="J6342" s="2">
        <v>6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tr">
        <f t="shared" si="399"/>
        <v>loss</v>
      </c>
      <c r="Q6342" s="2" t="s">
        <v>23</v>
      </c>
    </row>
    <row r="6343" spans="1:17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 t="shared" si="396"/>
        <v>good sales</v>
      </c>
      <c r="F6343" s="2">
        <v>0.18</v>
      </c>
      <c r="G6343" s="23" t="str">
        <v>geniune profit</v>
      </c>
      <c r="H6343" s="2">
        <f t="shared" si="397"/>
        <v>638.95680000000004</v>
      </c>
      <c r="I6343" s="2">
        <f t="shared" si="398"/>
        <v>2910.8032000000003</v>
      </c>
      <c r="J6343" s="2">
        <v>7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tr">
        <f t="shared" si="399"/>
        <v>loss</v>
      </c>
      <c r="Q6343" s="2" t="s">
        <v>28</v>
      </c>
    </row>
    <row r="6344" spans="1:17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 t="shared" si="396"/>
        <v>concerning</v>
      </c>
      <c r="F6344" s="2">
        <v>0.11</v>
      </c>
      <c r="G6344" s="23" t="str">
        <v>geniune profit</v>
      </c>
      <c r="H6344" s="2">
        <f t="shared" si="397"/>
        <v>86.448999999999998</v>
      </c>
      <c r="I6344" s="2">
        <f t="shared" si="398"/>
        <v>699.45100000000002</v>
      </c>
      <c r="J6344" s="2">
        <v>8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tr">
        <f t="shared" si="399"/>
        <v>loss</v>
      </c>
      <c r="Q6344" s="2" t="s">
        <v>28</v>
      </c>
    </row>
    <row r="6345" spans="1:17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 t="shared" si="396"/>
        <v>good sales</v>
      </c>
      <c r="F6345" s="2">
        <v>0.16</v>
      </c>
      <c r="G6345" s="23" t="str">
        <v>geniune profit</v>
      </c>
      <c r="H6345" s="2">
        <f t="shared" si="397"/>
        <v>502.5136</v>
      </c>
      <c r="I6345" s="2">
        <f t="shared" si="398"/>
        <v>2638.1963999999998</v>
      </c>
      <c r="J6345" s="2">
        <v>3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tr">
        <f t="shared" si="399"/>
        <v>loss</v>
      </c>
      <c r="Q6345" s="2" t="s">
        <v>48</v>
      </c>
    </row>
    <row r="6346" spans="1:17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 t="shared" si="396"/>
        <v>good sales</v>
      </c>
      <c r="F6346" s="2">
        <v>0</v>
      </c>
      <c r="G6346" s="23" t="str">
        <v>geniune profit</v>
      </c>
      <c r="H6346" s="2">
        <f t="shared" si="397"/>
        <v>0</v>
      </c>
      <c r="I6346" s="2">
        <f t="shared" si="398"/>
        <v>2577.21</v>
      </c>
      <c r="J6346" s="2">
        <v>5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tr">
        <f t="shared" si="399"/>
        <v>loss</v>
      </c>
      <c r="Q6346" s="2" t="s">
        <v>23</v>
      </c>
    </row>
    <row r="6347" spans="1:17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 t="shared" si="396"/>
        <v>good sales</v>
      </c>
      <c r="F6347" s="2">
        <v>0.16</v>
      </c>
      <c r="G6347" s="23" t="str">
        <v>geniune profit</v>
      </c>
      <c r="H6347" s="2">
        <f t="shared" si="397"/>
        <v>249.69120000000001</v>
      </c>
      <c r="I6347" s="2">
        <f t="shared" si="398"/>
        <v>1310.8788</v>
      </c>
      <c r="J6347" s="2">
        <v>9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tr">
        <f t="shared" si="399"/>
        <v>loss</v>
      </c>
      <c r="Q6347" s="2" t="s">
        <v>28</v>
      </c>
    </row>
    <row r="6348" spans="1:17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 t="shared" si="396"/>
        <v>concerning</v>
      </c>
      <c r="F6348" s="2">
        <v>0.04</v>
      </c>
      <c r="G6348" s="23" t="str">
        <v>geniune profit</v>
      </c>
      <c r="H6348" s="2">
        <f t="shared" si="397"/>
        <v>25.863600000000002</v>
      </c>
      <c r="I6348" s="2">
        <f t="shared" si="398"/>
        <v>620.72640000000001</v>
      </c>
      <c r="J6348" s="2">
        <v>8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tr">
        <f t="shared" si="399"/>
        <v>loss</v>
      </c>
      <c r="Q6348" s="2" t="s">
        <v>39</v>
      </c>
    </row>
    <row r="6349" spans="1:17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 t="shared" si="396"/>
        <v>good sales</v>
      </c>
      <c r="F6349" s="2">
        <v>0.46</v>
      </c>
      <c r="G6349" s="23" t="str">
        <v>more discount</v>
      </c>
      <c r="H6349" s="2">
        <f t="shared" si="397"/>
        <v>1704.6174000000001</v>
      </c>
      <c r="I6349" s="2">
        <f t="shared" si="398"/>
        <v>2001.0726</v>
      </c>
      <c r="J6349" s="2">
        <v>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tr">
        <f t="shared" si="399"/>
        <v>loss</v>
      </c>
      <c r="Q6349" s="2" t="s">
        <v>28</v>
      </c>
    </row>
    <row r="6350" spans="1:17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 t="shared" si="396"/>
        <v>good sales</v>
      </c>
      <c r="F6350" s="2">
        <v>0.04</v>
      </c>
      <c r="G6350" s="23" t="str">
        <v>geniune profit</v>
      </c>
      <c r="H6350" s="2">
        <f t="shared" si="397"/>
        <v>78.834000000000003</v>
      </c>
      <c r="I6350" s="2">
        <f t="shared" si="398"/>
        <v>1892.0159999999998</v>
      </c>
      <c r="J6350" s="2">
        <v>9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tr">
        <f t="shared" si="399"/>
        <v>loss</v>
      </c>
      <c r="Q6350" s="2" t="s">
        <v>34</v>
      </c>
    </row>
    <row r="6351" spans="1:17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 t="shared" si="396"/>
        <v>concerning</v>
      </c>
      <c r="F6351" s="2">
        <v>0.48</v>
      </c>
      <c r="G6351" s="23" t="str">
        <v>more discount</v>
      </c>
      <c r="H6351" s="2">
        <f t="shared" si="397"/>
        <v>251.51999999999998</v>
      </c>
      <c r="I6351" s="2">
        <f t="shared" si="398"/>
        <v>272.48</v>
      </c>
      <c r="J6351" s="2">
        <v>5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tr">
        <f t="shared" si="399"/>
        <v>loss</v>
      </c>
      <c r="Q6351" s="2" t="s">
        <v>23</v>
      </c>
    </row>
    <row r="6352" spans="1:17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 t="shared" si="396"/>
        <v>good sales</v>
      </c>
      <c r="F6352" s="2">
        <v>0.25</v>
      </c>
      <c r="G6352" s="23" t="str">
        <v>geniune profit</v>
      </c>
      <c r="H6352" s="2">
        <f t="shared" si="397"/>
        <v>971.66750000000002</v>
      </c>
      <c r="I6352" s="2">
        <f t="shared" si="398"/>
        <v>2915.0025000000001</v>
      </c>
      <c r="J6352" s="2">
        <v>2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tr">
        <f t="shared" si="399"/>
        <v>loss</v>
      </c>
      <c r="Q6352" s="2" t="s">
        <v>34</v>
      </c>
    </row>
    <row r="6353" spans="1:17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 t="shared" si="396"/>
        <v>good sales</v>
      </c>
      <c r="F6353" s="2">
        <v>0.26</v>
      </c>
      <c r="G6353" s="23" t="str">
        <v>more discount</v>
      </c>
      <c r="H6353" s="2">
        <f t="shared" si="397"/>
        <v>322.70680000000004</v>
      </c>
      <c r="I6353" s="2">
        <f t="shared" si="398"/>
        <v>918.47320000000002</v>
      </c>
      <c r="J6353" s="2">
        <v>9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tr">
        <f t="shared" si="399"/>
        <v>loss</v>
      </c>
      <c r="Q6353" s="2" t="s">
        <v>34</v>
      </c>
    </row>
    <row r="6354" spans="1:17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 t="shared" si="396"/>
        <v>good sales</v>
      </c>
      <c r="F6354" s="2">
        <v>0.39</v>
      </c>
      <c r="G6354" s="23" t="str">
        <v>more discount</v>
      </c>
      <c r="H6354" s="2">
        <f t="shared" si="397"/>
        <v>1446.3617999999999</v>
      </c>
      <c r="I6354" s="2">
        <f t="shared" si="398"/>
        <v>2262.2582000000002</v>
      </c>
      <c r="J6354" s="2">
        <v>5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tr">
        <f t="shared" si="399"/>
        <v>loss</v>
      </c>
      <c r="Q6354" s="2" t="s">
        <v>23</v>
      </c>
    </row>
    <row r="6355" spans="1:17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 t="shared" si="396"/>
        <v>good sales</v>
      </c>
      <c r="F6355" s="2">
        <v>0.35</v>
      </c>
      <c r="G6355" s="23" t="str">
        <v>more discount</v>
      </c>
      <c r="H6355" s="2">
        <f t="shared" si="397"/>
        <v>1003.8</v>
      </c>
      <c r="I6355" s="2">
        <f t="shared" si="398"/>
        <v>1864.2</v>
      </c>
      <c r="J6355" s="2">
        <v>8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tr">
        <f t="shared" si="399"/>
        <v>loss</v>
      </c>
      <c r="Q6355" s="2" t="s">
        <v>28</v>
      </c>
    </row>
    <row r="6356" spans="1:17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 t="shared" si="396"/>
        <v>good sales</v>
      </c>
      <c r="F6356" s="2">
        <v>0.12</v>
      </c>
      <c r="G6356" s="23" t="str">
        <v>geniune profit</v>
      </c>
      <c r="H6356" s="2">
        <f t="shared" si="397"/>
        <v>126.3828</v>
      </c>
      <c r="I6356" s="2">
        <f t="shared" si="398"/>
        <v>926.80720000000008</v>
      </c>
      <c r="J6356" s="2">
        <v>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tr">
        <f t="shared" si="399"/>
        <v>loss</v>
      </c>
      <c r="Q6356" s="2" t="s">
        <v>23</v>
      </c>
    </row>
    <row r="6357" spans="1:17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 t="shared" si="396"/>
        <v>concerning</v>
      </c>
      <c r="F6357" s="2">
        <v>0.01</v>
      </c>
      <c r="G6357" s="23" t="str">
        <v>geniune profit</v>
      </c>
      <c r="H6357" s="2">
        <f t="shared" si="397"/>
        <v>4.7439</v>
      </c>
      <c r="I6357" s="2">
        <f t="shared" si="398"/>
        <v>469.64609999999999</v>
      </c>
      <c r="J6357" s="2">
        <v>4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tr">
        <f t="shared" si="399"/>
        <v>loss</v>
      </c>
      <c r="Q6357" s="2" t="s">
        <v>39</v>
      </c>
    </row>
    <row r="6358" spans="1:17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 t="shared" si="396"/>
        <v>good sales</v>
      </c>
      <c r="F6358" s="2">
        <v>0.39</v>
      </c>
      <c r="G6358" s="23" t="str">
        <v>more discount</v>
      </c>
      <c r="H6358" s="2">
        <f t="shared" si="397"/>
        <v>1172.6988000000001</v>
      </c>
      <c r="I6358" s="2">
        <f t="shared" si="398"/>
        <v>1834.2212</v>
      </c>
      <c r="J6358" s="2">
        <v>4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tr">
        <f t="shared" si="399"/>
        <v>loss</v>
      </c>
      <c r="Q6358" s="2" t="s">
        <v>34</v>
      </c>
    </row>
    <row r="6359" spans="1:17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 t="shared" si="396"/>
        <v>concerning</v>
      </c>
      <c r="F6359" s="2">
        <v>0.06</v>
      </c>
      <c r="G6359" s="23" t="str">
        <v>geniune profit</v>
      </c>
      <c r="H6359" s="2">
        <f t="shared" si="397"/>
        <v>13.4124</v>
      </c>
      <c r="I6359" s="2">
        <f t="shared" si="398"/>
        <v>210.1276</v>
      </c>
      <c r="J6359" s="2">
        <v>1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tr">
        <f t="shared" si="399"/>
        <v>loss</v>
      </c>
      <c r="Q6359" s="2" t="s">
        <v>34</v>
      </c>
    </row>
    <row r="6360" spans="1:17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 t="shared" si="396"/>
        <v>concerning</v>
      </c>
      <c r="F6360" s="2">
        <v>0.3</v>
      </c>
      <c r="G6360" s="23" t="str">
        <v>more discount</v>
      </c>
      <c r="H6360" s="2">
        <f t="shared" si="397"/>
        <v>126.23399999999998</v>
      </c>
      <c r="I6360" s="2">
        <f t="shared" si="398"/>
        <v>294.54599999999999</v>
      </c>
      <c r="J6360" s="2">
        <v>5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tr">
        <f t="shared" si="399"/>
        <v>loss</v>
      </c>
      <c r="Q6360" s="2" t="s">
        <v>23</v>
      </c>
    </row>
    <row r="6361" spans="1:17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 t="shared" si="396"/>
        <v>good sales</v>
      </c>
      <c r="F6361" s="2">
        <v>0.47</v>
      </c>
      <c r="G6361" s="23" t="str">
        <v>more discount</v>
      </c>
      <c r="H6361" s="2">
        <f t="shared" si="397"/>
        <v>1664.2088999999999</v>
      </c>
      <c r="I6361" s="2">
        <f t="shared" si="398"/>
        <v>1876.6611</v>
      </c>
      <c r="J6361" s="2">
        <v>9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tr">
        <f t="shared" si="399"/>
        <v>loss</v>
      </c>
      <c r="Q6361" s="2" t="s">
        <v>17</v>
      </c>
    </row>
    <row r="6362" spans="1:17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 t="shared" si="396"/>
        <v>good sales</v>
      </c>
      <c r="F6362" s="2">
        <v>0.27</v>
      </c>
      <c r="G6362" s="23" t="str">
        <v>more discount</v>
      </c>
      <c r="H6362" s="2">
        <f t="shared" si="397"/>
        <v>739.92960000000005</v>
      </c>
      <c r="I6362" s="2">
        <f t="shared" si="398"/>
        <v>2000.5504000000001</v>
      </c>
      <c r="J6362" s="2">
        <v>5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tr">
        <f t="shared" si="399"/>
        <v>loss</v>
      </c>
      <c r="Q6362" s="2" t="s">
        <v>23</v>
      </c>
    </row>
    <row r="6363" spans="1:17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 t="shared" si="396"/>
        <v>good sales</v>
      </c>
      <c r="F6363" s="2">
        <v>0.14000000000000001</v>
      </c>
      <c r="G6363" s="23" t="str">
        <v>geniune profit</v>
      </c>
      <c r="H6363" s="2">
        <f t="shared" si="397"/>
        <v>237.839</v>
      </c>
      <c r="I6363" s="2">
        <f t="shared" si="398"/>
        <v>1461.011</v>
      </c>
      <c r="J6363" s="2">
        <v>5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tr">
        <f t="shared" si="399"/>
        <v>loss</v>
      </c>
      <c r="Q6363" s="2" t="s">
        <v>48</v>
      </c>
    </row>
    <row r="6364" spans="1:17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 t="shared" si="396"/>
        <v>good sales</v>
      </c>
      <c r="F6364" s="2">
        <v>0.09</v>
      </c>
      <c r="G6364" s="23" t="str">
        <v>geniune profit</v>
      </c>
      <c r="H6364" s="2">
        <f t="shared" si="397"/>
        <v>246.79979999999998</v>
      </c>
      <c r="I6364" s="2">
        <f t="shared" si="398"/>
        <v>2495.4202</v>
      </c>
      <c r="J6364" s="2">
        <v>6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tr">
        <f t="shared" si="399"/>
        <v>loss</v>
      </c>
      <c r="Q6364" s="2" t="s">
        <v>28</v>
      </c>
    </row>
    <row r="6365" spans="1:17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 t="shared" si="396"/>
        <v>good sales</v>
      </c>
      <c r="F6365" s="2">
        <v>0.01</v>
      </c>
      <c r="G6365" s="23" t="str">
        <v>geniune profit</v>
      </c>
      <c r="H6365" s="2">
        <f t="shared" si="397"/>
        <v>29.9908</v>
      </c>
      <c r="I6365" s="2">
        <f t="shared" si="398"/>
        <v>2969.0891999999999</v>
      </c>
      <c r="J6365" s="2">
        <v>6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tr">
        <f t="shared" si="399"/>
        <v>loss</v>
      </c>
      <c r="Q6365" s="2" t="s">
        <v>28</v>
      </c>
    </row>
    <row r="6366" spans="1:17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 t="shared" si="396"/>
        <v>good sales</v>
      </c>
      <c r="F6366" s="2">
        <v>0.31</v>
      </c>
      <c r="G6366" s="23" t="str">
        <v>more discount</v>
      </c>
      <c r="H6366" s="2">
        <f t="shared" si="397"/>
        <v>889.66899999999998</v>
      </c>
      <c r="I6366" s="2">
        <f t="shared" si="398"/>
        <v>1980.2310000000002</v>
      </c>
      <c r="J6366" s="2">
        <v>8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tr">
        <f t="shared" si="399"/>
        <v>loss</v>
      </c>
      <c r="Q6366" s="2" t="s">
        <v>23</v>
      </c>
    </row>
    <row r="6367" spans="1:17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 t="shared" si="396"/>
        <v>good sales</v>
      </c>
      <c r="F6367" s="2">
        <v>0.28000000000000003</v>
      </c>
      <c r="G6367" s="23" t="str">
        <v>more discount</v>
      </c>
      <c r="H6367" s="2">
        <f t="shared" si="397"/>
        <v>909.58280000000013</v>
      </c>
      <c r="I6367" s="2">
        <f t="shared" si="398"/>
        <v>2338.9272000000001</v>
      </c>
      <c r="J6367" s="2">
        <v>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tr">
        <f t="shared" si="399"/>
        <v>loss</v>
      </c>
      <c r="Q6367" s="2" t="s">
        <v>23</v>
      </c>
    </row>
    <row r="6368" spans="1:17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 t="shared" si="396"/>
        <v>good sales</v>
      </c>
      <c r="F6368" s="2">
        <v>0.23</v>
      </c>
      <c r="G6368" s="23" t="str">
        <v>geniune profit</v>
      </c>
      <c r="H6368" s="2">
        <f t="shared" si="397"/>
        <v>1082.7043000000001</v>
      </c>
      <c r="I6368" s="2">
        <f t="shared" si="398"/>
        <v>3624.7056999999995</v>
      </c>
      <c r="J6368" s="2">
        <v>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tr">
        <f t="shared" si="399"/>
        <v>loss</v>
      </c>
      <c r="Q6368" s="2" t="s">
        <v>28</v>
      </c>
    </row>
    <row r="6369" spans="1:17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 t="shared" si="396"/>
        <v>good sales</v>
      </c>
      <c r="F6369" s="2">
        <v>0.1</v>
      </c>
      <c r="G6369" s="23" t="str">
        <v>geniune profit</v>
      </c>
      <c r="H6369" s="2">
        <f t="shared" si="397"/>
        <v>200.501</v>
      </c>
      <c r="I6369" s="2">
        <f t="shared" si="398"/>
        <v>1804.509</v>
      </c>
      <c r="J6369" s="2">
        <v>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tr">
        <f t="shared" si="399"/>
        <v>loss</v>
      </c>
      <c r="Q6369" s="2" t="s">
        <v>34</v>
      </c>
    </row>
    <row r="6370" spans="1:17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 t="shared" si="396"/>
        <v>good sales</v>
      </c>
      <c r="F6370" s="2">
        <v>0.12</v>
      </c>
      <c r="G6370" s="23" t="str">
        <v>geniune profit</v>
      </c>
      <c r="H6370" s="2">
        <f t="shared" si="397"/>
        <v>189.07679999999999</v>
      </c>
      <c r="I6370" s="2">
        <f t="shared" si="398"/>
        <v>1386.5632000000001</v>
      </c>
      <c r="J6370" s="2">
        <v>3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tr">
        <f t="shared" si="399"/>
        <v>loss</v>
      </c>
      <c r="Q6370" s="2" t="s">
        <v>39</v>
      </c>
    </row>
    <row r="6371" spans="1:17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 t="shared" si="396"/>
        <v>concerning</v>
      </c>
      <c r="F6371" s="2">
        <v>0.48</v>
      </c>
      <c r="G6371" s="23" t="str">
        <v>more discount</v>
      </c>
      <c r="H6371" s="2">
        <f t="shared" si="397"/>
        <v>138.39839999999998</v>
      </c>
      <c r="I6371" s="2">
        <f t="shared" si="398"/>
        <v>149.9316</v>
      </c>
      <c r="J6371" s="2">
        <v>7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tr">
        <f t="shared" si="399"/>
        <v>loss</v>
      </c>
      <c r="Q6371" s="2" t="s">
        <v>34</v>
      </c>
    </row>
    <row r="6372" spans="1:17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 t="shared" si="396"/>
        <v>good sales</v>
      </c>
      <c r="F6372" s="2">
        <v>0.01</v>
      </c>
      <c r="G6372" s="23" t="str">
        <v>geniune profit</v>
      </c>
      <c r="H6372" s="2">
        <f t="shared" si="397"/>
        <v>8.2065999999999999</v>
      </c>
      <c r="I6372" s="2">
        <f t="shared" si="398"/>
        <v>812.45339999999999</v>
      </c>
      <c r="J6372" s="2">
        <v>7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tr">
        <f t="shared" si="399"/>
        <v>loss</v>
      </c>
      <c r="Q6372" s="2" t="s">
        <v>39</v>
      </c>
    </row>
    <row r="6373" spans="1:17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 t="shared" si="396"/>
        <v>concerning</v>
      </c>
      <c r="F6373" s="2">
        <v>0.18</v>
      </c>
      <c r="G6373" s="23" t="str">
        <v>geniune profit</v>
      </c>
      <c r="H6373" s="2">
        <f t="shared" si="397"/>
        <v>111.71159999999999</v>
      </c>
      <c r="I6373" s="2">
        <f t="shared" si="398"/>
        <v>508.90840000000003</v>
      </c>
      <c r="J6373" s="2">
        <v>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tr">
        <f t="shared" si="399"/>
        <v>loss</v>
      </c>
      <c r="Q6373" s="2" t="s">
        <v>28</v>
      </c>
    </row>
    <row r="6374" spans="1:17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 t="shared" si="396"/>
        <v>good sales</v>
      </c>
      <c r="F6374" s="2">
        <v>0.02</v>
      </c>
      <c r="G6374" s="23" t="str">
        <v>geniune profit</v>
      </c>
      <c r="H6374" s="2">
        <f t="shared" si="397"/>
        <v>34.873600000000003</v>
      </c>
      <c r="I6374" s="2">
        <f t="shared" si="398"/>
        <v>1708.8064000000002</v>
      </c>
      <c r="J6374" s="2">
        <v>7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tr">
        <f t="shared" si="399"/>
        <v>loss</v>
      </c>
      <c r="Q6374" s="2" t="s">
        <v>17</v>
      </c>
    </row>
    <row r="6375" spans="1:17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 t="shared" si="396"/>
        <v>good sales</v>
      </c>
      <c r="F6375" s="2">
        <v>0.1</v>
      </c>
      <c r="G6375" s="23" t="str">
        <v>geniune profit</v>
      </c>
      <c r="H6375" s="2">
        <f t="shared" si="397"/>
        <v>308.89499999999998</v>
      </c>
      <c r="I6375" s="2">
        <f t="shared" si="398"/>
        <v>2780.0549999999998</v>
      </c>
      <c r="J6375" s="2">
        <v>3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tr">
        <f t="shared" si="399"/>
        <v>loss</v>
      </c>
      <c r="Q6375" s="2" t="s">
        <v>39</v>
      </c>
    </row>
    <row r="6376" spans="1:17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 t="shared" si="396"/>
        <v>concerning</v>
      </c>
      <c r="F6376" s="2">
        <v>0.47</v>
      </c>
      <c r="G6376" s="23" t="str">
        <v>more discount</v>
      </c>
      <c r="H6376" s="2">
        <f t="shared" si="397"/>
        <v>153.7088</v>
      </c>
      <c r="I6376" s="2">
        <f t="shared" si="398"/>
        <v>173.33120000000002</v>
      </c>
      <c r="J6376" s="2">
        <v>6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tr">
        <f t="shared" si="399"/>
        <v>loss</v>
      </c>
      <c r="Q6376" s="2" t="s">
        <v>48</v>
      </c>
    </row>
    <row r="6377" spans="1:17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 t="shared" si="396"/>
        <v>good sales</v>
      </c>
      <c r="F6377" s="2">
        <v>7.0000000000000007E-2</v>
      </c>
      <c r="G6377" s="23" t="str">
        <v>geniune profit</v>
      </c>
      <c r="H6377" s="2">
        <f t="shared" si="397"/>
        <v>256.58920000000001</v>
      </c>
      <c r="I6377" s="2">
        <f t="shared" si="398"/>
        <v>3408.9708000000001</v>
      </c>
      <c r="J6377" s="2">
        <v>8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tr">
        <f t="shared" si="399"/>
        <v>loss</v>
      </c>
      <c r="Q6377" s="2" t="s">
        <v>23</v>
      </c>
    </row>
    <row r="6378" spans="1:17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 t="shared" si="396"/>
        <v>good sales</v>
      </c>
      <c r="F6378" s="2">
        <v>0.3</v>
      </c>
      <c r="G6378" s="23" t="str">
        <v>more discount</v>
      </c>
      <c r="H6378" s="2">
        <f t="shared" si="397"/>
        <v>614.226</v>
      </c>
      <c r="I6378" s="2">
        <f t="shared" si="398"/>
        <v>1433.194</v>
      </c>
      <c r="J6378" s="2">
        <v>8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tr">
        <f t="shared" si="399"/>
        <v>loss</v>
      </c>
      <c r="Q6378" s="2" t="s">
        <v>23</v>
      </c>
    </row>
    <row r="6379" spans="1:17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 t="shared" si="396"/>
        <v>good sales</v>
      </c>
      <c r="F6379" s="2">
        <v>0.17</v>
      </c>
      <c r="G6379" s="23" t="str">
        <v>geniune profit</v>
      </c>
      <c r="H6379" s="2">
        <f t="shared" si="397"/>
        <v>819.59890000000007</v>
      </c>
      <c r="I6379" s="2">
        <f t="shared" si="398"/>
        <v>4001.5711000000001</v>
      </c>
      <c r="J6379" s="2">
        <v>6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tr">
        <f t="shared" si="399"/>
        <v>profit</v>
      </c>
      <c r="Q6379" s="2" t="s">
        <v>17</v>
      </c>
    </row>
    <row r="6380" spans="1:17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 t="shared" si="396"/>
        <v>good sales</v>
      </c>
      <c r="F6380" s="2">
        <v>0.32</v>
      </c>
      <c r="G6380" s="23" t="str">
        <v>more discount</v>
      </c>
      <c r="H6380" s="2">
        <f t="shared" si="397"/>
        <v>923.22880000000009</v>
      </c>
      <c r="I6380" s="2">
        <f t="shared" si="398"/>
        <v>1961.8612000000001</v>
      </c>
      <c r="J6380" s="2">
        <v>2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tr">
        <f t="shared" si="399"/>
        <v>loss</v>
      </c>
      <c r="Q6380" s="2" t="s">
        <v>39</v>
      </c>
    </row>
    <row r="6381" spans="1:17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 t="shared" si="396"/>
        <v>good sales</v>
      </c>
      <c r="F6381" s="2">
        <v>0.43</v>
      </c>
      <c r="G6381" s="23" t="str">
        <v>more discount</v>
      </c>
      <c r="H6381" s="2">
        <f t="shared" si="397"/>
        <v>1668.2623999999998</v>
      </c>
      <c r="I6381" s="2">
        <f t="shared" si="398"/>
        <v>2211.4175999999998</v>
      </c>
      <c r="J6381" s="2">
        <v>1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tr">
        <f t="shared" si="399"/>
        <v>profit</v>
      </c>
      <c r="Q6381" s="2" t="s">
        <v>34</v>
      </c>
    </row>
    <row r="6382" spans="1:17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 t="shared" si="396"/>
        <v>good sales</v>
      </c>
      <c r="F6382" s="2">
        <v>0.14000000000000001</v>
      </c>
      <c r="G6382" s="23" t="str">
        <v>geniune profit</v>
      </c>
      <c r="H6382" s="2">
        <f t="shared" si="397"/>
        <v>604.77060000000006</v>
      </c>
      <c r="I6382" s="2">
        <f t="shared" si="398"/>
        <v>3715.0194000000001</v>
      </c>
      <c r="J6382" s="2">
        <v>3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tr">
        <f t="shared" si="399"/>
        <v>profit</v>
      </c>
      <c r="Q6382" s="2" t="s">
        <v>48</v>
      </c>
    </row>
    <row r="6383" spans="1:17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 t="shared" si="396"/>
        <v>good sales</v>
      </c>
      <c r="F6383" s="2">
        <v>0.04</v>
      </c>
      <c r="G6383" s="23" t="str">
        <v>geniune profit</v>
      </c>
      <c r="H6383" s="2">
        <f t="shared" si="397"/>
        <v>178.21400000000003</v>
      </c>
      <c r="I6383" s="2">
        <f t="shared" si="398"/>
        <v>4277.1360000000004</v>
      </c>
      <c r="J6383" s="2">
        <v>3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tr">
        <f t="shared" si="399"/>
        <v>loss</v>
      </c>
      <c r="Q6383" s="2" t="s">
        <v>17</v>
      </c>
    </row>
    <row r="6384" spans="1:17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 t="shared" si="396"/>
        <v>good sales</v>
      </c>
      <c r="F6384" s="2">
        <v>0.1</v>
      </c>
      <c r="G6384" s="23" t="str">
        <v>geniune profit</v>
      </c>
      <c r="H6384" s="2">
        <f t="shared" si="397"/>
        <v>264.04599999999999</v>
      </c>
      <c r="I6384" s="2">
        <f t="shared" si="398"/>
        <v>2376.4140000000002</v>
      </c>
      <c r="J6384" s="2">
        <v>7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tr">
        <f t="shared" si="399"/>
        <v>loss</v>
      </c>
      <c r="Q6384" s="2" t="s">
        <v>39</v>
      </c>
    </row>
    <row r="6385" spans="1:17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 t="shared" si="396"/>
        <v>good sales</v>
      </c>
      <c r="F6385" s="2">
        <v>0.22</v>
      </c>
      <c r="G6385" s="23" t="str">
        <v>geniune profit</v>
      </c>
      <c r="H6385" s="2">
        <f t="shared" si="397"/>
        <v>449.68880000000001</v>
      </c>
      <c r="I6385" s="2">
        <f t="shared" si="398"/>
        <v>1594.3512000000001</v>
      </c>
      <c r="J6385" s="2">
        <v>4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tr">
        <f t="shared" si="399"/>
        <v>loss</v>
      </c>
      <c r="Q6385" s="2" t="s">
        <v>28</v>
      </c>
    </row>
    <row r="6386" spans="1:17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 t="shared" si="396"/>
        <v>good sales</v>
      </c>
      <c r="F6386" s="2">
        <v>0.26</v>
      </c>
      <c r="G6386" s="23" t="str">
        <v>more discount</v>
      </c>
      <c r="H6386" s="2">
        <f t="shared" si="397"/>
        <v>740.09519999999998</v>
      </c>
      <c r="I6386" s="2">
        <f t="shared" si="398"/>
        <v>2106.4247999999998</v>
      </c>
      <c r="J6386" s="2">
        <v>2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tr">
        <f t="shared" si="399"/>
        <v>loss</v>
      </c>
      <c r="Q6386" s="2" t="s">
        <v>48</v>
      </c>
    </row>
    <row r="6387" spans="1:17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 t="shared" si="396"/>
        <v>good sales</v>
      </c>
      <c r="F6387" s="2">
        <v>0.47</v>
      </c>
      <c r="G6387" s="23" t="str">
        <v>more discount</v>
      </c>
      <c r="H6387" s="2">
        <f t="shared" si="397"/>
        <v>972.96579999999983</v>
      </c>
      <c r="I6387" s="2">
        <f t="shared" si="398"/>
        <v>1097.1741999999999</v>
      </c>
      <c r="J6387" s="2">
        <v>2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tr">
        <f t="shared" si="399"/>
        <v>loss</v>
      </c>
      <c r="Q6387" s="2" t="s">
        <v>17</v>
      </c>
    </row>
    <row r="6388" spans="1:17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 t="shared" si="396"/>
        <v>good sales</v>
      </c>
      <c r="F6388" s="2">
        <v>0.01</v>
      </c>
      <c r="G6388" s="23" t="str">
        <v>geniune profit</v>
      </c>
      <c r="H6388" s="2">
        <f t="shared" si="397"/>
        <v>12.795</v>
      </c>
      <c r="I6388" s="2">
        <f t="shared" si="398"/>
        <v>1266.7049999999999</v>
      </c>
      <c r="J6388" s="2">
        <v>7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tr">
        <f t="shared" si="399"/>
        <v>loss</v>
      </c>
      <c r="Q6388" s="2" t="s">
        <v>39</v>
      </c>
    </row>
    <row r="6389" spans="1:17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 t="shared" si="396"/>
        <v>good sales</v>
      </c>
      <c r="F6389" s="2">
        <v>0.38</v>
      </c>
      <c r="G6389" s="23" t="str">
        <v>more discount</v>
      </c>
      <c r="H6389" s="2">
        <f t="shared" si="397"/>
        <v>641.13980000000004</v>
      </c>
      <c r="I6389" s="2">
        <f t="shared" si="398"/>
        <v>1046.0702000000001</v>
      </c>
      <c r="J6389" s="2">
        <v>8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tr">
        <f t="shared" si="399"/>
        <v>loss</v>
      </c>
      <c r="Q6389" s="2" t="s">
        <v>39</v>
      </c>
    </row>
    <row r="6390" spans="1:17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 t="shared" si="396"/>
        <v>good sales</v>
      </c>
      <c r="F6390" s="2">
        <v>0.04</v>
      </c>
      <c r="G6390" s="23" t="str">
        <v>geniune profit</v>
      </c>
      <c r="H6390" s="2">
        <f t="shared" si="397"/>
        <v>49.622799999999998</v>
      </c>
      <c r="I6390" s="2">
        <f t="shared" si="398"/>
        <v>1190.9471999999998</v>
      </c>
      <c r="J6390" s="2">
        <v>5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tr">
        <f t="shared" si="399"/>
        <v>loss</v>
      </c>
      <c r="Q6390" s="2" t="s">
        <v>17</v>
      </c>
    </row>
    <row r="6391" spans="1:17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 t="shared" si="396"/>
        <v>good sales</v>
      </c>
      <c r="F6391" s="2">
        <v>0.04</v>
      </c>
      <c r="G6391" s="23" t="str">
        <v>geniune profit</v>
      </c>
      <c r="H6391" s="2">
        <f t="shared" si="397"/>
        <v>56.809600000000003</v>
      </c>
      <c r="I6391" s="2">
        <f t="shared" si="398"/>
        <v>1363.4304</v>
      </c>
      <c r="J6391" s="2">
        <v>2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tr">
        <f t="shared" si="399"/>
        <v>loss</v>
      </c>
      <c r="Q6391" s="2" t="s">
        <v>48</v>
      </c>
    </row>
    <row r="6392" spans="1:17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 t="shared" si="396"/>
        <v>concerning</v>
      </c>
      <c r="F6392" s="2">
        <v>0.33</v>
      </c>
      <c r="G6392" s="23" t="str">
        <v>more discount</v>
      </c>
      <c r="H6392" s="2">
        <f t="shared" si="397"/>
        <v>184.36439999999999</v>
      </c>
      <c r="I6392" s="2">
        <f t="shared" si="398"/>
        <v>374.31559999999996</v>
      </c>
      <c r="J6392" s="2">
        <v>3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tr">
        <f t="shared" si="399"/>
        <v>loss</v>
      </c>
      <c r="Q6392" s="2" t="s">
        <v>23</v>
      </c>
    </row>
    <row r="6393" spans="1:17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 t="shared" si="396"/>
        <v>good sales</v>
      </c>
      <c r="F6393" s="2">
        <v>0.45</v>
      </c>
      <c r="G6393" s="23" t="str">
        <v>more discount</v>
      </c>
      <c r="H6393" s="2">
        <f t="shared" si="397"/>
        <v>985.3515000000001</v>
      </c>
      <c r="I6393" s="2">
        <f t="shared" si="398"/>
        <v>1204.3184999999999</v>
      </c>
      <c r="J6393" s="2">
        <v>1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tr">
        <f t="shared" si="399"/>
        <v>loss</v>
      </c>
      <c r="Q6393" s="2" t="s">
        <v>34</v>
      </c>
    </row>
    <row r="6394" spans="1:17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 t="shared" si="396"/>
        <v>good sales</v>
      </c>
      <c r="F6394" s="2">
        <v>0.14000000000000001</v>
      </c>
      <c r="G6394" s="23" t="str">
        <v>geniune profit</v>
      </c>
      <c r="H6394" s="2">
        <f t="shared" si="397"/>
        <v>175.40460000000004</v>
      </c>
      <c r="I6394" s="2">
        <f t="shared" si="398"/>
        <v>1077.4854</v>
      </c>
      <c r="J6394" s="2">
        <v>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tr">
        <f t="shared" si="399"/>
        <v>loss</v>
      </c>
      <c r="Q6394" s="2" t="s">
        <v>17</v>
      </c>
    </row>
    <row r="6395" spans="1:17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 t="shared" si="396"/>
        <v>good sales</v>
      </c>
      <c r="F6395" s="2">
        <v>0.13</v>
      </c>
      <c r="G6395" s="23" t="str">
        <v>geniune profit</v>
      </c>
      <c r="H6395" s="2">
        <f t="shared" si="397"/>
        <v>298.61</v>
      </c>
      <c r="I6395" s="2">
        <f t="shared" si="398"/>
        <v>1998.3899999999999</v>
      </c>
      <c r="J6395" s="2">
        <v>7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tr">
        <f t="shared" si="399"/>
        <v>loss</v>
      </c>
      <c r="Q6395" s="2" t="s">
        <v>34</v>
      </c>
    </row>
    <row r="6396" spans="1:17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 t="shared" si="396"/>
        <v>good sales</v>
      </c>
      <c r="F6396" s="2">
        <v>0.31</v>
      </c>
      <c r="G6396" s="23" t="str">
        <v>more discount</v>
      </c>
      <c r="H6396" s="2">
        <f t="shared" si="397"/>
        <v>1234.3487</v>
      </c>
      <c r="I6396" s="2">
        <f t="shared" si="398"/>
        <v>2747.4213</v>
      </c>
      <c r="J6396" s="2">
        <v>9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tr">
        <f t="shared" si="399"/>
        <v>loss</v>
      </c>
      <c r="Q6396" s="2" t="s">
        <v>39</v>
      </c>
    </row>
    <row r="6397" spans="1:17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 t="shared" si="396"/>
        <v>good sales</v>
      </c>
      <c r="F6397" s="2">
        <v>0.39</v>
      </c>
      <c r="G6397" s="23" t="str">
        <v>more discount</v>
      </c>
      <c r="H6397" s="2">
        <f t="shared" si="397"/>
        <v>895.72469999999998</v>
      </c>
      <c r="I6397" s="2">
        <f t="shared" si="398"/>
        <v>1401.0053</v>
      </c>
      <c r="J6397" s="2">
        <v>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tr">
        <f t="shared" si="399"/>
        <v>loss</v>
      </c>
      <c r="Q6397" s="2" t="s">
        <v>39</v>
      </c>
    </row>
    <row r="6398" spans="1:17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 t="shared" si="396"/>
        <v>good sales</v>
      </c>
      <c r="F6398" s="2">
        <v>0.43</v>
      </c>
      <c r="G6398" s="23" t="str">
        <v>more discount</v>
      </c>
      <c r="H6398" s="2">
        <f t="shared" si="397"/>
        <v>2054.3679999999999</v>
      </c>
      <c r="I6398" s="2">
        <f t="shared" si="398"/>
        <v>2723.2320000000004</v>
      </c>
      <c r="J6398" s="2">
        <v>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tr">
        <f t="shared" si="399"/>
        <v>loss</v>
      </c>
      <c r="Q6398" s="2" t="s">
        <v>23</v>
      </c>
    </row>
    <row r="6399" spans="1:17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 t="shared" si="396"/>
        <v>good sales</v>
      </c>
      <c r="F6399" s="2">
        <v>0.12</v>
      </c>
      <c r="G6399" s="23" t="str">
        <v>geniune profit</v>
      </c>
      <c r="H6399" s="2">
        <f t="shared" si="397"/>
        <v>98.927999999999997</v>
      </c>
      <c r="I6399" s="2">
        <f t="shared" si="398"/>
        <v>725.47199999999998</v>
      </c>
      <c r="J6399" s="2">
        <v>6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tr">
        <f t="shared" si="399"/>
        <v>loss</v>
      </c>
      <c r="Q6399" s="2" t="s">
        <v>48</v>
      </c>
    </row>
    <row r="6400" spans="1:17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 t="shared" si="396"/>
        <v>good sales</v>
      </c>
      <c r="F6400" s="2">
        <v>0.37</v>
      </c>
      <c r="G6400" s="23" t="str">
        <v>more discount</v>
      </c>
      <c r="H6400" s="2">
        <f t="shared" si="397"/>
        <v>1578.5309999999999</v>
      </c>
      <c r="I6400" s="2">
        <f t="shared" si="398"/>
        <v>2687.7690000000002</v>
      </c>
      <c r="J6400" s="2">
        <v>1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tr">
        <f t="shared" si="399"/>
        <v>loss</v>
      </c>
      <c r="Q6400" s="2" t="s">
        <v>34</v>
      </c>
    </row>
    <row r="6401" spans="1:17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 t="shared" si="396"/>
        <v>good sales</v>
      </c>
      <c r="F6401" s="2">
        <v>0.15</v>
      </c>
      <c r="G6401" s="23" t="str">
        <v>geniune profit</v>
      </c>
      <c r="H6401" s="2">
        <f t="shared" si="397"/>
        <v>197.46899999999999</v>
      </c>
      <c r="I6401" s="2">
        <f t="shared" si="398"/>
        <v>1118.991</v>
      </c>
      <c r="J6401" s="2">
        <v>5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tr">
        <f t="shared" si="399"/>
        <v>loss</v>
      </c>
      <c r="Q6401" s="2" t="s">
        <v>17</v>
      </c>
    </row>
    <row r="6402" spans="1:17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 t="shared" si="396"/>
        <v>good sales</v>
      </c>
      <c r="F6402" s="2">
        <v>0.27</v>
      </c>
      <c r="G6402" s="23" t="str">
        <v>more discount</v>
      </c>
      <c r="H6402" s="2">
        <f t="shared" si="397"/>
        <v>1262.5929000000001</v>
      </c>
      <c r="I6402" s="2">
        <f t="shared" si="398"/>
        <v>3413.6771000000003</v>
      </c>
      <c r="J6402" s="2">
        <v>5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tr">
        <f t="shared" si="399"/>
        <v>loss</v>
      </c>
      <c r="Q6402" s="2" t="s">
        <v>39</v>
      </c>
    </row>
    <row r="6403" spans="1:17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 t="shared" ref="E6403:E6466" si="400">IF(D6403&gt;800,"good sales","concerning")</f>
        <v>good sales</v>
      </c>
      <c r="F6403" s="2">
        <v>0.1</v>
      </c>
      <c r="G6403" s="23" t="str">
        <v>geniune profit</v>
      </c>
      <c r="H6403" s="2">
        <f t="shared" ref="H6403:H6466" si="401">D6403*F6403</f>
        <v>121.30200000000001</v>
      </c>
      <c r="I6403" s="2">
        <f t="shared" ref="I6403:I6466" si="402">D6403-H6403</f>
        <v>1091.7180000000001</v>
      </c>
      <c r="J6403" s="2">
        <v>9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tr">
        <f t="shared" ref="P6403:P6466" si="403">IF(O6403&gt;800,"profit","loss")</f>
        <v>loss</v>
      </c>
      <c r="Q6403" s="2" t="s">
        <v>28</v>
      </c>
    </row>
    <row r="6404" spans="1:17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 t="shared" si="400"/>
        <v>good sales</v>
      </c>
      <c r="F6404" s="2">
        <v>7.0000000000000007E-2</v>
      </c>
      <c r="G6404" s="23" t="str">
        <v>geniune profit</v>
      </c>
      <c r="H6404" s="2">
        <f t="shared" si="401"/>
        <v>263.20770000000005</v>
      </c>
      <c r="I6404" s="2">
        <f t="shared" si="402"/>
        <v>3496.9023000000002</v>
      </c>
      <c r="J6404" s="2">
        <v>9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tr">
        <f t="shared" si="403"/>
        <v>loss</v>
      </c>
      <c r="Q6404" s="2" t="s">
        <v>17</v>
      </c>
    </row>
    <row r="6405" spans="1:17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 t="shared" si="400"/>
        <v>concerning</v>
      </c>
      <c r="F6405" s="2">
        <v>0.47</v>
      </c>
      <c r="G6405" s="23" t="str">
        <v>more discount</v>
      </c>
      <c r="H6405" s="2">
        <f t="shared" si="401"/>
        <v>190.05859999999998</v>
      </c>
      <c r="I6405" s="2">
        <f t="shared" si="402"/>
        <v>214.32140000000001</v>
      </c>
      <c r="J6405" s="2">
        <v>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tr">
        <f t="shared" si="403"/>
        <v>loss</v>
      </c>
      <c r="Q6405" s="2" t="s">
        <v>48</v>
      </c>
    </row>
    <row r="6406" spans="1:17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 t="shared" si="400"/>
        <v>good sales</v>
      </c>
      <c r="F6406" s="2">
        <v>0.27</v>
      </c>
      <c r="G6406" s="23" t="str">
        <v>more discount</v>
      </c>
      <c r="H6406" s="2">
        <f t="shared" si="401"/>
        <v>860.24430000000007</v>
      </c>
      <c r="I6406" s="2">
        <f t="shared" si="402"/>
        <v>2325.8456999999999</v>
      </c>
      <c r="J6406" s="2">
        <v>3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tr">
        <f t="shared" si="403"/>
        <v>loss</v>
      </c>
      <c r="Q6406" s="2" t="s">
        <v>28</v>
      </c>
    </row>
    <row r="6407" spans="1:17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 t="shared" si="400"/>
        <v>good sales</v>
      </c>
      <c r="F6407" s="2">
        <v>0</v>
      </c>
      <c r="G6407" s="23" t="str">
        <v>geniune profit</v>
      </c>
      <c r="H6407" s="2">
        <f t="shared" si="401"/>
        <v>0</v>
      </c>
      <c r="I6407" s="2">
        <f t="shared" si="402"/>
        <v>1171.5</v>
      </c>
      <c r="J6407" s="2">
        <v>4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tr">
        <f t="shared" si="403"/>
        <v>loss</v>
      </c>
      <c r="Q6407" s="2" t="s">
        <v>39</v>
      </c>
    </row>
    <row r="6408" spans="1:17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 t="shared" si="400"/>
        <v>good sales</v>
      </c>
      <c r="F6408" s="2">
        <v>0.4</v>
      </c>
      <c r="G6408" s="23" t="str">
        <v>more discount</v>
      </c>
      <c r="H6408" s="2">
        <f t="shared" si="401"/>
        <v>1353.54</v>
      </c>
      <c r="I6408" s="2">
        <f t="shared" si="402"/>
        <v>2030.31</v>
      </c>
      <c r="J6408" s="2">
        <v>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tr">
        <f t="shared" si="403"/>
        <v>loss</v>
      </c>
      <c r="Q6408" s="2" t="s">
        <v>39</v>
      </c>
    </row>
    <row r="6409" spans="1:17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 t="shared" si="400"/>
        <v>good sales</v>
      </c>
      <c r="F6409" s="2">
        <v>0.35</v>
      </c>
      <c r="G6409" s="23" t="str">
        <v>more discount</v>
      </c>
      <c r="H6409" s="2">
        <f t="shared" si="401"/>
        <v>1125.4459999999999</v>
      </c>
      <c r="I6409" s="2">
        <f t="shared" si="402"/>
        <v>2090.114</v>
      </c>
      <c r="J6409" s="2">
        <v>9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tr">
        <f t="shared" si="403"/>
        <v>loss</v>
      </c>
      <c r="Q6409" s="2" t="s">
        <v>17</v>
      </c>
    </row>
    <row r="6410" spans="1:17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 t="shared" si="400"/>
        <v>good sales</v>
      </c>
      <c r="F6410" s="2">
        <v>0.16</v>
      </c>
      <c r="G6410" s="23" t="str">
        <v>geniune profit</v>
      </c>
      <c r="H6410" s="2">
        <f t="shared" si="401"/>
        <v>740.17759999999998</v>
      </c>
      <c r="I6410" s="2">
        <f t="shared" si="402"/>
        <v>3885.9323999999997</v>
      </c>
      <c r="J6410" s="2">
        <v>2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tr">
        <f t="shared" si="403"/>
        <v>loss</v>
      </c>
      <c r="Q6410" s="2" t="s">
        <v>48</v>
      </c>
    </row>
    <row r="6411" spans="1:17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 t="shared" si="400"/>
        <v>good sales</v>
      </c>
      <c r="F6411" s="2">
        <v>0.23</v>
      </c>
      <c r="G6411" s="23" t="str">
        <v>geniune profit</v>
      </c>
      <c r="H6411" s="2">
        <f t="shared" si="401"/>
        <v>729.26330000000007</v>
      </c>
      <c r="I6411" s="2">
        <f t="shared" si="402"/>
        <v>2441.4467</v>
      </c>
      <c r="J6411" s="2">
        <v>5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tr">
        <f t="shared" si="403"/>
        <v>loss</v>
      </c>
      <c r="Q6411" s="2" t="s">
        <v>39</v>
      </c>
    </row>
    <row r="6412" spans="1:17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 t="shared" si="400"/>
        <v>good sales</v>
      </c>
      <c r="F6412" s="2">
        <v>0.22</v>
      </c>
      <c r="G6412" s="23" t="str">
        <v>geniune profit</v>
      </c>
      <c r="H6412" s="2">
        <f t="shared" si="401"/>
        <v>462.0924</v>
      </c>
      <c r="I6412" s="2">
        <f t="shared" si="402"/>
        <v>1638.3276000000001</v>
      </c>
      <c r="J6412" s="2">
        <v>3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tr">
        <f t="shared" si="403"/>
        <v>loss</v>
      </c>
      <c r="Q6412" s="2" t="s">
        <v>39</v>
      </c>
    </row>
    <row r="6413" spans="1:17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 t="shared" si="400"/>
        <v>good sales</v>
      </c>
      <c r="F6413" s="2">
        <v>0.14000000000000001</v>
      </c>
      <c r="G6413" s="23" t="str">
        <v>geniune profit</v>
      </c>
      <c r="H6413" s="2">
        <f t="shared" si="401"/>
        <v>146.78720000000001</v>
      </c>
      <c r="I6413" s="2">
        <f t="shared" si="402"/>
        <v>901.69280000000003</v>
      </c>
      <c r="J6413" s="2">
        <v>4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tr">
        <f t="shared" si="403"/>
        <v>loss</v>
      </c>
      <c r="Q6413" s="2" t="s">
        <v>28</v>
      </c>
    </row>
    <row r="6414" spans="1:17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 t="shared" si="400"/>
        <v>good sales</v>
      </c>
      <c r="F6414" s="2">
        <v>0.49</v>
      </c>
      <c r="G6414" s="23" t="str">
        <v>more discount</v>
      </c>
      <c r="H6414" s="2">
        <f t="shared" si="401"/>
        <v>1627.5399</v>
      </c>
      <c r="I6414" s="2">
        <f t="shared" si="402"/>
        <v>1693.9701000000002</v>
      </c>
      <c r="J6414" s="2">
        <v>4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tr">
        <f t="shared" si="403"/>
        <v>loss</v>
      </c>
      <c r="Q6414" s="2" t="s">
        <v>39</v>
      </c>
    </row>
    <row r="6415" spans="1:17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 t="shared" si="400"/>
        <v>concerning</v>
      </c>
      <c r="F6415" s="2">
        <v>0.27</v>
      </c>
      <c r="G6415" s="23" t="str">
        <v>more discount</v>
      </c>
      <c r="H6415" s="2">
        <f t="shared" si="401"/>
        <v>180.95400000000004</v>
      </c>
      <c r="I6415" s="2">
        <f t="shared" si="402"/>
        <v>489.24599999999998</v>
      </c>
      <c r="J6415" s="2">
        <v>2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tr">
        <f t="shared" si="403"/>
        <v>loss</v>
      </c>
      <c r="Q6415" s="2" t="s">
        <v>39</v>
      </c>
    </row>
    <row r="6416" spans="1:17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 t="shared" si="400"/>
        <v>good sales</v>
      </c>
      <c r="F6416" s="2">
        <v>0.45</v>
      </c>
      <c r="G6416" s="23" t="str">
        <v>more discount</v>
      </c>
      <c r="H6416" s="2">
        <f t="shared" si="401"/>
        <v>1871.8784999999998</v>
      </c>
      <c r="I6416" s="2">
        <f t="shared" si="402"/>
        <v>2287.8514999999998</v>
      </c>
      <c r="J6416" s="2">
        <v>2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tr">
        <f t="shared" si="403"/>
        <v>loss</v>
      </c>
      <c r="Q6416" s="2" t="s">
        <v>48</v>
      </c>
    </row>
    <row r="6417" spans="1:17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 t="shared" si="400"/>
        <v>good sales</v>
      </c>
      <c r="F6417" s="2">
        <v>0.28999999999999998</v>
      </c>
      <c r="G6417" s="23" t="str">
        <v>more discount</v>
      </c>
      <c r="H6417" s="2">
        <f t="shared" si="401"/>
        <v>380.46260000000001</v>
      </c>
      <c r="I6417" s="2">
        <f t="shared" si="402"/>
        <v>931.47739999999999</v>
      </c>
      <c r="J6417" s="2">
        <v>8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tr">
        <f t="shared" si="403"/>
        <v>loss</v>
      </c>
      <c r="Q6417" s="2" t="s">
        <v>48</v>
      </c>
    </row>
    <row r="6418" spans="1:17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 t="shared" si="400"/>
        <v>good sales</v>
      </c>
      <c r="F6418" s="2">
        <v>0.35</v>
      </c>
      <c r="G6418" s="23" t="str">
        <v>more discount</v>
      </c>
      <c r="H6418" s="2">
        <f t="shared" si="401"/>
        <v>933.93299999999999</v>
      </c>
      <c r="I6418" s="2">
        <f t="shared" si="402"/>
        <v>1734.4470000000001</v>
      </c>
      <c r="J6418" s="2">
        <v>2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tr">
        <f t="shared" si="403"/>
        <v>loss</v>
      </c>
      <c r="Q6418" s="2" t="s">
        <v>34</v>
      </c>
    </row>
    <row r="6419" spans="1:17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 t="shared" si="400"/>
        <v>good sales</v>
      </c>
      <c r="F6419" s="2">
        <v>0.01</v>
      </c>
      <c r="G6419" s="23" t="str">
        <v>geniune profit</v>
      </c>
      <c r="H6419" s="2">
        <f t="shared" si="401"/>
        <v>30.2014</v>
      </c>
      <c r="I6419" s="2">
        <f t="shared" si="402"/>
        <v>2989.9386</v>
      </c>
      <c r="J6419" s="2">
        <v>7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tr">
        <f t="shared" si="403"/>
        <v>loss</v>
      </c>
      <c r="Q6419" s="2" t="s">
        <v>28</v>
      </c>
    </row>
    <row r="6420" spans="1:17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 t="shared" si="400"/>
        <v>good sales</v>
      </c>
      <c r="F6420" s="2">
        <v>0.26</v>
      </c>
      <c r="G6420" s="23" t="str">
        <v>more discount</v>
      </c>
      <c r="H6420" s="2">
        <f t="shared" si="401"/>
        <v>487.81200000000001</v>
      </c>
      <c r="I6420" s="2">
        <f t="shared" si="402"/>
        <v>1388.3879999999999</v>
      </c>
      <c r="J6420" s="2">
        <v>1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tr">
        <f t="shared" si="403"/>
        <v>loss</v>
      </c>
      <c r="Q6420" s="2" t="s">
        <v>28</v>
      </c>
    </row>
    <row r="6421" spans="1:17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 t="shared" si="400"/>
        <v>good sales</v>
      </c>
      <c r="F6421" s="2">
        <v>0.36</v>
      </c>
      <c r="G6421" s="23" t="str">
        <v>more discount</v>
      </c>
      <c r="H6421" s="2">
        <f t="shared" si="401"/>
        <v>1207.0727999999999</v>
      </c>
      <c r="I6421" s="2">
        <f t="shared" si="402"/>
        <v>2145.9072000000001</v>
      </c>
      <c r="J6421" s="2">
        <v>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tr">
        <f t="shared" si="403"/>
        <v>loss</v>
      </c>
      <c r="Q6421" s="2" t="s">
        <v>48</v>
      </c>
    </row>
    <row r="6422" spans="1:17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 t="shared" si="400"/>
        <v>good sales</v>
      </c>
      <c r="F6422" s="2">
        <v>0.06</v>
      </c>
      <c r="G6422" s="23" t="str">
        <v>geniune profit</v>
      </c>
      <c r="H6422" s="2">
        <f t="shared" si="401"/>
        <v>79.563599999999994</v>
      </c>
      <c r="I6422" s="2">
        <f t="shared" si="402"/>
        <v>1246.4964</v>
      </c>
      <c r="J6422" s="2">
        <v>3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tr">
        <f t="shared" si="403"/>
        <v>loss</v>
      </c>
      <c r="Q6422" s="2" t="s">
        <v>48</v>
      </c>
    </row>
    <row r="6423" spans="1:17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 t="shared" si="400"/>
        <v>concerning</v>
      </c>
      <c r="F6423" s="2">
        <v>0.34</v>
      </c>
      <c r="G6423" s="23" t="str">
        <v>more discount</v>
      </c>
      <c r="H6423" s="2">
        <f t="shared" si="401"/>
        <v>91.684400000000011</v>
      </c>
      <c r="I6423" s="2">
        <f t="shared" si="402"/>
        <v>177.97560000000001</v>
      </c>
      <c r="J6423" s="2">
        <v>3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tr">
        <f t="shared" si="403"/>
        <v>loss</v>
      </c>
      <c r="Q6423" s="2" t="s">
        <v>39</v>
      </c>
    </row>
    <row r="6424" spans="1:17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 t="shared" si="400"/>
        <v>good sales</v>
      </c>
      <c r="F6424" s="2">
        <v>0.04</v>
      </c>
      <c r="G6424" s="23" t="str">
        <v>geniune profit</v>
      </c>
      <c r="H6424" s="2">
        <f t="shared" si="401"/>
        <v>192.0164</v>
      </c>
      <c r="I6424" s="2">
        <f t="shared" si="402"/>
        <v>4608.3935999999994</v>
      </c>
      <c r="J6424" s="2">
        <v>9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tr">
        <f t="shared" si="403"/>
        <v>profit</v>
      </c>
      <c r="Q6424" s="2" t="s">
        <v>28</v>
      </c>
    </row>
    <row r="6425" spans="1:17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 t="shared" si="400"/>
        <v>good sales</v>
      </c>
      <c r="F6425" s="2">
        <v>0.4</v>
      </c>
      <c r="G6425" s="23" t="str">
        <v>more discount</v>
      </c>
      <c r="H6425" s="2">
        <f t="shared" si="401"/>
        <v>667.28800000000001</v>
      </c>
      <c r="I6425" s="2">
        <f t="shared" si="402"/>
        <v>1000.932</v>
      </c>
      <c r="J6425" s="2">
        <v>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tr">
        <f t="shared" si="403"/>
        <v>loss</v>
      </c>
      <c r="Q6425" s="2" t="s">
        <v>17</v>
      </c>
    </row>
    <row r="6426" spans="1:17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 t="shared" si="400"/>
        <v>good sales</v>
      </c>
      <c r="F6426" s="2">
        <v>0.49</v>
      </c>
      <c r="G6426" s="23" t="str">
        <v>more discount</v>
      </c>
      <c r="H6426" s="2">
        <f t="shared" si="401"/>
        <v>1762.0203999999999</v>
      </c>
      <c r="I6426" s="2">
        <f t="shared" si="402"/>
        <v>1833.9396000000002</v>
      </c>
      <c r="J6426" s="2">
        <v>4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tr">
        <f t="shared" si="403"/>
        <v>profit</v>
      </c>
      <c r="Q6426" s="2" t="s">
        <v>17</v>
      </c>
    </row>
    <row r="6427" spans="1:17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 t="shared" si="400"/>
        <v>good sales</v>
      </c>
      <c r="F6427" s="2">
        <v>0.31</v>
      </c>
      <c r="G6427" s="23" t="str">
        <v>more discount</v>
      </c>
      <c r="H6427" s="2">
        <f t="shared" si="401"/>
        <v>801.94209999999998</v>
      </c>
      <c r="I6427" s="2">
        <f t="shared" si="402"/>
        <v>1784.9678999999999</v>
      </c>
      <c r="J6427" s="2">
        <v>3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tr">
        <f t="shared" si="403"/>
        <v>loss</v>
      </c>
      <c r="Q6427" s="2" t="s">
        <v>28</v>
      </c>
    </row>
    <row r="6428" spans="1:17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 t="shared" si="400"/>
        <v>good sales</v>
      </c>
      <c r="F6428" s="2">
        <v>0.04</v>
      </c>
      <c r="G6428" s="23" t="str">
        <v>geniune profit</v>
      </c>
      <c r="H6428" s="2">
        <f t="shared" si="401"/>
        <v>135.12360000000001</v>
      </c>
      <c r="I6428" s="2">
        <f t="shared" si="402"/>
        <v>3242.9664000000002</v>
      </c>
      <c r="J6428" s="2">
        <v>7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tr">
        <f t="shared" si="403"/>
        <v>loss</v>
      </c>
      <c r="Q6428" s="2" t="s">
        <v>23</v>
      </c>
    </row>
    <row r="6429" spans="1:17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 t="shared" si="400"/>
        <v>concerning</v>
      </c>
      <c r="F6429" s="2">
        <v>0.28999999999999998</v>
      </c>
      <c r="G6429" s="23" t="str">
        <v>more discount</v>
      </c>
      <c r="H6429" s="2">
        <f t="shared" si="401"/>
        <v>186.64109999999999</v>
      </c>
      <c r="I6429" s="2">
        <f t="shared" si="402"/>
        <v>456.94890000000004</v>
      </c>
      <c r="J6429" s="2">
        <v>6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tr">
        <f t="shared" si="403"/>
        <v>loss</v>
      </c>
      <c r="Q6429" s="2" t="s">
        <v>34</v>
      </c>
    </row>
    <row r="6430" spans="1:17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 t="shared" si="400"/>
        <v>good sales</v>
      </c>
      <c r="F6430" s="2">
        <v>0.37</v>
      </c>
      <c r="G6430" s="23" t="str">
        <v>more discount</v>
      </c>
      <c r="H6430" s="2">
        <f t="shared" si="401"/>
        <v>977.66949999999997</v>
      </c>
      <c r="I6430" s="2">
        <f t="shared" si="402"/>
        <v>1664.6804999999999</v>
      </c>
      <c r="J6430" s="2">
        <v>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tr">
        <f t="shared" si="403"/>
        <v>loss</v>
      </c>
      <c r="Q6430" s="2" t="s">
        <v>23</v>
      </c>
    </row>
    <row r="6431" spans="1:17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 t="shared" si="400"/>
        <v>good sales</v>
      </c>
      <c r="F6431" s="2">
        <v>0.47</v>
      </c>
      <c r="G6431" s="23" t="str">
        <v>more discount</v>
      </c>
      <c r="H6431" s="2">
        <f t="shared" si="401"/>
        <v>950.28359999999998</v>
      </c>
      <c r="I6431" s="2">
        <f t="shared" si="402"/>
        <v>1071.5964000000001</v>
      </c>
      <c r="J6431" s="2">
        <v>8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tr">
        <f t="shared" si="403"/>
        <v>loss</v>
      </c>
      <c r="Q6431" s="2" t="s">
        <v>28</v>
      </c>
    </row>
    <row r="6432" spans="1:17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 t="shared" si="400"/>
        <v>good sales</v>
      </c>
      <c r="F6432" s="2">
        <v>0.02</v>
      </c>
      <c r="G6432" s="23" t="str">
        <v>geniune profit</v>
      </c>
      <c r="H6432" s="2">
        <f t="shared" si="401"/>
        <v>46.281199999999998</v>
      </c>
      <c r="I6432" s="2">
        <f t="shared" si="402"/>
        <v>2267.7788</v>
      </c>
      <c r="J6432" s="2">
        <v>2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tr">
        <f t="shared" si="403"/>
        <v>loss</v>
      </c>
      <c r="Q6432" s="2" t="s">
        <v>28</v>
      </c>
    </row>
    <row r="6433" spans="1:17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 t="shared" si="400"/>
        <v>good sales</v>
      </c>
      <c r="F6433" s="2">
        <v>0.39</v>
      </c>
      <c r="G6433" s="23" t="str">
        <v>more discount</v>
      </c>
      <c r="H6433" s="2">
        <f t="shared" si="401"/>
        <v>1885.4238</v>
      </c>
      <c r="I6433" s="2">
        <f t="shared" si="402"/>
        <v>2948.9962</v>
      </c>
      <c r="J6433" s="2">
        <v>3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tr">
        <f t="shared" si="403"/>
        <v>profit</v>
      </c>
      <c r="Q6433" s="2" t="s">
        <v>17</v>
      </c>
    </row>
    <row r="6434" spans="1:17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 t="shared" si="400"/>
        <v>concerning</v>
      </c>
      <c r="F6434" s="2">
        <v>7.0000000000000007E-2</v>
      </c>
      <c r="G6434" s="23" t="str">
        <v>geniune profit</v>
      </c>
      <c r="H6434" s="2">
        <f t="shared" si="401"/>
        <v>53.747400000000006</v>
      </c>
      <c r="I6434" s="2">
        <f t="shared" si="402"/>
        <v>714.07260000000008</v>
      </c>
      <c r="J6434" s="2">
        <v>1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tr">
        <f t="shared" si="403"/>
        <v>loss</v>
      </c>
      <c r="Q6434" s="2" t="s">
        <v>23</v>
      </c>
    </row>
    <row r="6435" spans="1:17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 t="shared" si="400"/>
        <v>good sales</v>
      </c>
      <c r="F6435" s="2">
        <v>0.4</v>
      </c>
      <c r="G6435" s="23" t="str">
        <v>more discount</v>
      </c>
      <c r="H6435" s="2">
        <f t="shared" si="401"/>
        <v>1519.2120000000002</v>
      </c>
      <c r="I6435" s="2">
        <f t="shared" si="402"/>
        <v>2278.8180000000002</v>
      </c>
      <c r="J6435" s="2">
        <v>8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tr">
        <f t="shared" si="403"/>
        <v>profit</v>
      </c>
      <c r="Q6435" s="2" t="s">
        <v>17</v>
      </c>
    </row>
    <row r="6436" spans="1:17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 t="shared" si="400"/>
        <v>good sales</v>
      </c>
      <c r="F6436" s="2">
        <v>0.44</v>
      </c>
      <c r="G6436" s="23" t="str">
        <v>more discount</v>
      </c>
      <c r="H6436" s="2">
        <f t="shared" si="401"/>
        <v>756.2192</v>
      </c>
      <c r="I6436" s="2">
        <f t="shared" si="402"/>
        <v>962.46080000000006</v>
      </c>
      <c r="J6436" s="2">
        <v>2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tr">
        <f t="shared" si="403"/>
        <v>loss</v>
      </c>
      <c r="Q6436" s="2" t="s">
        <v>34</v>
      </c>
    </row>
    <row r="6437" spans="1:17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 t="shared" si="400"/>
        <v>good sales</v>
      </c>
      <c r="F6437" s="2">
        <v>0.43</v>
      </c>
      <c r="G6437" s="23" t="str">
        <v>more discount</v>
      </c>
      <c r="H6437" s="2">
        <f t="shared" si="401"/>
        <v>654.78250000000003</v>
      </c>
      <c r="I6437" s="2">
        <f t="shared" si="402"/>
        <v>867.96749999999997</v>
      </c>
      <c r="J6437" s="2">
        <v>4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tr">
        <f t="shared" si="403"/>
        <v>loss</v>
      </c>
      <c r="Q6437" s="2" t="s">
        <v>34</v>
      </c>
    </row>
    <row r="6438" spans="1:17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 t="shared" si="400"/>
        <v>good sales</v>
      </c>
      <c r="F6438" s="2">
        <v>0.33</v>
      </c>
      <c r="G6438" s="23" t="str">
        <v>more discount</v>
      </c>
      <c r="H6438" s="2">
        <f t="shared" si="401"/>
        <v>470.84730000000002</v>
      </c>
      <c r="I6438" s="2">
        <f t="shared" si="402"/>
        <v>955.96269999999993</v>
      </c>
      <c r="J6438" s="2">
        <v>2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tr">
        <f t="shared" si="403"/>
        <v>loss</v>
      </c>
      <c r="Q6438" s="2" t="s">
        <v>28</v>
      </c>
    </row>
    <row r="6439" spans="1:17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 t="shared" si="400"/>
        <v>good sales</v>
      </c>
      <c r="F6439" s="2">
        <v>0.25</v>
      </c>
      <c r="G6439" s="23" t="str">
        <v>geniune profit</v>
      </c>
      <c r="H6439" s="2">
        <f t="shared" si="401"/>
        <v>452.25749999999999</v>
      </c>
      <c r="I6439" s="2">
        <f t="shared" si="402"/>
        <v>1356.7725</v>
      </c>
      <c r="J6439" s="2">
        <v>2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tr">
        <f t="shared" si="403"/>
        <v>loss</v>
      </c>
      <c r="Q6439" s="2" t="s">
        <v>17</v>
      </c>
    </row>
    <row r="6440" spans="1:17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 t="shared" si="400"/>
        <v>good sales</v>
      </c>
      <c r="F6440" s="2">
        <v>0.44</v>
      </c>
      <c r="G6440" s="23" t="str">
        <v>more discount</v>
      </c>
      <c r="H6440" s="2">
        <f t="shared" si="401"/>
        <v>813.94279999999992</v>
      </c>
      <c r="I6440" s="2">
        <f t="shared" si="402"/>
        <v>1035.9272000000001</v>
      </c>
      <c r="J6440" s="2">
        <v>3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tr">
        <f t="shared" si="403"/>
        <v>loss</v>
      </c>
      <c r="Q6440" s="2" t="s">
        <v>48</v>
      </c>
    </row>
    <row r="6441" spans="1:17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 t="shared" si="400"/>
        <v>good sales</v>
      </c>
      <c r="F6441" s="2">
        <v>0.26</v>
      </c>
      <c r="G6441" s="23" t="str">
        <v>more discount</v>
      </c>
      <c r="H6441" s="2">
        <f t="shared" si="401"/>
        <v>370.93160000000006</v>
      </c>
      <c r="I6441" s="2">
        <f t="shared" si="402"/>
        <v>1055.7284</v>
      </c>
      <c r="J6441" s="2">
        <v>5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tr">
        <f t="shared" si="403"/>
        <v>loss</v>
      </c>
      <c r="Q6441" s="2" t="s">
        <v>39</v>
      </c>
    </row>
    <row r="6442" spans="1:17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 t="shared" si="400"/>
        <v>good sales</v>
      </c>
      <c r="F6442" s="2">
        <v>0.1</v>
      </c>
      <c r="G6442" s="23" t="str">
        <v>geniune profit</v>
      </c>
      <c r="H6442" s="2">
        <f t="shared" si="401"/>
        <v>337.072</v>
      </c>
      <c r="I6442" s="2">
        <f t="shared" si="402"/>
        <v>3033.6479999999997</v>
      </c>
      <c r="J6442" s="2">
        <v>8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tr">
        <f t="shared" si="403"/>
        <v>loss</v>
      </c>
      <c r="Q6442" s="2" t="s">
        <v>34</v>
      </c>
    </row>
    <row r="6443" spans="1:17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 t="shared" si="400"/>
        <v>concerning</v>
      </c>
      <c r="F6443" s="2">
        <v>0.47</v>
      </c>
      <c r="G6443" s="23" t="str">
        <v>more discount</v>
      </c>
      <c r="H6443" s="2">
        <f t="shared" si="401"/>
        <v>156.90479999999997</v>
      </c>
      <c r="I6443" s="2">
        <f t="shared" si="402"/>
        <v>176.93520000000001</v>
      </c>
      <c r="J6443" s="2">
        <v>2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tr">
        <f t="shared" si="403"/>
        <v>loss</v>
      </c>
      <c r="Q6443" s="2" t="s">
        <v>48</v>
      </c>
    </row>
    <row r="6444" spans="1:17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 t="shared" si="400"/>
        <v>good sales</v>
      </c>
      <c r="F6444" s="2">
        <v>0.19</v>
      </c>
      <c r="G6444" s="23" t="str">
        <v>geniune profit</v>
      </c>
      <c r="H6444" s="2">
        <f t="shared" si="401"/>
        <v>328.36560000000003</v>
      </c>
      <c r="I6444" s="2">
        <f t="shared" si="402"/>
        <v>1399.8743999999999</v>
      </c>
      <c r="J6444" s="2">
        <v>5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tr">
        <f t="shared" si="403"/>
        <v>loss</v>
      </c>
      <c r="Q6444" s="2" t="s">
        <v>34</v>
      </c>
    </row>
    <row r="6445" spans="1:17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 t="shared" si="400"/>
        <v>good sales</v>
      </c>
      <c r="F6445" s="2">
        <v>0.31</v>
      </c>
      <c r="G6445" s="23" t="str">
        <v>more discount</v>
      </c>
      <c r="H6445" s="2">
        <f t="shared" si="401"/>
        <v>456.63310000000001</v>
      </c>
      <c r="I6445" s="2">
        <f t="shared" si="402"/>
        <v>1016.3769</v>
      </c>
      <c r="J6445" s="2">
        <v>4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tr">
        <f t="shared" si="403"/>
        <v>loss</v>
      </c>
      <c r="Q6445" s="2" t="s">
        <v>48</v>
      </c>
    </row>
    <row r="6446" spans="1:17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 t="shared" si="400"/>
        <v>good sales</v>
      </c>
      <c r="F6446" s="2">
        <v>0.1</v>
      </c>
      <c r="G6446" s="23" t="str">
        <v>geniune profit</v>
      </c>
      <c r="H6446" s="2">
        <f t="shared" si="401"/>
        <v>378.19499999999999</v>
      </c>
      <c r="I6446" s="2">
        <f t="shared" si="402"/>
        <v>3403.7549999999997</v>
      </c>
      <c r="J6446" s="2">
        <v>3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tr">
        <f t="shared" si="403"/>
        <v>loss</v>
      </c>
      <c r="Q6446" s="2" t="s">
        <v>48</v>
      </c>
    </row>
    <row r="6447" spans="1:17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 t="shared" si="400"/>
        <v>good sales</v>
      </c>
      <c r="F6447" s="2">
        <v>0.06</v>
      </c>
      <c r="G6447" s="23" t="str">
        <v>geniune profit</v>
      </c>
      <c r="H6447" s="2">
        <f t="shared" si="401"/>
        <v>49.070399999999999</v>
      </c>
      <c r="I6447" s="2">
        <f t="shared" si="402"/>
        <v>768.76960000000008</v>
      </c>
      <c r="J6447" s="2">
        <v>6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tr">
        <f t="shared" si="403"/>
        <v>loss</v>
      </c>
      <c r="Q6447" s="2" t="s">
        <v>28</v>
      </c>
    </row>
    <row r="6448" spans="1:17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 t="shared" si="400"/>
        <v>good sales</v>
      </c>
      <c r="F6448" s="2">
        <v>0.28000000000000003</v>
      </c>
      <c r="G6448" s="23" t="str">
        <v>more discount</v>
      </c>
      <c r="H6448" s="2">
        <f t="shared" si="401"/>
        <v>1318.6236000000001</v>
      </c>
      <c r="I6448" s="2">
        <f t="shared" si="402"/>
        <v>3390.7464</v>
      </c>
      <c r="J6448" s="2">
        <v>9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tr">
        <f t="shared" si="403"/>
        <v>profit</v>
      </c>
      <c r="Q6448" s="2" t="s">
        <v>48</v>
      </c>
    </row>
    <row r="6449" spans="1:17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 t="shared" si="400"/>
        <v>good sales</v>
      </c>
      <c r="F6449" s="2">
        <v>0.28000000000000003</v>
      </c>
      <c r="G6449" s="23" t="str">
        <v>more discount</v>
      </c>
      <c r="H6449" s="2">
        <f t="shared" si="401"/>
        <v>261.95120000000003</v>
      </c>
      <c r="I6449" s="2">
        <f t="shared" si="402"/>
        <v>673.58879999999999</v>
      </c>
      <c r="J6449" s="2">
        <v>8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tr">
        <f t="shared" si="403"/>
        <v>loss</v>
      </c>
      <c r="Q6449" s="2" t="s">
        <v>23</v>
      </c>
    </row>
    <row r="6450" spans="1:17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 t="shared" si="400"/>
        <v>good sales</v>
      </c>
      <c r="F6450" s="2">
        <v>0.18</v>
      </c>
      <c r="G6450" s="23" t="str">
        <v>geniune profit</v>
      </c>
      <c r="H6450" s="2">
        <f t="shared" si="401"/>
        <v>344.36340000000001</v>
      </c>
      <c r="I6450" s="2">
        <f t="shared" si="402"/>
        <v>1568.7666000000002</v>
      </c>
      <c r="J6450" s="2">
        <v>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tr">
        <f t="shared" si="403"/>
        <v>loss</v>
      </c>
      <c r="Q6450" s="2" t="s">
        <v>48</v>
      </c>
    </row>
    <row r="6451" spans="1:17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 t="shared" si="400"/>
        <v>good sales</v>
      </c>
      <c r="F6451" s="2">
        <v>0.16</v>
      </c>
      <c r="G6451" s="23" t="str">
        <v>geniune profit</v>
      </c>
      <c r="H6451" s="2">
        <f t="shared" si="401"/>
        <v>172.56479999999999</v>
      </c>
      <c r="I6451" s="2">
        <f t="shared" si="402"/>
        <v>905.96519999999998</v>
      </c>
      <c r="J6451" s="2">
        <v>1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tr">
        <f t="shared" si="403"/>
        <v>loss</v>
      </c>
      <c r="Q6451" s="2" t="s">
        <v>17</v>
      </c>
    </row>
    <row r="6452" spans="1:17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 t="shared" si="400"/>
        <v>good sales</v>
      </c>
      <c r="F6452" s="2">
        <v>0.19</v>
      </c>
      <c r="G6452" s="23" t="str">
        <v>geniune profit</v>
      </c>
      <c r="H6452" s="2">
        <f t="shared" si="401"/>
        <v>285.91579999999999</v>
      </c>
      <c r="I6452" s="2">
        <f t="shared" si="402"/>
        <v>1218.9041999999999</v>
      </c>
      <c r="J6452" s="2">
        <v>8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tr">
        <f t="shared" si="403"/>
        <v>loss</v>
      </c>
      <c r="Q6452" s="2" t="s">
        <v>48</v>
      </c>
    </row>
    <row r="6453" spans="1:17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 t="shared" si="400"/>
        <v>good sales</v>
      </c>
      <c r="F6453" s="2">
        <v>0.4</v>
      </c>
      <c r="G6453" s="23" t="str">
        <v>more discount</v>
      </c>
      <c r="H6453" s="2">
        <f t="shared" si="401"/>
        <v>1531.6080000000002</v>
      </c>
      <c r="I6453" s="2">
        <f t="shared" si="402"/>
        <v>2297.4119999999998</v>
      </c>
      <c r="J6453" s="2">
        <v>5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tr">
        <f t="shared" si="403"/>
        <v>loss</v>
      </c>
      <c r="Q6453" s="2" t="s">
        <v>17</v>
      </c>
    </row>
    <row r="6454" spans="1:17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 t="shared" si="400"/>
        <v>good sales</v>
      </c>
      <c r="F6454" s="2">
        <v>0.18</v>
      </c>
      <c r="G6454" s="23" t="str">
        <v>geniune profit</v>
      </c>
      <c r="H6454" s="2">
        <f t="shared" si="401"/>
        <v>438.1884</v>
      </c>
      <c r="I6454" s="2">
        <f t="shared" si="402"/>
        <v>1996.1916000000001</v>
      </c>
      <c r="J6454" s="2">
        <v>2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tr">
        <f t="shared" si="403"/>
        <v>loss</v>
      </c>
      <c r="Q6454" s="2" t="s">
        <v>23</v>
      </c>
    </row>
    <row r="6455" spans="1:17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 t="shared" si="400"/>
        <v>good sales</v>
      </c>
      <c r="F6455" s="2">
        <v>0.46</v>
      </c>
      <c r="G6455" s="23" t="str">
        <v>more discount</v>
      </c>
      <c r="H6455" s="2">
        <f t="shared" si="401"/>
        <v>412.4452</v>
      </c>
      <c r="I6455" s="2">
        <f t="shared" si="402"/>
        <v>484.1748</v>
      </c>
      <c r="J6455" s="2">
        <v>1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tr">
        <f t="shared" si="403"/>
        <v>loss</v>
      </c>
      <c r="Q6455" s="2" t="s">
        <v>34</v>
      </c>
    </row>
    <row r="6456" spans="1:17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 t="shared" si="400"/>
        <v>concerning</v>
      </c>
      <c r="F6456" s="2">
        <v>0.06</v>
      </c>
      <c r="G6456" s="23" t="str">
        <v>geniune profit</v>
      </c>
      <c r="H6456" s="2">
        <f t="shared" si="401"/>
        <v>19.710599999999999</v>
      </c>
      <c r="I6456" s="2">
        <f t="shared" si="402"/>
        <v>308.79939999999999</v>
      </c>
      <c r="J6456" s="2">
        <v>8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tr">
        <f t="shared" si="403"/>
        <v>loss</v>
      </c>
      <c r="Q6456" s="2" t="s">
        <v>17</v>
      </c>
    </row>
    <row r="6457" spans="1:17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 t="shared" si="400"/>
        <v>good sales</v>
      </c>
      <c r="F6457" s="2">
        <v>0.47</v>
      </c>
      <c r="G6457" s="23" t="str">
        <v>more discount</v>
      </c>
      <c r="H6457" s="2">
        <f t="shared" si="401"/>
        <v>576.49729999999988</v>
      </c>
      <c r="I6457" s="2">
        <f t="shared" si="402"/>
        <v>650.09270000000004</v>
      </c>
      <c r="J6457" s="2">
        <v>8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tr">
        <f t="shared" si="403"/>
        <v>loss</v>
      </c>
      <c r="Q6457" s="2" t="s">
        <v>17</v>
      </c>
    </row>
    <row r="6458" spans="1:17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 t="shared" si="400"/>
        <v>good sales</v>
      </c>
      <c r="F6458" s="2">
        <v>0.34</v>
      </c>
      <c r="G6458" s="23" t="str">
        <v>more discount</v>
      </c>
      <c r="H6458" s="2">
        <f t="shared" si="401"/>
        <v>1609.373</v>
      </c>
      <c r="I6458" s="2">
        <f t="shared" si="402"/>
        <v>3124.0769999999998</v>
      </c>
      <c r="J6458" s="2">
        <v>6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tr">
        <f t="shared" si="403"/>
        <v>profit</v>
      </c>
      <c r="Q6458" s="2" t="s">
        <v>34</v>
      </c>
    </row>
    <row r="6459" spans="1:17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 t="shared" si="400"/>
        <v>good sales</v>
      </c>
      <c r="F6459" s="2">
        <v>0.17</v>
      </c>
      <c r="G6459" s="23" t="str">
        <v>geniune profit</v>
      </c>
      <c r="H6459" s="2">
        <f t="shared" si="401"/>
        <v>721.14850000000013</v>
      </c>
      <c r="I6459" s="2">
        <f t="shared" si="402"/>
        <v>3520.9014999999999</v>
      </c>
      <c r="J6459" s="2">
        <v>5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tr">
        <f t="shared" si="403"/>
        <v>profit</v>
      </c>
      <c r="Q6459" s="2" t="s">
        <v>17</v>
      </c>
    </row>
    <row r="6460" spans="1:17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 t="shared" si="400"/>
        <v>good sales</v>
      </c>
      <c r="F6460" s="2">
        <v>0</v>
      </c>
      <c r="G6460" s="23" t="str">
        <v>geniune profit</v>
      </c>
      <c r="H6460" s="2">
        <f t="shared" si="401"/>
        <v>0</v>
      </c>
      <c r="I6460" s="2">
        <f t="shared" si="402"/>
        <v>2256.85</v>
      </c>
      <c r="J6460" s="2">
        <v>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tr">
        <f t="shared" si="403"/>
        <v>loss</v>
      </c>
      <c r="Q6460" s="2" t="s">
        <v>23</v>
      </c>
    </row>
    <row r="6461" spans="1:17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 t="shared" si="400"/>
        <v>good sales</v>
      </c>
      <c r="F6461" s="2">
        <v>0.4</v>
      </c>
      <c r="G6461" s="23" t="str">
        <v>more discount</v>
      </c>
      <c r="H6461" s="2">
        <f t="shared" si="401"/>
        <v>984.7120000000001</v>
      </c>
      <c r="I6461" s="2">
        <f t="shared" si="402"/>
        <v>1477.0680000000002</v>
      </c>
      <c r="J6461" s="2">
        <v>6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tr">
        <f t="shared" si="403"/>
        <v>loss</v>
      </c>
      <c r="Q6461" s="2" t="s">
        <v>17</v>
      </c>
    </row>
    <row r="6462" spans="1:17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 t="shared" si="400"/>
        <v>good sales</v>
      </c>
      <c r="F6462" s="2">
        <v>0.48</v>
      </c>
      <c r="G6462" s="23" t="str">
        <v>more discount</v>
      </c>
      <c r="H6462" s="2">
        <f t="shared" si="401"/>
        <v>2163.3072000000002</v>
      </c>
      <c r="I6462" s="2">
        <f t="shared" si="402"/>
        <v>2343.5828000000001</v>
      </c>
      <c r="J6462" s="2">
        <v>5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tr">
        <f t="shared" si="403"/>
        <v>loss</v>
      </c>
      <c r="Q6462" s="2" t="s">
        <v>48</v>
      </c>
    </row>
    <row r="6463" spans="1:17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 t="shared" si="400"/>
        <v>good sales</v>
      </c>
      <c r="F6463" s="2">
        <v>0.49</v>
      </c>
      <c r="G6463" s="23" t="str">
        <v>more discount</v>
      </c>
      <c r="H6463" s="2">
        <f t="shared" si="401"/>
        <v>1468.8190999999999</v>
      </c>
      <c r="I6463" s="2">
        <f t="shared" si="402"/>
        <v>1528.7709000000002</v>
      </c>
      <c r="J6463" s="2">
        <v>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tr">
        <f t="shared" si="403"/>
        <v>loss</v>
      </c>
      <c r="Q6463" s="2" t="s">
        <v>17</v>
      </c>
    </row>
    <row r="6464" spans="1:17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 t="shared" si="400"/>
        <v>good sales</v>
      </c>
      <c r="F6464" s="2">
        <v>0.21</v>
      </c>
      <c r="G6464" s="23" t="str">
        <v>geniune profit</v>
      </c>
      <c r="H6464" s="2">
        <f t="shared" si="401"/>
        <v>927.30960000000005</v>
      </c>
      <c r="I6464" s="2">
        <f t="shared" si="402"/>
        <v>3488.4504000000002</v>
      </c>
      <c r="J6464" s="2">
        <v>7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tr">
        <f t="shared" si="403"/>
        <v>loss</v>
      </c>
      <c r="Q6464" s="2" t="s">
        <v>48</v>
      </c>
    </row>
    <row r="6465" spans="1:17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 t="shared" si="400"/>
        <v>good sales</v>
      </c>
      <c r="F6465" s="2">
        <v>0.04</v>
      </c>
      <c r="G6465" s="23" t="str">
        <v>geniune profit</v>
      </c>
      <c r="H6465" s="2">
        <f t="shared" si="401"/>
        <v>100.4004</v>
      </c>
      <c r="I6465" s="2">
        <f t="shared" si="402"/>
        <v>2409.6096000000002</v>
      </c>
      <c r="J6465" s="2">
        <v>4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tr">
        <f t="shared" si="403"/>
        <v>loss</v>
      </c>
      <c r="Q6465" s="2" t="s">
        <v>28</v>
      </c>
    </row>
    <row r="6466" spans="1:17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 t="shared" si="400"/>
        <v>good sales</v>
      </c>
      <c r="F6466" s="2">
        <v>0.16</v>
      </c>
      <c r="G6466" s="23" t="str">
        <v>geniune profit</v>
      </c>
      <c r="H6466" s="2">
        <f t="shared" si="401"/>
        <v>172.8768</v>
      </c>
      <c r="I6466" s="2">
        <f t="shared" si="402"/>
        <v>907.60320000000002</v>
      </c>
      <c r="J6466" s="2">
        <v>7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tr">
        <f t="shared" si="403"/>
        <v>loss</v>
      </c>
      <c r="Q6466" s="2" t="s">
        <v>28</v>
      </c>
    </row>
    <row r="6467" spans="1:17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 t="shared" ref="E6467:E6530" si="404">IF(D6467&gt;800,"good sales","concerning")</f>
        <v>good sales</v>
      </c>
      <c r="F6467" s="2">
        <v>0.15</v>
      </c>
      <c r="G6467" s="23" t="str">
        <v>geniune profit</v>
      </c>
      <c r="H6467" s="2">
        <f t="shared" ref="H6467:H6530" si="405">D6467*F6467</f>
        <v>548.55599999999993</v>
      </c>
      <c r="I6467" s="2">
        <f t="shared" ref="I6467:I6530" si="406">D6467-H6467</f>
        <v>3108.4839999999999</v>
      </c>
      <c r="J6467" s="2">
        <v>1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tr">
        <f t="shared" ref="P6467:P6530" si="407">IF(O6467&gt;800,"profit","loss")</f>
        <v>profit</v>
      </c>
      <c r="Q6467" s="2" t="s">
        <v>17</v>
      </c>
    </row>
    <row r="6468" spans="1:17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 t="shared" si="404"/>
        <v>good sales</v>
      </c>
      <c r="F6468" s="2">
        <v>0.05</v>
      </c>
      <c r="G6468" s="23" t="str">
        <v>geniune profit</v>
      </c>
      <c r="H6468" s="2">
        <f t="shared" si="405"/>
        <v>133.9665</v>
      </c>
      <c r="I6468" s="2">
        <f t="shared" si="406"/>
        <v>2545.3634999999999</v>
      </c>
      <c r="J6468" s="2">
        <v>6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tr">
        <f t="shared" si="407"/>
        <v>loss</v>
      </c>
      <c r="Q6468" s="2" t="s">
        <v>34</v>
      </c>
    </row>
    <row r="6469" spans="1:17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 t="shared" si="404"/>
        <v>good sales</v>
      </c>
      <c r="F6469" s="2">
        <v>0.26</v>
      </c>
      <c r="G6469" s="23" t="str">
        <v>more discount</v>
      </c>
      <c r="H6469" s="2">
        <f t="shared" si="405"/>
        <v>877.59100000000001</v>
      </c>
      <c r="I6469" s="2">
        <f t="shared" si="406"/>
        <v>2497.759</v>
      </c>
      <c r="J6469" s="2">
        <v>2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tr">
        <f t="shared" si="407"/>
        <v>loss</v>
      </c>
      <c r="Q6469" s="2" t="s">
        <v>34</v>
      </c>
    </row>
    <row r="6470" spans="1:17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 t="shared" si="404"/>
        <v>good sales</v>
      </c>
      <c r="F6470" s="2">
        <v>0.3</v>
      </c>
      <c r="G6470" s="23" t="str">
        <v>more discount</v>
      </c>
      <c r="H6470" s="2">
        <f t="shared" si="405"/>
        <v>261.12899999999996</v>
      </c>
      <c r="I6470" s="2">
        <f t="shared" si="406"/>
        <v>609.30099999999993</v>
      </c>
      <c r="J6470" s="2">
        <v>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tr">
        <f t="shared" si="407"/>
        <v>loss</v>
      </c>
      <c r="Q6470" s="2" t="s">
        <v>39</v>
      </c>
    </row>
    <row r="6471" spans="1:17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 t="shared" si="404"/>
        <v>good sales</v>
      </c>
      <c r="F6471" s="2">
        <v>0.36</v>
      </c>
      <c r="G6471" s="23" t="str">
        <v>more discount</v>
      </c>
      <c r="H6471" s="2">
        <f t="shared" si="405"/>
        <v>1178.3699999999999</v>
      </c>
      <c r="I6471" s="2">
        <f t="shared" si="406"/>
        <v>2094.88</v>
      </c>
      <c r="J6471" s="2">
        <v>3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tr">
        <f t="shared" si="407"/>
        <v>loss</v>
      </c>
      <c r="Q6471" s="2" t="s">
        <v>23</v>
      </c>
    </row>
    <row r="6472" spans="1:17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 t="shared" si="404"/>
        <v>good sales</v>
      </c>
      <c r="F6472" s="2">
        <v>0.03</v>
      </c>
      <c r="G6472" s="23" t="str">
        <v>geniune profit</v>
      </c>
      <c r="H6472" s="2">
        <f t="shared" si="405"/>
        <v>59.191799999999994</v>
      </c>
      <c r="I6472" s="2">
        <f t="shared" si="406"/>
        <v>1913.8681999999999</v>
      </c>
      <c r="J6472" s="2">
        <v>1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tr">
        <f t="shared" si="407"/>
        <v>loss</v>
      </c>
      <c r="Q6472" s="2" t="s">
        <v>39</v>
      </c>
    </row>
    <row r="6473" spans="1:17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 t="shared" si="404"/>
        <v>good sales</v>
      </c>
      <c r="F6473" s="2">
        <v>0.14000000000000001</v>
      </c>
      <c r="G6473" s="23" t="str">
        <v>geniune profit</v>
      </c>
      <c r="H6473" s="2">
        <f t="shared" si="405"/>
        <v>241.75060000000002</v>
      </c>
      <c r="I6473" s="2">
        <f t="shared" si="406"/>
        <v>1485.0393999999999</v>
      </c>
      <c r="J6473" s="2">
        <v>5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tr">
        <f t="shared" si="407"/>
        <v>loss</v>
      </c>
      <c r="Q6473" s="2" t="s">
        <v>34</v>
      </c>
    </row>
    <row r="6474" spans="1:17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 t="shared" si="404"/>
        <v>good sales</v>
      </c>
      <c r="F6474" s="2">
        <v>0.18</v>
      </c>
      <c r="G6474" s="23" t="str">
        <v>geniune profit</v>
      </c>
      <c r="H6474" s="2">
        <f t="shared" si="405"/>
        <v>610.2414</v>
      </c>
      <c r="I6474" s="2">
        <f t="shared" si="406"/>
        <v>2779.9886000000001</v>
      </c>
      <c r="J6474" s="2">
        <v>8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tr">
        <f t="shared" si="407"/>
        <v>loss</v>
      </c>
      <c r="Q6474" s="2" t="s">
        <v>48</v>
      </c>
    </row>
    <row r="6475" spans="1:17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 t="shared" si="404"/>
        <v>good sales</v>
      </c>
      <c r="F6475" s="2">
        <v>0.45</v>
      </c>
      <c r="G6475" s="23" t="str">
        <v>more discount</v>
      </c>
      <c r="H6475" s="2">
        <f t="shared" si="405"/>
        <v>1350.8864999999998</v>
      </c>
      <c r="I6475" s="2">
        <f t="shared" si="406"/>
        <v>1651.0835</v>
      </c>
      <c r="J6475" s="2">
        <v>8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tr">
        <f t="shared" si="407"/>
        <v>loss</v>
      </c>
      <c r="Q6475" s="2" t="s">
        <v>17</v>
      </c>
    </row>
    <row r="6476" spans="1:17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 t="shared" si="404"/>
        <v>good sales</v>
      </c>
      <c r="F6476" s="2">
        <v>0.45</v>
      </c>
      <c r="G6476" s="23" t="str">
        <v>more discount</v>
      </c>
      <c r="H6476" s="2">
        <f t="shared" si="405"/>
        <v>1476.2835</v>
      </c>
      <c r="I6476" s="2">
        <f t="shared" si="406"/>
        <v>1804.3465000000001</v>
      </c>
      <c r="J6476" s="2">
        <v>7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tr">
        <f t="shared" si="407"/>
        <v>loss</v>
      </c>
      <c r="Q6476" s="2" t="s">
        <v>39</v>
      </c>
    </row>
    <row r="6477" spans="1:17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 t="shared" si="404"/>
        <v>good sales</v>
      </c>
      <c r="F6477" s="2">
        <v>0.13</v>
      </c>
      <c r="G6477" s="23" t="str">
        <v>geniune profit</v>
      </c>
      <c r="H6477" s="2">
        <f t="shared" si="405"/>
        <v>627.91690000000006</v>
      </c>
      <c r="I6477" s="2">
        <f t="shared" si="406"/>
        <v>4202.2130999999999</v>
      </c>
      <c r="J6477" s="2">
        <v>7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tr">
        <f t="shared" si="407"/>
        <v>loss</v>
      </c>
      <c r="Q6477" s="2" t="s">
        <v>17</v>
      </c>
    </row>
    <row r="6478" spans="1:17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 t="shared" si="404"/>
        <v>good sales</v>
      </c>
      <c r="F6478" s="2">
        <v>0.24</v>
      </c>
      <c r="G6478" s="23" t="str">
        <v>geniune profit</v>
      </c>
      <c r="H6478" s="2">
        <f t="shared" si="405"/>
        <v>848.60640000000001</v>
      </c>
      <c r="I6478" s="2">
        <f t="shared" si="406"/>
        <v>2687.2536</v>
      </c>
      <c r="J6478" s="2">
        <v>8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tr">
        <f t="shared" si="407"/>
        <v>loss</v>
      </c>
      <c r="Q6478" s="2" t="s">
        <v>17</v>
      </c>
    </row>
    <row r="6479" spans="1:17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 t="shared" si="404"/>
        <v>good sales</v>
      </c>
      <c r="F6479" s="2">
        <v>0.21</v>
      </c>
      <c r="G6479" s="23" t="str">
        <v>geniune profit</v>
      </c>
      <c r="H6479" s="2">
        <f t="shared" si="405"/>
        <v>680.48400000000004</v>
      </c>
      <c r="I6479" s="2">
        <f t="shared" si="406"/>
        <v>2559.9160000000002</v>
      </c>
      <c r="J6479" s="2">
        <v>8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tr">
        <f t="shared" si="407"/>
        <v>loss</v>
      </c>
      <c r="Q6479" s="2" t="s">
        <v>48</v>
      </c>
    </row>
    <row r="6480" spans="1:17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 t="shared" si="404"/>
        <v>good sales</v>
      </c>
      <c r="F6480" s="2">
        <v>0.26</v>
      </c>
      <c r="G6480" s="23" t="str">
        <v>more discount</v>
      </c>
      <c r="H6480" s="2">
        <f t="shared" si="405"/>
        <v>807.66660000000002</v>
      </c>
      <c r="I6480" s="2">
        <f t="shared" si="406"/>
        <v>2298.7433999999998</v>
      </c>
      <c r="J6480" s="2">
        <v>5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tr">
        <f t="shared" si="407"/>
        <v>loss</v>
      </c>
      <c r="Q6480" s="2" t="s">
        <v>28</v>
      </c>
    </row>
    <row r="6481" spans="1:17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 t="shared" si="404"/>
        <v>good sales</v>
      </c>
      <c r="F6481" s="2">
        <v>0.14000000000000001</v>
      </c>
      <c r="G6481" s="23" t="str">
        <v>geniune profit</v>
      </c>
      <c r="H6481" s="2">
        <f t="shared" si="405"/>
        <v>287.51800000000003</v>
      </c>
      <c r="I6481" s="2">
        <f t="shared" si="406"/>
        <v>1766.1819999999998</v>
      </c>
      <c r="J6481" s="2">
        <v>7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tr">
        <f t="shared" si="407"/>
        <v>loss</v>
      </c>
      <c r="Q6481" s="2" t="s">
        <v>34</v>
      </c>
    </row>
    <row r="6482" spans="1:17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 t="shared" si="404"/>
        <v>good sales</v>
      </c>
      <c r="F6482" s="2">
        <v>0.23</v>
      </c>
      <c r="G6482" s="23" t="str">
        <v>geniune profit</v>
      </c>
      <c r="H6482" s="2">
        <f t="shared" si="405"/>
        <v>968.76920000000007</v>
      </c>
      <c r="I6482" s="2">
        <f t="shared" si="406"/>
        <v>3243.2707999999998</v>
      </c>
      <c r="J6482" s="2">
        <v>2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tr">
        <f t="shared" si="407"/>
        <v>loss</v>
      </c>
      <c r="Q6482" s="2" t="s">
        <v>23</v>
      </c>
    </row>
    <row r="6483" spans="1:17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 t="shared" si="404"/>
        <v>good sales</v>
      </c>
      <c r="F6483" s="2">
        <v>7.0000000000000007E-2</v>
      </c>
      <c r="G6483" s="23" t="str">
        <v>geniune profit</v>
      </c>
      <c r="H6483" s="2">
        <f t="shared" si="405"/>
        <v>137.66200000000001</v>
      </c>
      <c r="I6483" s="2">
        <f t="shared" si="406"/>
        <v>1828.9379999999999</v>
      </c>
      <c r="J6483" s="2">
        <v>4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tr">
        <f t="shared" si="407"/>
        <v>loss</v>
      </c>
      <c r="Q6483" s="2" t="s">
        <v>39</v>
      </c>
    </row>
    <row r="6484" spans="1:17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 t="shared" si="404"/>
        <v>good sales</v>
      </c>
      <c r="F6484" s="2">
        <v>0.35</v>
      </c>
      <c r="G6484" s="23" t="str">
        <v>more discount</v>
      </c>
      <c r="H6484" s="2">
        <f t="shared" si="405"/>
        <v>1235.9165</v>
      </c>
      <c r="I6484" s="2">
        <f t="shared" si="406"/>
        <v>2295.2735000000002</v>
      </c>
      <c r="J6484" s="2">
        <v>6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tr">
        <f t="shared" si="407"/>
        <v>loss</v>
      </c>
      <c r="Q6484" s="2" t="s">
        <v>39</v>
      </c>
    </row>
    <row r="6485" spans="1:17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 t="shared" si="404"/>
        <v>good sales</v>
      </c>
      <c r="F6485" s="2">
        <v>0.18</v>
      </c>
      <c r="G6485" s="23" t="str">
        <v>geniune profit</v>
      </c>
      <c r="H6485" s="2">
        <f t="shared" si="405"/>
        <v>276.55200000000002</v>
      </c>
      <c r="I6485" s="2">
        <f t="shared" si="406"/>
        <v>1259.848</v>
      </c>
      <c r="J6485" s="2">
        <v>3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tr">
        <f t="shared" si="407"/>
        <v>loss</v>
      </c>
      <c r="Q6485" s="2" t="s">
        <v>28</v>
      </c>
    </row>
    <row r="6486" spans="1:17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 t="shared" si="404"/>
        <v>good sales</v>
      </c>
      <c r="F6486" s="2">
        <v>0.27</v>
      </c>
      <c r="G6486" s="23" t="str">
        <v>more discount</v>
      </c>
      <c r="H6486" s="2">
        <f t="shared" si="405"/>
        <v>222.48270000000002</v>
      </c>
      <c r="I6486" s="2">
        <f t="shared" si="406"/>
        <v>601.52729999999997</v>
      </c>
      <c r="J6486" s="2">
        <v>2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tr">
        <f t="shared" si="407"/>
        <v>loss</v>
      </c>
      <c r="Q6486" s="2" t="s">
        <v>23</v>
      </c>
    </row>
    <row r="6487" spans="1:17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 t="shared" si="404"/>
        <v>concerning</v>
      </c>
      <c r="F6487" s="2">
        <v>0.3</v>
      </c>
      <c r="G6487" s="23" t="str">
        <v>more discount</v>
      </c>
      <c r="H6487" s="2">
        <f t="shared" si="405"/>
        <v>220.75200000000001</v>
      </c>
      <c r="I6487" s="2">
        <f t="shared" si="406"/>
        <v>515.08799999999997</v>
      </c>
      <c r="J6487" s="2">
        <v>1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tr">
        <f t="shared" si="407"/>
        <v>loss</v>
      </c>
      <c r="Q6487" s="2" t="s">
        <v>28</v>
      </c>
    </row>
    <row r="6488" spans="1:17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 t="shared" si="404"/>
        <v>good sales</v>
      </c>
      <c r="F6488" s="2">
        <v>0.42</v>
      </c>
      <c r="G6488" s="23" t="str">
        <v>more discount</v>
      </c>
      <c r="H6488" s="2">
        <f t="shared" si="405"/>
        <v>1347.9228000000001</v>
      </c>
      <c r="I6488" s="2">
        <f t="shared" si="406"/>
        <v>1861.4172000000001</v>
      </c>
      <c r="J6488" s="2">
        <v>4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tr">
        <f t="shared" si="407"/>
        <v>loss</v>
      </c>
      <c r="Q6488" s="2" t="s">
        <v>23</v>
      </c>
    </row>
    <row r="6489" spans="1:17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 t="shared" si="404"/>
        <v>good sales</v>
      </c>
      <c r="F6489" s="2">
        <v>0.04</v>
      </c>
      <c r="G6489" s="23" t="str">
        <v>geniune profit</v>
      </c>
      <c r="H6489" s="2">
        <f t="shared" si="405"/>
        <v>68.279200000000003</v>
      </c>
      <c r="I6489" s="2">
        <f t="shared" si="406"/>
        <v>1638.7008000000001</v>
      </c>
      <c r="J6489" s="2">
        <v>2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tr">
        <f t="shared" si="407"/>
        <v>loss</v>
      </c>
      <c r="Q6489" s="2" t="s">
        <v>39</v>
      </c>
    </row>
    <row r="6490" spans="1:17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 t="shared" si="404"/>
        <v>good sales</v>
      </c>
      <c r="F6490" s="2">
        <v>0.24</v>
      </c>
      <c r="G6490" s="23" t="str">
        <v>geniune profit</v>
      </c>
      <c r="H6490" s="2">
        <f t="shared" si="405"/>
        <v>347.45760000000001</v>
      </c>
      <c r="I6490" s="2">
        <f t="shared" si="406"/>
        <v>1100.2824000000001</v>
      </c>
      <c r="J6490" s="2">
        <v>3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tr">
        <f t="shared" si="407"/>
        <v>loss</v>
      </c>
      <c r="Q6490" s="2" t="s">
        <v>34</v>
      </c>
    </row>
    <row r="6491" spans="1:17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 t="shared" si="404"/>
        <v>good sales</v>
      </c>
      <c r="F6491" s="2">
        <v>0.45</v>
      </c>
      <c r="G6491" s="23" t="str">
        <v>more discount</v>
      </c>
      <c r="H6491" s="2">
        <f t="shared" si="405"/>
        <v>1350.4905000000001</v>
      </c>
      <c r="I6491" s="2">
        <f t="shared" si="406"/>
        <v>1650.5995</v>
      </c>
      <c r="J6491" s="2">
        <v>6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tr">
        <f t="shared" si="407"/>
        <v>loss</v>
      </c>
      <c r="Q6491" s="2" t="s">
        <v>39</v>
      </c>
    </row>
    <row r="6492" spans="1:17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 t="shared" si="404"/>
        <v>concerning</v>
      </c>
      <c r="F6492" s="2">
        <v>0.16</v>
      </c>
      <c r="G6492" s="23" t="str">
        <v>geniune profit</v>
      </c>
      <c r="H6492" s="2">
        <f t="shared" si="405"/>
        <v>36.1248</v>
      </c>
      <c r="I6492" s="2">
        <f t="shared" si="406"/>
        <v>189.65520000000001</v>
      </c>
      <c r="J6492" s="2">
        <v>3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tr">
        <f t="shared" si="407"/>
        <v>loss</v>
      </c>
      <c r="Q6492" s="2" t="s">
        <v>34</v>
      </c>
    </row>
    <row r="6493" spans="1:17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 t="shared" si="404"/>
        <v>good sales</v>
      </c>
      <c r="F6493" s="2">
        <v>0.22</v>
      </c>
      <c r="G6493" s="23" t="str">
        <v>geniune profit</v>
      </c>
      <c r="H6493" s="2">
        <f t="shared" si="405"/>
        <v>287.43220000000002</v>
      </c>
      <c r="I6493" s="2">
        <f t="shared" si="406"/>
        <v>1019.0778</v>
      </c>
      <c r="J6493" s="2">
        <v>3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tr">
        <f t="shared" si="407"/>
        <v>loss</v>
      </c>
      <c r="Q6493" s="2" t="s">
        <v>23</v>
      </c>
    </row>
    <row r="6494" spans="1:17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 t="shared" si="404"/>
        <v>good sales</v>
      </c>
      <c r="F6494" s="2">
        <v>0.04</v>
      </c>
      <c r="G6494" s="23" t="str">
        <v>geniune profit</v>
      </c>
      <c r="H6494" s="2">
        <f t="shared" si="405"/>
        <v>70.747200000000007</v>
      </c>
      <c r="I6494" s="2">
        <f t="shared" si="406"/>
        <v>1697.9328</v>
      </c>
      <c r="J6494" s="2">
        <v>4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tr">
        <f t="shared" si="407"/>
        <v>loss</v>
      </c>
      <c r="Q6494" s="2" t="s">
        <v>17</v>
      </c>
    </row>
    <row r="6495" spans="1:17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 t="shared" si="404"/>
        <v>good sales</v>
      </c>
      <c r="F6495" s="2">
        <v>0.38</v>
      </c>
      <c r="G6495" s="23" t="str">
        <v>more discount</v>
      </c>
      <c r="H6495" s="2">
        <f t="shared" si="405"/>
        <v>1356.9914000000001</v>
      </c>
      <c r="I6495" s="2">
        <f t="shared" si="406"/>
        <v>2214.0385999999999</v>
      </c>
      <c r="J6495" s="2">
        <v>3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tr">
        <f t="shared" si="407"/>
        <v>loss</v>
      </c>
      <c r="Q6495" s="2" t="s">
        <v>48</v>
      </c>
    </row>
    <row r="6496" spans="1:17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 t="shared" si="404"/>
        <v>good sales</v>
      </c>
      <c r="F6496" s="2">
        <v>0.04</v>
      </c>
      <c r="G6496" s="23" t="str">
        <v>geniune profit</v>
      </c>
      <c r="H6496" s="2">
        <f t="shared" si="405"/>
        <v>110.82040000000001</v>
      </c>
      <c r="I6496" s="2">
        <f t="shared" si="406"/>
        <v>2659.6896000000002</v>
      </c>
      <c r="J6496" s="2">
        <v>6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tr">
        <f t="shared" si="407"/>
        <v>loss</v>
      </c>
      <c r="Q6496" s="2" t="s">
        <v>39</v>
      </c>
    </row>
    <row r="6497" spans="1:17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 t="shared" si="404"/>
        <v>good sales</v>
      </c>
      <c r="F6497" s="2">
        <v>0.32</v>
      </c>
      <c r="G6497" s="23" t="str">
        <v>more discount</v>
      </c>
      <c r="H6497" s="2">
        <f t="shared" si="405"/>
        <v>1374.1888000000001</v>
      </c>
      <c r="I6497" s="2">
        <f t="shared" si="406"/>
        <v>2920.1512000000002</v>
      </c>
      <c r="J6497" s="2">
        <v>9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tr">
        <f t="shared" si="407"/>
        <v>loss</v>
      </c>
      <c r="Q6497" s="2" t="s">
        <v>17</v>
      </c>
    </row>
    <row r="6498" spans="1:17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 t="shared" si="404"/>
        <v>good sales</v>
      </c>
      <c r="F6498" s="2">
        <v>0.19</v>
      </c>
      <c r="G6498" s="23" t="str">
        <v>geniune profit</v>
      </c>
      <c r="H6498" s="2">
        <f t="shared" si="405"/>
        <v>330.42520000000002</v>
      </c>
      <c r="I6498" s="2">
        <f t="shared" si="406"/>
        <v>1408.6547999999998</v>
      </c>
      <c r="J6498" s="2">
        <v>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tr">
        <f t="shared" si="407"/>
        <v>loss</v>
      </c>
      <c r="Q6498" s="2" t="s">
        <v>17</v>
      </c>
    </row>
    <row r="6499" spans="1:17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 t="shared" si="404"/>
        <v>good sales</v>
      </c>
      <c r="F6499" s="2">
        <v>0.17</v>
      </c>
      <c r="G6499" s="23" t="str">
        <v>geniune profit</v>
      </c>
      <c r="H6499" s="2">
        <f t="shared" si="405"/>
        <v>263.93520000000001</v>
      </c>
      <c r="I6499" s="2">
        <f t="shared" si="406"/>
        <v>1288.6248000000001</v>
      </c>
      <c r="J6499" s="2">
        <v>2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tr">
        <f t="shared" si="407"/>
        <v>loss</v>
      </c>
      <c r="Q6499" s="2" t="s">
        <v>39</v>
      </c>
    </row>
    <row r="6500" spans="1:17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 t="shared" si="404"/>
        <v>concerning</v>
      </c>
      <c r="F6500" s="2">
        <v>0.28999999999999998</v>
      </c>
      <c r="G6500" s="23" t="str">
        <v>more discount</v>
      </c>
      <c r="H6500" s="2">
        <f t="shared" si="405"/>
        <v>76.174300000000002</v>
      </c>
      <c r="I6500" s="2">
        <f t="shared" si="406"/>
        <v>186.4957</v>
      </c>
      <c r="J6500" s="2">
        <v>3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tr">
        <f t="shared" si="407"/>
        <v>loss</v>
      </c>
      <c r="Q6500" s="2" t="s">
        <v>34</v>
      </c>
    </row>
    <row r="6501" spans="1:17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 t="shared" si="404"/>
        <v>good sales</v>
      </c>
      <c r="F6501" s="2">
        <v>0.28000000000000003</v>
      </c>
      <c r="G6501" s="23" t="str">
        <v>more discount</v>
      </c>
      <c r="H6501" s="2">
        <f t="shared" si="405"/>
        <v>1333.7548000000002</v>
      </c>
      <c r="I6501" s="2">
        <f t="shared" si="406"/>
        <v>3429.6551999999997</v>
      </c>
      <c r="J6501" s="2">
        <v>8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tr">
        <f t="shared" si="407"/>
        <v>profit</v>
      </c>
      <c r="Q6501" s="2" t="s">
        <v>39</v>
      </c>
    </row>
    <row r="6502" spans="1:17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 t="shared" si="404"/>
        <v>good sales</v>
      </c>
      <c r="F6502" s="2">
        <v>0.2</v>
      </c>
      <c r="G6502" s="23" t="str">
        <v>geniune profit</v>
      </c>
      <c r="H6502" s="2">
        <f t="shared" si="405"/>
        <v>511.46199999999999</v>
      </c>
      <c r="I6502" s="2">
        <f t="shared" si="406"/>
        <v>2045.848</v>
      </c>
      <c r="J6502" s="2">
        <v>3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tr">
        <f t="shared" si="407"/>
        <v>loss</v>
      </c>
      <c r="Q6502" s="2" t="s">
        <v>48</v>
      </c>
    </row>
    <row r="6503" spans="1:17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 t="shared" si="404"/>
        <v>good sales</v>
      </c>
      <c r="F6503" s="2">
        <v>0.14000000000000001</v>
      </c>
      <c r="G6503" s="23" t="str">
        <v>geniune profit</v>
      </c>
      <c r="H6503" s="2">
        <f t="shared" si="405"/>
        <v>358.73180000000002</v>
      </c>
      <c r="I6503" s="2">
        <f t="shared" si="406"/>
        <v>2203.6381999999999</v>
      </c>
      <c r="J6503" s="2">
        <v>5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tr">
        <f t="shared" si="407"/>
        <v>loss</v>
      </c>
      <c r="Q6503" s="2" t="s">
        <v>17</v>
      </c>
    </row>
    <row r="6504" spans="1:17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 t="shared" si="404"/>
        <v>good sales</v>
      </c>
      <c r="F6504" s="2">
        <v>0.25</v>
      </c>
      <c r="G6504" s="23" t="str">
        <v>geniune profit</v>
      </c>
      <c r="H6504" s="2">
        <f t="shared" si="405"/>
        <v>1156.21</v>
      </c>
      <c r="I6504" s="2">
        <f t="shared" si="406"/>
        <v>3468.63</v>
      </c>
      <c r="J6504" s="2">
        <v>9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tr">
        <f t="shared" si="407"/>
        <v>profit</v>
      </c>
      <c r="Q6504" s="2" t="s">
        <v>34</v>
      </c>
    </row>
    <row r="6505" spans="1:17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 t="shared" si="404"/>
        <v>good sales</v>
      </c>
      <c r="F6505" s="2">
        <v>0.13</v>
      </c>
      <c r="G6505" s="23" t="str">
        <v>geniune profit</v>
      </c>
      <c r="H6505" s="2">
        <f t="shared" si="405"/>
        <v>197.678</v>
      </c>
      <c r="I6505" s="2">
        <f t="shared" si="406"/>
        <v>1322.922</v>
      </c>
      <c r="J6505" s="2">
        <v>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tr">
        <f t="shared" si="407"/>
        <v>loss</v>
      </c>
      <c r="Q6505" s="2" t="s">
        <v>39</v>
      </c>
    </row>
    <row r="6506" spans="1:17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 t="shared" si="404"/>
        <v>good sales</v>
      </c>
      <c r="F6506" s="2">
        <v>0.05</v>
      </c>
      <c r="G6506" s="23" t="str">
        <v>geniune profit</v>
      </c>
      <c r="H6506" s="2">
        <f t="shared" si="405"/>
        <v>86.366</v>
      </c>
      <c r="I6506" s="2">
        <f t="shared" si="406"/>
        <v>1640.954</v>
      </c>
      <c r="J6506" s="2">
        <v>9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tr">
        <f t="shared" si="407"/>
        <v>loss</v>
      </c>
      <c r="Q6506" s="2" t="s">
        <v>23</v>
      </c>
    </row>
    <row r="6507" spans="1:17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 t="shared" si="404"/>
        <v>good sales</v>
      </c>
      <c r="F6507" s="2">
        <v>0.4</v>
      </c>
      <c r="G6507" s="23" t="str">
        <v>more discount</v>
      </c>
      <c r="H6507" s="2">
        <f t="shared" si="405"/>
        <v>1326.44</v>
      </c>
      <c r="I6507" s="2">
        <f t="shared" si="406"/>
        <v>1989.6599999999999</v>
      </c>
      <c r="J6507" s="2">
        <v>5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tr">
        <f t="shared" si="407"/>
        <v>loss</v>
      </c>
      <c r="Q6507" s="2" t="s">
        <v>34</v>
      </c>
    </row>
    <row r="6508" spans="1:17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 t="shared" si="404"/>
        <v>good sales</v>
      </c>
      <c r="F6508" s="2">
        <v>0.35</v>
      </c>
      <c r="G6508" s="23" t="str">
        <v>more discount</v>
      </c>
      <c r="H6508" s="2">
        <f t="shared" si="405"/>
        <v>1381.576</v>
      </c>
      <c r="I6508" s="2">
        <f t="shared" si="406"/>
        <v>2565.7840000000001</v>
      </c>
      <c r="J6508" s="2">
        <v>9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tr">
        <f t="shared" si="407"/>
        <v>loss</v>
      </c>
      <c r="Q6508" s="2" t="s">
        <v>23</v>
      </c>
    </row>
    <row r="6509" spans="1:17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 t="shared" si="404"/>
        <v>good sales</v>
      </c>
      <c r="F6509" s="2">
        <v>0.04</v>
      </c>
      <c r="G6509" s="23" t="str">
        <v>geniune profit</v>
      </c>
      <c r="H6509" s="2">
        <f t="shared" si="405"/>
        <v>141.06479999999999</v>
      </c>
      <c r="I6509" s="2">
        <f t="shared" si="406"/>
        <v>3385.5551999999998</v>
      </c>
      <c r="J6509" s="2">
        <v>4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tr">
        <f t="shared" si="407"/>
        <v>loss</v>
      </c>
      <c r="Q6509" s="2" t="s">
        <v>34</v>
      </c>
    </row>
    <row r="6510" spans="1:17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 t="shared" si="404"/>
        <v>good sales</v>
      </c>
      <c r="F6510" s="2">
        <v>0.08</v>
      </c>
      <c r="G6510" s="23" t="str">
        <v>geniune profit</v>
      </c>
      <c r="H6510" s="2">
        <f t="shared" si="405"/>
        <v>317.17759999999998</v>
      </c>
      <c r="I6510" s="2">
        <f t="shared" si="406"/>
        <v>3647.5423999999998</v>
      </c>
      <c r="J6510" s="2">
        <v>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tr">
        <f t="shared" si="407"/>
        <v>profit</v>
      </c>
      <c r="Q6510" s="2" t="s">
        <v>39</v>
      </c>
    </row>
    <row r="6511" spans="1:17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 t="shared" si="404"/>
        <v>good sales</v>
      </c>
      <c r="F6511" s="2">
        <v>0.05</v>
      </c>
      <c r="G6511" s="23" t="str">
        <v>geniune profit</v>
      </c>
      <c r="H6511" s="2">
        <f t="shared" si="405"/>
        <v>145.90150000000003</v>
      </c>
      <c r="I6511" s="2">
        <f t="shared" si="406"/>
        <v>2772.1285000000003</v>
      </c>
      <c r="J6511" s="2">
        <v>8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tr">
        <f t="shared" si="407"/>
        <v>profit</v>
      </c>
      <c r="Q6511" s="2" t="s">
        <v>34</v>
      </c>
    </row>
    <row r="6512" spans="1:17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 t="shared" si="404"/>
        <v>good sales</v>
      </c>
      <c r="F6512" s="2">
        <v>0.4</v>
      </c>
      <c r="G6512" s="23" t="str">
        <v>more discount</v>
      </c>
      <c r="H6512" s="2">
        <f t="shared" si="405"/>
        <v>1731.1360000000002</v>
      </c>
      <c r="I6512" s="2">
        <f t="shared" si="406"/>
        <v>2596.7039999999997</v>
      </c>
      <c r="J6512" s="2">
        <v>3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tr">
        <f t="shared" si="407"/>
        <v>profit</v>
      </c>
      <c r="Q6512" s="2" t="s">
        <v>17</v>
      </c>
    </row>
    <row r="6513" spans="1:17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 t="shared" si="404"/>
        <v>good sales</v>
      </c>
      <c r="F6513" s="2">
        <v>0.39</v>
      </c>
      <c r="G6513" s="23" t="str">
        <v>more discount</v>
      </c>
      <c r="H6513" s="2">
        <f t="shared" si="405"/>
        <v>1090.2528</v>
      </c>
      <c r="I6513" s="2">
        <f t="shared" si="406"/>
        <v>1705.2672</v>
      </c>
      <c r="J6513" s="2">
        <v>5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tr">
        <f t="shared" si="407"/>
        <v>loss</v>
      </c>
      <c r="Q6513" s="2" t="s">
        <v>34</v>
      </c>
    </row>
    <row r="6514" spans="1:17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 t="shared" si="404"/>
        <v>good sales</v>
      </c>
      <c r="F6514" s="2">
        <v>0.2</v>
      </c>
      <c r="G6514" s="23" t="str">
        <v>geniune profit</v>
      </c>
      <c r="H6514" s="2">
        <f t="shared" si="405"/>
        <v>244.75400000000002</v>
      </c>
      <c r="I6514" s="2">
        <f t="shared" si="406"/>
        <v>979.01599999999996</v>
      </c>
      <c r="J6514" s="2">
        <v>1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tr">
        <f t="shared" si="407"/>
        <v>loss</v>
      </c>
      <c r="Q6514" s="2" t="s">
        <v>17</v>
      </c>
    </row>
    <row r="6515" spans="1:17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 t="shared" si="404"/>
        <v>good sales</v>
      </c>
      <c r="F6515" s="2">
        <v>0.41</v>
      </c>
      <c r="G6515" s="23" t="str">
        <v>more discount</v>
      </c>
      <c r="H6515" s="2">
        <f t="shared" si="405"/>
        <v>1129.2793999999999</v>
      </c>
      <c r="I6515" s="2">
        <f t="shared" si="406"/>
        <v>1625.0606000000002</v>
      </c>
      <c r="J6515" s="2">
        <v>6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tr">
        <f t="shared" si="407"/>
        <v>loss</v>
      </c>
      <c r="Q6515" s="2" t="s">
        <v>48</v>
      </c>
    </row>
    <row r="6516" spans="1:17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 t="shared" si="404"/>
        <v>good sales</v>
      </c>
      <c r="F6516" s="2">
        <v>0.49</v>
      </c>
      <c r="G6516" s="23" t="str">
        <v>more discount</v>
      </c>
      <c r="H6516" s="2">
        <f t="shared" si="405"/>
        <v>1760.7806999999998</v>
      </c>
      <c r="I6516" s="2">
        <f t="shared" si="406"/>
        <v>1832.6493</v>
      </c>
      <c r="J6516" s="2">
        <v>9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tr">
        <f t="shared" si="407"/>
        <v>loss</v>
      </c>
      <c r="Q6516" s="2" t="s">
        <v>17</v>
      </c>
    </row>
    <row r="6517" spans="1:17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 t="shared" si="404"/>
        <v>good sales</v>
      </c>
      <c r="F6517" s="2">
        <v>0.49</v>
      </c>
      <c r="G6517" s="23" t="str">
        <v>more discount</v>
      </c>
      <c r="H6517" s="2">
        <f t="shared" si="405"/>
        <v>1618.2348</v>
      </c>
      <c r="I6517" s="2">
        <f t="shared" si="406"/>
        <v>1684.2852</v>
      </c>
      <c r="J6517" s="2">
        <v>1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tr">
        <f t="shared" si="407"/>
        <v>loss</v>
      </c>
      <c r="Q6517" s="2" t="s">
        <v>23</v>
      </c>
    </row>
    <row r="6518" spans="1:17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 t="shared" si="404"/>
        <v>good sales</v>
      </c>
      <c r="F6518" s="2">
        <v>0.49</v>
      </c>
      <c r="G6518" s="23" t="str">
        <v>more discount</v>
      </c>
      <c r="H6518" s="2">
        <f t="shared" si="405"/>
        <v>632.48219999999992</v>
      </c>
      <c r="I6518" s="2">
        <f t="shared" si="406"/>
        <v>658.29780000000005</v>
      </c>
      <c r="J6518" s="2">
        <v>2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tr">
        <f t="shared" si="407"/>
        <v>loss</v>
      </c>
      <c r="Q6518" s="2" t="s">
        <v>39</v>
      </c>
    </row>
    <row r="6519" spans="1:17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 t="shared" si="404"/>
        <v>concerning</v>
      </c>
      <c r="F6519" s="2">
        <v>0.42</v>
      </c>
      <c r="G6519" s="23" t="str">
        <v>more discount</v>
      </c>
      <c r="H6519" s="2">
        <f t="shared" si="405"/>
        <v>126.53759999999998</v>
      </c>
      <c r="I6519" s="2">
        <f t="shared" si="406"/>
        <v>174.74239999999998</v>
      </c>
      <c r="J6519" s="2">
        <v>7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tr">
        <f t="shared" si="407"/>
        <v>loss</v>
      </c>
      <c r="Q6519" s="2" t="s">
        <v>23</v>
      </c>
    </row>
    <row r="6520" spans="1:17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 t="shared" si="404"/>
        <v>good sales</v>
      </c>
      <c r="F6520" s="2">
        <v>0.11</v>
      </c>
      <c r="G6520" s="23" t="str">
        <v>geniune profit</v>
      </c>
      <c r="H6520" s="2">
        <f t="shared" si="405"/>
        <v>147.08760000000001</v>
      </c>
      <c r="I6520" s="2">
        <f t="shared" si="406"/>
        <v>1190.0724</v>
      </c>
      <c r="J6520" s="2">
        <v>6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tr">
        <f t="shared" si="407"/>
        <v>loss</v>
      </c>
      <c r="Q6520" s="2" t="s">
        <v>34</v>
      </c>
    </row>
    <row r="6521" spans="1:17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 t="shared" si="404"/>
        <v>good sales</v>
      </c>
      <c r="F6521" s="2">
        <v>0.03</v>
      </c>
      <c r="G6521" s="23" t="str">
        <v>geniune profit</v>
      </c>
      <c r="H6521" s="2">
        <f t="shared" si="405"/>
        <v>147.65430000000001</v>
      </c>
      <c r="I6521" s="2">
        <f t="shared" si="406"/>
        <v>4774.1557000000003</v>
      </c>
      <c r="J6521" s="2">
        <v>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tr">
        <f t="shared" si="407"/>
        <v>loss</v>
      </c>
      <c r="Q6521" s="2" t="s">
        <v>23</v>
      </c>
    </row>
    <row r="6522" spans="1:17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 t="shared" si="404"/>
        <v>good sales</v>
      </c>
      <c r="F6522" s="2">
        <v>0.41</v>
      </c>
      <c r="G6522" s="23" t="str">
        <v>more discount</v>
      </c>
      <c r="H6522" s="2">
        <f t="shared" si="405"/>
        <v>411.5908</v>
      </c>
      <c r="I6522" s="2">
        <f t="shared" si="406"/>
        <v>592.28919999999994</v>
      </c>
      <c r="J6522" s="2">
        <v>2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tr">
        <f t="shared" si="407"/>
        <v>loss</v>
      </c>
      <c r="Q6522" s="2" t="s">
        <v>39</v>
      </c>
    </row>
    <row r="6523" spans="1:17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 t="shared" si="404"/>
        <v>good sales</v>
      </c>
      <c r="F6523" s="2">
        <v>0.15</v>
      </c>
      <c r="G6523" s="23" t="str">
        <v>geniune profit</v>
      </c>
      <c r="H6523" s="2">
        <f t="shared" si="405"/>
        <v>356.31299999999999</v>
      </c>
      <c r="I6523" s="2">
        <f t="shared" si="406"/>
        <v>2019.107</v>
      </c>
      <c r="J6523" s="2">
        <v>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tr">
        <f t="shared" si="407"/>
        <v>loss</v>
      </c>
      <c r="Q6523" s="2" t="s">
        <v>28</v>
      </c>
    </row>
    <row r="6524" spans="1:17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 t="shared" si="404"/>
        <v>good sales</v>
      </c>
      <c r="F6524" s="2">
        <v>0.17</v>
      </c>
      <c r="G6524" s="23" t="str">
        <v>geniune profit</v>
      </c>
      <c r="H6524" s="2">
        <f t="shared" si="405"/>
        <v>548.74130000000002</v>
      </c>
      <c r="I6524" s="2">
        <f t="shared" si="406"/>
        <v>2679.1486999999997</v>
      </c>
      <c r="J6524" s="2">
        <v>5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tr">
        <f t="shared" si="407"/>
        <v>loss</v>
      </c>
      <c r="Q6524" s="2" t="s">
        <v>23</v>
      </c>
    </row>
    <row r="6525" spans="1:17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 t="shared" si="404"/>
        <v>good sales</v>
      </c>
      <c r="F6525" s="2">
        <v>0.04</v>
      </c>
      <c r="G6525" s="23" t="str">
        <v>geniune profit</v>
      </c>
      <c r="H6525" s="2">
        <f t="shared" si="405"/>
        <v>176.3768</v>
      </c>
      <c r="I6525" s="2">
        <f t="shared" si="406"/>
        <v>4233.0432000000001</v>
      </c>
      <c r="J6525" s="2">
        <v>6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tr">
        <f t="shared" si="407"/>
        <v>loss</v>
      </c>
      <c r="Q6525" s="2" t="s">
        <v>48</v>
      </c>
    </row>
    <row r="6526" spans="1:17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 t="shared" si="404"/>
        <v>good sales</v>
      </c>
      <c r="F6526" s="2">
        <v>0.36</v>
      </c>
      <c r="G6526" s="23" t="str">
        <v>more discount</v>
      </c>
      <c r="H6526" s="2">
        <f t="shared" si="405"/>
        <v>1377.0971999999999</v>
      </c>
      <c r="I6526" s="2">
        <f t="shared" si="406"/>
        <v>2448.1728000000003</v>
      </c>
      <c r="J6526" s="2">
        <v>9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tr">
        <f t="shared" si="407"/>
        <v>profit</v>
      </c>
      <c r="Q6526" s="2" t="s">
        <v>39</v>
      </c>
    </row>
    <row r="6527" spans="1:17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 t="shared" si="404"/>
        <v>good sales</v>
      </c>
      <c r="F6527" s="2">
        <v>0.22</v>
      </c>
      <c r="G6527" s="23" t="str">
        <v>geniune profit</v>
      </c>
      <c r="H6527" s="2">
        <f t="shared" si="405"/>
        <v>1001.8514</v>
      </c>
      <c r="I6527" s="2">
        <f t="shared" si="406"/>
        <v>3552.0185999999999</v>
      </c>
      <c r="J6527" s="2">
        <v>7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tr">
        <f t="shared" si="407"/>
        <v>loss</v>
      </c>
      <c r="Q6527" s="2" t="s">
        <v>23</v>
      </c>
    </row>
    <row r="6528" spans="1:17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 t="shared" si="404"/>
        <v>good sales</v>
      </c>
      <c r="F6528" s="2">
        <v>0.1</v>
      </c>
      <c r="G6528" s="23" t="str">
        <v>geniune profit</v>
      </c>
      <c r="H6528" s="2">
        <f t="shared" si="405"/>
        <v>306.14800000000002</v>
      </c>
      <c r="I6528" s="2">
        <f t="shared" si="406"/>
        <v>2755.3319999999999</v>
      </c>
      <c r="J6528" s="2">
        <v>4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tr">
        <f t="shared" si="407"/>
        <v>loss</v>
      </c>
      <c r="Q6528" s="2" t="s">
        <v>28</v>
      </c>
    </row>
    <row r="6529" spans="1:17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 t="shared" si="404"/>
        <v>good sales</v>
      </c>
      <c r="F6529" s="2">
        <v>0.33</v>
      </c>
      <c r="G6529" s="23" t="str">
        <v>more discount</v>
      </c>
      <c r="H6529" s="2">
        <f t="shared" si="405"/>
        <v>1432.2198000000003</v>
      </c>
      <c r="I6529" s="2">
        <f t="shared" si="406"/>
        <v>2907.8402000000001</v>
      </c>
      <c r="J6529" s="2">
        <v>9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tr">
        <f t="shared" si="407"/>
        <v>loss</v>
      </c>
      <c r="Q6529" s="2" t="s">
        <v>17</v>
      </c>
    </row>
    <row r="6530" spans="1:17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 t="shared" si="404"/>
        <v>good sales</v>
      </c>
      <c r="F6530" s="2">
        <v>0.49</v>
      </c>
      <c r="G6530" s="23" t="str">
        <v>more discount</v>
      </c>
      <c r="H6530" s="2">
        <f t="shared" si="405"/>
        <v>682.48669999999993</v>
      </c>
      <c r="I6530" s="2">
        <f t="shared" si="406"/>
        <v>710.3433</v>
      </c>
      <c r="J6530" s="2">
        <v>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tr">
        <f t="shared" si="407"/>
        <v>loss</v>
      </c>
      <c r="Q6530" s="2" t="s">
        <v>17</v>
      </c>
    </row>
    <row r="6531" spans="1:17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 t="shared" ref="E6531:E6594" si="408">IF(D6531&gt;800,"good sales","concerning")</f>
        <v>good sales</v>
      </c>
      <c r="F6531" s="2">
        <v>0.25</v>
      </c>
      <c r="G6531" s="23" t="str">
        <v>geniune profit</v>
      </c>
      <c r="H6531" s="2">
        <f t="shared" ref="H6531:H6594" si="409">D6531*F6531</f>
        <v>552.4425</v>
      </c>
      <c r="I6531" s="2">
        <f t="shared" ref="I6531:I6594" si="410">D6531-H6531</f>
        <v>1657.3274999999999</v>
      </c>
      <c r="J6531" s="2">
        <v>4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tr">
        <f t="shared" ref="P6531:P6594" si="411">IF(O6531&gt;800,"profit","loss")</f>
        <v>loss</v>
      </c>
      <c r="Q6531" s="2" t="s">
        <v>34</v>
      </c>
    </row>
    <row r="6532" spans="1:17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 t="shared" si="408"/>
        <v>good sales</v>
      </c>
      <c r="F6532" s="2">
        <v>0.3</v>
      </c>
      <c r="G6532" s="23" t="str">
        <v>more discount</v>
      </c>
      <c r="H6532" s="2">
        <f t="shared" si="409"/>
        <v>1270.347</v>
      </c>
      <c r="I6532" s="2">
        <f t="shared" si="410"/>
        <v>2964.143</v>
      </c>
      <c r="J6532" s="2">
        <v>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tr">
        <f t="shared" si="411"/>
        <v>loss</v>
      </c>
      <c r="Q6532" s="2" t="s">
        <v>17</v>
      </c>
    </row>
    <row r="6533" spans="1:17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 t="shared" si="408"/>
        <v>good sales</v>
      </c>
      <c r="F6533" s="2">
        <v>0.08</v>
      </c>
      <c r="G6533" s="23" t="str">
        <v>geniune profit</v>
      </c>
      <c r="H6533" s="2">
        <f t="shared" si="409"/>
        <v>135.6208</v>
      </c>
      <c r="I6533" s="2">
        <f t="shared" si="410"/>
        <v>1559.6392000000001</v>
      </c>
      <c r="J6533" s="2">
        <v>3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tr">
        <f t="shared" si="411"/>
        <v>loss</v>
      </c>
      <c r="Q6533" s="2" t="s">
        <v>17</v>
      </c>
    </row>
    <row r="6534" spans="1:17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 t="shared" si="408"/>
        <v>good sales</v>
      </c>
      <c r="F6534" s="2">
        <v>0.08</v>
      </c>
      <c r="G6534" s="23" t="str">
        <v>geniune profit</v>
      </c>
      <c r="H6534" s="2">
        <f t="shared" si="409"/>
        <v>349.51920000000001</v>
      </c>
      <c r="I6534" s="2">
        <f t="shared" si="410"/>
        <v>4019.4707999999996</v>
      </c>
      <c r="J6534" s="2">
        <v>1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tr">
        <f t="shared" si="411"/>
        <v>loss</v>
      </c>
      <c r="Q6534" s="2" t="s">
        <v>34</v>
      </c>
    </row>
    <row r="6535" spans="1:17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 t="shared" si="408"/>
        <v>good sales</v>
      </c>
      <c r="F6535" s="2">
        <v>0.23</v>
      </c>
      <c r="G6535" s="23" t="str">
        <v>geniune profit</v>
      </c>
      <c r="H6535" s="2">
        <f t="shared" si="409"/>
        <v>432.22980000000001</v>
      </c>
      <c r="I6535" s="2">
        <f t="shared" si="410"/>
        <v>1447.0301999999999</v>
      </c>
      <c r="J6535" s="2">
        <v>5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tr">
        <f t="shared" si="411"/>
        <v>loss</v>
      </c>
      <c r="Q6535" s="2" t="s">
        <v>28</v>
      </c>
    </row>
    <row r="6536" spans="1:17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 t="shared" si="408"/>
        <v>good sales</v>
      </c>
      <c r="F6536" s="2">
        <v>0.42</v>
      </c>
      <c r="G6536" s="23" t="str">
        <v>more discount</v>
      </c>
      <c r="H6536" s="2">
        <f t="shared" si="409"/>
        <v>789.8646</v>
      </c>
      <c r="I6536" s="2">
        <f t="shared" si="410"/>
        <v>1090.7654000000002</v>
      </c>
      <c r="J6536" s="2">
        <v>4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tr">
        <f t="shared" si="411"/>
        <v>loss</v>
      </c>
      <c r="Q6536" s="2" t="s">
        <v>39</v>
      </c>
    </row>
    <row r="6537" spans="1:17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 t="shared" si="408"/>
        <v>good sales</v>
      </c>
      <c r="F6537" s="2">
        <v>0.45</v>
      </c>
      <c r="G6537" s="23" t="str">
        <v>more discount</v>
      </c>
      <c r="H6537" s="2">
        <f t="shared" si="409"/>
        <v>726.41700000000003</v>
      </c>
      <c r="I6537" s="2">
        <f t="shared" si="410"/>
        <v>887.84299999999996</v>
      </c>
      <c r="J6537" s="2">
        <v>9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tr">
        <f t="shared" si="411"/>
        <v>loss</v>
      </c>
      <c r="Q6537" s="2" t="s">
        <v>48</v>
      </c>
    </row>
    <row r="6538" spans="1:17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 t="shared" si="408"/>
        <v>good sales</v>
      </c>
      <c r="F6538" s="2">
        <v>0.32</v>
      </c>
      <c r="G6538" s="23" t="str">
        <v>more discount</v>
      </c>
      <c r="H6538" s="2">
        <f t="shared" si="409"/>
        <v>889.60640000000001</v>
      </c>
      <c r="I6538" s="2">
        <f t="shared" si="410"/>
        <v>1890.4135999999999</v>
      </c>
      <c r="J6538" s="2">
        <v>4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tr">
        <f t="shared" si="411"/>
        <v>loss</v>
      </c>
      <c r="Q6538" s="2" t="s">
        <v>23</v>
      </c>
    </row>
    <row r="6539" spans="1:17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 t="shared" si="408"/>
        <v>concerning</v>
      </c>
      <c r="F6539" s="2">
        <v>0.18</v>
      </c>
      <c r="G6539" s="23" t="str">
        <v>geniune profit</v>
      </c>
      <c r="H6539" s="2">
        <f t="shared" si="409"/>
        <v>131.83920000000001</v>
      </c>
      <c r="I6539" s="2">
        <f t="shared" si="410"/>
        <v>600.60080000000005</v>
      </c>
      <c r="J6539" s="2">
        <v>3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tr">
        <f t="shared" si="411"/>
        <v>loss</v>
      </c>
      <c r="Q6539" s="2" t="s">
        <v>48</v>
      </c>
    </row>
    <row r="6540" spans="1:17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 t="shared" si="408"/>
        <v>concerning</v>
      </c>
      <c r="F6540" s="2">
        <v>0.38</v>
      </c>
      <c r="G6540" s="23" t="str">
        <v>more discount</v>
      </c>
      <c r="H6540" s="2">
        <f t="shared" si="409"/>
        <v>106.15300000000001</v>
      </c>
      <c r="I6540" s="2">
        <f t="shared" si="410"/>
        <v>173.197</v>
      </c>
      <c r="J6540" s="2">
        <v>6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tr">
        <f t="shared" si="411"/>
        <v>loss</v>
      </c>
      <c r="Q6540" s="2" t="s">
        <v>34</v>
      </c>
    </row>
    <row r="6541" spans="1:17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 t="shared" si="408"/>
        <v>good sales</v>
      </c>
      <c r="F6541" s="2">
        <v>0.15</v>
      </c>
      <c r="G6541" s="23" t="str">
        <v>geniune profit</v>
      </c>
      <c r="H6541" s="2">
        <f t="shared" si="409"/>
        <v>674.59799999999996</v>
      </c>
      <c r="I6541" s="2">
        <f t="shared" si="410"/>
        <v>3822.7219999999998</v>
      </c>
      <c r="J6541" s="2">
        <v>5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tr">
        <f t="shared" si="411"/>
        <v>profit</v>
      </c>
      <c r="Q6541" s="2" t="s">
        <v>28</v>
      </c>
    </row>
    <row r="6542" spans="1:17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 t="shared" si="408"/>
        <v>good sales</v>
      </c>
      <c r="F6542" s="2">
        <v>0.11</v>
      </c>
      <c r="G6542" s="23" t="str">
        <v>geniune profit</v>
      </c>
      <c r="H6542" s="2">
        <f t="shared" si="409"/>
        <v>511.69800000000004</v>
      </c>
      <c r="I6542" s="2">
        <f t="shared" si="410"/>
        <v>4140.1019999999999</v>
      </c>
      <c r="J6542" s="2">
        <v>4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tr">
        <f t="shared" si="411"/>
        <v>profit</v>
      </c>
      <c r="Q6542" s="2" t="s">
        <v>17</v>
      </c>
    </row>
    <row r="6543" spans="1:17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 t="shared" si="408"/>
        <v>concerning</v>
      </c>
      <c r="F6543" s="2">
        <v>0.4</v>
      </c>
      <c r="G6543" s="23" t="str">
        <v>more discount</v>
      </c>
      <c r="H6543" s="2">
        <f t="shared" si="409"/>
        <v>189.29600000000002</v>
      </c>
      <c r="I6543" s="2">
        <f t="shared" si="410"/>
        <v>283.94399999999996</v>
      </c>
      <c r="J6543" s="2">
        <v>1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tr">
        <f t="shared" si="411"/>
        <v>loss</v>
      </c>
      <c r="Q6543" s="2" t="s">
        <v>28</v>
      </c>
    </row>
    <row r="6544" spans="1:17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 t="shared" si="408"/>
        <v>good sales</v>
      </c>
      <c r="F6544" s="2">
        <v>0.38</v>
      </c>
      <c r="G6544" s="23" t="str">
        <v>more discount</v>
      </c>
      <c r="H6544" s="2">
        <f t="shared" si="409"/>
        <v>1061.5376000000001</v>
      </c>
      <c r="I6544" s="2">
        <f t="shared" si="410"/>
        <v>1731.9823999999999</v>
      </c>
      <c r="J6544" s="2">
        <v>3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tr">
        <f t="shared" si="411"/>
        <v>loss</v>
      </c>
      <c r="Q6544" s="2" t="s">
        <v>34</v>
      </c>
    </row>
    <row r="6545" spans="1:17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 t="shared" si="408"/>
        <v>good sales</v>
      </c>
      <c r="F6545" s="2">
        <v>0.44</v>
      </c>
      <c r="G6545" s="23" t="str">
        <v>more discount</v>
      </c>
      <c r="H6545" s="2">
        <f t="shared" si="409"/>
        <v>1207.5536</v>
      </c>
      <c r="I6545" s="2">
        <f t="shared" si="410"/>
        <v>1536.8864000000001</v>
      </c>
      <c r="J6545" s="2">
        <v>4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tr">
        <f t="shared" si="411"/>
        <v>profit</v>
      </c>
      <c r="Q6545" s="2" t="s">
        <v>39</v>
      </c>
    </row>
    <row r="6546" spans="1:17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 t="shared" si="408"/>
        <v>good sales</v>
      </c>
      <c r="F6546" s="2">
        <v>0.28999999999999998</v>
      </c>
      <c r="G6546" s="23" t="str">
        <v>more discount</v>
      </c>
      <c r="H6546" s="2">
        <f t="shared" si="409"/>
        <v>558.22389999999996</v>
      </c>
      <c r="I6546" s="2">
        <f t="shared" si="410"/>
        <v>1366.6861000000001</v>
      </c>
      <c r="J6546" s="2">
        <v>8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tr">
        <f t="shared" si="411"/>
        <v>loss</v>
      </c>
      <c r="Q6546" s="2" t="s">
        <v>17</v>
      </c>
    </row>
    <row r="6547" spans="1:17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 t="shared" si="408"/>
        <v>good sales</v>
      </c>
      <c r="F6547" s="2">
        <v>0.45</v>
      </c>
      <c r="G6547" s="23" t="str">
        <v>more discount</v>
      </c>
      <c r="H6547" s="2">
        <f t="shared" si="409"/>
        <v>1299.4335000000001</v>
      </c>
      <c r="I6547" s="2">
        <f t="shared" si="410"/>
        <v>1588.1965</v>
      </c>
      <c r="J6547" s="2">
        <v>9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tr">
        <f t="shared" si="411"/>
        <v>profit</v>
      </c>
      <c r="Q6547" s="2" t="s">
        <v>48</v>
      </c>
    </row>
    <row r="6548" spans="1:17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 t="shared" si="408"/>
        <v>good sales</v>
      </c>
      <c r="F6548" s="2">
        <v>0.01</v>
      </c>
      <c r="G6548" s="23" t="str">
        <v>geniune profit</v>
      </c>
      <c r="H6548" s="2">
        <f t="shared" si="409"/>
        <v>23.447800000000001</v>
      </c>
      <c r="I6548" s="2">
        <f t="shared" si="410"/>
        <v>2321.3322000000003</v>
      </c>
      <c r="J6548" s="2">
        <v>8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tr">
        <f t="shared" si="411"/>
        <v>loss</v>
      </c>
      <c r="Q6548" s="2" t="s">
        <v>39</v>
      </c>
    </row>
    <row r="6549" spans="1:17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 t="shared" si="408"/>
        <v>good sales</v>
      </c>
      <c r="F6549" s="2">
        <v>0.13</v>
      </c>
      <c r="G6549" s="23" t="str">
        <v>geniune profit</v>
      </c>
      <c r="H6549" s="2">
        <f t="shared" si="409"/>
        <v>324.89730000000003</v>
      </c>
      <c r="I6549" s="2">
        <f t="shared" si="410"/>
        <v>2174.3126999999999</v>
      </c>
      <c r="J6549" s="2">
        <v>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tr">
        <f t="shared" si="411"/>
        <v>loss</v>
      </c>
      <c r="Q6549" s="2" t="s">
        <v>17</v>
      </c>
    </row>
    <row r="6550" spans="1:17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 t="shared" si="408"/>
        <v>good sales</v>
      </c>
      <c r="F6550" s="2">
        <v>0.4</v>
      </c>
      <c r="G6550" s="23" t="str">
        <v>more discount</v>
      </c>
      <c r="H6550" s="2">
        <f t="shared" si="409"/>
        <v>1520.46</v>
      </c>
      <c r="I6550" s="2">
        <f t="shared" si="410"/>
        <v>2280.69</v>
      </c>
      <c r="J6550" s="2">
        <v>1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tr">
        <f t="shared" si="411"/>
        <v>loss</v>
      </c>
      <c r="Q6550" s="2" t="s">
        <v>17</v>
      </c>
    </row>
    <row r="6551" spans="1:17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 t="shared" si="408"/>
        <v>good sales</v>
      </c>
      <c r="F6551" s="2">
        <v>0.21</v>
      </c>
      <c r="G6551" s="23" t="str">
        <v>geniune profit</v>
      </c>
      <c r="H6551" s="2">
        <f t="shared" si="409"/>
        <v>562.21410000000003</v>
      </c>
      <c r="I6551" s="2">
        <f t="shared" si="410"/>
        <v>2114.9958999999999</v>
      </c>
      <c r="J6551" s="2">
        <v>1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tr">
        <f t="shared" si="411"/>
        <v>loss</v>
      </c>
      <c r="Q6551" s="2" t="s">
        <v>39</v>
      </c>
    </row>
    <row r="6552" spans="1:17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 t="shared" si="408"/>
        <v>good sales</v>
      </c>
      <c r="F6552" s="2">
        <v>0.12</v>
      </c>
      <c r="G6552" s="23" t="str">
        <v>geniune profit</v>
      </c>
      <c r="H6552" s="2">
        <f t="shared" si="409"/>
        <v>202.31039999999999</v>
      </c>
      <c r="I6552" s="2">
        <f t="shared" si="410"/>
        <v>1483.6096</v>
      </c>
      <c r="J6552" s="2">
        <v>3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tr">
        <f t="shared" si="411"/>
        <v>loss</v>
      </c>
      <c r="Q6552" s="2" t="s">
        <v>48</v>
      </c>
    </row>
    <row r="6553" spans="1:17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 t="shared" si="408"/>
        <v>good sales</v>
      </c>
      <c r="F6553" s="2">
        <v>0.4</v>
      </c>
      <c r="G6553" s="23" t="str">
        <v>more discount</v>
      </c>
      <c r="H6553" s="2">
        <f t="shared" si="409"/>
        <v>1179.652</v>
      </c>
      <c r="I6553" s="2">
        <f t="shared" si="410"/>
        <v>1769.4780000000001</v>
      </c>
      <c r="J6553" s="2">
        <v>4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tr">
        <f t="shared" si="411"/>
        <v>profit</v>
      </c>
      <c r="Q6553" s="2" t="s">
        <v>23</v>
      </c>
    </row>
    <row r="6554" spans="1:17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 t="shared" si="408"/>
        <v>good sales</v>
      </c>
      <c r="F6554" s="2">
        <v>0.41</v>
      </c>
      <c r="G6554" s="23" t="str">
        <v>more discount</v>
      </c>
      <c r="H6554" s="2">
        <f t="shared" si="409"/>
        <v>1328.2728999999999</v>
      </c>
      <c r="I6554" s="2">
        <f t="shared" si="410"/>
        <v>1911.4171000000001</v>
      </c>
      <c r="J6554" s="2">
        <v>2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tr">
        <f t="shared" si="411"/>
        <v>loss</v>
      </c>
      <c r="Q6554" s="2" t="s">
        <v>23</v>
      </c>
    </row>
    <row r="6555" spans="1:17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 t="shared" si="408"/>
        <v>good sales</v>
      </c>
      <c r="F6555" s="2">
        <v>0.23</v>
      </c>
      <c r="G6555" s="23" t="str">
        <v>geniune profit</v>
      </c>
      <c r="H6555" s="2">
        <f t="shared" si="409"/>
        <v>769.42590000000007</v>
      </c>
      <c r="I6555" s="2">
        <f t="shared" si="410"/>
        <v>2575.9040999999997</v>
      </c>
      <c r="J6555" s="2">
        <v>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tr">
        <f t="shared" si="411"/>
        <v>loss</v>
      </c>
      <c r="Q6555" s="2" t="s">
        <v>28</v>
      </c>
    </row>
    <row r="6556" spans="1:17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 t="shared" si="408"/>
        <v>good sales</v>
      </c>
      <c r="F6556" s="2">
        <v>0.23</v>
      </c>
      <c r="G6556" s="23" t="str">
        <v>geniune profit</v>
      </c>
      <c r="H6556" s="2">
        <f t="shared" si="409"/>
        <v>719.83100000000002</v>
      </c>
      <c r="I6556" s="2">
        <f t="shared" si="410"/>
        <v>2409.8689999999997</v>
      </c>
      <c r="J6556" s="2">
        <v>9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tr">
        <f t="shared" si="411"/>
        <v>profit</v>
      </c>
      <c r="Q6556" s="2" t="s">
        <v>28</v>
      </c>
    </row>
    <row r="6557" spans="1:17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 t="shared" si="408"/>
        <v>good sales</v>
      </c>
      <c r="F6557" s="2">
        <v>0.39</v>
      </c>
      <c r="G6557" s="23" t="str">
        <v>more discount</v>
      </c>
      <c r="H6557" s="2">
        <f t="shared" si="409"/>
        <v>1309.0545000000002</v>
      </c>
      <c r="I6557" s="2">
        <f t="shared" si="410"/>
        <v>2047.4955</v>
      </c>
      <c r="J6557" s="2">
        <v>6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tr">
        <f t="shared" si="411"/>
        <v>loss</v>
      </c>
      <c r="Q6557" s="2" t="s">
        <v>28</v>
      </c>
    </row>
    <row r="6558" spans="1:17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 t="shared" si="408"/>
        <v>good sales</v>
      </c>
      <c r="F6558" s="2">
        <v>0.39</v>
      </c>
      <c r="G6558" s="23" t="str">
        <v>more discount</v>
      </c>
      <c r="H6558" s="2">
        <f t="shared" si="409"/>
        <v>631.58550000000002</v>
      </c>
      <c r="I6558" s="2">
        <f t="shared" si="410"/>
        <v>987.86450000000002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tr">
        <f t="shared" si="411"/>
        <v>loss</v>
      </c>
      <c r="Q6558" s="2" t="s">
        <v>28</v>
      </c>
    </row>
    <row r="6559" spans="1:17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 t="shared" si="408"/>
        <v>good sales</v>
      </c>
      <c r="F6559" s="2">
        <v>0.43</v>
      </c>
      <c r="G6559" s="23" t="str">
        <v>more discount</v>
      </c>
      <c r="H6559" s="2">
        <f t="shared" si="409"/>
        <v>983.00579999999991</v>
      </c>
      <c r="I6559" s="2">
        <f t="shared" si="410"/>
        <v>1303.0542</v>
      </c>
      <c r="J6559" s="2">
        <v>6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tr">
        <f t="shared" si="411"/>
        <v>loss</v>
      </c>
      <c r="Q6559" s="2" t="s">
        <v>39</v>
      </c>
    </row>
    <row r="6560" spans="1:17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 t="shared" si="408"/>
        <v>good sales</v>
      </c>
      <c r="F6560" s="2">
        <v>0.32</v>
      </c>
      <c r="G6560" s="23" t="str">
        <v>more discount</v>
      </c>
      <c r="H6560" s="2">
        <f t="shared" si="409"/>
        <v>1080.5311999999999</v>
      </c>
      <c r="I6560" s="2">
        <f t="shared" si="410"/>
        <v>2296.1288</v>
      </c>
      <c r="J6560" s="2">
        <v>1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tr">
        <f t="shared" si="411"/>
        <v>loss</v>
      </c>
      <c r="Q6560" s="2" t="s">
        <v>28</v>
      </c>
    </row>
    <row r="6561" spans="1:17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 t="shared" si="408"/>
        <v>good sales</v>
      </c>
      <c r="F6561" s="2">
        <v>0.09</v>
      </c>
      <c r="G6561" s="23" t="str">
        <v>geniune profit</v>
      </c>
      <c r="H6561" s="2">
        <f t="shared" si="409"/>
        <v>341.67689999999999</v>
      </c>
      <c r="I6561" s="2">
        <f t="shared" si="410"/>
        <v>3454.7330999999999</v>
      </c>
      <c r="J6561" s="2">
        <v>6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tr">
        <f t="shared" si="411"/>
        <v>profit</v>
      </c>
      <c r="Q6561" s="2" t="s">
        <v>28</v>
      </c>
    </row>
    <row r="6562" spans="1:17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 t="shared" si="408"/>
        <v>good sales</v>
      </c>
      <c r="F6562" s="2">
        <v>0.27</v>
      </c>
      <c r="G6562" s="23" t="str">
        <v>more discount</v>
      </c>
      <c r="H6562" s="2">
        <f t="shared" si="409"/>
        <v>601.3764000000001</v>
      </c>
      <c r="I6562" s="2">
        <f t="shared" si="410"/>
        <v>1625.9436000000001</v>
      </c>
      <c r="J6562" s="2">
        <v>4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tr">
        <f t="shared" si="411"/>
        <v>loss</v>
      </c>
      <c r="Q6562" s="2" t="s">
        <v>17</v>
      </c>
    </row>
    <row r="6563" spans="1:17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 t="shared" si="408"/>
        <v>good sales</v>
      </c>
      <c r="F6563" s="2">
        <v>0.19</v>
      </c>
      <c r="G6563" s="23" t="str">
        <v>geniune profit</v>
      </c>
      <c r="H6563" s="2">
        <f t="shared" si="409"/>
        <v>359.12470000000002</v>
      </c>
      <c r="I6563" s="2">
        <f t="shared" si="410"/>
        <v>1531.0053</v>
      </c>
      <c r="J6563" s="2">
        <v>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tr">
        <f t="shared" si="411"/>
        <v>loss</v>
      </c>
      <c r="Q6563" s="2" t="s">
        <v>28</v>
      </c>
    </row>
    <row r="6564" spans="1:17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 t="shared" si="408"/>
        <v>good sales</v>
      </c>
      <c r="F6564" s="2">
        <v>0.01</v>
      </c>
      <c r="G6564" s="23" t="str">
        <v>geniune profit</v>
      </c>
      <c r="H6564" s="2">
        <f t="shared" si="409"/>
        <v>36.078299999999999</v>
      </c>
      <c r="I6564" s="2">
        <f t="shared" si="410"/>
        <v>3571.7516999999998</v>
      </c>
      <c r="J6564" s="2">
        <v>6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tr">
        <f t="shared" si="411"/>
        <v>loss</v>
      </c>
      <c r="Q6564" s="2" t="s">
        <v>34</v>
      </c>
    </row>
    <row r="6565" spans="1:17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 t="shared" si="408"/>
        <v>good sales</v>
      </c>
      <c r="F6565" s="2">
        <v>0.1</v>
      </c>
      <c r="G6565" s="23" t="str">
        <v>geniune profit</v>
      </c>
      <c r="H6565" s="2">
        <f t="shared" si="409"/>
        <v>118.86500000000001</v>
      </c>
      <c r="I6565" s="2">
        <f t="shared" si="410"/>
        <v>1069.7850000000001</v>
      </c>
      <c r="J6565" s="2">
        <v>9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tr">
        <f t="shared" si="411"/>
        <v>loss</v>
      </c>
      <c r="Q6565" s="2" t="s">
        <v>28</v>
      </c>
    </row>
    <row r="6566" spans="1:17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 t="shared" si="408"/>
        <v>concerning</v>
      </c>
      <c r="F6566" s="2">
        <v>0.1</v>
      </c>
      <c r="G6566" s="23" t="str">
        <v>geniune profit</v>
      </c>
      <c r="H6566" s="2">
        <f t="shared" si="409"/>
        <v>14.651</v>
      </c>
      <c r="I6566" s="2">
        <f t="shared" si="410"/>
        <v>131.85899999999998</v>
      </c>
      <c r="J6566" s="2">
        <v>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tr">
        <f t="shared" si="411"/>
        <v>loss</v>
      </c>
      <c r="Q6566" s="2" t="s">
        <v>17</v>
      </c>
    </row>
    <row r="6567" spans="1:17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 t="shared" si="408"/>
        <v>good sales</v>
      </c>
      <c r="F6567" s="2">
        <v>0.04</v>
      </c>
      <c r="G6567" s="23" t="str">
        <v>geniune profit</v>
      </c>
      <c r="H6567" s="2">
        <f t="shared" si="409"/>
        <v>96.348399999999998</v>
      </c>
      <c r="I6567" s="2">
        <f t="shared" si="410"/>
        <v>2312.3616000000002</v>
      </c>
      <c r="J6567" s="2">
        <v>8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tr">
        <f t="shared" si="411"/>
        <v>loss</v>
      </c>
      <c r="Q6567" s="2" t="s">
        <v>39</v>
      </c>
    </row>
    <row r="6568" spans="1:17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 t="shared" si="408"/>
        <v>good sales</v>
      </c>
      <c r="F6568" s="2">
        <v>0.23</v>
      </c>
      <c r="G6568" s="23" t="str">
        <v>geniune profit</v>
      </c>
      <c r="H6568" s="2">
        <f t="shared" si="409"/>
        <v>218.39189999999999</v>
      </c>
      <c r="I6568" s="2">
        <f t="shared" si="410"/>
        <v>731.13810000000001</v>
      </c>
      <c r="J6568" s="2">
        <v>9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tr">
        <f t="shared" si="411"/>
        <v>loss</v>
      </c>
      <c r="Q6568" s="2" t="s">
        <v>34</v>
      </c>
    </row>
    <row r="6569" spans="1:17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 t="shared" si="408"/>
        <v>good sales</v>
      </c>
      <c r="F6569" s="2">
        <v>0.25</v>
      </c>
      <c r="G6569" s="23" t="str">
        <v>geniune profit</v>
      </c>
      <c r="H6569" s="2">
        <f t="shared" si="409"/>
        <v>488.39749999999998</v>
      </c>
      <c r="I6569" s="2">
        <f t="shared" si="410"/>
        <v>1465.1924999999999</v>
      </c>
      <c r="J6569" s="2">
        <v>6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tr">
        <f t="shared" si="411"/>
        <v>loss</v>
      </c>
      <c r="Q6569" s="2" t="s">
        <v>17</v>
      </c>
    </row>
    <row r="6570" spans="1:17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 t="shared" si="408"/>
        <v>good sales</v>
      </c>
      <c r="F6570" s="2">
        <v>0.17</v>
      </c>
      <c r="G6570" s="23" t="str">
        <v>geniune profit</v>
      </c>
      <c r="H6570" s="2">
        <f t="shared" si="409"/>
        <v>259.5985</v>
      </c>
      <c r="I6570" s="2">
        <f t="shared" si="410"/>
        <v>1267.4514999999999</v>
      </c>
      <c r="J6570" s="2">
        <v>8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tr">
        <f t="shared" si="411"/>
        <v>loss</v>
      </c>
      <c r="Q6570" s="2" t="s">
        <v>23</v>
      </c>
    </row>
    <row r="6571" spans="1:17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 t="shared" si="408"/>
        <v>good sales</v>
      </c>
      <c r="F6571" s="2">
        <v>0.21</v>
      </c>
      <c r="G6571" s="23" t="str">
        <v>geniune profit</v>
      </c>
      <c r="H6571" s="2">
        <f t="shared" si="409"/>
        <v>820.80179999999996</v>
      </c>
      <c r="I6571" s="2">
        <f t="shared" si="410"/>
        <v>3087.7781999999997</v>
      </c>
      <c r="J6571" s="2">
        <v>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tr">
        <f t="shared" si="411"/>
        <v>profit</v>
      </c>
      <c r="Q6571" s="2" t="s">
        <v>39</v>
      </c>
    </row>
    <row r="6572" spans="1:17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 t="shared" si="408"/>
        <v>good sales</v>
      </c>
      <c r="F6572" s="2">
        <v>0.27</v>
      </c>
      <c r="G6572" s="23" t="str">
        <v>more discount</v>
      </c>
      <c r="H6572" s="2">
        <f t="shared" si="409"/>
        <v>465.45300000000003</v>
      </c>
      <c r="I6572" s="2">
        <f t="shared" si="410"/>
        <v>1258.4470000000001</v>
      </c>
      <c r="J6572" s="2">
        <v>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tr">
        <f t="shared" si="411"/>
        <v>loss</v>
      </c>
      <c r="Q6572" s="2" t="s">
        <v>23</v>
      </c>
    </row>
    <row r="6573" spans="1:17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 t="shared" si="408"/>
        <v>good sales</v>
      </c>
      <c r="F6573" s="2">
        <v>0.06</v>
      </c>
      <c r="G6573" s="23" t="str">
        <v>geniune profit</v>
      </c>
      <c r="H6573" s="2">
        <f t="shared" si="409"/>
        <v>194.3586</v>
      </c>
      <c r="I6573" s="2">
        <f t="shared" si="410"/>
        <v>3044.9513999999999</v>
      </c>
      <c r="J6573" s="2">
        <v>6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tr">
        <f t="shared" si="411"/>
        <v>loss</v>
      </c>
      <c r="Q6573" s="2" t="s">
        <v>34</v>
      </c>
    </row>
    <row r="6574" spans="1:17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 t="shared" si="408"/>
        <v>good sales</v>
      </c>
      <c r="F6574" s="2">
        <v>0.28000000000000003</v>
      </c>
      <c r="G6574" s="23" t="str">
        <v>more discount</v>
      </c>
      <c r="H6574" s="2">
        <f t="shared" si="409"/>
        <v>952.60760000000016</v>
      </c>
      <c r="I6574" s="2">
        <f t="shared" si="410"/>
        <v>2449.5623999999998</v>
      </c>
      <c r="J6574" s="2">
        <v>4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tr">
        <f t="shared" si="411"/>
        <v>profit</v>
      </c>
      <c r="Q6574" s="2" t="s">
        <v>17</v>
      </c>
    </row>
    <row r="6575" spans="1:17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 t="shared" si="408"/>
        <v>good sales</v>
      </c>
      <c r="F6575" s="2">
        <v>0.35</v>
      </c>
      <c r="G6575" s="23" t="str">
        <v>more discount</v>
      </c>
      <c r="H6575" s="2">
        <f t="shared" si="409"/>
        <v>817.82050000000004</v>
      </c>
      <c r="I6575" s="2">
        <f t="shared" si="410"/>
        <v>1518.8095000000001</v>
      </c>
      <c r="J6575" s="2">
        <v>3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tr">
        <f t="shared" si="411"/>
        <v>loss</v>
      </c>
      <c r="Q6575" s="2" t="s">
        <v>34</v>
      </c>
    </row>
    <row r="6576" spans="1:17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 t="shared" si="408"/>
        <v>concerning</v>
      </c>
      <c r="F6576" s="2">
        <v>0.44</v>
      </c>
      <c r="G6576" s="23" t="str">
        <v>more discount</v>
      </c>
      <c r="H6576" s="2">
        <f t="shared" si="409"/>
        <v>218.80319999999998</v>
      </c>
      <c r="I6576" s="2">
        <f t="shared" si="410"/>
        <v>278.47680000000003</v>
      </c>
      <c r="J6576" s="2">
        <v>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tr">
        <f t="shared" si="411"/>
        <v>loss</v>
      </c>
      <c r="Q6576" s="2" t="s">
        <v>28</v>
      </c>
    </row>
    <row r="6577" spans="1:17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 t="shared" si="408"/>
        <v>good sales</v>
      </c>
      <c r="F6577" s="2">
        <v>0.15</v>
      </c>
      <c r="G6577" s="23" t="str">
        <v>geniune profit</v>
      </c>
      <c r="H6577" s="2">
        <f t="shared" si="409"/>
        <v>529.76850000000002</v>
      </c>
      <c r="I6577" s="2">
        <f t="shared" si="410"/>
        <v>3002.0214999999998</v>
      </c>
      <c r="J6577" s="2">
        <v>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tr">
        <f t="shared" si="411"/>
        <v>profit</v>
      </c>
      <c r="Q6577" s="2" t="s">
        <v>23</v>
      </c>
    </row>
    <row r="6578" spans="1:17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 t="shared" si="408"/>
        <v>concerning</v>
      </c>
      <c r="F6578" s="2">
        <v>0.37</v>
      </c>
      <c r="G6578" s="23" t="str">
        <v>more discount</v>
      </c>
      <c r="H6578" s="2">
        <f t="shared" si="409"/>
        <v>173.2784</v>
      </c>
      <c r="I6578" s="2">
        <f t="shared" si="410"/>
        <v>295.04160000000002</v>
      </c>
      <c r="J6578" s="2">
        <v>1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tr">
        <f t="shared" si="411"/>
        <v>loss</v>
      </c>
      <c r="Q6578" s="2" t="s">
        <v>34</v>
      </c>
    </row>
    <row r="6579" spans="1:17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 t="shared" si="408"/>
        <v>concerning</v>
      </c>
      <c r="F6579" s="2">
        <v>0.3</v>
      </c>
      <c r="G6579" s="23" t="str">
        <v>more discount</v>
      </c>
      <c r="H6579" s="2">
        <f t="shared" si="409"/>
        <v>175.84199999999998</v>
      </c>
      <c r="I6579" s="2">
        <f t="shared" si="410"/>
        <v>410.298</v>
      </c>
      <c r="J6579" s="2">
        <v>7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tr">
        <f t="shared" si="411"/>
        <v>loss</v>
      </c>
      <c r="Q6579" s="2" t="s">
        <v>23</v>
      </c>
    </row>
    <row r="6580" spans="1:17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 t="shared" si="408"/>
        <v>good sales</v>
      </c>
      <c r="F6580" s="2">
        <v>0.25</v>
      </c>
      <c r="G6580" s="23" t="str">
        <v>geniune profit</v>
      </c>
      <c r="H6580" s="2">
        <f t="shared" si="409"/>
        <v>265.09750000000003</v>
      </c>
      <c r="I6580" s="2">
        <f t="shared" si="410"/>
        <v>795.29250000000002</v>
      </c>
      <c r="J6580" s="2">
        <v>4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tr">
        <f t="shared" si="411"/>
        <v>loss</v>
      </c>
      <c r="Q6580" s="2" t="s">
        <v>28</v>
      </c>
    </row>
    <row r="6581" spans="1:17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 t="shared" si="408"/>
        <v>good sales</v>
      </c>
      <c r="F6581" s="2">
        <v>0.46</v>
      </c>
      <c r="G6581" s="23" t="str">
        <v>more discount</v>
      </c>
      <c r="H6581" s="2">
        <f t="shared" si="409"/>
        <v>677.96640000000002</v>
      </c>
      <c r="I6581" s="2">
        <f t="shared" si="410"/>
        <v>795.8735999999999</v>
      </c>
      <c r="J6581" s="2">
        <v>1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tr">
        <f t="shared" si="411"/>
        <v>loss</v>
      </c>
      <c r="Q6581" s="2" t="s">
        <v>28</v>
      </c>
    </row>
    <row r="6582" spans="1:17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 t="shared" si="408"/>
        <v>good sales</v>
      </c>
      <c r="F6582" s="2">
        <v>0.31</v>
      </c>
      <c r="G6582" s="23" t="str">
        <v>more discount</v>
      </c>
      <c r="H6582" s="2">
        <f t="shared" si="409"/>
        <v>1316.7591</v>
      </c>
      <c r="I6582" s="2">
        <f t="shared" si="410"/>
        <v>2930.8508999999995</v>
      </c>
      <c r="J6582" s="2">
        <v>2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tr">
        <f t="shared" si="411"/>
        <v>loss</v>
      </c>
      <c r="Q6582" s="2" t="s">
        <v>34</v>
      </c>
    </row>
    <row r="6583" spans="1:17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 t="shared" si="408"/>
        <v>good sales</v>
      </c>
      <c r="F6583" s="2">
        <v>0.18</v>
      </c>
      <c r="G6583" s="23" t="str">
        <v>geniune profit</v>
      </c>
      <c r="H6583" s="2">
        <f t="shared" si="409"/>
        <v>613.28159999999991</v>
      </c>
      <c r="I6583" s="2">
        <f t="shared" si="410"/>
        <v>2793.8384000000001</v>
      </c>
      <c r="J6583" s="2">
        <v>7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tr">
        <f t="shared" si="411"/>
        <v>loss</v>
      </c>
      <c r="Q6583" s="2" t="s">
        <v>28</v>
      </c>
    </row>
    <row r="6584" spans="1:17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 t="shared" si="408"/>
        <v>good sales</v>
      </c>
      <c r="F6584" s="2">
        <v>0.36</v>
      </c>
      <c r="G6584" s="23" t="str">
        <v>more discount</v>
      </c>
      <c r="H6584" s="2">
        <f t="shared" si="409"/>
        <v>719.04239999999993</v>
      </c>
      <c r="I6584" s="2">
        <f t="shared" si="410"/>
        <v>1278.2975999999999</v>
      </c>
      <c r="J6584" s="2">
        <v>1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tr">
        <f t="shared" si="411"/>
        <v>loss</v>
      </c>
      <c r="Q6584" s="2" t="s">
        <v>28</v>
      </c>
    </row>
    <row r="6585" spans="1:17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 t="shared" si="408"/>
        <v>good sales</v>
      </c>
      <c r="F6585" s="2">
        <v>0.48</v>
      </c>
      <c r="G6585" s="23" t="str">
        <v>more discount</v>
      </c>
      <c r="H6585" s="2">
        <f t="shared" si="409"/>
        <v>2349.7296000000001</v>
      </c>
      <c r="I6585" s="2">
        <f t="shared" si="410"/>
        <v>2545.5404000000003</v>
      </c>
      <c r="J6585" s="2">
        <v>6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tr">
        <f t="shared" si="411"/>
        <v>profit</v>
      </c>
      <c r="Q6585" s="2" t="s">
        <v>48</v>
      </c>
    </row>
    <row r="6586" spans="1:17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 t="shared" si="408"/>
        <v>good sales</v>
      </c>
      <c r="F6586" s="2">
        <v>0.46</v>
      </c>
      <c r="G6586" s="23" t="str">
        <v>more discount</v>
      </c>
      <c r="H6586" s="2">
        <f t="shared" si="409"/>
        <v>595.07900000000006</v>
      </c>
      <c r="I6586" s="2">
        <f t="shared" si="410"/>
        <v>698.57100000000003</v>
      </c>
      <c r="J6586" s="2">
        <v>4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tr">
        <f t="shared" si="411"/>
        <v>loss</v>
      </c>
      <c r="Q6586" s="2" t="s">
        <v>28</v>
      </c>
    </row>
    <row r="6587" spans="1:17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 t="shared" si="408"/>
        <v>good sales</v>
      </c>
      <c r="F6587" s="2">
        <v>0.49</v>
      </c>
      <c r="G6587" s="23" t="str">
        <v>more discount</v>
      </c>
      <c r="H6587" s="2">
        <f t="shared" si="409"/>
        <v>1513.1641</v>
      </c>
      <c r="I6587" s="2">
        <f t="shared" si="410"/>
        <v>1574.9259000000002</v>
      </c>
      <c r="J6587" s="2">
        <v>3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tr">
        <f t="shared" si="411"/>
        <v>loss</v>
      </c>
      <c r="Q6587" s="2" t="s">
        <v>34</v>
      </c>
    </row>
    <row r="6588" spans="1:17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 t="shared" si="408"/>
        <v>good sales</v>
      </c>
      <c r="F6588" s="2">
        <v>0.05</v>
      </c>
      <c r="G6588" s="23" t="str">
        <v>geniune profit</v>
      </c>
      <c r="H6588" s="2">
        <f t="shared" si="409"/>
        <v>212.56750000000002</v>
      </c>
      <c r="I6588" s="2">
        <f t="shared" si="410"/>
        <v>4038.7825000000003</v>
      </c>
      <c r="J6588" s="2">
        <v>7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tr">
        <f t="shared" si="411"/>
        <v>loss</v>
      </c>
      <c r="Q6588" s="2" t="s">
        <v>39</v>
      </c>
    </row>
    <row r="6589" spans="1:17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 t="shared" si="408"/>
        <v>good sales</v>
      </c>
      <c r="F6589" s="2">
        <v>0.22</v>
      </c>
      <c r="G6589" s="23" t="str">
        <v>geniune profit</v>
      </c>
      <c r="H6589" s="2">
        <f t="shared" si="409"/>
        <v>886.58019999999999</v>
      </c>
      <c r="I6589" s="2">
        <f t="shared" si="410"/>
        <v>3143.3298</v>
      </c>
      <c r="J6589" s="2">
        <v>9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tr">
        <f t="shared" si="411"/>
        <v>loss</v>
      </c>
      <c r="Q6589" s="2" t="s">
        <v>39</v>
      </c>
    </row>
    <row r="6590" spans="1:17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 t="shared" si="408"/>
        <v>concerning</v>
      </c>
      <c r="F6590" s="2">
        <v>0.22</v>
      </c>
      <c r="G6590" s="23" t="str">
        <v>geniune profit</v>
      </c>
      <c r="H6590" s="2">
        <f t="shared" si="409"/>
        <v>119.3522</v>
      </c>
      <c r="I6590" s="2">
        <f t="shared" si="410"/>
        <v>423.15780000000001</v>
      </c>
      <c r="J6590" s="2">
        <v>5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tr">
        <f t="shared" si="411"/>
        <v>loss</v>
      </c>
      <c r="Q6590" s="2" t="s">
        <v>34</v>
      </c>
    </row>
    <row r="6591" spans="1:17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 t="shared" si="408"/>
        <v>good sales</v>
      </c>
      <c r="F6591" s="2">
        <v>0.19</v>
      </c>
      <c r="G6591" s="23" t="str">
        <v>geniune profit</v>
      </c>
      <c r="H6591" s="2">
        <f t="shared" si="409"/>
        <v>668.16160000000002</v>
      </c>
      <c r="I6591" s="2">
        <f t="shared" si="410"/>
        <v>2848.4784</v>
      </c>
      <c r="J6591" s="2">
        <v>6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tr">
        <f t="shared" si="411"/>
        <v>profit</v>
      </c>
      <c r="Q6591" s="2" t="s">
        <v>39</v>
      </c>
    </row>
    <row r="6592" spans="1:17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 t="shared" si="408"/>
        <v>good sales</v>
      </c>
      <c r="F6592" s="2">
        <v>0.09</v>
      </c>
      <c r="G6592" s="23" t="str">
        <v>geniune profit</v>
      </c>
      <c r="H6592" s="2">
        <f t="shared" si="409"/>
        <v>122.71769999999999</v>
      </c>
      <c r="I6592" s="2">
        <f t="shared" si="410"/>
        <v>1240.8123000000001</v>
      </c>
      <c r="J6592" s="2">
        <v>7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tr">
        <f t="shared" si="411"/>
        <v>loss</v>
      </c>
      <c r="Q6592" s="2" t="s">
        <v>28</v>
      </c>
    </row>
    <row r="6593" spans="1:17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 t="shared" si="408"/>
        <v>good sales</v>
      </c>
      <c r="F6593" s="2">
        <v>0.42</v>
      </c>
      <c r="G6593" s="23" t="str">
        <v>more discount</v>
      </c>
      <c r="H6593" s="2">
        <f t="shared" si="409"/>
        <v>774.09779999999989</v>
      </c>
      <c r="I6593" s="2">
        <f t="shared" si="410"/>
        <v>1068.9922000000001</v>
      </c>
      <c r="J6593" s="2">
        <v>6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tr">
        <f t="shared" si="411"/>
        <v>loss</v>
      </c>
      <c r="Q6593" s="2" t="s">
        <v>39</v>
      </c>
    </row>
    <row r="6594" spans="1:17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 t="shared" si="408"/>
        <v>good sales</v>
      </c>
      <c r="F6594" s="2">
        <v>0.34</v>
      </c>
      <c r="G6594" s="23" t="str">
        <v>more discount</v>
      </c>
      <c r="H6594" s="2">
        <f t="shared" si="409"/>
        <v>848.6604000000001</v>
      </c>
      <c r="I6594" s="2">
        <f t="shared" si="410"/>
        <v>1647.3995999999997</v>
      </c>
      <c r="J6594" s="2">
        <v>6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tr">
        <f t="shared" si="411"/>
        <v>loss</v>
      </c>
      <c r="Q6594" s="2" t="s">
        <v>23</v>
      </c>
    </row>
    <row r="6595" spans="1:17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 t="shared" ref="E6595:E6658" si="412">IF(D6595&gt;800,"good sales","concerning")</f>
        <v>good sales</v>
      </c>
      <c r="F6595" s="2">
        <v>0.3</v>
      </c>
      <c r="G6595" s="23" t="str">
        <v>more discount</v>
      </c>
      <c r="H6595" s="2">
        <f t="shared" ref="H6595:H6658" si="413">D6595*F6595</f>
        <v>1192.404</v>
      </c>
      <c r="I6595" s="2">
        <f t="shared" ref="I6595:I6658" si="414">D6595-H6595</f>
        <v>2782.2759999999998</v>
      </c>
      <c r="J6595" s="2">
        <v>3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tr">
        <f t="shared" ref="P6595:P6658" si="415">IF(O6595&gt;800,"profit","loss")</f>
        <v>loss</v>
      </c>
      <c r="Q6595" s="2" t="s">
        <v>48</v>
      </c>
    </row>
    <row r="6596" spans="1:17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 t="shared" si="412"/>
        <v>good sales</v>
      </c>
      <c r="F6596" s="2">
        <v>0.22</v>
      </c>
      <c r="G6596" s="23" t="str">
        <v>geniune profit</v>
      </c>
      <c r="H6596" s="2">
        <f t="shared" si="413"/>
        <v>201.16579999999999</v>
      </c>
      <c r="I6596" s="2">
        <f t="shared" si="414"/>
        <v>713.2242</v>
      </c>
      <c r="J6596" s="2">
        <v>3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tr">
        <f t="shared" si="415"/>
        <v>loss</v>
      </c>
      <c r="Q6596" s="2" t="s">
        <v>34</v>
      </c>
    </row>
    <row r="6597" spans="1:17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 t="shared" si="412"/>
        <v>concerning</v>
      </c>
      <c r="F6597" s="2">
        <v>0.19</v>
      </c>
      <c r="G6597" s="23" t="str">
        <v>geniune profit</v>
      </c>
      <c r="H6597" s="2">
        <f t="shared" si="413"/>
        <v>120.06479999999999</v>
      </c>
      <c r="I6597" s="2">
        <f t="shared" si="414"/>
        <v>511.85519999999997</v>
      </c>
      <c r="J6597" s="2">
        <v>5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tr">
        <f t="shared" si="415"/>
        <v>loss</v>
      </c>
      <c r="Q6597" s="2" t="s">
        <v>17</v>
      </c>
    </row>
    <row r="6598" spans="1:17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 t="shared" si="412"/>
        <v>good sales</v>
      </c>
      <c r="F6598" s="2">
        <v>0.39</v>
      </c>
      <c r="G6598" s="23" t="str">
        <v>more discount</v>
      </c>
      <c r="H6598" s="2">
        <f t="shared" si="413"/>
        <v>332.22540000000004</v>
      </c>
      <c r="I6598" s="2">
        <f t="shared" si="414"/>
        <v>519.63459999999998</v>
      </c>
      <c r="J6598" s="2">
        <v>7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tr">
        <f t="shared" si="415"/>
        <v>loss</v>
      </c>
      <c r="Q6598" s="2" t="s">
        <v>28</v>
      </c>
    </row>
    <row r="6599" spans="1:17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 t="shared" si="412"/>
        <v>good sales</v>
      </c>
      <c r="F6599" s="2">
        <v>0.26</v>
      </c>
      <c r="G6599" s="23" t="str">
        <v>more discount</v>
      </c>
      <c r="H6599" s="2">
        <f t="shared" si="413"/>
        <v>304.01799999999997</v>
      </c>
      <c r="I6599" s="2">
        <f t="shared" si="414"/>
        <v>865.28199999999993</v>
      </c>
      <c r="J6599" s="2">
        <v>6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tr">
        <f t="shared" si="415"/>
        <v>loss</v>
      </c>
      <c r="Q6599" s="2" t="s">
        <v>39</v>
      </c>
    </row>
    <row r="6600" spans="1:17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 t="shared" si="412"/>
        <v>concerning</v>
      </c>
      <c r="F6600" s="2">
        <v>0.3</v>
      </c>
      <c r="G6600" s="23" t="str">
        <v>more discount</v>
      </c>
      <c r="H6600" s="2">
        <f t="shared" si="413"/>
        <v>117.46799999999999</v>
      </c>
      <c r="I6600" s="2">
        <f t="shared" si="414"/>
        <v>274.09199999999998</v>
      </c>
      <c r="J6600" s="2">
        <v>2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tr">
        <f t="shared" si="415"/>
        <v>loss</v>
      </c>
      <c r="Q6600" s="2" t="s">
        <v>17</v>
      </c>
    </row>
    <row r="6601" spans="1:17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 t="shared" si="412"/>
        <v>good sales</v>
      </c>
      <c r="F6601" s="2">
        <v>0.05</v>
      </c>
      <c r="G6601" s="23" t="str">
        <v>geniune profit</v>
      </c>
      <c r="H6601" s="2">
        <f t="shared" si="413"/>
        <v>231.95749999999998</v>
      </c>
      <c r="I6601" s="2">
        <f t="shared" si="414"/>
        <v>4407.1924999999992</v>
      </c>
      <c r="J6601" s="2">
        <v>3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tr">
        <f t="shared" si="415"/>
        <v>profit</v>
      </c>
      <c r="Q6601" s="2" t="s">
        <v>48</v>
      </c>
    </row>
    <row r="6602" spans="1:17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 t="shared" si="412"/>
        <v>good sales</v>
      </c>
      <c r="F6602" s="2">
        <v>0.24</v>
      </c>
      <c r="G6602" s="23" t="str">
        <v>geniune profit</v>
      </c>
      <c r="H6602" s="2">
        <f t="shared" si="413"/>
        <v>399.24239999999998</v>
      </c>
      <c r="I6602" s="2">
        <f t="shared" si="414"/>
        <v>1264.2676000000001</v>
      </c>
      <c r="J6602" s="2">
        <v>5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tr">
        <f t="shared" si="415"/>
        <v>loss</v>
      </c>
      <c r="Q6602" s="2" t="s">
        <v>23</v>
      </c>
    </row>
    <row r="6603" spans="1:17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 t="shared" si="412"/>
        <v>good sales</v>
      </c>
      <c r="F6603" s="2">
        <v>7.0000000000000007E-2</v>
      </c>
      <c r="G6603" s="23" t="str">
        <v>geniune profit</v>
      </c>
      <c r="H6603" s="2">
        <f t="shared" si="413"/>
        <v>67.702600000000004</v>
      </c>
      <c r="I6603" s="2">
        <f t="shared" si="414"/>
        <v>899.47739999999999</v>
      </c>
      <c r="J6603" s="2">
        <v>7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tr">
        <f t="shared" si="415"/>
        <v>loss</v>
      </c>
      <c r="Q6603" s="2" t="s">
        <v>39</v>
      </c>
    </row>
    <row r="6604" spans="1:17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 t="shared" si="412"/>
        <v>good sales</v>
      </c>
      <c r="F6604" s="2">
        <v>0.03</v>
      </c>
      <c r="G6604" s="23" t="str">
        <v>geniune profit</v>
      </c>
      <c r="H6604" s="2">
        <f t="shared" si="413"/>
        <v>96.76169999999999</v>
      </c>
      <c r="I6604" s="2">
        <f t="shared" si="414"/>
        <v>3128.6282999999999</v>
      </c>
      <c r="J6604" s="2">
        <v>6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tr">
        <f t="shared" si="415"/>
        <v>loss</v>
      </c>
      <c r="Q6604" s="2" t="s">
        <v>48</v>
      </c>
    </row>
    <row r="6605" spans="1:17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 t="shared" si="412"/>
        <v>good sales</v>
      </c>
      <c r="F6605" s="2">
        <v>0.34</v>
      </c>
      <c r="G6605" s="23" t="str">
        <v>more discount</v>
      </c>
      <c r="H6605" s="2">
        <f t="shared" si="413"/>
        <v>1345.1352000000002</v>
      </c>
      <c r="I6605" s="2">
        <f t="shared" si="414"/>
        <v>2611.1448</v>
      </c>
      <c r="J6605" s="2">
        <v>3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tr">
        <f t="shared" si="415"/>
        <v>profit</v>
      </c>
      <c r="Q6605" s="2" t="s">
        <v>28</v>
      </c>
    </row>
    <row r="6606" spans="1:17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 t="shared" si="412"/>
        <v>good sales</v>
      </c>
      <c r="F6606" s="2">
        <v>0.14000000000000001</v>
      </c>
      <c r="G6606" s="23" t="str">
        <v>geniune profit</v>
      </c>
      <c r="H6606" s="2">
        <f t="shared" si="413"/>
        <v>530.71900000000005</v>
      </c>
      <c r="I6606" s="2">
        <f t="shared" si="414"/>
        <v>3260.1309999999999</v>
      </c>
      <c r="J6606" s="2">
        <v>7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tr">
        <f t="shared" si="415"/>
        <v>loss</v>
      </c>
      <c r="Q6606" s="2" t="s">
        <v>28</v>
      </c>
    </row>
    <row r="6607" spans="1:17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 t="shared" si="412"/>
        <v>good sales</v>
      </c>
      <c r="F6607" s="2">
        <v>0.48</v>
      </c>
      <c r="G6607" s="23" t="str">
        <v>more discount</v>
      </c>
      <c r="H6607" s="2">
        <f t="shared" si="413"/>
        <v>1738.4015999999999</v>
      </c>
      <c r="I6607" s="2">
        <f t="shared" si="414"/>
        <v>1883.2684000000002</v>
      </c>
      <c r="J6607" s="2">
        <v>5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tr">
        <f t="shared" si="415"/>
        <v>loss</v>
      </c>
      <c r="Q6607" s="2" t="s">
        <v>34</v>
      </c>
    </row>
    <row r="6608" spans="1:17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 t="shared" si="412"/>
        <v>concerning</v>
      </c>
      <c r="F6608" s="2">
        <v>0.3</v>
      </c>
      <c r="G6608" s="23" t="str">
        <v>more discount</v>
      </c>
      <c r="H6608" s="2">
        <f t="shared" si="413"/>
        <v>104.28</v>
      </c>
      <c r="I6608" s="2">
        <f t="shared" si="414"/>
        <v>243.32000000000002</v>
      </c>
      <c r="J6608" s="2">
        <v>4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tr">
        <f t="shared" si="415"/>
        <v>loss</v>
      </c>
      <c r="Q6608" s="2" t="s">
        <v>34</v>
      </c>
    </row>
    <row r="6609" spans="1:17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 t="shared" si="412"/>
        <v>good sales</v>
      </c>
      <c r="F6609" s="2">
        <v>0.32</v>
      </c>
      <c r="G6609" s="23" t="str">
        <v>more discount</v>
      </c>
      <c r="H6609" s="2">
        <f t="shared" si="413"/>
        <v>1258.4256</v>
      </c>
      <c r="I6609" s="2">
        <f t="shared" si="414"/>
        <v>2674.1543999999999</v>
      </c>
      <c r="J6609" s="2">
        <v>6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tr">
        <f t="shared" si="415"/>
        <v>loss</v>
      </c>
      <c r="Q6609" s="2" t="s">
        <v>34</v>
      </c>
    </row>
    <row r="6610" spans="1:17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 t="shared" si="412"/>
        <v>good sales</v>
      </c>
      <c r="F6610" s="2">
        <v>0.1</v>
      </c>
      <c r="G6610" s="23" t="str">
        <v>geniune profit</v>
      </c>
      <c r="H6610" s="2">
        <f t="shared" si="413"/>
        <v>255.92100000000002</v>
      </c>
      <c r="I6610" s="2">
        <f t="shared" si="414"/>
        <v>2303.2890000000002</v>
      </c>
      <c r="J6610" s="2">
        <v>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tr">
        <f t="shared" si="415"/>
        <v>loss</v>
      </c>
      <c r="Q6610" s="2" t="s">
        <v>39</v>
      </c>
    </row>
    <row r="6611" spans="1:17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 t="shared" si="412"/>
        <v>good sales</v>
      </c>
      <c r="F6611" s="2">
        <v>0.06</v>
      </c>
      <c r="G6611" s="23" t="str">
        <v>geniune profit</v>
      </c>
      <c r="H6611" s="2">
        <f t="shared" si="413"/>
        <v>196.8312</v>
      </c>
      <c r="I6611" s="2">
        <f t="shared" si="414"/>
        <v>3083.6887999999999</v>
      </c>
      <c r="J6611" s="2">
        <v>7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tr">
        <f t="shared" si="415"/>
        <v>loss</v>
      </c>
      <c r="Q6611" s="2" t="s">
        <v>28</v>
      </c>
    </row>
    <row r="6612" spans="1:17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 t="shared" si="412"/>
        <v>good sales</v>
      </c>
      <c r="F6612" s="2">
        <v>0.26</v>
      </c>
      <c r="G6612" s="23" t="str">
        <v>more discount</v>
      </c>
      <c r="H6612" s="2">
        <f t="shared" si="413"/>
        <v>1244.4848</v>
      </c>
      <c r="I6612" s="2">
        <f t="shared" si="414"/>
        <v>3541.9951999999994</v>
      </c>
      <c r="J6612" s="2">
        <v>2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tr">
        <f t="shared" si="415"/>
        <v>profit</v>
      </c>
      <c r="Q6612" s="2" t="s">
        <v>23</v>
      </c>
    </row>
    <row r="6613" spans="1:17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 t="shared" si="412"/>
        <v>good sales</v>
      </c>
      <c r="F6613" s="2">
        <v>0.46</v>
      </c>
      <c r="G6613" s="23" t="str">
        <v>more discount</v>
      </c>
      <c r="H6613" s="2">
        <f t="shared" si="413"/>
        <v>1873.2580000000003</v>
      </c>
      <c r="I6613" s="2">
        <f t="shared" si="414"/>
        <v>2199.0419999999999</v>
      </c>
      <c r="J6613" s="2">
        <v>7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tr">
        <f t="shared" si="415"/>
        <v>loss</v>
      </c>
      <c r="Q6613" s="2" t="s">
        <v>39</v>
      </c>
    </row>
    <row r="6614" spans="1:17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 t="shared" si="412"/>
        <v>good sales</v>
      </c>
      <c r="F6614" s="2">
        <v>0.03</v>
      </c>
      <c r="G6614" s="23" t="str">
        <v>geniune profit</v>
      </c>
      <c r="H6614" s="2">
        <f t="shared" si="413"/>
        <v>124.32959999999999</v>
      </c>
      <c r="I6614" s="2">
        <f t="shared" si="414"/>
        <v>4019.9903999999997</v>
      </c>
      <c r="J6614" s="2">
        <v>8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tr">
        <f t="shared" si="415"/>
        <v>loss</v>
      </c>
      <c r="Q6614" s="2" t="s">
        <v>23</v>
      </c>
    </row>
    <row r="6615" spans="1:17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 t="shared" si="412"/>
        <v>good sales</v>
      </c>
      <c r="F6615" s="2">
        <v>0.25</v>
      </c>
      <c r="G6615" s="23" t="str">
        <v>geniune profit</v>
      </c>
      <c r="H6615" s="2">
        <f t="shared" si="413"/>
        <v>247.29750000000001</v>
      </c>
      <c r="I6615" s="2">
        <f t="shared" si="414"/>
        <v>741.89250000000004</v>
      </c>
      <c r="J6615" s="2">
        <v>2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tr">
        <f t="shared" si="415"/>
        <v>loss</v>
      </c>
      <c r="Q6615" s="2" t="s">
        <v>39</v>
      </c>
    </row>
    <row r="6616" spans="1:17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 t="shared" si="412"/>
        <v>good sales</v>
      </c>
      <c r="F6616" s="2">
        <v>0.1</v>
      </c>
      <c r="G6616" s="23" t="str">
        <v>geniune profit</v>
      </c>
      <c r="H6616" s="2">
        <f t="shared" si="413"/>
        <v>243.44400000000002</v>
      </c>
      <c r="I6616" s="2">
        <f t="shared" si="414"/>
        <v>2190.9960000000001</v>
      </c>
      <c r="J6616" s="2">
        <v>8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tr">
        <f t="shared" si="415"/>
        <v>loss</v>
      </c>
      <c r="Q6616" s="2" t="s">
        <v>17</v>
      </c>
    </row>
    <row r="6617" spans="1:17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 t="shared" si="412"/>
        <v>good sales</v>
      </c>
      <c r="F6617" s="2">
        <v>0.39</v>
      </c>
      <c r="G6617" s="23" t="str">
        <v>more discount</v>
      </c>
      <c r="H6617" s="2">
        <f t="shared" si="413"/>
        <v>1853.1590999999999</v>
      </c>
      <c r="I6617" s="2">
        <f t="shared" si="414"/>
        <v>2898.5308999999997</v>
      </c>
      <c r="J6617" s="2">
        <v>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tr">
        <f t="shared" si="415"/>
        <v>loss</v>
      </c>
      <c r="Q6617" s="2" t="s">
        <v>23</v>
      </c>
    </row>
    <row r="6618" spans="1:17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 t="shared" si="412"/>
        <v>good sales</v>
      </c>
      <c r="F6618" s="2">
        <v>0.34</v>
      </c>
      <c r="G6618" s="23" t="str">
        <v>more discount</v>
      </c>
      <c r="H6618" s="2">
        <f t="shared" si="413"/>
        <v>1004.7544</v>
      </c>
      <c r="I6618" s="2">
        <f t="shared" si="414"/>
        <v>1950.4055999999998</v>
      </c>
      <c r="J6618" s="2">
        <v>3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tr">
        <f t="shared" si="415"/>
        <v>loss</v>
      </c>
      <c r="Q6618" s="2" t="s">
        <v>39</v>
      </c>
    </row>
    <row r="6619" spans="1:17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 t="shared" si="412"/>
        <v>concerning</v>
      </c>
      <c r="F6619" s="2">
        <v>0.05</v>
      </c>
      <c r="G6619" s="23" t="str">
        <v>geniune profit</v>
      </c>
      <c r="H6619" s="2">
        <f t="shared" si="413"/>
        <v>30.133499999999998</v>
      </c>
      <c r="I6619" s="2">
        <f t="shared" si="414"/>
        <v>572.53649999999993</v>
      </c>
      <c r="J6619" s="2">
        <v>7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tr">
        <f t="shared" si="415"/>
        <v>loss</v>
      </c>
      <c r="Q6619" s="2" t="s">
        <v>48</v>
      </c>
    </row>
    <row r="6620" spans="1:17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 t="shared" si="412"/>
        <v>good sales</v>
      </c>
      <c r="F6620" s="2">
        <v>0.31</v>
      </c>
      <c r="G6620" s="23" t="str">
        <v>more discount</v>
      </c>
      <c r="H6620" s="2">
        <f t="shared" si="413"/>
        <v>1142.6351999999999</v>
      </c>
      <c r="I6620" s="2">
        <f t="shared" si="414"/>
        <v>2543.2848000000004</v>
      </c>
      <c r="J6620" s="2">
        <v>1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tr">
        <f t="shared" si="415"/>
        <v>loss</v>
      </c>
      <c r="Q6620" s="2" t="s">
        <v>28</v>
      </c>
    </row>
    <row r="6621" spans="1:17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 t="shared" si="412"/>
        <v>concerning</v>
      </c>
      <c r="F6621" s="2">
        <v>0.49</v>
      </c>
      <c r="G6621" s="23" t="str">
        <v>more discount</v>
      </c>
      <c r="H6621" s="2">
        <f t="shared" si="413"/>
        <v>152.06659999999999</v>
      </c>
      <c r="I6621" s="2">
        <f t="shared" si="414"/>
        <v>158.27339999999998</v>
      </c>
      <c r="J6621" s="2">
        <v>2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tr">
        <f t="shared" si="415"/>
        <v>loss</v>
      </c>
      <c r="Q6621" s="2" t="s">
        <v>39</v>
      </c>
    </row>
    <row r="6622" spans="1:17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 t="shared" si="412"/>
        <v>good sales</v>
      </c>
      <c r="F6622" s="2">
        <v>0.26</v>
      </c>
      <c r="G6622" s="23" t="str">
        <v>more discount</v>
      </c>
      <c r="H6622" s="2">
        <f t="shared" si="413"/>
        <v>971.68760000000009</v>
      </c>
      <c r="I6622" s="2">
        <f t="shared" si="414"/>
        <v>2765.5724</v>
      </c>
      <c r="J6622" s="2">
        <v>5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tr">
        <f t="shared" si="415"/>
        <v>profit</v>
      </c>
      <c r="Q6622" s="2" t="s">
        <v>39</v>
      </c>
    </row>
    <row r="6623" spans="1:17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 t="shared" si="412"/>
        <v>good sales</v>
      </c>
      <c r="F6623" s="2">
        <v>0.14000000000000001</v>
      </c>
      <c r="G6623" s="23" t="str">
        <v>geniune profit</v>
      </c>
      <c r="H6623" s="2">
        <f t="shared" si="413"/>
        <v>617.52460000000008</v>
      </c>
      <c r="I6623" s="2">
        <f t="shared" si="414"/>
        <v>3793.3654000000001</v>
      </c>
      <c r="J6623" s="2">
        <v>9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tr">
        <f t="shared" si="415"/>
        <v>loss</v>
      </c>
      <c r="Q6623" s="2" t="s">
        <v>34</v>
      </c>
    </row>
    <row r="6624" spans="1:17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 t="shared" si="412"/>
        <v>good sales</v>
      </c>
      <c r="F6624" s="2">
        <v>0.08</v>
      </c>
      <c r="G6624" s="23" t="str">
        <v>geniune profit</v>
      </c>
      <c r="H6624" s="2">
        <f t="shared" si="413"/>
        <v>174.69839999999999</v>
      </c>
      <c r="I6624" s="2">
        <f t="shared" si="414"/>
        <v>2009.0316</v>
      </c>
      <c r="J6624" s="2">
        <v>1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tr">
        <f t="shared" si="415"/>
        <v>loss</v>
      </c>
      <c r="Q6624" s="2" t="s">
        <v>34</v>
      </c>
    </row>
    <row r="6625" spans="1:17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 t="shared" si="412"/>
        <v>good sales</v>
      </c>
      <c r="F6625" s="2">
        <v>0.49</v>
      </c>
      <c r="G6625" s="23" t="str">
        <v>more discount</v>
      </c>
      <c r="H6625" s="2">
        <f t="shared" si="413"/>
        <v>1042.0829999999999</v>
      </c>
      <c r="I6625" s="2">
        <f t="shared" si="414"/>
        <v>1084.617</v>
      </c>
      <c r="J6625" s="2">
        <v>5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tr">
        <f t="shared" si="415"/>
        <v>loss</v>
      </c>
      <c r="Q6625" s="2" t="s">
        <v>48</v>
      </c>
    </row>
    <row r="6626" spans="1:17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 t="shared" si="412"/>
        <v>good sales</v>
      </c>
      <c r="F6626" s="2">
        <v>0.28000000000000003</v>
      </c>
      <c r="G6626" s="23" t="str">
        <v>more discount</v>
      </c>
      <c r="H6626" s="2">
        <f t="shared" si="413"/>
        <v>445.37920000000008</v>
      </c>
      <c r="I6626" s="2">
        <f t="shared" si="414"/>
        <v>1145.2608</v>
      </c>
      <c r="J6626" s="2">
        <v>6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tr">
        <f t="shared" si="415"/>
        <v>loss</v>
      </c>
      <c r="Q6626" s="2" t="s">
        <v>39</v>
      </c>
    </row>
    <row r="6627" spans="1:17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 t="shared" si="412"/>
        <v>good sales</v>
      </c>
      <c r="F6627" s="2">
        <v>0.19</v>
      </c>
      <c r="G6627" s="23" t="str">
        <v>geniune profit</v>
      </c>
      <c r="H6627" s="2">
        <f t="shared" si="413"/>
        <v>835.43000000000006</v>
      </c>
      <c r="I6627" s="2">
        <f t="shared" si="414"/>
        <v>3561.5699999999997</v>
      </c>
      <c r="J6627" s="2">
        <v>3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tr">
        <f t="shared" si="415"/>
        <v>loss</v>
      </c>
      <c r="Q6627" s="2" t="s">
        <v>23</v>
      </c>
    </row>
    <row r="6628" spans="1:17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 t="shared" si="412"/>
        <v>good sales</v>
      </c>
      <c r="F6628" s="2">
        <v>0.11</v>
      </c>
      <c r="G6628" s="23" t="str">
        <v>geniune profit</v>
      </c>
      <c r="H6628" s="2">
        <f t="shared" si="413"/>
        <v>306.25540000000001</v>
      </c>
      <c r="I6628" s="2">
        <f t="shared" si="414"/>
        <v>2477.8845999999999</v>
      </c>
      <c r="J6628" s="2">
        <v>5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tr">
        <f t="shared" si="415"/>
        <v>loss</v>
      </c>
      <c r="Q6628" s="2" t="s">
        <v>17</v>
      </c>
    </row>
    <row r="6629" spans="1:17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 t="shared" si="412"/>
        <v>good sales</v>
      </c>
      <c r="F6629" s="2">
        <v>0.48</v>
      </c>
      <c r="G6629" s="23" t="str">
        <v>more discount</v>
      </c>
      <c r="H6629" s="2">
        <f t="shared" si="413"/>
        <v>1410.4176</v>
      </c>
      <c r="I6629" s="2">
        <f t="shared" si="414"/>
        <v>1527.9523999999999</v>
      </c>
      <c r="J6629" s="2">
        <v>2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tr">
        <f t="shared" si="415"/>
        <v>loss</v>
      </c>
      <c r="Q6629" s="2" t="s">
        <v>34</v>
      </c>
    </row>
    <row r="6630" spans="1:17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 t="shared" si="412"/>
        <v>good sales</v>
      </c>
      <c r="F6630" s="2">
        <v>0.31</v>
      </c>
      <c r="G6630" s="23" t="str">
        <v>more discount</v>
      </c>
      <c r="H6630" s="2">
        <f t="shared" si="413"/>
        <v>1036.1347000000001</v>
      </c>
      <c r="I6630" s="2">
        <f t="shared" si="414"/>
        <v>2306.2352999999998</v>
      </c>
      <c r="J6630" s="2">
        <v>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tr">
        <f t="shared" si="415"/>
        <v>loss</v>
      </c>
      <c r="Q6630" s="2" t="s">
        <v>34</v>
      </c>
    </row>
    <row r="6631" spans="1:17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 t="shared" si="412"/>
        <v>good sales</v>
      </c>
      <c r="F6631" s="2">
        <v>0.03</v>
      </c>
      <c r="G6631" s="23" t="str">
        <v>geniune profit</v>
      </c>
      <c r="H6631" s="2">
        <f t="shared" si="413"/>
        <v>47.133900000000004</v>
      </c>
      <c r="I6631" s="2">
        <f t="shared" si="414"/>
        <v>1523.9961000000001</v>
      </c>
      <c r="J6631" s="2">
        <v>3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tr">
        <f t="shared" si="415"/>
        <v>loss</v>
      </c>
      <c r="Q6631" s="2" t="s">
        <v>28</v>
      </c>
    </row>
    <row r="6632" spans="1:17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 t="shared" si="412"/>
        <v>good sales</v>
      </c>
      <c r="F6632" s="2">
        <v>0.03</v>
      </c>
      <c r="G6632" s="23" t="str">
        <v>geniune profit</v>
      </c>
      <c r="H6632" s="2">
        <f t="shared" si="413"/>
        <v>66.619500000000002</v>
      </c>
      <c r="I6632" s="2">
        <f t="shared" si="414"/>
        <v>2154.0305000000003</v>
      </c>
      <c r="J6632" s="2">
        <v>5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tr">
        <f t="shared" si="415"/>
        <v>loss</v>
      </c>
      <c r="Q6632" s="2" t="s">
        <v>23</v>
      </c>
    </row>
    <row r="6633" spans="1:17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 t="shared" si="412"/>
        <v>good sales</v>
      </c>
      <c r="F6633" s="2">
        <v>0.47</v>
      </c>
      <c r="G6633" s="23" t="str">
        <v>more discount</v>
      </c>
      <c r="H6633" s="2">
        <f t="shared" si="413"/>
        <v>1754.9188999999999</v>
      </c>
      <c r="I6633" s="2">
        <f t="shared" si="414"/>
        <v>1978.9511</v>
      </c>
      <c r="J6633" s="2">
        <v>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tr">
        <f t="shared" si="415"/>
        <v>loss</v>
      </c>
      <c r="Q6633" s="2" t="s">
        <v>39</v>
      </c>
    </row>
    <row r="6634" spans="1:17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 t="shared" si="412"/>
        <v>good sales</v>
      </c>
      <c r="F6634" s="2">
        <v>0.36</v>
      </c>
      <c r="G6634" s="23" t="str">
        <v>more discount</v>
      </c>
      <c r="H6634" s="2">
        <f t="shared" si="413"/>
        <v>1774.4004</v>
      </c>
      <c r="I6634" s="2">
        <f t="shared" si="414"/>
        <v>3154.4896000000003</v>
      </c>
      <c r="J6634" s="2">
        <v>5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tr">
        <f t="shared" si="415"/>
        <v>profit</v>
      </c>
      <c r="Q6634" s="2" t="s">
        <v>34</v>
      </c>
    </row>
    <row r="6635" spans="1:17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 t="shared" si="412"/>
        <v>concerning</v>
      </c>
      <c r="F6635" s="2">
        <v>0.05</v>
      </c>
      <c r="G6635" s="23" t="str">
        <v>geniune profit</v>
      </c>
      <c r="H6635" s="2">
        <f t="shared" si="413"/>
        <v>13.405000000000001</v>
      </c>
      <c r="I6635" s="2">
        <f t="shared" si="414"/>
        <v>254.69500000000002</v>
      </c>
      <c r="J6635" s="2">
        <v>1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tr">
        <f t="shared" si="415"/>
        <v>loss</v>
      </c>
      <c r="Q6635" s="2" t="s">
        <v>39</v>
      </c>
    </row>
    <row r="6636" spans="1:17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 t="shared" si="412"/>
        <v>concerning</v>
      </c>
      <c r="F6636" s="2">
        <v>0.31</v>
      </c>
      <c r="G6636" s="23" t="str">
        <v>more discount</v>
      </c>
      <c r="H6636" s="2">
        <f t="shared" si="413"/>
        <v>95.783799999999999</v>
      </c>
      <c r="I6636" s="2">
        <f t="shared" si="414"/>
        <v>213.19620000000003</v>
      </c>
      <c r="J6636" s="2">
        <v>9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tr">
        <f t="shared" si="415"/>
        <v>loss</v>
      </c>
      <c r="Q6636" s="2" t="s">
        <v>17</v>
      </c>
    </row>
    <row r="6637" spans="1:17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 t="shared" si="412"/>
        <v>good sales</v>
      </c>
      <c r="F6637" s="2">
        <v>0.21</v>
      </c>
      <c r="G6637" s="23" t="str">
        <v>geniune profit</v>
      </c>
      <c r="H6637" s="2">
        <f t="shared" si="413"/>
        <v>461.49599999999998</v>
      </c>
      <c r="I6637" s="2">
        <f t="shared" si="414"/>
        <v>1736.1039999999998</v>
      </c>
      <c r="J6637" s="2">
        <v>2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tr">
        <f t="shared" si="415"/>
        <v>loss</v>
      </c>
      <c r="Q6637" s="2" t="s">
        <v>48</v>
      </c>
    </row>
    <row r="6638" spans="1:17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 t="shared" si="412"/>
        <v>good sales</v>
      </c>
      <c r="F6638" s="2">
        <v>0.39</v>
      </c>
      <c r="G6638" s="23" t="str">
        <v>more discount</v>
      </c>
      <c r="H6638" s="2">
        <f t="shared" si="413"/>
        <v>1299.5385000000001</v>
      </c>
      <c r="I6638" s="2">
        <f t="shared" si="414"/>
        <v>2032.6115</v>
      </c>
      <c r="J6638" s="2">
        <v>6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tr">
        <f t="shared" si="415"/>
        <v>loss</v>
      </c>
      <c r="Q6638" s="2" t="s">
        <v>28</v>
      </c>
    </row>
    <row r="6639" spans="1:17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 t="shared" si="412"/>
        <v>good sales</v>
      </c>
      <c r="F6639" s="2">
        <v>0.14000000000000001</v>
      </c>
      <c r="G6639" s="23" t="str">
        <v>geniune profit</v>
      </c>
      <c r="H6639" s="2">
        <f t="shared" si="413"/>
        <v>279.04660000000001</v>
      </c>
      <c r="I6639" s="2">
        <f t="shared" si="414"/>
        <v>1714.1433999999999</v>
      </c>
      <c r="J6639" s="2">
        <v>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tr">
        <f t="shared" si="415"/>
        <v>loss</v>
      </c>
      <c r="Q6639" s="2" t="s">
        <v>17</v>
      </c>
    </row>
    <row r="6640" spans="1:17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 t="shared" si="412"/>
        <v>good sales</v>
      </c>
      <c r="F6640" s="2">
        <v>0.19</v>
      </c>
      <c r="G6640" s="23" t="str">
        <v>geniune profit</v>
      </c>
      <c r="H6640" s="2">
        <f t="shared" si="413"/>
        <v>949.66369999999995</v>
      </c>
      <c r="I6640" s="2">
        <f t="shared" si="414"/>
        <v>4048.5662999999995</v>
      </c>
      <c r="J6640" s="2">
        <v>3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tr">
        <f t="shared" si="415"/>
        <v>loss</v>
      </c>
      <c r="Q6640" s="2" t="s">
        <v>39</v>
      </c>
    </row>
    <row r="6641" spans="1:17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 t="shared" si="412"/>
        <v>good sales</v>
      </c>
      <c r="F6641" s="2">
        <v>0.08</v>
      </c>
      <c r="G6641" s="23" t="str">
        <v>geniune profit</v>
      </c>
      <c r="H6641" s="2">
        <f t="shared" si="413"/>
        <v>84.580799999999996</v>
      </c>
      <c r="I6641" s="2">
        <f t="shared" si="414"/>
        <v>972.67920000000004</v>
      </c>
      <c r="J6641" s="2">
        <v>6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tr">
        <f t="shared" si="415"/>
        <v>loss</v>
      </c>
      <c r="Q6641" s="2" t="s">
        <v>39</v>
      </c>
    </row>
    <row r="6642" spans="1:17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 t="shared" si="412"/>
        <v>concerning</v>
      </c>
      <c r="F6642" s="2">
        <v>0.13</v>
      </c>
      <c r="G6642" s="23" t="str">
        <v>geniune profit</v>
      </c>
      <c r="H6642" s="2">
        <f t="shared" si="413"/>
        <v>18.047900000000002</v>
      </c>
      <c r="I6642" s="2">
        <f t="shared" si="414"/>
        <v>120.78210000000001</v>
      </c>
      <c r="J6642" s="2">
        <v>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tr">
        <f t="shared" si="415"/>
        <v>loss</v>
      </c>
      <c r="Q6642" s="2" t="s">
        <v>39</v>
      </c>
    </row>
    <row r="6643" spans="1:17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 t="shared" si="412"/>
        <v>good sales</v>
      </c>
      <c r="F6643" s="2">
        <v>0.09</v>
      </c>
      <c r="G6643" s="23" t="str">
        <v>geniune profit</v>
      </c>
      <c r="H6643" s="2">
        <f t="shared" si="413"/>
        <v>92.846700000000013</v>
      </c>
      <c r="I6643" s="2">
        <f t="shared" si="414"/>
        <v>938.78330000000005</v>
      </c>
      <c r="J6643" s="2">
        <v>7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tr">
        <f t="shared" si="415"/>
        <v>loss</v>
      </c>
      <c r="Q6643" s="2" t="s">
        <v>34</v>
      </c>
    </row>
    <row r="6644" spans="1:17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 t="shared" si="412"/>
        <v>good sales</v>
      </c>
      <c r="F6644" s="2">
        <v>0.01</v>
      </c>
      <c r="G6644" s="23" t="str">
        <v>geniune profit</v>
      </c>
      <c r="H6644" s="2">
        <f t="shared" si="413"/>
        <v>44.455300000000001</v>
      </c>
      <c r="I6644" s="2">
        <f t="shared" si="414"/>
        <v>4401.0747000000001</v>
      </c>
      <c r="J6644" s="2">
        <v>2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tr">
        <f t="shared" si="415"/>
        <v>profit</v>
      </c>
      <c r="Q6644" s="2" t="s">
        <v>48</v>
      </c>
    </row>
    <row r="6645" spans="1:17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 t="shared" si="412"/>
        <v>good sales</v>
      </c>
      <c r="F6645" s="2">
        <v>0.02</v>
      </c>
      <c r="G6645" s="23" t="str">
        <v>geniune profit</v>
      </c>
      <c r="H6645" s="2">
        <f t="shared" si="413"/>
        <v>16.224600000000002</v>
      </c>
      <c r="I6645" s="2">
        <f t="shared" si="414"/>
        <v>795.00540000000001</v>
      </c>
      <c r="J6645" s="2">
        <v>5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tr">
        <f t="shared" si="415"/>
        <v>loss</v>
      </c>
      <c r="Q6645" s="2" t="s">
        <v>28</v>
      </c>
    </row>
    <row r="6646" spans="1:17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 t="shared" si="412"/>
        <v>good sales</v>
      </c>
      <c r="F6646" s="2">
        <v>0.42</v>
      </c>
      <c r="G6646" s="23" t="str">
        <v>more discount</v>
      </c>
      <c r="H6646" s="2">
        <f t="shared" si="413"/>
        <v>1027.7316000000001</v>
      </c>
      <c r="I6646" s="2">
        <f t="shared" si="414"/>
        <v>1419.2483999999999</v>
      </c>
      <c r="J6646" s="2">
        <v>5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tr">
        <f t="shared" si="415"/>
        <v>loss</v>
      </c>
      <c r="Q6646" s="2" t="s">
        <v>48</v>
      </c>
    </row>
    <row r="6647" spans="1:17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 t="shared" si="412"/>
        <v>good sales</v>
      </c>
      <c r="F6647" s="2">
        <v>0.4</v>
      </c>
      <c r="G6647" s="23" t="str">
        <v>more discount</v>
      </c>
      <c r="H6647" s="2">
        <f t="shared" si="413"/>
        <v>861.78</v>
      </c>
      <c r="I6647" s="2">
        <f t="shared" si="414"/>
        <v>1292.6699999999998</v>
      </c>
      <c r="J6647" s="2">
        <v>1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tr">
        <f t="shared" si="415"/>
        <v>loss</v>
      </c>
      <c r="Q6647" s="2" t="s">
        <v>39</v>
      </c>
    </row>
    <row r="6648" spans="1:17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 t="shared" si="412"/>
        <v>good sales</v>
      </c>
      <c r="F6648" s="2">
        <v>7.0000000000000007E-2</v>
      </c>
      <c r="G6648" s="23" t="str">
        <v>geniune profit</v>
      </c>
      <c r="H6648" s="2">
        <f t="shared" si="413"/>
        <v>235.34350000000003</v>
      </c>
      <c r="I6648" s="2">
        <f t="shared" si="414"/>
        <v>3126.7065000000002</v>
      </c>
      <c r="J6648" s="2">
        <v>7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tr">
        <f t="shared" si="415"/>
        <v>profit</v>
      </c>
      <c r="Q6648" s="2" t="s">
        <v>34</v>
      </c>
    </row>
    <row r="6649" spans="1:17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 t="shared" si="412"/>
        <v>concerning</v>
      </c>
      <c r="F6649" s="2">
        <v>0.33</v>
      </c>
      <c r="G6649" s="23" t="str">
        <v>more discount</v>
      </c>
      <c r="H6649" s="2">
        <f t="shared" si="413"/>
        <v>121.2816</v>
      </c>
      <c r="I6649" s="2">
        <f t="shared" si="414"/>
        <v>246.23839999999998</v>
      </c>
      <c r="J6649" s="2">
        <v>4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tr">
        <f t="shared" si="415"/>
        <v>loss</v>
      </c>
      <c r="Q6649" s="2" t="s">
        <v>48</v>
      </c>
    </row>
    <row r="6650" spans="1:17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 t="shared" si="412"/>
        <v>good sales</v>
      </c>
      <c r="F6650" s="2">
        <v>0.37</v>
      </c>
      <c r="G6650" s="23" t="str">
        <v>more discount</v>
      </c>
      <c r="H6650" s="2">
        <f t="shared" si="413"/>
        <v>1231.3156000000001</v>
      </c>
      <c r="I6650" s="2">
        <f t="shared" si="414"/>
        <v>2096.5644000000002</v>
      </c>
      <c r="J6650" s="2">
        <v>4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tr">
        <f t="shared" si="415"/>
        <v>loss</v>
      </c>
      <c r="Q6650" s="2" t="s">
        <v>34</v>
      </c>
    </row>
    <row r="6651" spans="1:17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 t="shared" si="412"/>
        <v>good sales</v>
      </c>
      <c r="F6651" s="2">
        <v>0.03</v>
      </c>
      <c r="G6651" s="23" t="str">
        <v>geniune profit</v>
      </c>
      <c r="H6651" s="2">
        <f t="shared" si="413"/>
        <v>55.148399999999995</v>
      </c>
      <c r="I6651" s="2">
        <f t="shared" si="414"/>
        <v>1783.1315999999999</v>
      </c>
      <c r="J6651" s="2">
        <v>7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tr">
        <f t="shared" si="415"/>
        <v>loss</v>
      </c>
      <c r="Q6651" s="2" t="s">
        <v>34</v>
      </c>
    </row>
    <row r="6652" spans="1:17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 t="shared" si="412"/>
        <v>good sales</v>
      </c>
      <c r="F6652" s="2">
        <v>0.04</v>
      </c>
      <c r="G6652" s="23" t="str">
        <v>geniune profit</v>
      </c>
      <c r="H6652" s="2">
        <f t="shared" si="413"/>
        <v>185.50360000000001</v>
      </c>
      <c r="I6652" s="2">
        <f t="shared" si="414"/>
        <v>4452.0864000000001</v>
      </c>
      <c r="J6652" s="2">
        <v>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tr">
        <f t="shared" si="415"/>
        <v>loss</v>
      </c>
      <c r="Q6652" s="2" t="s">
        <v>17</v>
      </c>
    </row>
    <row r="6653" spans="1:17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 t="shared" si="412"/>
        <v>good sales</v>
      </c>
      <c r="F6653" s="2">
        <v>0.28000000000000003</v>
      </c>
      <c r="G6653" s="23" t="str">
        <v>more discount</v>
      </c>
      <c r="H6653" s="2">
        <f t="shared" si="413"/>
        <v>1192.6740000000002</v>
      </c>
      <c r="I6653" s="2">
        <f t="shared" si="414"/>
        <v>3066.8760000000002</v>
      </c>
      <c r="J6653" s="2">
        <v>6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tr">
        <f t="shared" si="415"/>
        <v>loss</v>
      </c>
      <c r="Q6653" s="2" t="s">
        <v>34</v>
      </c>
    </row>
    <row r="6654" spans="1:17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 t="shared" si="412"/>
        <v>good sales</v>
      </c>
      <c r="F6654" s="2">
        <v>0.19</v>
      </c>
      <c r="G6654" s="23" t="str">
        <v>geniune profit</v>
      </c>
      <c r="H6654" s="2">
        <f t="shared" si="413"/>
        <v>390.9402</v>
      </c>
      <c r="I6654" s="2">
        <f t="shared" si="414"/>
        <v>1666.6397999999999</v>
      </c>
      <c r="J6654" s="2">
        <v>1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tr">
        <f t="shared" si="415"/>
        <v>loss</v>
      </c>
      <c r="Q6654" s="2" t="s">
        <v>28</v>
      </c>
    </row>
    <row r="6655" spans="1:17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 t="shared" si="412"/>
        <v>good sales</v>
      </c>
      <c r="F6655" s="2">
        <v>0.35</v>
      </c>
      <c r="G6655" s="23" t="str">
        <v>more discount</v>
      </c>
      <c r="H6655" s="2">
        <f t="shared" si="413"/>
        <v>1737.8094999999998</v>
      </c>
      <c r="I6655" s="2">
        <f t="shared" si="414"/>
        <v>3227.3605000000002</v>
      </c>
      <c r="J6655" s="2">
        <v>6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tr">
        <f t="shared" si="415"/>
        <v>loss</v>
      </c>
      <c r="Q6655" s="2" t="s">
        <v>39</v>
      </c>
    </row>
    <row r="6656" spans="1:17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 t="shared" si="412"/>
        <v>concerning</v>
      </c>
      <c r="F6656" s="2">
        <v>0.28000000000000003</v>
      </c>
      <c r="G6656" s="23" t="str">
        <v>more discount</v>
      </c>
      <c r="H6656" s="2">
        <f t="shared" si="413"/>
        <v>99.265600000000006</v>
      </c>
      <c r="I6656" s="2">
        <f t="shared" si="414"/>
        <v>255.25439999999998</v>
      </c>
      <c r="J6656" s="2">
        <v>2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tr">
        <f t="shared" si="415"/>
        <v>loss</v>
      </c>
      <c r="Q6656" s="2" t="s">
        <v>39</v>
      </c>
    </row>
    <row r="6657" spans="1:17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 t="shared" si="412"/>
        <v>good sales</v>
      </c>
      <c r="F6657" s="2">
        <v>0.02</v>
      </c>
      <c r="G6657" s="23" t="str">
        <v>geniune profit</v>
      </c>
      <c r="H6657" s="2">
        <f t="shared" si="413"/>
        <v>79.286000000000001</v>
      </c>
      <c r="I6657" s="2">
        <f t="shared" si="414"/>
        <v>3885.0140000000001</v>
      </c>
      <c r="J6657" s="2">
        <v>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tr">
        <f t="shared" si="415"/>
        <v>loss</v>
      </c>
      <c r="Q6657" s="2" t="s">
        <v>48</v>
      </c>
    </row>
    <row r="6658" spans="1:17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 t="shared" si="412"/>
        <v>good sales</v>
      </c>
      <c r="F6658" s="2">
        <v>0.34</v>
      </c>
      <c r="G6658" s="23" t="str">
        <v>more discount</v>
      </c>
      <c r="H6658" s="2">
        <f t="shared" si="413"/>
        <v>756.77200000000016</v>
      </c>
      <c r="I6658" s="2">
        <f t="shared" si="414"/>
        <v>1469.028</v>
      </c>
      <c r="J6658" s="2">
        <v>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tr">
        <f t="shared" si="415"/>
        <v>loss</v>
      </c>
      <c r="Q6658" s="2" t="s">
        <v>34</v>
      </c>
    </row>
    <row r="6659" spans="1:17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 t="shared" ref="E6659:E6722" si="416">IF(D6659&gt;800,"good sales","concerning")</f>
        <v>good sales</v>
      </c>
      <c r="F6659" s="2">
        <v>0.1</v>
      </c>
      <c r="G6659" s="23" t="str">
        <v>geniune profit</v>
      </c>
      <c r="H6659" s="2">
        <f t="shared" ref="H6659:H6722" si="417">D6659*F6659</f>
        <v>222.32</v>
      </c>
      <c r="I6659" s="2">
        <f t="shared" ref="I6659:I6722" si="418">D6659-H6659</f>
        <v>2000.8799999999999</v>
      </c>
      <c r="J6659" s="2">
        <v>7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tr">
        <f t="shared" ref="P6659:P6722" si="419">IF(O6659&gt;800,"profit","loss")</f>
        <v>loss</v>
      </c>
      <c r="Q6659" s="2" t="s">
        <v>39</v>
      </c>
    </row>
    <row r="6660" spans="1:17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 t="shared" si="416"/>
        <v>good sales</v>
      </c>
      <c r="F6660" s="2">
        <v>0.16</v>
      </c>
      <c r="G6660" s="23" t="str">
        <v>geniune profit</v>
      </c>
      <c r="H6660" s="2">
        <f t="shared" si="417"/>
        <v>149.38560000000001</v>
      </c>
      <c r="I6660" s="2">
        <f t="shared" si="418"/>
        <v>784.27440000000001</v>
      </c>
      <c r="J6660" s="2">
        <v>2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tr">
        <f t="shared" si="419"/>
        <v>loss</v>
      </c>
      <c r="Q6660" s="2" t="s">
        <v>48</v>
      </c>
    </row>
    <row r="6661" spans="1:17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 t="shared" si="416"/>
        <v>good sales</v>
      </c>
      <c r="F6661" s="2">
        <v>0.37</v>
      </c>
      <c r="G6661" s="23" t="str">
        <v>more discount</v>
      </c>
      <c r="H6661" s="2">
        <f t="shared" si="417"/>
        <v>970.47669999999994</v>
      </c>
      <c r="I6661" s="2">
        <f t="shared" si="418"/>
        <v>1652.4332999999999</v>
      </c>
      <c r="J6661" s="2">
        <v>2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tr">
        <f t="shared" si="419"/>
        <v>loss</v>
      </c>
      <c r="Q6661" s="2" t="s">
        <v>39</v>
      </c>
    </row>
    <row r="6662" spans="1:17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 t="shared" si="416"/>
        <v>concerning</v>
      </c>
      <c r="F6662" s="2">
        <v>0.39</v>
      </c>
      <c r="G6662" s="23" t="str">
        <v>more discount</v>
      </c>
      <c r="H6662" s="2">
        <f t="shared" si="417"/>
        <v>200.89680000000001</v>
      </c>
      <c r="I6662" s="2">
        <f t="shared" si="418"/>
        <v>314.22320000000002</v>
      </c>
      <c r="J6662" s="2">
        <v>5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tr">
        <f t="shared" si="419"/>
        <v>loss</v>
      </c>
      <c r="Q6662" s="2" t="s">
        <v>34</v>
      </c>
    </row>
    <row r="6663" spans="1:17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 t="shared" si="416"/>
        <v>good sales</v>
      </c>
      <c r="F6663" s="2">
        <v>0.17</v>
      </c>
      <c r="G6663" s="23" t="str">
        <v>geniune profit</v>
      </c>
      <c r="H6663" s="2">
        <f t="shared" si="417"/>
        <v>530.60910000000001</v>
      </c>
      <c r="I6663" s="2">
        <f t="shared" si="418"/>
        <v>2590.6208999999999</v>
      </c>
      <c r="J6663" s="2">
        <v>4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tr">
        <f t="shared" si="419"/>
        <v>loss</v>
      </c>
      <c r="Q6663" s="2" t="s">
        <v>17</v>
      </c>
    </row>
    <row r="6664" spans="1:17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 t="shared" si="416"/>
        <v>good sales</v>
      </c>
      <c r="F6664" s="2">
        <v>0.04</v>
      </c>
      <c r="G6664" s="23" t="str">
        <v>geniune profit</v>
      </c>
      <c r="H6664" s="2">
        <f t="shared" si="417"/>
        <v>51.351599999999998</v>
      </c>
      <c r="I6664" s="2">
        <f t="shared" si="418"/>
        <v>1232.4384</v>
      </c>
      <c r="J6664" s="2">
        <v>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tr">
        <f t="shared" si="419"/>
        <v>loss</v>
      </c>
      <c r="Q6664" s="2" t="s">
        <v>39</v>
      </c>
    </row>
    <row r="6665" spans="1:17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 t="shared" si="416"/>
        <v>good sales</v>
      </c>
      <c r="F6665" s="2">
        <v>0.38</v>
      </c>
      <c r="G6665" s="23" t="str">
        <v>more discount</v>
      </c>
      <c r="H6665" s="2">
        <f t="shared" si="417"/>
        <v>1387.6840000000002</v>
      </c>
      <c r="I6665" s="2">
        <f t="shared" si="418"/>
        <v>2264.116</v>
      </c>
      <c r="J6665" s="2">
        <v>9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tr">
        <f t="shared" si="419"/>
        <v>profit</v>
      </c>
      <c r="Q6665" s="2" t="s">
        <v>17</v>
      </c>
    </row>
    <row r="6666" spans="1:17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 t="shared" si="416"/>
        <v>good sales</v>
      </c>
      <c r="F6666" s="2">
        <v>0.44</v>
      </c>
      <c r="G6666" s="23" t="str">
        <v>more discount</v>
      </c>
      <c r="H6666" s="2">
        <f t="shared" si="417"/>
        <v>1353.4708000000001</v>
      </c>
      <c r="I6666" s="2">
        <f t="shared" si="418"/>
        <v>1722.5992000000001</v>
      </c>
      <c r="J6666" s="2">
        <v>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tr">
        <f t="shared" si="419"/>
        <v>loss</v>
      </c>
      <c r="Q6666" s="2" t="s">
        <v>28</v>
      </c>
    </row>
    <row r="6667" spans="1:17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 t="shared" si="416"/>
        <v>good sales</v>
      </c>
      <c r="F6667" s="2">
        <v>0.48</v>
      </c>
      <c r="G6667" s="23" t="str">
        <v>more discount</v>
      </c>
      <c r="H6667" s="2">
        <f t="shared" si="417"/>
        <v>1803.5424</v>
      </c>
      <c r="I6667" s="2">
        <f t="shared" si="418"/>
        <v>1953.8376000000001</v>
      </c>
      <c r="J6667" s="2">
        <v>9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tr">
        <f t="shared" si="419"/>
        <v>loss</v>
      </c>
      <c r="Q6667" s="2" t="s">
        <v>28</v>
      </c>
    </row>
    <row r="6668" spans="1:17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 t="shared" si="416"/>
        <v>good sales</v>
      </c>
      <c r="F6668" s="2">
        <v>0.16</v>
      </c>
      <c r="G6668" s="23" t="str">
        <v>geniune profit</v>
      </c>
      <c r="H6668" s="2">
        <f t="shared" si="417"/>
        <v>603.79840000000002</v>
      </c>
      <c r="I6668" s="2">
        <f t="shared" si="418"/>
        <v>3169.9415999999997</v>
      </c>
      <c r="J6668" s="2">
        <v>3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tr">
        <f t="shared" si="419"/>
        <v>loss</v>
      </c>
      <c r="Q6668" s="2" t="s">
        <v>28</v>
      </c>
    </row>
    <row r="6669" spans="1:17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 t="shared" si="416"/>
        <v>good sales</v>
      </c>
      <c r="F6669" s="2">
        <v>0.06</v>
      </c>
      <c r="G6669" s="23" t="str">
        <v>geniune profit</v>
      </c>
      <c r="H6669" s="2">
        <f t="shared" si="417"/>
        <v>63.832199999999993</v>
      </c>
      <c r="I6669" s="2">
        <f t="shared" si="418"/>
        <v>1000.0377999999999</v>
      </c>
      <c r="J6669" s="2">
        <v>8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tr">
        <f t="shared" si="419"/>
        <v>loss</v>
      </c>
      <c r="Q6669" s="2" t="s">
        <v>48</v>
      </c>
    </row>
    <row r="6670" spans="1:17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 t="shared" si="416"/>
        <v>concerning</v>
      </c>
      <c r="F6670" s="2">
        <v>0.47</v>
      </c>
      <c r="G6670" s="23" t="str">
        <v>more discount</v>
      </c>
      <c r="H6670" s="2">
        <f t="shared" si="417"/>
        <v>48.555700000000002</v>
      </c>
      <c r="I6670" s="2">
        <f t="shared" si="418"/>
        <v>54.754300000000001</v>
      </c>
      <c r="J6670" s="2">
        <v>5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tr">
        <f t="shared" si="419"/>
        <v>loss</v>
      </c>
      <c r="Q6670" s="2" t="s">
        <v>28</v>
      </c>
    </row>
    <row r="6671" spans="1:17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 t="shared" si="416"/>
        <v>good sales</v>
      </c>
      <c r="F6671" s="2">
        <v>0.2</v>
      </c>
      <c r="G6671" s="23" t="str">
        <v>geniune profit</v>
      </c>
      <c r="H6671" s="2">
        <f t="shared" si="417"/>
        <v>378.44600000000003</v>
      </c>
      <c r="I6671" s="2">
        <f t="shared" si="418"/>
        <v>1513.7840000000001</v>
      </c>
      <c r="J6671" s="2">
        <v>3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tr">
        <f t="shared" si="419"/>
        <v>loss</v>
      </c>
      <c r="Q6671" s="2" t="s">
        <v>34</v>
      </c>
    </row>
    <row r="6672" spans="1:17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 t="shared" si="416"/>
        <v>good sales</v>
      </c>
      <c r="F6672" s="2">
        <v>0.05</v>
      </c>
      <c r="G6672" s="23" t="str">
        <v>geniune profit</v>
      </c>
      <c r="H6672" s="2">
        <f t="shared" si="417"/>
        <v>230.172</v>
      </c>
      <c r="I6672" s="2">
        <f t="shared" si="418"/>
        <v>4373.268</v>
      </c>
      <c r="J6672" s="2">
        <v>9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tr">
        <f t="shared" si="419"/>
        <v>profit</v>
      </c>
      <c r="Q6672" s="2" t="s">
        <v>48</v>
      </c>
    </row>
    <row r="6673" spans="1:17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 t="shared" si="416"/>
        <v>good sales</v>
      </c>
      <c r="F6673" s="2">
        <v>0.25</v>
      </c>
      <c r="G6673" s="23" t="str">
        <v>geniune profit</v>
      </c>
      <c r="H6673" s="2">
        <f t="shared" si="417"/>
        <v>732.92750000000001</v>
      </c>
      <c r="I6673" s="2">
        <f t="shared" si="418"/>
        <v>2198.7825000000003</v>
      </c>
      <c r="J6673" s="2">
        <v>9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tr">
        <f t="shared" si="419"/>
        <v>loss</v>
      </c>
      <c r="Q6673" s="2" t="s">
        <v>34</v>
      </c>
    </row>
    <row r="6674" spans="1:17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 t="shared" si="416"/>
        <v>good sales</v>
      </c>
      <c r="F6674" s="2">
        <v>0.1</v>
      </c>
      <c r="G6674" s="23" t="str">
        <v>geniune profit</v>
      </c>
      <c r="H6674" s="2">
        <f t="shared" si="417"/>
        <v>366.47600000000006</v>
      </c>
      <c r="I6674" s="2">
        <f t="shared" si="418"/>
        <v>3298.2840000000001</v>
      </c>
      <c r="J6674" s="2">
        <v>8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tr">
        <f t="shared" si="419"/>
        <v>loss</v>
      </c>
      <c r="Q6674" s="2" t="s">
        <v>34</v>
      </c>
    </row>
    <row r="6675" spans="1:17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 t="shared" si="416"/>
        <v>good sales</v>
      </c>
      <c r="F6675" s="2">
        <v>0.18</v>
      </c>
      <c r="G6675" s="23" t="str">
        <v>geniune profit</v>
      </c>
      <c r="H6675" s="2">
        <f t="shared" si="417"/>
        <v>793.78020000000004</v>
      </c>
      <c r="I6675" s="2">
        <f t="shared" si="418"/>
        <v>3616.1098000000002</v>
      </c>
      <c r="J6675" s="2">
        <v>3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tr">
        <f t="shared" si="419"/>
        <v>profit</v>
      </c>
      <c r="Q6675" s="2" t="s">
        <v>34</v>
      </c>
    </row>
    <row r="6676" spans="1:17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 t="shared" si="416"/>
        <v>good sales</v>
      </c>
      <c r="F6676" s="2">
        <v>0.16</v>
      </c>
      <c r="G6676" s="23" t="str">
        <v>geniune profit</v>
      </c>
      <c r="H6676" s="2">
        <f t="shared" si="417"/>
        <v>726.35039999999992</v>
      </c>
      <c r="I6676" s="2">
        <f t="shared" si="418"/>
        <v>3813.3395999999998</v>
      </c>
      <c r="J6676" s="2">
        <v>3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tr">
        <f t="shared" si="419"/>
        <v>loss</v>
      </c>
      <c r="Q6676" s="2" t="s">
        <v>48</v>
      </c>
    </row>
    <row r="6677" spans="1:17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 t="shared" si="416"/>
        <v>good sales</v>
      </c>
      <c r="F6677" s="2">
        <v>0.49</v>
      </c>
      <c r="G6677" s="23" t="str">
        <v>more discount</v>
      </c>
      <c r="H6677" s="2">
        <f t="shared" si="417"/>
        <v>1319.1877999999999</v>
      </c>
      <c r="I6677" s="2">
        <f t="shared" si="418"/>
        <v>1373.0321999999999</v>
      </c>
      <c r="J6677" s="2">
        <v>3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tr">
        <f t="shared" si="419"/>
        <v>loss</v>
      </c>
      <c r="Q6677" s="2" t="s">
        <v>17</v>
      </c>
    </row>
    <row r="6678" spans="1:17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 t="shared" si="416"/>
        <v>good sales</v>
      </c>
      <c r="F6678" s="2">
        <v>0.32</v>
      </c>
      <c r="G6678" s="23" t="str">
        <v>more discount</v>
      </c>
      <c r="H6678" s="2">
        <f t="shared" si="417"/>
        <v>880.19839999999999</v>
      </c>
      <c r="I6678" s="2">
        <f t="shared" si="418"/>
        <v>1870.4215999999999</v>
      </c>
      <c r="J6678" s="2">
        <v>6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tr">
        <f t="shared" si="419"/>
        <v>loss</v>
      </c>
      <c r="Q6678" s="2" t="s">
        <v>34</v>
      </c>
    </row>
    <row r="6679" spans="1:17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 t="shared" si="416"/>
        <v>good sales</v>
      </c>
      <c r="F6679" s="2">
        <v>0.25</v>
      </c>
      <c r="G6679" s="23" t="str">
        <v>geniune profit</v>
      </c>
      <c r="H6679" s="2">
        <f t="shared" si="417"/>
        <v>1067.4000000000001</v>
      </c>
      <c r="I6679" s="2">
        <f t="shared" si="418"/>
        <v>3202.2000000000003</v>
      </c>
      <c r="J6679" s="2">
        <v>2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tr">
        <f t="shared" si="419"/>
        <v>profit</v>
      </c>
      <c r="Q6679" s="2" t="s">
        <v>23</v>
      </c>
    </row>
    <row r="6680" spans="1:17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 t="shared" si="416"/>
        <v>good sales</v>
      </c>
      <c r="F6680" s="2">
        <v>0.26</v>
      </c>
      <c r="G6680" s="23" t="str">
        <v>more discount</v>
      </c>
      <c r="H6680" s="2">
        <f t="shared" si="417"/>
        <v>1054.7367999999999</v>
      </c>
      <c r="I6680" s="2">
        <f t="shared" si="418"/>
        <v>3001.9431999999997</v>
      </c>
      <c r="J6680" s="2">
        <v>9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tr">
        <f t="shared" si="419"/>
        <v>loss</v>
      </c>
      <c r="Q6680" s="2" t="s">
        <v>34</v>
      </c>
    </row>
    <row r="6681" spans="1:17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 t="shared" si="416"/>
        <v>good sales</v>
      </c>
      <c r="F6681" s="2">
        <v>0.3</v>
      </c>
      <c r="G6681" s="23" t="str">
        <v>more discount</v>
      </c>
      <c r="H6681" s="2">
        <f t="shared" si="417"/>
        <v>1057.3229999999999</v>
      </c>
      <c r="I6681" s="2">
        <f t="shared" si="418"/>
        <v>2467.087</v>
      </c>
      <c r="J6681" s="2">
        <v>2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tr">
        <f t="shared" si="419"/>
        <v>profit</v>
      </c>
      <c r="Q6681" s="2" t="s">
        <v>34</v>
      </c>
    </row>
    <row r="6682" spans="1:17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 t="shared" si="416"/>
        <v>good sales</v>
      </c>
      <c r="F6682" s="2">
        <v>0.44</v>
      </c>
      <c r="G6682" s="23" t="str">
        <v>more discount</v>
      </c>
      <c r="H6682" s="2">
        <f t="shared" si="417"/>
        <v>1347.2272</v>
      </c>
      <c r="I6682" s="2">
        <f t="shared" si="418"/>
        <v>1714.6528000000001</v>
      </c>
      <c r="J6682" s="2">
        <v>8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tr">
        <f t="shared" si="419"/>
        <v>loss</v>
      </c>
      <c r="Q6682" s="2" t="s">
        <v>17</v>
      </c>
    </row>
    <row r="6683" spans="1:17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 t="shared" si="416"/>
        <v>good sales</v>
      </c>
      <c r="F6683" s="2">
        <v>7.0000000000000007E-2</v>
      </c>
      <c r="G6683" s="23" t="str">
        <v>geniune profit</v>
      </c>
      <c r="H6683" s="2">
        <f t="shared" si="417"/>
        <v>218.70450000000002</v>
      </c>
      <c r="I6683" s="2">
        <f t="shared" si="418"/>
        <v>2905.6455000000001</v>
      </c>
      <c r="J6683" s="2">
        <v>4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tr">
        <f t="shared" si="419"/>
        <v>loss</v>
      </c>
      <c r="Q6683" s="2" t="s">
        <v>28</v>
      </c>
    </row>
    <row r="6684" spans="1:17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 t="shared" si="416"/>
        <v>good sales</v>
      </c>
      <c r="F6684" s="2">
        <v>0.3</v>
      </c>
      <c r="G6684" s="23" t="str">
        <v>more discount</v>
      </c>
      <c r="H6684" s="2">
        <f t="shared" si="417"/>
        <v>563.48099999999999</v>
      </c>
      <c r="I6684" s="2">
        <f t="shared" si="418"/>
        <v>1314.789</v>
      </c>
      <c r="J6684" s="2">
        <v>4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tr">
        <f t="shared" si="419"/>
        <v>loss</v>
      </c>
      <c r="Q6684" s="2" t="s">
        <v>28</v>
      </c>
    </row>
    <row r="6685" spans="1:17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 t="shared" si="416"/>
        <v>good sales</v>
      </c>
      <c r="F6685" s="2">
        <v>0.16</v>
      </c>
      <c r="G6685" s="23" t="str">
        <v>geniune profit</v>
      </c>
      <c r="H6685" s="2">
        <f t="shared" si="417"/>
        <v>675.28</v>
      </c>
      <c r="I6685" s="2">
        <f t="shared" si="418"/>
        <v>3545.2200000000003</v>
      </c>
      <c r="J6685" s="2">
        <v>5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tr">
        <f t="shared" si="419"/>
        <v>loss</v>
      </c>
      <c r="Q6685" s="2" t="s">
        <v>39</v>
      </c>
    </row>
    <row r="6686" spans="1:17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 t="shared" si="416"/>
        <v>good sales</v>
      </c>
      <c r="F6686" s="2">
        <v>0.28999999999999998</v>
      </c>
      <c r="G6686" s="23" t="str">
        <v>more discount</v>
      </c>
      <c r="H6686" s="2">
        <f t="shared" si="417"/>
        <v>906.86479999999995</v>
      </c>
      <c r="I6686" s="2">
        <f t="shared" si="418"/>
        <v>2220.2552000000001</v>
      </c>
      <c r="J6686" s="2">
        <v>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tr">
        <f t="shared" si="419"/>
        <v>loss</v>
      </c>
      <c r="Q6686" s="2" t="s">
        <v>23</v>
      </c>
    </row>
    <row r="6687" spans="1:17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 t="shared" si="416"/>
        <v>good sales</v>
      </c>
      <c r="F6687" s="2">
        <v>0.26</v>
      </c>
      <c r="G6687" s="23" t="str">
        <v>more discount</v>
      </c>
      <c r="H6687" s="2">
        <f t="shared" si="417"/>
        <v>310.77539999999999</v>
      </c>
      <c r="I6687" s="2">
        <f t="shared" si="418"/>
        <v>884.51459999999997</v>
      </c>
      <c r="J6687" s="2">
        <v>4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tr">
        <f t="shared" si="419"/>
        <v>loss</v>
      </c>
      <c r="Q6687" s="2" t="s">
        <v>48</v>
      </c>
    </row>
    <row r="6688" spans="1:17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 t="shared" si="416"/>
        <v>good sales</v>
      </c>
      <c r="F6688" s="2">
        <v>0.01</v>
      </c>
      <c r="G6688" s="23" t="str">
        <v>geniune profit</v>
      </c>
      <c r="H6688" s="2">
        <f t="shared" si="417"/>
        <v>12.7523</v>
      </c>
      <c r="I6688" s="2">
        <f t="shared" si="418"/>
        <v>1262.4776999999999</v>
      </c>
      <c r="J6688" s="2">
        <v>6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tr">
        <f t="shared" si="419"/>
        <v>loss</v>
      </c>
      <c r="Q6688" s="2" t="s">
        <v>48</v>
      </c>
    </row>
    <row r="6689" spans="1:17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 t="shared" si="416"/>
        <v>good sales</v>
      </c>
      <c r="F6689" s="2">
        <v>0.28999999999999998</v>
      </c>
      <c r="G6689" s="23" t="str">
        <v>more discount</v>
      </c>
      <c r="H6689" s="2">
        <f t="shared" si="417"/>
        <v>1253.3365000000001</v>
      </c>
      <c r="I6689" s="2">
        <f t="shared" si="418"/>
        <v>3068.5135</v>
      </c>
      <c r="J6689" s="2">
        <v>2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tr">
        <f t="shared" si="419"/>
        <v>profit</v>
      </c>
      <c r="Q6689" s="2" t="s">
        <v>17</v>
      </c>
    </row>
    <row r="6690" spans="1:17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 t="shared" si="416"/>
        <v>good sales</v>
      </c>
      <c r="F6690" s="2">
        <v>0.35</v>
      </c>
      <c r="G6690" s="23" t="str">
        <v>more discount</v>
      </c>
      <c r="H6690" s="2">
        <f t="shared" si="417"/>
        <v>1108.0894999999998</v>
      </c>
      <c r="I6690" s="2">
        <f t="shared" si="418"/>
        <v>2057.8805000000002</v>
      </c>
      <c r="J6690" s="2">
        <v>3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tr">
        <f t="shared" si="419"/>
        <v>loss</v>
      </c>
      <c r="Q6690" s="2" t="s">
        <v>17</v>
      </c>
    </row>
    <row r="6691" spans="1:17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 t="shared" si="416"/>
        <v>good sales</v>
      </c>
      <c r="F6691" s="2">
        <v>0.12</v>
      </c>
      <c r="G6691" s="23" t="str">
        <v>geniune profit</v>
      </c>
      <c r="H6691" s="2">
        <f t="shared" si="417"/>
        <v>246.43799999999999</v>
      </c>
      <c r="I6691" s="2">
        <f t="shared" si="418"/>
        <v>1807.212</v>
      </c>
      <c r="J6691" s="2">
        <v>4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tr">
        <f t="shared" si="419"/>
        <v>loss</v>
      </c>
      <c r="Q6691" s="2" t="s">
        <v>17</v>
      </c>
    </row>
    <row r="6692" spans="1:17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 t="shared" si="416"/>
        <v>good sales</v>
      </c>
      <c r="F6692" s="2">
        <v>0.05</v>
      </c>
      <c r="G6692" s="23" t="str">
        <v>geniune profit</v>
      </c>
      <c r="H6692" s="2">
        <f t="shared" si="417"/>
        <v>50.839500000000001</v>
      </c>
      <c r="I6692" s="2">
        <f t="shared" si="418"/>
        <v>965.95049999999992</v>
      </c>
      <c r="J6692" s="2">
        <v>3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tr">
        <f t="shared" si="419"/>
        <v>loss</v>
      </c>
      <c r="Q6692" s="2" t="s">
        <v>39</v>
      </c>
    </row>
    <row r="6693" spans="1:17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 t="shared" si="416"/>
        <v>good sales</v>
      </c>
      <c r="F6693" s="2">
        <v>0.11</v>
      </c>
      <c r="G6693" s="23" t="str">
        <v>geniune profit</v>
      </c>
      <c r="H6693" s="2">
        <f t="shared" si="417"/>
        <v>339.90659999999997</v>
      </c>
      <c r="I6693" s="2">
        <f t="shared" si="418"/>
        <v>2750.1534000000001</v>
      </c>
      <c r="J6693" s="2">
        <v>9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tr">
        <f t="shared" si="419"/>
        <v>profit</v>
      </c>
      <c r="Q6693" s="2" t="s">
        <v>28</v>
      </c>
    </row>
    <row r="6694" spans="1:17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 t="shared" si="416"/>
        <v>good sales</v>
      </c>
      <c r="F6694" s="2">
        <v>0.32</v>
      </c>
      <c r="G6694" s="23" t="str">
        <v>more discount</v>
      </c>
      <c r="H6694" s="2">
        <f t="shared" si="417"/>
        <v>320.9984</v>
      </c>
      <c r="I6694" s="2">
        <f t="shared" si="418"/>
        <v>682.12159999999994</v>
      </c>
      <c r="J6694" s="2">
        <v>6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tr">
        <f t="shared" si="419"/>
        <v>loss</v>
      </c>
      <c r="Q6694" s="2" t="s">
        <v>48</v>
      </c>
    </row>
    <row r="6695" spans="1:17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 t="shared" si="416"/>
        <v>good sales</v>
      </c>
      <c r="F6695" s="2">
        <v>0.23</v>
      </c>
      <c r="G6695" s="23" t="str">
        <v>geniune profit</v>
      </c>
      <c r="H6695" s="2">
        <f t="shared" si="417"/>
        <v>552.87860000000001</v>
      </c>
      <c r="I6695" s="2">
        <f t="shared" si="418"/>
        <v>1850.9414000000002</v>
      </c>
      <c r="J6695" s="2">
        <v>5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tr">
        <f t="shared" si="419"/>
        <v>loss</v>
      </c>
      <c r="Q6695" s="2" t="s">
        <v>39</v>
      </c>
    </row>
    <row r="6696" spans="1:17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 t="shared" si="416"/>
        <v>good sales</v>
      </c>
      <c r="F6696" s="2">
        <v>0.43</v>
      </c>
      <c r="G6696" s="23" t="str">
        <v>more discount</v>
      </c>
      <c r="H6696" s="2">
        <f t="shared" si="417"/>
        <v>1470.5140000000001</v>
      </c>
      <c r="I6696" s="2">
        <f t="shared" si="418"/>
        <v>1949.2860000000001</v>
      </c>
      <c r="J6696" s="2">
        <v>5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tr">
        <f t="shared" si="419"/>
        <v>profit</v>
      </c>
      <c r="Q6696" s="2" t="s">
        <v>23</v>
      </c>
    </row>
    <row r="6697" spans="1:17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 t="shared" si="416"/>
        <v>good sales</v>
      </c>
      <c r="F6697" s="2">
        <v>0.14000000000000001</v>
      </c>
      <c r="G6697" s="23" t="str">
        <v>geniune profit</v>
      </c>
      <c r="H6697" s="2">
        <f t="shared" si="417"/>
        <v>401.87560000000002</v>
      </c>
      <c r="I6697" s="2">
        <f t="shared" si="418"/>
        <v>2468.6644000000001</v>
      </c>
      <c r="J6697" s="2">
        <v>2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tr">
        <f t="shared" si="419"/>
        <v>loss</v>
      </c>
      <c r="Q6697" s="2" t="s">
        <v>34</v>
      </c>
    </row>
    <row r="6698" spans="1:17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 t="shared" si="416"/>
        <v>good sales</v>
      </c>
      <c r="F6698" s="2">
        <v>0.18</v>
      </c>
      <c r="G6698" s="23" t="str">
        <v>geniune profit</v>
      </c>
      <c r="H6698" s="2">
        <f t="shared" si="417"/>
        <v>831.29219999999998</v>
      </c>
      <c r="I6698" s="2">
        <f t="shared" si="418"/>
        <v>3786.9978000000001</v>
      </c>
      <c r="J6698" s="2">
        <v>9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tr">
        <f t="shared" si="419"/>
        <v>loss</v>
      </c>
      <c r="Q6698" s="2" t="s">
        <v>28</v>
      </c>
    </row>
    <row r="6699" spans="1:17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 t="shared" si="416"/>
        <v>concerning</v>
      </c>
      <c r="F6699" s="2">
        <v>0.26</v>
      </c>
      <c r="G6699" s="23" t="str">
        <v>more discount</v>
      </c>
      <c r="H6699" s="2">
        <f t="shared" si="417"/>
        <v>76.603800000000007</v>
      </c>
      <c r="I6699" s="2">
        <f t="shared" si="418"/>
        <v>218.02619999999999</v>
      </c>
      <c r="J6699" s="2">
        <v>2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tr">
        <f t="shared" si="419"/>
        <v>loss</v>
      </c>
      <c r="Q6699" s="2" t="s">
        <v>39</v>
      </c>
    </row>
    <row r="6700" spans="1:17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 t="shared" si="416"/>
        <v>good sales</v>
      </c>
      <c r="F6700" s="2">
        <v>0.23</v>
      </c>
      <c r="G6700" s="23" t="str">
        <v>geniune profit</v>
      </c>
      <c r="H6700" s="2">
        <f t="shared" si="417"/>
        <v>338.32769999999999</v>
      </c>
      <c r="I6700" s="2">
        <f t="shared" si="418"/>
        <v>1132.6623</v>
      </c>
      <c r="J6700" s="2">
        <v>5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tr">
        <f t="shared" si="419"/>
        <v>loss</v>
      </c>
      <c r="Q6700" s="2" t="s">
        <v>28</v>
      </c>
    </row>
    <row r="6701" spans="1:17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 t="shared" si="416"/>
        <v>concerning</v>
      </c>
      <c r="F6701" s="2">
        <v>0.27</v>
      </c>
      <c r="G6701" s="23" t="str">
        <v>more discount</v>
      </c>
      <c r="H6701" s="2">
        <f t="shared" si="417"/>
        <v>102.52440000000001</v>
      </c>
      <c r="I6701" s="2">
        <f t="shared" si="418"/>
        <v>277.19560000000001</v>
      </c>
      <c r="J6701" s="2">
        <v>7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tr">
        <f t="shared" si="419"/>
        <v>loss</v>
      </c>
      <c r="Q6701" s="2" t="s">
        <v>34</v>
      </c>
    </row>
    <row r="6702" spans="1:17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 t="shared" si="416"/>
        <v>good sales</v>
      </c>
      <c r="F6702" s="2">
        <v>0.16</v>
      </c>
      <c r="G6702" s="23" t="str">
        <v>geniune profit</v>
      </c>
      <c r="H6702" s="2">
        <f t="shared" si="417"/>
        <v>168.56960000000001</v>
      </c>
      <c r="I6702" s="2">
        <f t="shared" si="418"/>
        <v>884.99039999999991</v>
      </c>
      <c r="J6702" s="2">
        <v>3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tr">
        <f t="shared" si="419"/>
        <v>loss</v>
      </c>
      <c r="Q6702" s="2" t="s">
        <v>48</v>
      </c>
    </row>
    <row r="6703" spans="1:17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 t="shared" si="416"/>
        <v>concerning</v>
      </c>
      <c r="F6703" s="2">
        <v>0.08</v>
      </c>
      <c r="G6703" s="23" t="str">
        <v>geniune profit</v>
      </c>
      <c r="H6703" s="2">
        <f t="shared" si="417"/>
        <v>56.601599999999998</v>
      </c>
      <c r="I6703" s="2">
        <f t="shared" si="418"/>
        <v>650.91840000000002</v>
      </c>
      <c r="J6703" s="2">
        <v>8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tr">
        <f t="shared" si="419"/>
        <v>loss</v>
      </c>
      <c r="Q6703" s="2" t="s">
        <v>34</v>
      </c>
    </row>
    <row r="6704" spans="1:17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 t="shared" si="416"/>
        <v>good sales</v>
      </c>
      <c r="F6704" s="2">
        <v>0.4</v>
      </c>
      <c r="G6704" s="23" t="str">
        <v>more discount</v>
      </c>
      <c r="H6704" s="2">
        <f t="shared" si="417"/>
        <v>1476.0160000000001</v>
      </c>
      <c r="I6704" s="2">
        <f t="shared" si="418"/>
        <v>2214.0239999999999</v>
      </c>
      <c r="J6704" s="2">
        <v>5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tr">
        <f t="shared" si="419"/>
        <v>loss</v>
      </c>
      <c r="Q6704" s="2" t="s">
        <v>39</v>
      </c>
    </row>
    <row r="6705" spans="1:17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 t="shared" si="416"/>
        <v>good sales</v>
      </c>
      <c r="F6705" s="2">
        <v>0.02</v>
      </c>
      <c r="G6705" s="23" t="str">
        <v>geniune profit</v>
      </c>
      <c r="H6705" s="2">
        <f t="shared" si="417"/>
        <v>38.198799999999999</v>
      </c>
      <c r="I6705" s="2">
        <f t="shared" si="418"/>
        <v>1871.7412000000002</v>
      </c>
      <c r="J6705" s="2">
        <v>3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tr">
        <f t="shared" si="419"/>
        <v>loss</v>
      </c>
      <c r="Q6705" s="2" t="s">
        <v>34</v>
      </c>
    </row>
    <row r="6706" spans="1:17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 t="shared" si="416"/>
        <v>good sales</v>
      </c>
      <c r="F6706" s="2">
        <v>0.18</v>
      </c>
      <c r="G6706" s="23" t="str">
        <v>geniune profit</v>
      </c>
      <c r="H6706" s="2">
        <f t="shared" si="417"/>
        <v>833.88959999999997</v>
      </c>
      <c r="I6706" s="2">
        <f t="shared" si="418"/>
        <v>3798.8304000000003</v>
      </c>
      <c r="J6706" s="2">
        <v>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tr">
        <f t="shared" si="419"/>
        <v>profit</v>
      </c>
      <c r="Q6706" s="2" t="s">
        <v>23</v>
      </c>
    </row>
    <row r="6707" spans="1:17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 t="shared" si="416"/>
        <v>concerning</v>
      </c>
      <c r="F6707" s="2">
        <v>0.04</v>
      </c>
      <c r="G6707" s="23" t="str">
        <v>geniune profit</v>
      </c>
      <c r="H6707" s="2">
        <f t="shared" si="417"/>
        <v>8.5820000000000007</v>
      </c>
      <c r="I6707" s="2">
        <f t="shared" si="418"/>
        <v>205.96800000000002</v>
      </c>
      <c r="J6707" s="2">
        <v>3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tr">
        <f t="shared" si="419"/>
        <v>loss</v>
      </c>
      <c r="Q6707" s="2" t="s">
        <v>23</v>
      </c>
    </row>
    <row r="6708" spans="1:17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 t="shared" si="416"/>
        <v>good sales</v>
      </c>
      <c r="F6708" s="2">
        <v>0.37</v>
      </c>
      <c r="G6708" s="23" t="str">
        <v>more discount</v>
      </c>
      <c r="H6708" s="2">
        <f t="shared" si="417"/>
        <v>1220.7520999999999</v>
      </c>
      <c r="I6708" s="2">
        <f t="shared" si="418"/>
        <v>2078.5779000000002</v>
      </c>
      <c r="J6708" s="2">
        <v>3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tr">
        <f t="shared" si="419"/>
        <v>profit</v>
      </c>
      <c r="Q6708" s="2" t="s">
        <v>17</v>
      </c>
    </row>
    <row r="6709" spans="1:17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 t="shared" si="416"/>
        <v>good sales</v>
      </c>
      <c r="F6709" s="2">
        <v>0.18</v>
      </c>
      <c r="G6709" s="23" t="str">
        <v>geniune profit</v>
      </c>
      <c r="H6709" s="2">
        <f t="shared" si="417"/>
        <v>874.02059999999994</v>
      </c>
      <c r="I6709" s="2">
        <f t="shared" si="418"/>
        <v>3981.6494000000002</v>
      </c>
      <c r="J6709" s="2">
        <v>4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tr">
        <f t="shared" si="419"/>
        <v>profit</v>
      </c>
      <c r="Q6709" s="2" t="s">
        <v>39</v>
      </c>
    </row>
    <row r="6710" spans="1:17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 t="shared" si="416"/>
        <v>good sales</v>
      </c>
      <c r="F6710" s="2">
        <v>0.02</v>
      </c>
      <c r="G6710" s="23" t="str">
        <v>geniune profit</v>
      </c>
      <c r="H6710" s="2">
        <f t="shared" si="417"/>
        <v>19.232200000000002</v>
      </c>
      <c r="I6710" s="2">
        <f t="shared" si="418"/>
        <v>942.37779999999998</v>
      </c>
      <c r="J6710" s="2">
        <v>1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tr">
        <f t="shared" si="419"/>
        <v>loss</v>
      </c>
      <c r="Q6710" s="2" t="s">
        <v>23</v>
      </c>
    </row>
    <row r="6711" spans="1:17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 t="shared" si="416"/>
        <v>good sales</v>
      </c>
      <c r="F6711" s="2">
        <v>0.04</v>
      </c>
      <c r="G6711" s="23" t="str">
        <v>geniune profit</v>
      </c>
      <c r="H6711" s="2">
        <f t="shared" si="417"/>
        <v>90.716800000000006</v>
      </c>
      <c r="I6711" s="2">
        <f t="shared" si="418"/>
        <v>2177.2031999999999</v>
      </c>
      <c r="J6711" s="2">
        <v>3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tr">
        <f t="shared" si="419"/>
        <v>loss</v>
      </c>
      <c r="Q6711" s="2" t="s">
        <v>17</v>
      </c>
    </row>
    <row r="6712" spans="1:17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 t="shared" si="416"/>
        <v>good sales</v>
      </c>
      <c r="F6712" s="2">
        <v>0.1</v>
      </c>
      <c r="G6712" s="23" t="str">
        <v>geniune profit</v>
      </c>
      <c r="H6712" s="2">
        <f t="shared" si="417"/>
        <v>353.92600000000004</v>
      </c>
      <c r="I6712" s="2">
        <f t="shared" si="418"/>
        <v>3185.3340000000003</v>
      </c>
      <c r="J6712" s="2">
        <v>5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tr">
        <f t="shared" si="419"/>
        <v>profit</v>
      </c>
      <c r="Q6712" s="2" t="s">
        <v>39</v>
      </c>
    </row>
    <row r="6713" spans="1:17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 t="shared" si="416"/>
        <v>good sales</v>
      </c>
      <c r="F6713" s="2">
        <v>0.39</v>
      </c>
      <c r="G6713" s="23" t="str">
        <v>more discount</v>
      </c>
      <c r="H6713" s="2">
        <f t="shared" si="417"/>
        <v>1248.9282000000001</v>
      </c>
      <c r="I6713" s="2">
        <f t="shared" si="418"/>
        <v>1953.4518</v>
      </c>
      <c r="J6713" s="2">
        <v>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tr">
        <f t="shared" si="419"/>
        <v>loss</v>
      </c>
      <c r="Q6713" s="2" t="s">
        <v>34</v>
      </c>
    </row>
    <row r="6714" spans="1:17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 t="shared" si="416"/>
        <v>good sales</v>
      </c>
      <c r="F6714" s="2">
        <v>0.4</v>
      </c>
      <c r="G6714" s="23" t="str">
        <v>more discount</v>
      </c>
      <c r="H6714" s="2">
        <f t="shared" si="417"/>
        <v>1149.412</v>
      </c>
      <c r="I6714" s="2">
        <f t="shared" si="418"/>
        <v>1724.1180000000002</v>
      </c>
      <c r="J6714" s="2">
        <v>8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tr">
        <f t="shared" si="419"/>
        <v>loss</v>
      </c>
      <c r="Q6714" s="2" t="s">
        <v>48</v>
      </c>
    </row>
    <row r="6715" spans="1:17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 t="shared" si="416"/>
        <v>good sales</v>
      </c>
      <c r="F6715" s="2">
        <v>0.5</v>
      </c>
      <c r="G6715" s="23" t="str">
        <v>more discount</v>
      </c>
      <c r="H6715" s="2">
        <f t="shared" si="417"/>
        <v>850.55499999999995</v>
      </c>
      <c r="I6715" s="2">
        <f t="shared" si="418"/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tr">
        <f t="shared" si="419"/>
        <v>loss</v>
      </c>
      <c r="Q6715" s="2" t="s">
        <v>17</v>
      </c>
    </row>
    <row r="6716" spans="1:17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 t="shared" si="416"/>
        <v>good sales</v>
      </c>
      <c r="F6716" s="2">
        <v>0.12</v>
      </c>
      <c r="G6716" s="23" t="str">
        <v>geniune profit</v>
      </c>
      <c r="H6716" s="2">
        <f t="shared" si="417"/>
        <v>440.18159999999995</v>
      </c>
      <c r="I6716" s="2">
        <f t="shared" si="418"/>
        <v>3227.9983999999999</v>
      </c>
      <c r="J6716" s="2">
        <v>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tr">
        <f t="shared" si="419"/>
        <v>profit</v>
      </c>
      <c r="Q6716" s="2" t="s">
        <v>23</v>
      </c>
    </row>
    <row r="6717" spans="1:17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 t="shared" si="416"/>
        <v>good sales</v>
      </c>
      <c r="F6717" s="2">
        <v>0.03</v>
      </c>
      <c r="G6717" s="23" t="str">
        <v>geniune profit</v>
      </c>
      <c r="H6717" s="2">
        <f t="shared" si="417"/>
        <v>99.028499999999994</v>
      </c>
      <c r="I6717" s="2">
        <f t="shared" si="418"/>
        <v>3201.9214999999999</v>
      </c>
      <c r="J6717" s="2">
        <v>6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tr">
        <f t="shared" si="419"/>
        <v>loss</v>
      </c>
      <c r="Q6717" s="2" t="s">
        <v>34</v>
      </c>
    </row>
    <row r="6718" spans="1:17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 t="shared" si="416"/>
        <v>good sales</v>
      </c>
      <c r="F6718" s="2">
        <v>0.14000000000000001</v>
      </c>
      <c r="G6718" s="23" t="str">
        <v>geniune profit</v>
      </c>
      <c r="H6718" s="2">
        <f t="shared" si="417"/>
        <v>125.68080000000002</v>
      </c>
      <c r="I6718" s="2">
        <f t="shared" si="418"/>
        <v>772.03920000000005</v>
      </c>
      <c r="J6718" s="2">
        <v>7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tr">
        <f t="shared" si="419"/>
        <v>loss</v>
      </c>
      <c r="Q6718" s="2" t="s">
        <v>17</v>
      </c>
    </row>
    <row r="6719" spans="1:17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 t="shared" si="416"/>
        <v>good sales</v>
      </c>
      <c r="F6719" s="2">
        <v>0.09</v>
      </c>
      <c r="G6719" s="23" t="str">
        <v>geniune profit</v>
      </c>
      <c r="H6719" s="2">
        <f t="shared" si="417"/>
        <v>434.16359999999997</v>
      </c>
      <c r="I6719" s="2">
        <f t="shared" si="418"/>
        <v>4389.8764000000001</v>
      </c>
      <c r="J6719" s="2">
        <v>4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tr">
        <f t="shared" si="419"/>
        <v>loss</v>
      </c>
      <c r="Q6719" s="2" t="s">
        <v>39</v>
      </c>
    </row>
    <row r="6720" spans="1:17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 t="shared" si="416"/>
        <v>good sales</v>
      </c>
      <c r="F6720" s="2">
        <v>0.36</v>
      </c>
      <c r="G6720" s="23" t="str">
        <v>more discount</v>
      </c>
      <c r="H6720" s="2">
        <f t="shared" si="417"/>
        <v>1016.2080000000001</v>
      </c>
      <c r="I6720" s="2">
        <f t="shared" si="418"/>
        <v>1806.5920000000001</v>
      </c>
      <c r="J6720" s="2">
        <v>3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tr">
        <f t="shared" si="419"/>
        <v>loss</v>
      </c>
      <c r="Q6720" s="2" t="s">
        <v>39</v>
      </c>
    </row>
    <row r="6721" spans="1:17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 t="shared" si="416"/>
        <v>good sales</v>
      </c>
      <c r="F6721" s="2">
        <v>0.48</v>
      </c>
      <c r="G6721" s="23" t="str">
        <v>more discount</v>
      </c>
      <c r="H6721" s="2">
        <f t="shared" si="417"/>
        <v>1283.8848</v>
      </c>
      <c r="I6721" s="2">
        <f t="shared" si="418"/>
        <v>1390.8752000000002</v>
      </c>
      <c r="J6721" s="2">
        <v>3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tr">
        <f t="shared" si="419"/>
        <v>loss</v>
      </c>
      <c r="Q6721" s="2" t="s">
        <v>48</v>
      </c>
    </row>
    <row r="6722" spans="1:17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 t="shared" si="416"/>
        <v>good sales</v>
      </c>
      <c r="F6722" s="2">
        <v>0.14000000000000001</v>
      </c>
      <c r="G6722" s="23" t="str">
        <v>geniune profit</v>
      </c>
      <c r="H6722" s="2">
        <f t="shared" si="417"/>
        <v>595.8904</v>
      </c>
      <c r="I6722" s="2">
        <f t="shared" si="418"/>
        <v>3660.4695999999994</v>
      </c>
      <c r="J6722" s="2">
        <v>2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tr">
        <f t="shared" si="419"/>
        <v>profit</v>
      </c>
      <c r="Q6722" s="2" t="s">
        <v>28</v>
      </c>
    </row>
    <row r="6723" spans="1:17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 t="shared" ref="E6723:E6786" si="420">IF(D6723&gt;800,"good sales","concerning")</f>
        <v>good sales</v>
      </c>
      <c r="F6723" s="2">
        <v>0.16</v>
      </c>
      <c r="G6723" s="23" t="str">
        <v>geniune profit</v>
      </c>
      <c r="H6723" s="2">
        <f t="shared" ref="H6723:H6786" si="421">D6723*F6723</f>
        <v>518.08480000000009</v>
      </c>
      <c r="I6723" s="2">
        <f t="shared" ref="I6723:I6786" si="422">D6723-H6723</f>
        <v>2719.9452000000001</v>
      </c>
      <c r="J6723" s="2">
        <v>8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tr">
        <f t="shared" ref="P6723:P6786" si="423">IF(O6723&gt;800,"profit","loss")</f>
        <v>loss</v>
      </c>
      <c r="Q6723" s="2" t="s">
        <v>34</v>
      </c>
    </row>
    <row r="6724" spans="1:17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 t="shared" si="420"/>
        <v>concerning</v>
      </c>
      <c r="F6724" s="2">
        <v>0.18</v>
      </c>
      <c r="G6724" s="23" t="str">
        <v>geniune profit</v>
      </c>
      <c r="H6724" s="2">
        <f t="shared" si="421"/>
        <v>83.690999999999988</v>
      </c>
      <c r="I6724" s="2">
        <f t="shared" si="422"/>
        <v>381.25900000000001</v>
      </c>
      <c r="J6724" s="2">
        <v>7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tr">
        <f t="shared" si="423"/>
        <v>loss</v>
      </c>
      <c r="Q6724" s="2" t="s">
        <v>23</v>
      </c>
    </row>
    <row r="6725" spans="1:17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 t="shared" si="420"/>
        <v>good sales</v>
      </c>
      <c r="F6725" s="2">
        <v>0.43</v>
      </c>
      <c r="G6725" s="23" t="str">
        <v>more discount</v>
      </c>
      <c r="H6725" s="2">
        <f t="shared" si="421"/>
        <v>1110.3847000000001</v>
      </c>
      <c r="I6725" s="2">
        <f t="shared" si="422"/>
        <v>1471.9052999999999</v>
      </c>
      <c r="J6725" s="2">
        <v>8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tr">
        <f t="shared" si="423"/>
        <v>loss</v>
      </c>
      <c r="Q6725" s="2" t="s">
        <v>23</v>
      </c>
    </row>
    <row r="6726" spans="1:17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 t="shared" si="420"/>
        <v>good sales</v>
      </c>
      <c r="F6726" s="2">
        <v>0.28999999999999998</v>
      </c>
      <c r="G6726" s="23" t="str">
        <v>more discount</v>
      </c>
      <c r="H6726" s="2">
        <f t="shared" si="421"/>
        <v>1138.2267999999999</v>
      </c>
      <c r="I6726" s="2">
        <f t="shared" si="422"/>
        <v>2786.6932000000002</v>
      </c>
      <c r="J6726" s="2">
        <v>6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tr">
        <f t="shared" si="423"/>
        <v>loss</v>
      </c>
      <c r="Q6726" s="2" t="s">
        <v>28</v>
      </c>
    </row>
    <row r="6727" spans="1:17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 t="shared" si="420"/>
        <v>good sales</v>
      </c>
      <c r="F6727" s="2">
        <v>0.49</v>
      </c>
      <c r="G6727" s="23" t="str">
        <v>more discount</v>
      </c>
      <c r="H6727" s="2">
        <f t="shared" si="421"/>
        <v>1729.6510000000001</v>
      </c>
      <c r="I6727" s="2">
        <f t="shared" si="422"/>
        <v>1800.249</v>
      </c>
      <c r="J6727" s="2">
        <v>5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tr">
        <f t="shared" si="423"/>
        <v>loss</v>
      </c>
      <c r="Q6727" s="2" t="s">
        <v>39</v>
      </c>
    </row>
    <row r="6728" spans="1:17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 t="shared" si="420"/>
        <v>good sales</v>
      </c>
      <c r="F6728" s="2">
        <v>0.31</v>
      </c>
      <c r="G6728" s="23" t="str">
        <v>more discount</v>
      </c>
      <c r="H6728" s="2">
        <f t="shared" si="421"/>
        <v>1505.5987000000002</v>
      </c>
      <c r="I6728" s="2">
        <f t="shared" si="422"/>
        <v>3351.1713</v>
      </c>
      <c r="J6728" s="2">
        <v>1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tr">
        <f t="shared" si="423"/>
        <v>profit</v>
      </c>
      <c r="Q6728" s="2" t="s">
        <v>17</v>
      </c>
    </row>
    <row r="6729" spans="1:17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 t="shared" si="420"/>
        <v>concerning</v>
      </c>
      <c r="F6729" s="2">
        <v>0.35</v>
      </c>
      <c r="G6729" s="23" t="str">
        <v>more discount</v>
      </c>
      <c r="H6729" s="2">
        <f t="shared" si="421"/>
        <v>77.731499999999997</v>
      </c>
      <c r="I6729" s="2">
        <f t="shared" si="422"/>
        <v>144.35849999999999</v>
      </c>
      <c r="J6729" s="2">
        <v>8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tr">
        <f t="shared" si="423"/>
        <v>loss</v>
      </c>
      <c r="Q6729" s="2" t="s">
        <v>23</v>
      </c>
    </row>
    <row r="6730" spans="1:17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 t="shared" si="420"/>
        <v>good sales</v>
      </c>
      <c r="F6730" s="2">
        <v>0.04</v>
      </c>
      <c r="G6730" s="23" t="str">
        <v>geniune profit</v>
      </c>
      <c r="H6730" s="2">
        <f t="shared" si="421"/>
        <v>55.198800000000006</v>
      </c>
      <c r="I6730" s="2">
        <f t="shared" si="422"/>
        <v>1324.7712000000001</v>
      </c>
      <c r="J6730" s="2">
        <v>2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tr">
        <f t="shared" si="423"/>
        <v>loss</v>
      </c>
      <c r="Q6730" s="2" t="s">
        <v>28</v>
      </c>
    </row>
    <row r="6731" spans="1:17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 t="shared" si="420"/>
        <v>good sales</v>
      </c>
      <c r="F6731" s="2">
        <v>0.48</v>
      </c>
      <c r="G6731" s="23" t="str">
        <v>more discount</v>
      </c>
      <c r="H6731" s="2">
        <f t="shared" si="421"/>
        <v>1339.6175999999998</v>
      </c>
      <c r="I6731" s="2">
        <f t="shared" si="422"/>
        <v>1451.2524000000001</v>
      </c>
      <c r="J6731" s="2">
        <v>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tr">
        <f t="shared" si="423"/>
        <v>loss</v>
      </c>
      <c r="Q6731" s="2" t="s">
        <v>23</v>
      </c>
    </row>
    <row r="6732" spans="1:17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 t="shared" si="420"/>
        <v>good sales</v>
      </c>
      <c r="F6732" s="2">
        <v>0.31</v>
      </c>
      <c r="G6732" s="23" t="str">
        <v>more discount</v>
      </c>
      <c r="H6732" s="2">
        <f t="shared" si="421"/>
        <v>972.005</v>
      </c>
      <c r="I6732" s="2">
        <f t="shared" si="422"/>
        <v>2163.4949999999999</v>
      </c>
      <c r="J6732" s="2">
        <v>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tr">
        <f t="shared" si="423"/>
        <v>loss</v>
      </c>
      <c r="Q6732" s="2" t="s">
        <v>23</v>
      </c>
    </row>
    <row r="6733" spans="1:17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 t="shared" si="420"/>
        <v>good sales</v>
      </c>
      <c r="F6733" s="2">
        <v>0.26</v>
      </c>
      <c r="G6733" s="23" t="str">
        <v>more discount</v>
      </c>
      <c r="H6733" s="2">
        <f t="shared" si="421"/>
        <v>375.52839999999998</v>
      </c>
      <c r="I6733" s="2">
        <f t="shared" si="422"/>
        <v>1068.8116</v>
      </c>
      <c r="J6733" s="2">
        <v>8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tr">
        <f t="shared" si="423"/>
        <v>loss</v>
      </c>
      <c r="Q6733" s="2" t="s">
        <v>23</v>
      </c>
    </row>
    <row r="6734" spans="1:17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 t="shared" si="420"/>
        <v>good sales</v>
      </c>
      <c r="F6734" s="2">
        <v>0.19</v>
      </c>
      <c r="G6734" s="23" t="str">
        <v>geniune profit</v>
      </c>
      <c r="H6734" s="2">
        <f t="shared" si="421"/>
        <v>788.7527</v>
      </c>
      <c r="I6734" s="2">
        <f t="shared" si="422"/>
        <v>3362.5772999999999</v>
      </c>
      <c r="J6734" s="2">
        <v>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tr">
        <f t="shared" si="423"/>
        <v>loss</v>
      </c>
      <c r="Q6734" s="2" t="s">
        <v>48</v>
      </c>
    </row>
    <row r="6735" spans="1:17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 t="shared" si="420"/>
        <v>good sales</v>
      </c>
      <c r="F6735" s="2">
        <v>0.04</v>
      </c>
      <c r="G6735" s="23" t="str">
        <v>geniune profit</v>
      </c>
      <c r="H6735" s="2">
        <f t="shared" si="421"/>
        <v>36.211999999999996</v>
      </c>
      <c r="I6735" s="2">
        <f t="shared" si="422"/>
        <v>869.08799999999997</v>
      </c>
      <c r="J6735" s="2">
        <v>5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tr">
        <f t="shared" si="423"/>
        <v>loss</v>
      </c>
      <c r="Q6735" s="2" t="s">
        <v>17</v>
      </c>
    </row>
    <row r="6736" spans="1:17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 t="shared" si="420"/>
        <v>concerning</v>
      </c>
      <c r="F6736" s="2">
        <v>7.0000000000000007E-2</v>
      </c>
      <c r="G6736" s="23" t="str">
        <v>geniune profit</v>
      </c>
      <c r="H6736" s="2">
        <f t="shared" si="421"/>
        <v>7.2912000000000008</v>
      </c>
      <c r="I6736" s="2">
        <f t="shared" si="422"/>
        <v>96.868799999999993</v>
      </c>
      <c r="J6736" s="2">
        <v>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tr">
        <f t="shared" si="423"/>
        <v>loss</v>
      </c>
      <c r="Q6736" s="2" t="s">
        <v>34</v>
      </c>
    </row>
    <row r="6737" spans="1:17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 t="shared" si="420"/>
        <v>good sales</v>
      </c>
      <c r="F6737" s="2">
        <v>0.01</v>
      </c>
      <c r="G6737" s="23" t="str">
        <v>geniune profit</v>
      </c>
      <c r="H6737" s="2">
        <f t="shared" si="421"/>
        <v>47.667200000000001</v>
      </c>
      <c r="I6737" s="2">
        <f t="shared" si="422"/>
        <v>4719.0528000000004</v>
      </c>
      <c r="J6737" s="2">
        <v>8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tr">
        <f t="shared" si="423"/>
        <v>loss</v>
      </c>
      <c r="Q6737" s="2" t="s">
        <v>39</v>
      </c>
    </row>
    <row r="6738" spans="1:17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 t="shared" si="420"/>
        <v>good sales</v>
      </c>
      <c r="F6738" s="2">
        <v>0.5</v>
      </c>
      <c r="G6738" s="23" t="str">
        <v>more discount</v>
      </c>
      <c r="H6738" s="2">
        <f t="shared" si="421"/>
        <v>1009.3150000000001</v>
      </c>
      <c r="I6738" s="2">
        <f t="shared" si="422"/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tr">
        <f t="shared" si="423"/>
        <v>loss</v>
      </c>
      <c r="Q6738" s="2" t="s">
        <v>39</v>
      </c>
    </row>
    <row r="6739" spans="1:17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 t="shared" si="420"/>
        <v>good sales</v>
      </c>
      <c r="F6739" s="2">
        <v>0.39</v>
      </c>
      <c r="G6739" s="23" t="str">
        <v>more discount</v>
      </c>
      <c r="H6739" s="2">
        <f t="shared" si="421"/>
        <v>1868.7629999999999</v>
      </c>
      <c r="I6739" s="2">
        <f t="shared" si="422"/>
        <v>2922.9369999999999</v>
      </c>
      <c r="J6739" s="2">
        <v>1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tr">
        <f t="shared" si="423"/>
        <v>loss</v>
      </c>
      <c r="Q6739" s="2" t="s">
        <v>23</v>
      </c>
    </row>
    <row r="6740" spans="1:17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 t="shared" si="420"/>
        <v>good sales</v>
      </c>
      <c r="F6740" s="2">
        <v>0.4</v>
      </c>
      <c r="G6740" s="23" t="str">
        <v>more discount</v>
      </c>
      <c r="H6740" s="2">
        <f t="shared" si="421"/>
        <v>584.74400000000003</v>
      </c>
      <c r="I6740" s="2">
        <f t="shared" si="422"/>
        <v>877.11599999999987</v>
      </c>
      <c r="J6740" s="2">
        <v>9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tr">
        <f t="shared" si="423"/>
        <v>loss</v>
      </c>
      <c r="Q6740" s="2" t="s">
        <v>17</v>
      </c>
    </row>
    <row r="6741" spans="1:17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 t="shared" si="420"/>
        <v>concerning</v>
      </c>
      <c r="F6741" s="2">
        <v>0.37</v>
      </c>
      <c r="G6741" s="23" t="str">
        <v>more discount</v>
      </c>
      <c r="H6741" s="2">
        <f t="shared" si="421"/>
        <v>152.03299999999999</v>
      </c>
      <c r="I6741" s="2">
        <f t="shared" si="422"/>
        <v>258.86699999999996</v>
      </c>
      <c r="J6741" s="2">
        <v>4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tr">
        <f t="shared" si="423"/>
        <v>loss</v>
      </c>
      <c r="Q6741" s="2" t="s">
        <v>17</v>
      </c>
    </row>
    <row r="6742" spans="1:17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 t="shared" si="420"/>
        <v>good sales</v>
      </c>
      <c r="F6742" s="2">
        <v>0.24</v>
      </c>
      <c r="G6742" s="23" t="str">
        <v>geniune profit</v>
      </c>
      <c r="H6742" s="2">
        <f t="shared" si="421"/>
        <v>932.48399999999992</v>
      </c>
      <c r="I6742" s="2">
        <f t="shared" si="422"/>
        <v>2952.866</v>
      </c>
      <c r="J6742" s="2">
        <v>2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tr">
        <f t="shared" si="423"/>
        <v>loss</v>
      </c>
      <c r="Q6742" s="2" t="s">
        <v>17</v>
      </c>
    </row>
    <row r="6743" spans="1:17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 t="shared" si="420"/>
        <v>good sales</v>
      </c>
      <c r="F6743" s="2">
        <v>0.04</v>
      </c>
      <c r="G6743" s="23" t="str">
        <v>geniune profit</v>
      </c>
      <c r="H6743" s="2">
        <f t="shared" si="421"/>
        <v>167.82080000000002</v>
      </c>
      <c r="I6743" s="2">
        <f t="shared" si="422"/>
        <v>4027.6992000000005</v>
      </c>
      <c r="J6743" s="2">
        <v>3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tr">
        <f t="shared" si="423"/>
        <v>profit</v>
      </c>
      <c r="Q6743" s="2" t="s">
        <v>34</v>
      </c>
    </row>
    <row r="6744" spans="1:17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 t="shared" si="420"/>
        <v>good sales</v>
      </c>
      <c r="F6744" s="2">
        <v>0.04</v>
      </c>
      <c r="G6744" s="23" t="str">
        <v>geniune profit</v>
      </c>
      <c r="H6744" s="2">
        <f t="shared" si="421"/>
        <v>100.4492</v>
      </c>
      <c r="I6744" s="2">
        <f t="shared" si="422"/>
        <v>2410.7808</v>
      </c>
      <c r="J6744" s="2">
        <v>6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tr">
        <f t="shared" si="423"/>
        <v>loss</v>
      </c>
      <c r="Q6744" s="2" t="s">
        <v>48</v>
      </c>
    </row>
    <row r="6745" spans="1:17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 t="shared" si="420"/>
        <v>concerning</v>
      </c>
      <c r="F6745" s="2">
        <v>0.46</v>
      </c>
      <c r="G6745" s="23" t="str">
        <v>more discount</v>
      </c>
      <c r="H6745" s="2">
        <f t="shared" si="421"/>
        <v>212.46020000000001</v>
      </c>
      <c r="I6745" s="2">
        <f t="shared" si="422"/>
        <v>249.40979999999999</v>
      </c>
      <c r="J6745" s="2">
        <v>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tr">
        <f t="shared" si="423"/>
        <v>loss</v>
      </c>
      <c r="Q6745" s="2" t="s">
        <v>34</v>
      </c>
    </row>
    <row r="6746" spans="1:17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 t="shared" si="420"/>
        <v>good sales</v>
      </c>
      <c r="F6746" s="2">
        <v>0</v>
      </c>
      <c r="G6746" s="23" t="str">
        <v>geniune profit</v>
      </c>
      <c r="H6746" s="2">
        <f t="shared" si="421"/>
        <v>0</v>
      </c>
      <c r="I6746" s="2">
        <f t="shared" si="422"/>
        <v>3305.26</v>
      </c>
      <c r="J6746" s="2">
        <v>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tr">
        <f t="shared" si="423"/>
        <v>loss</v>
      </c>
      <c r="Q6746" s="2" t="s">
        <v>28</v>
      </c>
    </row>
    <row r="6747" spans="1:17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 t="shared" si="420"/>
        <v>good sales</v>
      </c>
      <c r="F6747" s="2">
        <v>0.35</v>
      </c>
      <c r="G6747" s="23" t="str">
        <v>more discount</v>
      </c>
      <c r="H6747" s="2">
        <f t="shared" si="421"/>
        <v>347.37849999999997</v>
      </c>
      <c r="I6747" s="2">
        <f t="shared" si="422"/>
        <v>645.13149999999996</v>
      </c>
      <c r="J6747" s="2">
        <v>4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tr">
        <f t="shared" si="423"/>
        <v>loss</v>
      </c>
      <c r="Q6747" s="2" t="s">
        <v>28</v>
      </c>
    </row>
    <row r="6748" spans="1:17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 t="shared" si="420"/>
        <v>good sales</v>
      </c>
      <c r="F6748" s="2">
        <v>0.31</v>
      </c>
      <c r="G6748" s="23" t="str">
        <v>more discount</v>
      </c>
      <c r="H6748" s="2">
        <f t="shared" si="421"/>
        <v>1321.2107000000001</v>
      </c>
      <c r="I6748" s="2">
        <f t="shared" si="422"/>
        <v>2940.7593000000002</v>
      </c>
      <c r="J6748" s="2">
        <v>1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tr">
        <f t="shared" si="423"/>
        <v>profit</v>
      </c>
      <c r="Q6748" s="2" t="s">
        <v>23</v>
      </c>
    </row>
    <row r="6749" spans="1:17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 t="shared" si="420"/>
        <v>good sales</v>
      </c>
      <c r="F6749" s="2">
        <v>0.25</v>
      </c>
      <c r="G6749" s="23" t="str">
        <v>geniune profit</v>
      </c>
      <c r="H6749" s="2">
        <f t="shared" si="421"/>
        <v>360.67750000000001</v>
      </c>
      <c r="I6749" s="2">
        <f t="shared" si="422"/>
        <v>1082.0325</v>
      </c>
      <c r="J6749" s="2">
        <v>2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tr">
        <f t="shared" si="423"/>
        <v>loss</v>
      </c>
      <c r="Q6749" s="2" t="s">
        <v>28</v>
      </c>
    </row>
    <row r="6750" spans="1:17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 t="shared" si="420"/>
        <v>good sales</v>
      </c>
      <c r="F6750" s="2">
        <v>0.49</v>
      </c>
      <c r="G6750" s="23" t="str">
        <v>more discount</v>
      </c>
      <c r="H6750" s="2">
        <f t="shared" si="421"/>
        <v>2084.3424</v>
      </c>
      <c r="I6750" s="2">
        <f t="shared" si="422"/>
        <v>2169.4176000000002</v>
      </c>
      <c r="J6750" s="2">
        <v>7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tr">
        <f t="shared" si="423"/>
        <v>profit</v>
      </c>
      <c r="Q6750" s="2" t="s">
        <v>39</v>
      </c>
    </row>
    <row r="6751" spans="1:17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 t="shared" si="420"/>
        <v>good sales</v>
      </c>
      <c r="F6751" s="2">
        <v>0.1</v>
      </c>
      <c r="G6751" s="23" t="str">
        <v>geniune profit</v>
      </c>
      <c r="H6751" s="2">
        <f t="shared" si="421"/>
        <v>219.19299999999998</v>
      </c>
      <c r="I6751" s="2">
        <f t="shared" si="422"/>
        <v>1972.7369999999999</v>
      </c>
      <c r="J6751" s="2">
        <v>3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tr">
        <f t="shared" si="423"/>
        <v>loss</v>
      </c>
      <c r="Q6751" s="2" t="s">
        <v>28</v>
      </c>
    </row>
    <row r="6752" spans="1:17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 t="shared" si="420"/>
        <v>good sales</v>
      </c>
      <c r="F6752" s="2">
        <v>0.39</v>
      </c>
      <c r="G6752" s="23" t="str">
        <v>more discount</v>
      </c>
      <c r="H6752" s="2">
        <f t="shared" si="421"/>
        <v>1178.8881000000001</v>
      </c>
      <c r="I6752" s="2">
        <f t="shared" si="422"/>
        <v>1843.9018999999998</v>
      </c>
      <c r="J6752" s="2">
        <v>2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tr">
        <f t="shared" si="423"/>
        <v>loss</v>
      </c>
      <c r="Q6752" s="2" t="s">
        <v>48</v>
      </c>
    </row>
    <row r="6753" spans="1:17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 t="shared" si="420"/>
        <v>good sales</v>
      </c>
      <c r="F6753" s="2">
        <v>0.34</v>
      </c>
      <c r="G6753" s="23" t="str">
        <v>more discount</v>
      </c>
      <c r="H6753" s="2">
        <f t="shared" si="421"/>
        <v>1349.4124000000002</v>
      </c>
      <c r="I6753" s="2">
        <f t="shared" si="422"/>
        <v>2619.4476</v>
      </c>
      <c r="J6753" s="2">
        <v>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tr">
        <f t="shared" si="423"/>
        <v>profit</v>
      </c>
      <c r="Q6753" s="2" t="s">
        <v>48</v>
      </c>
    </row>
    <row r="6754" spans="1:17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 t="shared" si="420"/>
        <v>concerning</v>
      </c>
      <c r="F6754" s="2">
        <v>0.49</v>
      </c>
      <c r="G6754" s="23" t="str">
        <v>more discount</v>
      </c>
      <c r="H6754" s="2">
        <f t="shared" si="421"/>
        <v>146.09349999999998</v>
      </c>
      <c r="I6754" s="2">
        <f t="shared" si="422"/>
        <v>152.0565</v>
      </c>
      <c r="J6754" s="2">
        <v>4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tr">
        <f t="shared" si="423"/>
        <v>loss</v>
      </c>
      <c r="Q6754" s="2" t="s">
        <v>34</v>
      </c>
    </row>
    <row r="6755" spans="1:17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 t="shared" si="420"/>
        <v>good sales</v>
      </c>
      <c r="F6755" s="2">
        <v>0.47</v>
      </c>
      <c r="G6755" s="23" t="str">
        <v>more discount</v>
      </c>
      <c r="H6755" s="2">
        <f t="shared" si="421"/>
        <v>1938.1436999999999</v>
      </c>
      <c r="I6755" s="2">
        <f t="shared" si="422"/>
        <v>2185.5663000000004</v>
      </c>
      <c r="J6755" s="2">
        <v>1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tr">
        <f t="shared" si="423"/>
        <v>loss</v>
      </c>
      <c r="Q6755" s="2" t="s">
        <v>23</v>
      </c>
    </row>
    <row r="6756" spans="1:17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 t="shared" si="420"/>
        <v>concerning</v>
      </c>
      <c r="F6756" s="2">
        <v>0.06</v>
      </c>
      <c r="G6756" s="23" t="str">
        <v>geniune profit</v>
      </c>
      <c r="H6756" s="2">
        <f t="shared" si="421"/>
        <v>46.762799999999999</v>
      </c>
      <c r="I6756" s="2">
        <f t="shared" si="422"/>
        <v>732.61720000000003</v>
      </c>
      <c r="J6756" s="2">
        <v>9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tr">
        <f t="shared" si="423"/>
        <v>loss</v>
      </c>
      <c r="Q6756" s="2" t="s">
        <v>39</v>
      </c>
    </row>
    <row r="6757" spans="1:17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 t="shared" si="420"/>
        <v>good sales</v>
      </c>
      <c r="F6757" s="2">
        <v>0.15</v>
      </c>
      <c r="G6757" s="23" t="str">
        <v>geniune profit</v>
      </c>
      <c r="H6757" s="2">
        <f t="shared" si="421"/>
        <v>278.4375</v>
      </c>
      <c r="I6757" s="2">
        <f t="shared" si="422"/>
        <v>1577.8125</v>
      </c>
      <c r="J6757" s="2">
        <v>9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tr">
        <f t="shared" si="423"/>
        <v>loss</v>
      </c>
      <c r="Q6757" s="2" t="s">
        <v>23</v>
      </c>
    </row>
    <row r="6758" spans="1:17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 t="shared" si="420"/>
        <v>good sales</v>
      </c>
      <c r="F6758" s="2">
        <v>0.43</v>
      </c>
      <c r="G6758" s="23" t="str">
        <v>more discount</v>
      </c>
      <c r="H6758" s="2">
        <f t="shared" si="421"/>
        <v>1039.1509000000001</v>
      </c>
      <c r="I6758" s="2">
        <f t="shared" si="422"/>
        <v>1377.4791</v>
      </c>
      <c r="J6758" s="2">
        <v>5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tr">
        <f t="shared" si="423"/>
        <v>loss</v>
      </c>
      <c r="Q6758" s="2" t="s">
        <v>48</v>
      </c>
    </row>
    <row r="6759" spans="1:17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 t="shared" si="420"/>
        <v>good sales</v>
      </c>
      <c r="F6759" s="2">
        <v>0.11</v>
      </c>
      <c r="G6759" s="23" t="str">
        <v>geniune profit</v>
      </c>
      <c r="H6759" s="2">
        <f t="shared" si="421"/>
        <v>493.63490000000002</v>
      </c>
      <c r="I6759" s="2">
        <f t="shared" si="422"/>
        <v>3993.9551000000001</v>
      </c>
      <c r="J6759" s="2">
        <v>8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tr">
        <f t="shared" si="423"/>
        <v>loss</v>
      </c>
      <c r="Q6759" s="2" t="s">
        <v>39</v>
      </c>
    </row>
    <row r="6760" spans="1:17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 t="shared" si="420"/>
        <v>concerning</v>
      </c>
      <c r="F6760" s="2">
        <v>0.19</v>
      </c>
      <c r="G6760" s="23" t="str">
        <v>geniune profit</v>
      </c>
      <c r="H6760" s="2">
        <f t="shared" si="421"/>
        <v>39.892400000000002</v>
      </c>
      <c r="I6760" s="2">
        <f t="shared" si="422"/>
        <v>170.0676</v>
      </c>
      <c r="J6760" s="2">
        <v>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tr">
        <f t="shared" si="423"/>
        <v>loss</v>
      </c>
      <c r="Q6760" s="2" t="s">
        <v>39</v>
      </c>
    </row>
    <row r="6761" spans="1:17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 t="shared" si="420"/>
        <v>good sales</v>
      </c>
      <c r="F6761" s="2">
        <v>0.31</v>
      </c>
      <c r="G6761" s="23" t="str">
        <v>more discount</v>
      </c>
      <c r="H6761" s="2">
        <f t="shared" si="421"/>
        <v>880.42790000000002</v>
      </c>
      <c r="I6761" s="2">
        <f t="shared" si="422"/>
        <v>1959.6621</v>
      </c>
      <c r="J6761" s="2">
        <v>7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tr">
        <f t="shared" si="423"/>
        <v>loss</v>
      </c>
      <c r="Q6761" s="2" t="s">
        <v>48</v>
      </c>
    </row>
    <row r="6762" spans="1:17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 t="shared" si="420"/>
        <v>good sales</v>
      </c>
      <c r="F6762" s="2">
        <v>0.28000000000000003</v>
      </c>
      <c r="G6762" s="23" t="str">
        <v>more discount</v>
      </c>
      <c r="H6762" s="2">
        <f t="shared" si="421"/>
        <v>909.5408000000001</v>
      </c>
      <c r="I6762" s="2">
        <f t="shared" si="422"/>
        <v>2338.8191999999999</v>
      </c>
      <c r="J6762" s="2">
        <v>6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tr">
        <f t="shared" si="423"/>
        <v>profit</v>
      </c>
      <c r="Q6762" s="2" t="s">
        <v>48</v>
      </c>
    </row>
    <row r="6763" spans="1:17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 t="shared" si="420"/>
        <v>good sales</v>
      </c>
      <c r="F6763" s="2">
        <v>0.32</v>
      </c>
      <c r="G6763" s="23" t="str">
        <v>more discount</v>
      </c>
      <c r="H6763" s="2">
        <f t="shared" si="421"/>
        <v>528.4</v>
      </c>
      <c r="I6763" s="2">
        <f t="shared" si="422"/>
        <v>1122.8499999999999</v>
      </c>
      <c r="J6763" s="2">
        <v>7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tr">
        <f t="shared" si="423"/>
        <v>loss</v>
      </c>
      <c r="Q6763" s="2" t="s">
        <v>48</v>
      </c>
    </row>
    <row r="6764" spans="1:17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 t="shared" si="420"/>
        <v>good sales</v>
      </c>
      <c r="F6764" s="2">
        <v>0.36</v>
      </c>
      <c r="G6764" s="23" t="str">
        <v>more discount</v>
      </c>
      <c r="H6764" s="2">
        <f t="shared" si="421"/>
        <v>548.42039999999997</v>
      </c>
      <c r="I6764" s="2">
        <f t="shared" si="422"/>
        <v>974.96960000000013</v>
      </c>
      <c r="J6764" s="2">
        <v>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tr">
        <f t="shared" si="423"/>
        <v>loss</v>
      </c>
      <c r="Q6764" s="2" t="s">
        <v>48</v>
      </c>
    </row>
    <row r="6765" spans="1:17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 t="shared" si="420"/>
        <v>good sales</v>
      </c>
      <c r="F6765" s="2">
        <v>0.36</v>
      </c>
      <c r="G6765" s="23" t="str">
        <v>more discount</v>
      </c>
      <c r="H6765" s="2">
        <f t="shared" si="421"/>
        <v>901.18799999999999</v>
      </c>
      <c r="I6765" s="2">
        <f t="shared" si="422"/>
        <v>1602.1120000000001</v>
      </c>
      <c r="J6765" s="2">
        <v>3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tr">
        <f t="shared" si="423"/>
        <v>loss</v>
      </c>
      <c r="Q6765" s="2" t="s">
        <v>23</v>
      </c>
    </row>
    <row r="6766" spans="1:17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 t="shared" si="420"/>
        <v>good sales</v>
      </c>
      <c r="F6766" s="2">
        <v>0.37</v>
      </c>
      <c r="G6766" s="23" t="str">
        <v>more discount</v>
      </c>
      <c r="H6766" s="2">
        <f t="shared" si="421"/>
        <v>376.21229999999997</v>
      </c>
      <c r="I6766" s="2">
        <f t="shared" si="422"/>
        <v>640.57770000000005</v>
      </c>
      <c r="J6766" s="2">
        <v>3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tr">
        <f t="shared" si="423"/>
        <v>loss</v>
      </c>
      <c r="Q6766" s="2" t="s">
        <v>23</v>
      </c>
    </row>
    <row r="6767" spans="1:17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 t="shared" si="420"/>
        <v>good sales</v>
      </c>
      <c r="F6767" s="2">
        <v>0.5</v>
      </c>
      <c r="G6767" s="23" t="str">
        <v>more discount</v>
      </c>
      <c r="H6767" s="2">
        <f t="shared" si="421"/>
        <v>1196.8900000000001</v>
      </c>
      <c r="I6767" s="2">
        <f t="shared" si="422"/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tr">
        <f t="shared" si="423"/>
        <v>loss</v>
      </c>
      <c r="Q6767" s="2" t="s">
        <v>17</v>
      </c>
    </row>
    <row r="6768" spans="1:17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 t="shared" si="420"/>
        <v>good sales</v>
      </c>
      <c r="F6768" s="2">
        <v>0.18</v>
      </c>
      <c r="G6768" s="23" t="str">
        <v>geniune profit</v>
      </c>
      <c r="H6768" s="2">
        <f t="shared" si="421"/>
        <v>692.75159999999994</v>
      </c>
      <c r="I6768" s="2">
        <f t="shared" si="422"/>
        <v>3155.8683999999998</v>
      </c>
      <c r="J6768" s="2">
        <v>1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tr">
        <f t="shared" si="423"/>
        <v>loss</v>
      </c>
      <c r="Q6768" s="2" t="s">
        <v>28</v>
      </c>
    </row>
    <row r="6769" spans="1:17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 t="shared" si="420"/>
        <v>good sales</v>
      </c>
      <c r="F6769" s="2">
        <v>0.02</v>
      </c>
      <c r="G6769" s="23" t="str">
        <v>geniune profit</v>
      </c>
      <c r="H6769" s="2">
        <f t="shared" si="421"/>
        <v>84.848799999999997</v>
      </c>
      <c r="I6769" s="2">
        <f t="shared" si="422"/>
        <v>4157.5911999999998</v>
      </c>
      <c r="J6769" s="2">
        <v>9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tr">
        <f t="shared" si="423"/>
        <v>loss</v>
      </c>
      <c r="Q6769" s="2" t="s">
        <v>17</v>
      </c>
    </row>
    <row r="6770" spans="1:17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 t="shared" si="420"/>
        <v>good sales</v>
      </c>
      <c r="F6770" s="2">
        <v>0.17</v>
      </c>
      <c r="G6770" s="23" t="str">
        <v>geniune profit</v>
      </c>
      <c r="H6770" s="2">
        <f t="shared" si="421"/>
        <v>337.83930000000004</v>
      </c>
      <c r="I6770" s="2">
        <f t="shared" si="422"/>
        <v>1649.4506999999999</v>
      </c>
      <c r="J6770" s="2">
        <v>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tr">
        <f t="shared" si="423"/>
        <v>loss</v>
      </c>
      <c r="Q6770" s="2" t="s">
        <v>23</v>
      </c>
    </row>
    <row r="6771" spans="1:17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 t="shared" si="420"/>
        <v>good sales</v>
      </c>
      <c r="F6771" s="2">
        <v>0.46</v>
      </c>
      <c r="G6771" s="23" t="str">
        <v>more discount</v>
      </c>
      <c r="H6771" s="2">
        <f t="shared" si="421"/>
        <v>1437.3988000000002</v>
      </c>
      <c r="I6771" s="2">
        <f t="shared" si="422"/>
        <v>1687.3812</v>
      </c>
      <c r="J6771" s="2">
        <v>4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tr">
        <f t="shared" si="423"/>
        <v>loss</v>
      </c>
      <c r="Q6771" s="2" t="s">
        <v>34</v>
      </c>
    </row>
    <row r="6772" spans="1:17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 t="shared" si="420"/>
        <v>concerning</v>
      </c>
      <c r="F6772" s="2">
        <v>0.04</v>
      </c>
      <c r="G6772" s="23" t="str">
        <v>geniune profit</v>
      </c>
      <c r="H6772" s="2">
        <f t="shared" si="421"/>
        <v>4.0039999999999996</v>
      </c>
      <c r="I6772" s="2">
        <f t="shared" si="422"/>
        <v>96.095999999999989</v>
      </c>
      <c r="J6772" s="2">
        <v>2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tr">
        <f t="shared" si="423"/>
        <v>loss</v>
      </c>
      <c r="Q6772" s="2" t="s">
        <v>17</v>
      </c>
    </row>
    <row r="6773" spans="1:17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 t="shared" si="420"/>
        <v>good sales</v>
      </c>
      <c r="F6773" s="2">
        <v>0.32</v>
      </c>
      <c r="G6773" s="23" t="str">
        <v>more discount</v>
      </c>
      <c r="H6773" s="2">
        <f t="shared" si="421"/>
        <v>894.95360000000005</v>
      </c>
      <c r="I6773" s="2">
        <f t="shared" si="422"/>
        <v>1901.7764</v>
      </c>
      <c r="J6773" s="2">
        <v>7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tr">
        <f t="shared" si="423"/>
        <v>loss</v>
      </c>
      <c r="Q6773" s="2" t="s">
        <v>34</v>
      </c>
    </row>
    <row r="6774" spans="1:17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 t="shared" si="420"/>
        <v>good sales</v>
      </c>
      <c r="F6774" s="2">
        <v>0.21</v>
      </c>
      <c r="G6774" s="23" t="str">
        <v>geniune profit</v>
      </c>
      <c r="H6774" s="2">
        <f t="shared" si="421"/>
        <v>1024.5185999999999</v>
      </c>
      <c r="I6774" s="2">
        <f t="shared" si="422"/>
        <v>3854.1414</v>
      </c>
      <c r="J6774" s="2">
        <v>7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tr">
        <f t="shared" si="423"/>
        <v>profit</v>
      </c>
      <c r="Q6774" s="2" t="s">
        <v>17</v>
      </c>
    </row>
    <row r="6775" spans="1:17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 t="shared" si="420"/>
        <v>good sales</v>
      </c>
      <c r="F6775" s="2">
        <v>0.46</v>
      </c>
      <c r="G6775" s="23" t="str">
        <v>more discount</v>
      </c>
      <c r="H6775" s="2">
        <f t="shared" si="421"/>
        <v>749.846</v>
      </c>
      <c r="I6775" s="2">
        <f t="shared" si="422"/>
        <v>880.25399999999991</v>
      </c>
      <c r="J6775" s="2">
        <v>6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tr">
        <f t="shared" si="423"/>
        <v>loss</v>
      </c>
      <c r="Q6775" s="2" t="s">
        <v>34</v>
      </c>
    </row>
    <row r="6776" spans="1:17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 t="shared" si="420"/>
        <v>good sales</v>
      </c>
      <c r="F6776" s="2">
        <v>0.46</v>
      </c>
      <c r="G6776" s="23" t="str">
        <v>more discount</v>
      </c>
      <c r="H6776" s="2">
        <f t="shared" si="421"/>
        <v>1386.624</v>
      </c>
      <c r="I6776" s="2">
        <f t="shared" si="422"/>
        <v>1627.7760000000001</v>
      </c>
      <c r="J6776" s="2">
        <v>8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tr">
        <f t="shared" si="423"/>
        <v>loss</v>
      </c>
      <c r="Q6776" s="2" t="s">
        <v>23</v>
      </c>
    </row>
    <row r="6777" spans="1:17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 t="shared" si="420"/>
        <v>good sales</v>
      </c>
      <c r="F6777" s="2">
        <v>0.39</v>
      </c>
      <c r="G6777" s="23" t="str">
        <v>more discount</v>
      </c>
      <c r="H6777" s="2">
        <f t="shared" si="421"/>
        <v>1495.7241000000001</v>
      </c>
      <c r="I6777" s="2">
        <f t="shared" si="422"/>
        <v>2339.4659000000001</v>
      </c>
      <c r="J6777" s="2">
        <v>3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tr">
        <f t="shared" si="423"/>
        <v>loss</v>
      </c>
      <c r="Q6777" s="2" t="s">
        <v>28</v>
      </c>
    </row>
    <row r="6778" spans="1:17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 t="shared" si="420"/>
        <v>good sales</v>
      </c>
      <c r="F6778" s="2">
        <v>0.05</v>
      </c>
      <c r="G6778" s="23" t="str">
        <v>geniune profit</v>
      </c>
      <c r="H6778" s="2">
        <f t="shared" si="421"/>
        <v>154.1885</v>
      </c>
      <c r="I6778" s="2">
        <f t="shared" si="422"/>
        <v>2929.5814999999998</v>
      </c>
      <c r="J6778" s="2">
        <v>2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tr">
        <f t="shared" si="423"/>
        <v>loss</v>
      </c>
      <c r="Q6778" s="2" t="s">
        <v>28</v>
      </c>
    </row>
    <row r="6779" spans="1:17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 t="shared" si="420"/>
        <v>good sales</v>
      </c>
      <c r="F6779" s="2">
        <v>0.01</v>
      </c>
      <c r="G6779" s="23" t="str">
        <v>geniune profit</v>
      </c>
      <c r="H6779" s="2">
        <f t="shared" si="421"/>
        <v>21.506500000000003</v>
      </c>
      <c r="I6779" s="2">
        <f t="shared" si="422"/>
        <v>2129.1435000000001</v>
      </c>
      <c r="J6779" s="2">
        <v>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tr">
        <f t="shared" si="423"/>
        <v>loss</v>
      </c>
      <c r="Q6779" s="2" t="s">
        <v>28</v>
      </c>
    </row>
    <row r="6780" spans="1:17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 t="shared" si="420"/>
        <v>good sales</v>
      </c>
      <c r="F6780" s="2">
        <v>7.0000000000000007E-2</v>
      </c>
      <c r="G6780" s="23" t="str">
        <v>geniune profit</v>
      </c>
      <c r="H6780" s="2">
        <f t="shared" si="421"/>
        <v>59.333400000000005</v>
      </c>
      <c r="I6780" s="2">
        <f t="shared" si="422"/>
        <v>788.28660000000002</v>
      </c>
      <c r="J6780" s="2">
        <v>3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tr">
        <f t="shared" si="423"/>
        <v>loss</v>
      </c>
      <c r="Q6780" s="2" t="s">
        <v>48</v>
      </c>
    </row>
    <row r="6781" spans="1:17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 t="shared" si="420"/>
        <v>good sales</v>
      </c>
      <c r="F6781" s="2">
        <v>0.16</v>
      </c>
      <c r="G6781" s="23" t="str">
        <v>geniune profit</v>
      </c>
      <c r="H6781" s="2">
        <f t="shared" si="421"/>
        <v>379.54239999999999</v>
      </c>
      <c r="I6781" s="2">
        <f t="shared" si="422"/>
        <v>1992.5975999999998</v>
      </c>
      <c r="J6781" s="2">
        <v>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tr">
        <f t="shared" si="423"/>
        <v>loss</v>
      </c>
      <c r="Q6781" s="2" t="s">
        <v>39</v>
      </c>
    </row>
    <row r="6782" spans="1:17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 t="shared" si="420"/>
        <v>good sales</v>
      </c>
      <c r="F6782" s="2">
        <v>0.12</v>
      </c>
      <c r="G6782" s="23" t="str">
        <v>geniune profit</v>
      </c>
      <c r="H6782" s="2">
        <f t="shared" si="421"/>
        <v>185.33279999999999</v>
      </c>
      <c r="I6782" s="2">
        <f t="shared" si="422"/>
        <v>1359.1072000000001</v>
      </c>
      <c r="J6782" s="2">
        <v>8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tr">
        <f t="shared" si="423"/>
        <v>loss</v>
      </c>
      <c r="Q6782" s="2" t="s">
        <v>34</v>
      </c>
    </row>
    <row r="6783" spans="1:17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 t="shared" si="420"/>
        <v>good sales</v>
      </c>
      <c r="F6783" s="2">
        <v>0.18</v>
      </c>
      <c r="G6783" s="23" t="str">
        <v>geniune profit</v>
      </c>
      <c r="H6783" s="2">
        <f t="shared" si="421"/>
        <v>631.80180000000007</v>
      </c>
      <c r="I6783" s="2">
        <f t="shared" si="422"/>
        <v>2878.2082</v>
      </c>
      <c r="J6783" s="2">
        <v>7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tr">
        <f t="shared" si="423"/>
        <v>loss</v>
      </c>
      <c r="Q6783" s="2" t="s">
        <v>34</v>
      </c>
    </row>
    <row r="6784" spans="1:17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 t="shared" si="420"/>
        <v>good sales</v>
      </c>
      <c r="F6784" s="2">
        <v>7.0000000000000007E-2</v>
      </c>
      <c r="G6784" s="23" t="str">
        <v>geniune profit</v>
      </c>
      <c r="H6784" s="2">
        <f t="shared" si="421"/>
        <v>158.57590000000002</v>
      </c>
      <c r="I6784" s="2">
        <f t="shared" si="422"/>
        <v>2106.7941000000001</v>
      </c>
      <c r="J6784" s="2">
        <v>2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tr">
        <f t="shared" si="423"/>
        <v>loss</v>
      </c>
      <c r="Q6784" s="2" t="s">
        <v>23</v>
      </c>
    </row>
    <row r="6785" spans="1:17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 t="shared" si="420"/>
        <v>good sales</v>
      </c>
      <c r="F6785" s="2">
        <v>0.38</v>
      </c>
      <c r="G6785" s="23" t="str">
        <v>more discount</v>
      </c>
      <c r="H6785" s="2">
        <f t="shared" si="421"/>
        <v>1620.4757999999999</v>
      </c>
      <c r="I6785" s="2">
        <f t="shared" si="422"/>
        <v>2643.9341999999997</v>
      </c>
      <c r="J6785" s="2">
        <v>3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tr">
        <f t="shared" si="423"/>
        <v>profit</v>
      </c>
      <c r="Q6785" s="2" t="s">
        <v>48</v>
      </c>
    </row>
    <row r="6786" spans="1:17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 t="shared" si="420"/>
        <v>good sales</v>
      </c>
      <c r="F6786" s="2">
        <v>0.42</v>
      </c>
      <c r="G6786" s="23" t="str">
        <v>more discount</v>
      </c>
      <c r="H6786" s="2">
        <f t="shared" si="421"/>
        <v>439.85759999999999</v>
      </c>
      <c r="I6786" s="2">
        <f t="shared" si="422"/>
        <v>607.42239999999993</v>
      </c>
      <c r="J6786" s="2">
        <v>7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tr">
        <f t="shared" si="423"/>
        <v>loss</v>
      </c>
      <c r="Q6786" s="2" t="s">
        <v>28</v>
      </c>
    </row>
    <row r="6787" spans="1:17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 t="shared" ref="E6787:E6850" si="424">IF(D6787&gt;800,"good sales","concerning")</f>
        <v>good sales</v>
      </c>
      <c r="F6787" s="2">
        <v>0.24</v>
      </c>
      <c r="G6787" s="23" t="str">
        <v>geniune profit</v>
      </c>
      <c r="H6787" s="2">
        <f t="shared" ref="H6787:H6850" si="425">D6787*F6787</f>
        <v>515.23919999999998</v>
      </c>
      <c r="I6787" s="2">
        <f t="shared" ref="I6787:I6850" si="426">D6787-H6787</f>
        <v>1631.5907999999999</v>
      </c>
      <c r="J6787" s="2">
        <v>8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tr">
        <f t="shared" ref="P6787:P6850" si="427">IF(O6787&gt;800,"profit","loss")</f>
        <v>loss</v>
      </c>
      <c r="Q6787" s="2" t="s">
        <v>23</v>
      </c>
    </row>
    <row r="6788" spans="1:17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 t="shared" si="424"/>
        <v>good sales</v>
      </c>
      <c r="F6788" s="2">
        <v>0.48</v>
      </c>
      <c r="G6788" s="23" t="str">
        <v>more discount</v>
      </c>
      <c r="H6788" s="2">
        <f t="shared" si="425"/>
        <v>1359.2495999999999</v>
      </c>
      <c r="I6788" s="2">
        <f t="shared" si="426"/>
        <v>1472.5204000000001</v>
      </c>
      <c r="J6788" s="2">
        <v>9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tr">
        <f t="shared" si="427"/>
        <v>loss</v>
      </c>
      <c r="Q6788" s="2" t="s">
        <v>23</v>
      </c>
    </row>
    <row r="6789" spans="1:17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 t="shared" si="424"/>
        <v>concerning</v>
      </c>
      <c r="F6789" s="2">
        <v>0.06</v>
      </c>
      <c r="G6789" s="23" t="str">
        <v>geniune profit</v>
      </c>
      <c r="H6789" s="2">
        <f t="shared" si="425"/>
        <v>43.048200000000001</v>
      </c>
      <c r="I6789" s="2">
        <f t="shared" si="426"/>
        <v>674.42180000000008</v>
      </c>
      <c r="J6789" s="2">
        <v>6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tr">
        <f t="shared" si="427"/>
        <v>loss</v>
      </c>
      <c r="Q6789" s="2" t="s">
        <v>34</v>
      </c>
    </row>
    <row r="6790" spans="1:17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 t="shared" si="424"/>
        <v>good sales</v>
      </c>
      <c r="F6790" s="2">
        <v>0.05</v>
      </c>
      <c r="G6790" s="23" t="str">
        <v>geniune profit</v>
      </c>
      <c r="H6790" s="2">
        <f t="shared" si="425"/>
        <v>149.03800000000001</v>
      </c>
      <c r="I6790" s="2">
        <f t="shared" si="426"/>
        <v>2831.7220000000002</v>
      </c>
      <c r="J6790" s="2">
        <v>3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tr">
        <f t="shared" si="427"/>
        <v>profit</v>
      </c>
      <c r="Q6790" s="2" t="s">
        <v>28</v>
      </c>
    </row>
    <row r="6791" spans="1:17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 t="shared" si="424"/>
        <v>good sales</v>
      </c>
      <c r="F6791" s="2">
        <v>0.1</v>
      </c>
      <c r="G6791" s="23" t="str">
        <v>geniune profit</v>
      </c>
      <c r="H6791" s="2">
        <f t="shared" si="425"/>
        <v>152.55100000000002</v>
      </c>
      <c r="I6791" s="2">
        <f t="shared" si="426"/>
        <v>1372.9590000000001</v>
      </c>
      <c r="J6791" s="2">
        <v>9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tr">
        <f t="shared" si="427"/>
        <v>loss</v>
      </c>
      <c r="Q6791" s="2" t="s">
        <v>28</v>
      </c>
    </row>
    <row r="6792" spans="1:17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 t="shared" si="424"/>
        <v>good sales</v>
      </c>
      <c r="F6792" s="2">
        <v>0.49</v>
      </c>
      <c r="G6792" s="23" t="str">
        <v>more discount</v>
      </c>
      <c r="H6792" s="2">
        <f t="shared" si="425"/>
        <v>600.11770000000001</v>
      </c>
      <c r="I6792" s="2">
        <f t="shared" si="426"/>
        <v>624.6123</v>
      </c>
      <c r="J6792" s="2">
        <v>5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tr">
        <f t="shared" si="427"/>
        <v>loss</v>
      </c>
      <c r="Q6792" s="2" t="s">
        <v>17</v>
      </c>
    </row>
    <row r="6793" spans="1:17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 t="shared" si="424"/>
        <v>concerning</v>
      </c>
      <c r="F6793" s="2">
        <v>0.21</v>
      </c>
      <c r="G6793" s="23" t="str">
        <v>geniune profit</v>
      </c>
      <c r="H6793" s="2">
        <f t="shared" si="425"/>
        <v>167.0256</v>
      </c>
      <c r="I6793" s="2">
        <f t="shared" si="426"/>
        <v>628.33439999999996</v>
      </c>
      <c r="J6793" s="2">
        <v>4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tr">
        <f t="shared" si="427"/>
        <v>loss</v>
      </c>
      <c r="Q6793" s="2" t="s">
        <v>28</v>
      </c>
    </row>
    <row r="6794" spans="1:17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 t="shared" si="424"/>
        <v>good sales</v>
      </c>
      <c r="F6794" s="2">
        <v>0.46</v>
      </c>
      <c r="G6794" s="23" t="str">
        <v>more discount</v>
      </c>
      <c r="H6794" s="2">
        <f t="shared" si="425"/>
        <v>834.6332000000001</v>
      </c>
      <c r="I6794" s="2">
        <f t="shared" si="426"/>
        <v>979.78679999999997</v>
      </c>
      <c r="J6794" s="2">
        <v>9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tr">
        <f t="shared" si="427"/>
        <v>loss</v>
      </c>
      <c r="Q6794" s="2" t="s">
        <v>34</v>
      </c>
    </row>
    <row r="6795" spans="1:17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 t="shared" si="424"/>
        <v>good sales</v>
      </c>
      <c r="F6795" s="2">
        <v>0.1</v>
      </c>
      <c r="G6795" s="23" t="str">
        <v>geniune profit</v>
      </c>
      <c r="H6795" s="2">
        <f t="shared" si="425"/>
        <v>465.20100000000002</v>
      </c>
      <c r="I6795" s="2">
        <f t="shared" si="426"/>
        <v>4186.8090000000002</v>
      </c>
      <c r="J6795" s="2">
        <v>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tr">
        <f t="shared" si="427"/>
        <v>loss</v>
      </c>
      <c r="Q6795" s="2" t="s">
        <v>23</v>
      </c>
    </row>
    <row r="6796" spans="1:17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 t="shared" si="424"/>
        <v>concerning</v>
      </c>
      <c r="F6796" s="2">
        <v>0.42</v>
      </c>
      <c r="G6796" s="23" t="str">
        <v>more discount</v>
      </c>
      <c r="H6796" s="2">
        <f t="shared" si="425"/>
        <v>105.81059999999999</v>
      </c>
      <c r="I6796" s="2">
        <f t="shared" si="426"/>
        <v>146.11940000000001</v>
      </c>
      <c r="J6796" s="2">
        <v>4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tr">
        <f t="shared" si="427"/>
        <v>loss</v>
      </c>
      <c r="Q6796" s="2" t="s">
        <v>28</v>
      </c>
    </row>
    <row r="6797" spans="1:17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 t="shared" si="424"/>
        <v>good sales</v>
      </c>
      <c r="F6797" s="2">
        <v>0.16</v>
      </c>
      <c r="G6797" s="23" t="str">
        <v>geniune profit</v>
      </c>
      <c r="H6797" s="2">
        <f t="shared" si="425"/>
        <v>684.09119999999996</v>
      </c>
      <c r="I6797" s="2">
        <f t="shared" si="426"/>
        <v>3591.4787999999999</v>
      </c>
      <c r="J6797" s="2">
        <v>6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tr">
        <f t="shared" si="427"/>
        <v>loss</v>
      </c>
      <c r="Q6797" s="2" t="s">
        <v>28</v>
      </c>
    </row>
    <row r="6798" spans="1:17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 t="shared" si="424"/>
        <v>good sales</v>
      </c>
      <c r="F6798" s="2">
        <v>0.37</v>
      </c>
      <c r="G6798" s="23" t="str">
        <v>more discount</v>
      </c>
      <c r="H6798" s="2">
        <f t="shared" si="425"/>
        <v>757.41589999999997</v>
      </c>
      <c r="I6798" s="2">
        <f t="shared" si="426"/>
        <v>1289.6541</v>
      </c>
      <c r="J6798" s="2">
        <v>6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tr">
        <f t="shared" si="427"/>
        <v>loss</v>
      </c>
      <c r="Q6798" s="2" t="s">
        <v>39</v>
      </c>
    </row>
    <row r="6799" spans="1:17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 t="shared" si="424"/>
        <v>good sales</v>
      </c>
      <c r="F6799" s="2">
        <v>0.49</v>
      </c>
      <c r="G6799" s="23" t="str">
        <v>more discount</v>
      </c>
      <c r="H6799" s="2">
        <f t="shared" si="425"/>
        <v>1397.4064999999998</v>
      </c>
      <c r="I6799" s="2">
        <f t="shared" si="426"/>
        <v>1454.4435000000001</v>
      </c>
      <c r="J6799" s="2">
        <v>5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tr">
        <f t="shared" si="427"/>
        <v>loss</v>
      </c>
      <c r="Q6799" s="2" t="s">
        <v>28</v>
      </c>
    </row>
    <row r="6800" spans="1:17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 t="shared" si="424"/>
        <v>good sales</v>
      </c>
      <c r="F6800" s="2">
        <v>0.47</v>
      </c>
      <c r="G6800" s="23" t="str">
        <v>more discount</v>
      </c>
      <c r="H6800" s="2">
        <f t="shared" si="425"/>
        <v>1228.0065999999999</v>
      </c>
      <c r="I6800" s="2">
        <f t="shared" si="426"/>
        <v>1384.7734000000003</v>
      </c>
      <c r="J6800" s="2">
        <v>7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tr">
        <f t="shared" si="427"/>
        <v>loss</v>
      </c>
      <c r="Q6800" s="2" t="s">
        <v>23</v>
      </c>
    </row>
    <row r="6801" spans="1:17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 t="shared" si="424"/>
        <v>good sales</v>
      </c>
      <c r="F6801" s="2">
        <v>0.42</v>
      </c>
      <c r="G6801" s="23" t="str">
        <v>more discount</v>
      </c>
      <c r="H6801" s="2">
        <f t="shared" si="425"/>
        <v>1947.1746000000001</v>
      </c>
      <c r="I6801" s="2">
        <f t="shared" si="426"/>
        <v>2688.9553999999998</v>
      </c>
      <c r="J6801" s="2">
        <v>5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tr">
        <f t="shared" si="427"/>
        <v>profit</v>
      </c>
      <c r="Q6801" s="2" t="s">
        <v>48</v>
      </c>
    </row>
    <row r="6802" spans="1:17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 t="shared" si="424"/>
        <v>good sales</v>
      </c>
      <c r="F6802" s="2">
        <v>0.03</v>
      </c>
      <c r="G6802" s="23" t="str">
        <v>geniune profit</v>
      </c>
      <c r="H6802" s="2">
        <f t="shared" si="425"/>
        <v>116.2089</v>
      </c>
      <c r="I6802" s="2">
        <f t="shared" si="426"/>
        <v>3757.4211</v>
      </c>
      <c r="J6802" s="2">
        <v>6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tr">
        <f t="shared" si="427"/>
        <v>profit</v>
      </c>
      <c r="Q6802" s="2" t="s">
        <v>28</v>
      </c>
    </row>
    <row r="6803" spans="1:17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 t="shared" si="424"/>
        <v>good sales</v>
      </c>
      <c r="F6803" s="2">
        <v>0.3</v>
      </c>
      <c r="G6803" s="23" t="str">
        <v>more discount</v>
      </c>
      <c r="H6803" s="2">
        <f t="shared" si="425"/>
        <v>1477.692</v>
      </c>
      <c r="I6803" s="2">
        <f t="shared" si="426"/>
        <v>3447.9480000000003</v>
      </c>
      <c r="J6803" s="2">
        <v>1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tr">
        <f t="shared" si="427"/>
        <v>profit</v>
      </c>
      <c r="Q6803" s="2" t="s">
        <v>28</v>
      </c>
    </row>
    <row r="6804" spans="1:17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 t="shared" si="424"/>
        <v>good sales</v>
      </c>
      <c r="F6804" s="2">
        <v>0.42</v>
      </c>
      <c r="G6804" s="23" t="str">
        <v>more discount</v>
      </c>
      <c r="H6804" s="2">
        <f t="shared" si="425"/>
        <v>1676.9382000000001</v>
      </c>
      <c r="I6804" s="2">
        <f t="shared" si="426"/>
        <v>2315.7718</v>
      </c>
      <c r="J6804" s="2">
        <v>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tr">
        <f t="shared" si="427"/>
        <v>loss</v>
      </c>
      <c r="Q6804" s="2" t="s">
        <v>23</v>
      </c>
    </row>
    <row r="6805" spans="1:17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 t="shared" si="424"/>
        <v>good sales</v>
      </c>
      <c r="F6805" s="2">
        <v>0.2</v>
      </c>
      <c r="G6805" s="23" t="str">
        <v>geniune profit</v>
      </c>
      <c r="H6805" s="2">
        <f t="shared" si="425"/>
        <v>309.97000000000003</v>
      </c>
      <c r="I6805" s="2">
        <f t="shared" si="426"/>
        <v>1239.8799999999999</v>
      </c>
      <c r="J6805" s="2">
        <v>5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tr">
        <f t="shared" si="427"/>
        <v>loss</v>
      </c>
      <c r="Q6805" s="2" t="s">
        <v>39</v>
      </c>
    </row>
    <row r="6806" spans="1:17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 t="shared" si="424"/>
        <v>good sales</v>
      </c>
      <c r="F6806" s="2">
        <v>0.37</v>
      </c>
      <c r="G6806" s="23" t="str">
        <v>more discount</v>
      </c>
      <c r="H6806" s="2">
        <f t="shared" si="425"/>
        <v>1782.7081000000001</v>
      </c>
      <c r="I6806" s="2">
        <f t="shared" si="426"/>
        <v>3035.4219000000003</v>
      </c>
      <c r="J6806" s="2">
        <v>5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tr">
        <f t="shared" si="427"/>
        <v>profit</v>
      </c>
      <c r="Q6806" s="2" t="s">
        <v>48</v>
      </c>
    </row>
    <row r="6807" spans="1:17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 t="shared" si="424"/>
        <v>good sales</v>
      </c>
      <c r="F6807" s="2">
        <v>7.0000000000000007E-2</v>
      </c>
      <c r="G6807" s="23" t="str">
        <v>geniune profit</v>
      </c>
      <c r="H6807" s="2">
        <f t="shared" si="425"/>
        <v>344.36290000000002</v>
      </c>
      <c r="I6807" s="2">
        <f t="shared" si="426"/>
        <v>4575.1071000000002</v>
      </c>
      <c r="J6807" s="2">
        <v>6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tr">
        <f t="shared" si="427"/>
        <v>profit</v>
      </c>
      <c r="Q6807" s="2" t="s">
        <v>48</v>
      </c>
    </row>
    <row r="6808" spans="1:17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 t="shared" si="424"/>
        <v>concerning</v>
      </c>
      <c r="F6808" s="2">
        <v>0.09</v>
      </c>
      <c r="G6808" s="23" t="str">
        <v>geniune profit</v>
      </c>
      <c r="H6808" s="2">
        <f t="shared" si="425"/>
        <v>63.284399999999998</v>
      </c>
      <c r="I6808" s="2">
        <f t="shared" si="426"/>
        <v>639.87559999999996</v>
      </c>
      <c r="J6808" s="2">
        <v>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tr">
        <f t="shared" si="427"/>
        <v>loss</v>
      </c>
      <c r="Q6808" s="2" t="s">
        <v>17</v>
      </c>
    </row>
    <row r="6809" spans="1:17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 t="shared" si="424"/>
        <v>good sales</v>
      </c>
      <c r="F6809" s="2">
        <v>0.32</v>
      </c>
      <c r="G6809" s="23" t="str">
        <v>more discount</v>
      </c>
      <c r="H6809" s="2">
        <f t="shared" si="425"/>
        <v>1444.8384000000001</v>
      </c>
      <c r="I6809" s="2">
        <f t="shared" si="426"/>
        <v>3070.2815999999998</v>
      </c>
      <c r="J6809" s="2">
        <v>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tr">
        <f t="shared" si="427"/>
        <v>profit</v>
      </c>
      <c r="Q6809" s="2" t="s">
        <v>23</v>
      </c>
    </row>
    <row r="6810" spans="1:17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 t="shared" si="424"/>
        <v>good sales</v>
      </c>
      <c r="F6810" s="2">
        <v>0.22</v>
      </c>
      <c r="G6810" s="23" t="str">
        <v>geniune profit</v>
      </c>
      <c r="H6810" s="2">
        <f t="shared" si="425"/>
        <v>738.00980000000004</v>
      </c>
      <c r="I6810" s="2">
        <f t="shared" si="426"/>
        <v>2616.5802000000003</v>
      </c>
      <c r="J6810" s="2">
        <v>4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tr">
        <f t="shared" si="427"/>
        <v>loss</v>
      </c>
      <c r="Q6810" s="2" t="s">
        <v>28</v>
      </c>
    </row>
    <row r="6811" spans="1:17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 t="shared" si="424"/>
        <v>good sales</v>
      </c>
      <c r="F6811" s="2">
        <v>0.11</v>
      </c>
      <c r="G6811" s="23" t="str">
        <v>geniune profit</v>
      </c>
      <c r="H6811" s="2">
        <f t="shared" si="425"/>
        <v>507.95470000000006</v>
      </c>
      <c r="I6811" s="2">
        <f t="shared" si="426"/>
        <v>4109.8153000000002</v>
      </c>
      <c r="J6811" s="2">
        <v>4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tr">
        <f t="shared" si="427"/>
        <v>profit</v>
      </c>
      <c r="Q6811" s="2" t="s">
        <v>17</v>
      </c>
    </row>
    <row r="6812" spans="1:17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 t="shared" si="424"/>
        <v>good sales</v>
      </c>
      <c r="F6812" s="2">
        <v>0.14000000000000001</v>
      </c>
      <c r="G6812" s="23" t="str">
        <v>geniune profit</v>
      </c>
      <c r="H6812" s="2">
        <f t="shared" si="425"/>
        <v>642.19680000000005</v>
      </c>
      <c r="I6812" s="2">
        <f t="shared" si="426"/>
        <v>3944.9231999999997</v>
      </c>
      <c r="J6812" s="2">
        <v>3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tr">
        <f t="shared" si="427"/>
        <v>loss</v>
      </c>
      <c r="Q6812" s="2" t="s">
        <v>23</v>
      </c>
    </row>
    <row r="6813" spans="1:17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 t="shared" si="424"/>
        <v>good sales</v>
      </c>
      <c r="F6813" s="2">
        <v>0.31</v>
      </c>
      <c r="G6813" s="23" t="str">
        <v>more discount</v>
      </c>
      <c r="H6813" s="2">
        <f t="shared" si="425"/>
        <v>1384.9962999999998</v>
      </c>
      <c r="I6813" s="2">
        <f t="shared" si="426"/>
        <v>3082.7336999999998</v>
      </c>
      <c r="J6813" s="2">
        <v>9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tr">
        <f t="shared" si="427"/>
        <v>loss</v>
      </c>
      <c r="Q6813" s="2" t="s">
        <v>34</v>
      </c>
    </row>
    <row r="6814" spans="1:17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 t="shared" si="424"/>
        <v>good sales</v>
      </c>
      <c r="F6814" s="2">
        <v>0.36</v>
      </c>
      <c r="G6814" s="23" t="str">
        <v>more discount</v>
      </c>
      <c r="H6814" s="2">
        <f t="shared" si="425"/>
        <v>1597.626</v>
      </c>
      <c r="I6814" s="2">
        <f t="shared" si="426"/>
        <v>2840.2240000000002</v>
      </c>
      <c r="J6814" s="2">
        <v>8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tr">
        <f t="shared" si="427"/>
        <v>loss</v>
      </c>
      <c r="Q6814" s="2" t="s">
        <v>34</v>
      </c>
    </row>
    <row r="6815" spans="1:17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 t="shared" si="424"/>
        <v>concerning</v>
      </c>
      <c r="F6815" s="2">
        <v>0.1</v>
      </c>
      <c r="G6815" s="23" t="str">
        <v>geniune profit</v>
      </c>
      <c r="H6815" s="2">
        <f t="shared" si="425"/>
        <v>67.647000000000006</v>
      </c>
      <c r="I6815" s="2">
        <f t="shared" si="426"/>
        <v>608.82299999999998</v>
      </c>
      <c r="J6815" s="2">
        <v>5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tr">
        <f t="shared" si="427"/>
        <v>loss</v>
      </c>
      <c r="Q6815" s="2" t="s">
        <v>39</v>
      </c>
    </row>
    <row r="6816" spans="1:17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 t="shared" si="424"/>
        <v>good sales</v>
      </c>
      <c r="F6816" s="2">
        <v>0.48</v>
      </c>
      <c r="G6816" s="23" t="str">
        <v>more discount</v>
      </c>
      <c r="H6816" s="2">
        <f t="shared" si="425"/>
        <v>385.55039999999997</v>
      </c>
      <c r="I6816" s="2">
        <f t="shared" si="426"/>
        <v>417.67960000000005</v>
      </c>
      <c r="J6816" s="2">
        <v>8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tr">
        <f t="shared" si="427"/>
        <v>loss</v>
      </c>
      <c r="Q6816" s="2" t="s">
        <v>17</v>
      </c>
    </row>
    <row r="6817" spans="1:17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 t="shared" si="424"/>
        <v>concerning</v>
      </c>
      <c r="F6817" s="2">
        <v>0</v>
      </c>
      <c r="G6817" s="23" t="str">
        <v>geniune profit</v>
      </c>
      <c r="H6817" s="2">
        <f t="shared" si="425"/>
        <v>0</v>
      </c>
      <c r="I6817" s="2">
        <f t="shared" si="426"/>
        <v>677.12</v>
      </c>
      <c r="J6817" s="2">
        <v>6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tr">
        <f t="shared" si="427"/>
        <v>loss</v>
      </c>
      <c r="Q6817" s="2" t="s">
        <v>34</v>
      </c>
    </row>
    <row r="6818" spans="1:17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 t="shared" si="424"/>
        <v>concerning</v>
      </c>
      <c r="F6818" s="2">
        <v>0.35</v>
      </c>
      <c r="G6818" s="23" t="str">
        <v>more discount</v>
      </c>
      <c r="H6818" s="2">
        <f t="shared" si="425"/>
        <v>191.11399999999998</v>
      </c>
      <c r="I6818" s="2">
        <f t="shared" si="426"/>
        <v>354.92599999999999</v>
      </c>
      <c r="J6818" s="2">
        <v>5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tr">
        <f t="shared" si="427"/>
        <v>loss</v>
      </c>
      <c r="Q6818" s="2" t="s">
        <v>39</v>
      </c>
    </row>
    <row r="6819" spans="1:17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 t="shared" si="424"/>
        <v>good sales</v>
      </c>
      <c r="F6819" s="2">
        <v>0.15</v>
      </c>
      <c r="G6819" s="23" t="str">
        <v>geniune profit</v>
      </c>
      <c r="H6819" s="2">
        <f t="shared" si="425"/>
        <v>274.66499999999996</v>
      </c>
      <c r="I6819" s="2">
        <f t="shared" si="426"/>
        <v>1556.4349999999999</v>
      </c>
      <c r="J6819" s="2">
        <v>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tr">
        <f t="shared" si="427"/>
        <v>loss</v>
      </c>
      <c r="Q6819" s="2" t="s">
        <v>34</v>
      </c>
    </row>
    <row r="6820" spans="1:17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 t="shared" si="424"/>
        <v>good sales</v>
      </c>
      <c r="F6820" s="2">
        <v>0.24</v>
      </c>
      <c r="G6820" s="23" t="str">
        <v>geniune profit</v>
      </c>
      <c r="H6820" s="2">
        <f t="shared" si="425"/>
        <v>828.33600000000001</v>
      </c>
      <c r="I6820" s="2">
        <f t="shared" si="426"/>
        <v>2623.0640000000003</v>
      </c>
      <c r="J6820" s="2">
        <v>9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tr">
        <f t="shared" si="427"/>
        <v>loss</v>
      </c>
      <c r="Q6820" s="2" t="s">
        <v>17</v>
      </c>
    </row>
    <row r="6821" spans="1:17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 t="shared" si="424"/>
        <v>good sales</v>
      </c>
      <c r="F6821" s="2">
        <v>0.28000000000000003</v>
      </c>
      <c r="G6821" s="23" t="str">
        <v>more discount</v>
      </c>
      <c r="H6821" s="2">
        <f t="shared" si="425"/>
        <v>514.63720000000001</v>
      </c>
      <c r="I6821" s="2">
        <f t="shared" si="426"/>
        <v>1323.3528000000001</v>
      </c>
      <c r="J6821" s="2">
        <v>8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tr">
        <f t="shared" si="427"/>
        <v>loss</v>
      </c>
      <c r="Q6821" s="2" t="s">
        <v>17</v>
      </c>
    </row>
    <row r="6822" spans="1:17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 t="shared" si="424"/>
        <v>good sales</v>
      </c>
      <c r="F6822" s="2">
        <v>0.28000000000000003</v>
      </c>
      <c r="G6822" s="23" t="str">
        <v>more discount</v>
      </c>
      <c r="H6822" s="2">
        <f t="shared" si="425"/>
        <v>1016.2516000000001</v>
      </c>
      <c r="I6822" s="2">
        <f t="shared" si="426"/>
        <v>2613.2183999999997</v>
      </c>
      <c r="J6822" s="2">
        <v>3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tr">
        <f t="shared" si="427"/>
        <v>loss</v>
      </c>
      <c r="Q6822" s="2" t="s">
        <v>23</v>
      </c>
    </row>
    <row r="6823" spans="1:17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 t="shared" si="424"/>
        <v>good sales</v>
      </c>
      <c r="F6823" s="2">
        <v>0.39</v>
      </c>
      <c r="G6823" s="23" t="str">
        <v>more discount</v>
      </c>
      <c r="H6823" s="2">
        <f t="shared" si="425"/>
        <v>1606.5621000000001</v>
      </c>
      <c r="I6823" s="2">
        <f t="shared" si="426"/>
        <v>2512.8279000000002</v>
      </c>
      <c r="J6823" s="2">
        <v>9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tr">
        <f t="shared" si="427"/>
        <v>loss</v>
      </c>
      <c r="Q6823" s="2" t="s">
        <v>39</v>
      </c>
    </row>
    <row r="6824" spans="1:17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 t="shared" si="424"/>
        <v>good sales</v>
      </c>
      <c r="F6824" s="2">
        <v>0.41</v>
      </c>
      <c r="G6824" s="23" t="str">
        <v>more discount</v>
      </c>
      <c r="H6824" s="2">
        <f t="shared" si="425"/>
        <v>1379.4244999999999</v>
      </c>
      <c r="I6824" s="2">
        <f t="shared" si="426"/>
        <v>1985.0255</v>
      </c>
      <c r="J6824" s="2">
        <v>6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tr">
        <f t="shared" si="427"/>
        <v>profit</v>
      </c>
      <c r="Q6824" s="2" t="s">
        <v>17</v>
      </c>
    </row>
    <row r="6825" spans="1:17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 t="shared" si="424"/>
        <v>good sales</v>
      </c>
      <c r="F6825" s="2">
        <v>0.04</v>
      </c>
      <c r="G6825" s="23" t="str">
        <v>geniune profit</v>
      </c>
      <c r="H6825" s="2">
        <f t="shared" si="425"/>
        <v>95.16040000000001</v>
      </c>
      <c r="I6825" s="2">
        <f t="shared" si="426"/>
        <v>2283.8496</v>
      </c>
      <c r="J6825" s="2">
        <v>9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tr">
        <f t="shared" si="427"/>
        <v>loss</v>
      </c>
      <c r="Q6825" s="2" t="s">
        <v>28</v>
      </c>
    </row>
    <row r="6826" spans="1:17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 t="shared" si="424"/>
        <v>good sales</v>
      </c>
      <c r="F6826" s="2">
        <v>0.35</v>
      </c>
      <c r="G6826" s="23" t="str">
        <v>more discount</v>
      </c>
      <c r="H6826" s="2">
        <f t="shared" si="425"/>
        <v>541.81399999999996</v>
      </c>
      <c r="I6826" s="2">
        <f t="shared" si="426"/>
        <v>1006.226</v>
      </c>
      <c r="J6826" s="2">
        <v>1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tr">
        <f t="shared" si="427"/>
        <v>loss</v>
      </c>
      <c r="Q6826" s="2" t="s">
        <v>17</v>
      </c>
    </row>
    <row r="6827" spans="1:17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 t="shared" si="424"/>
        <v>concerning</v>
      </c>
      <c r="F6827" s="2">
        <v>0.2</v>
      </c>
      <c r="G6827" s="23" t="str">
        <v>geniune profit</v>
      </c>
      <c r="H6827" s="2">
        <f t="shared" si="425"/>
        <v>141.91600000000003</v>
      </c>
      <c r="I6827" s="2">
        <f t="shared" si="426"/>
        <v>567.66399999999999</v>
      </c>
      <c r="J6827" s="2">
        <v>1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tr">
        <f t="shared" si="427"/>
        <v>loss</v>
      </c>
      <c r="Q6827" s="2" t="s">
        <v>23</v>
      </c>
    </row>
    <row r="6828" spans="1:17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 t="shared" si="424"/>
        <v>good sales</v>
      </c>
      <c r="F6828" s="2">
        <v>0.41</v>
      </c>
      <c r="G6828" s="23" t="str">
        <v>more discount</v>
      </c>
      <c r="H6828" s="2">
        <f t="shared" si="425"/>
        <v>1032.7448999999999</v>
      </c>
      <c r="I6828" s="2">
        <f t="shared" si="426"/>
        <v>1486.1451</v>
      </c>
      <c r="J6828" s="2">
        <v>6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tr">
        <f t="shared" si="427"/>
        <v>loss</v>
      </c>
      <c r="Q6828" s="2" t="s">
        <v>28</v>
      </c>
    </row>
    <row r="6829" spans="1:17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 t="shared" si="424"/>
        <v>good sales</v>
      </c>
      <c r="F6829" s="2">
        <v>0.3</v>
      </c>
      <c r="G6829" s="23" t="str">
        <v>more discount</v>
      </c>
      <c r="H6829" s="2">
        <f t="shared" si="425"/>
        <v>1087.809</v>
      </c>
      <c r="I6829" s="2">
        <f t="shared" si="426"/>
        <v>2538.2210000000005</v>
      </c>
      <c r="J6829" s="2">
        <v>4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tr">
        <f t="shared" si="427"/>
        <v>loss</v>
      </c>
      <c r="Q6829" s="2" t="s">
        <v>48</v>
      </c>
    </row>
    <row r="6830" spans="1:17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 t="shared" si="424"/>
        <v>good sales</v>
      </c>
      <c r="F6830" s="2">
        <v>0.01</v>
      </c>
      <c r="G6830" s="23" t="str">
        <v>geniune profit</v>
      </c>
      <c r="H6830" s="2">
        <f t="shared" si="425"/>
        <v>27.863900000000001</v>
      </c>
      <c r="I6830" s="2">
        <f t="shared" si="426"/>
        <v>2758.5261</v>
      </c>
      <c r="J6830" s="2">
        <v>5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tr">
        <f t="shared" si="427"/>
        <v>loss</v>
      </c>
      <c r="Q6830" s="2" t="s">
        <v>39</v>
      </c>
    </row>
    <row r="6831" spans="1:17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 t="shared" si="424"/>
        <v>good sales</v>
      </c>
      <c r="F6831" s="2">
        <v>0.33</v>
      </c>
      <c r="G6831" s="23" t="str">
        <v>more discount</v>
      </c>
      <c r="H6831" s="2">
        <f t="shared" si="425"/>
        <v>1199.6358</v>
      </c>
      <c r="I6831" s="2">
        <f t="shared" si="426"/>
        <v>2435.6242000000002</v>
      </c>
      <c r="J6831" s="2">
        <v>5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tr">
        <f t="shared" si="427"/>
        <v>profit</v>
      </c>
      <c r="Q6831" s="2" t="s">
        <v>39</v>
      </c>
    </row>
    <row r="6832" spans="1:17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 t="shared" si="424"/>
        <v>good sales</v>
      </c>
      <c r="F6832" s="2">
        <v>0.46</v>
      </c>
      <c r="G6832" s="23" t="str">
        <v>more discount</v>
      </c>
      <c r="H6832" s="2">
        <f t="shared" si="425"/>
        <v>801.58680000000004</v>
      </c>
      <c r="I6832" s="2">
        <f t="shared" si="426"/>
        <v>940.99319999999989</v>
      </c>
      <c r="J6832" s="2">
        <v>3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tr">
        <f t="shared" si="427"/>
        <v>loss</v>
      </c>
      <c r="Q6832" s="2" t="s">
        <v>23</v>
      </c>
    </row>
    <row r="6833" spans="1:17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 t="shared" si="424"/>
        <v>concerning</v>
      </c>
      <c r="F6833" s="2">
        <v>0.04</v>
      </c>
      <c r="G6833" s="23" t="str">
        <v>geniune profit</v>
      </c>
      <c r="H6833" s="2">
        <f t="shared" si="425"/>
        <v>17.092000000000002</v>
      </c>
      <c r="I6833" s="2">
        <f t="shared" si="426"/>
        <v>410.20800000000003</v>
      </c>
      <c r="J6833" s="2">
        <v>9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tr">
        <f t="shared" si="427"/>
        <v>loss</v>
      </c>
      <c r="Q6833" s="2" t="s">
        <v>23</v>
      </c>
    </row>
    <row r="6834" spans="1:17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 t="shared" si="424"/>
        <v>good sales</v>
      </c>
      <c r="F6834" s="2">
        <v>0.25</v>
      </c>
      <c r="G6834" s="23" t="str">
        <v>geniune profit</v>
      </c>
      <c r="H6834" s="2">
        <f t="shared" si="425"/>
        <v>969.59500000000003</v>
      </c>
      <c r="I6834" s="2">
        <f t="shared" si="426"/>
        <v>2908.7849999999999</v>
      </c>
      <c r="J6834" s="2">
        <v>1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tr">
        <f t="shared" si="427"/>
        <v>profit</v>
      </c>
      <c r="Q6834" s="2" t="s">
        <v>34</v>
      </c>
    </row>
    <row r="6835" spans="1:17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 t="shared" si="424"/>
        <v>good sales</v>
      </c>
      <c r="F6835" s="2">
        <v>0.31</v>
      </c>
      <c r="G6835" s="23" t="str">
        <v>more discount</v>
      </c>
      <c r="H6835" s="2">
        <f t="shared" si="425"/>
        <v>364.76150000000001</v>
      </c>
      <c r="I6835" s="2">
        <f t="shared" si="426"/>
        <v>811.88850000000002</v>
      </c>
      <c r="J6835" s="2">
        <v>6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tr">
        <f t="shared" si="427"/>
        <v>loss</v>
      </c>
      <c r="Q6835" s="2" t="s">
        <v>23</v>
      </c>
    </row>
    <row r="6836" spans="1:17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 t="shared" si="424"/>
        <v>good sales</v>
      </c>
      <c r="F6836" s="2">
        <v>0.1</v>
      </c>
      <c r="G6836" s="23" t="str">
        <v>geniune profit</v>
      </c>
      <c r="H6836" s="2">
        <f t="shared" si="425"/>
        <v>311.98</v>
      </c>
      <c r="I6836" s="2">
        <f t="shared" si="426"/>
        <v>2807.82</v>
      </c>
      <c r="J6836" s="2">
        <v>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tr">
        <f t="shared" si="427"/>
        <v>profit</v>
      </c>
      <c r="Q6836" s="2" t="s">
        <v>48</v>
      </c>
    </row>
    <row r="6837" spans="1:17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 t="shared" si="424"/>
        <v>good sales</v>
      </c>
      <c r="F6837" s="2">
        <v>0.33</v>
      </c>
      <c r="G6837" s="23" t="str">
        <v>more discount</v>
      </c>
      <c r="H6837" s="2">
        <f t="shared" si="425"/>
        <v>1333.5399000000002</v>
      </c>
      <c r="I6837" s="2">
        <f t="shared" si="426"/>
        <v>2707.4901</v>
      </c>
      <c r="J6837" s="2">
        <v>2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tr">
        <f t="shared" si="427"/>
        <v>profit</v>
      </c>
      <c r="Q6837" s="2" t="s">
        <v>34</v>
      </c>
    </row>
    <row r="6838" spans="1:17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 t="shared" si="424"/>
        <v>concerning</v>
      </c>
      <c r="F6838" s="2">
        <v>0.02</v>
      </c>
      <c r="G6838" s="23" t="str">
        <v>geniune profit</v>
      </c>
      <c r="H6838" s="2">
        <f t="shared" si="425"/>
        <v>15.6328</v>
      </c>
      <c r="I6838" s="2">
        <f t="shared" si="426"/>
        <v>766.00720000000001</v>
      </c>
      <c r="J6838" s="2">
        <v>9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tr">
        <f t="shared" si="427"/>
        <v>loss</v>
      </c>
      <c r="Q6838" s="2" t="s">
        <v>34</v>
      </c>
    </row>
    <row r="6839" spans="1:17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 t="shared" si="424"/>
        <v>good sales</v>
      </c>
      <c r="F6839" s="2">
        <v>0.45</v>
      </c>
      <c r="G6839" s="23" t="str">
        <v>more discount</v>
      </c>
      <c r="H6839" s="2">
        <f t="shared" si="425"/>
        <v>1364.6790000000001</v>
      </c>
      <c r="I6839" s="2">
        <f t="shared" si="426"/>
        <v>1667.9409999999998</v>
      </c>
      <c r="J6839" s="2">
        <v>2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tr">
        <f t="shared" si="427"/>
        <v>loss</v>
      </c>
      <c r="Q6839" s="2" t="s">
        <v>39</v>
      </c>
    </row>
    <row r="6840" spans="1:17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 t="shared" si="424"/>
        <v>good sales</v>
      </c>
      <c r="F6840" s="2">
        <v>0.38</v>
      </c>
      <c r="G6840" s="23" t="str">
        <v>more discount</v>
      </c>
      <c r="H6840" s="2">
        <f t="shared" si="425"/>
        <v>1321.6134</v>
      </c>
      <c r="I6840" s="2">
        <f t="shared" si="426"/>
        <v>2156.3166000000001</v>
      </c>
      <c r="J6840" s="2">
        <v>9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tr">
        <f t="shared" si="427"/>
        <v>loss</v>
      </c>
      <c r="Q6840" s="2" t="s">
        <v>28</v>
      </c>
    </row>
    <row r="6841" spans="1:17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 t="shared" si="424"/>
        <v>good sales</v>
      </c>
      <c r="F6841" s="2">
        <v>0.47</v>
      </c>
      <c r="G6841" s="23" t="str">
        <v>more discount</v>
      </c>
      <c r="H6841" s="2">
        <f t="shared" si="425"/>
        <v>1766.26</v>
      </c>
      <c r="I6841" s="2">
        <f t="shared" si="426"/>
        <v>1991.74</v>
      </c>
      <c r="J6841" s="2">
        <v>8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tr">
        <f t="shared" si="427"/>
        <v>loss</v>
      </c>
      <c r="Q6841" s="2" t="s">
        <v>23</v>
      </c>
    </row>
    <row r="6842" spans="1:17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 t="shared" si="424"/>
        <v>good sales</v>
      </c>
      <c r="F6842" s="2">
        <v>0.21</v>
      </c>
      <c r="G6842" s="23" t="str">
        <v>geniune profit</v>
      </c>
      <c r="H6842" s="2">
        <f t="shared" si="425"/>
        <v>172.94970000000001</v>
      </c>
      <c r="I6842" s="2">
        <f t="shared" si="426"/>
        <v>650.62030000000004</v>
      </c>
      <c r="J6842" s="2">
        <v>7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tr">
        <f t="shared" si="427"/>
        <v>loss</v>
      </c>
      <c r="Q6842" s="2" t="s">
        <v>23</v>
      </c>
    </row>
    <row r="6843" spans="1:17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 t="shared" si="424"/>
        <v>good sales</v>
      </c>
      <c r="F6843" s="2">
        <v>0.02</v>
      </c>
      <c r="G6843" s="23" t="str">
        <v>geniune profit</v>
      </c>
      <c r="H6843" s="2">
        <f t="shared" si="425"/>
        <v>82.861399999999989</v>
      </c>
      <c r="I6843" s="2">
        <f t="shared" si="426"/>
        <v>4060.2085999999999</v>
      </c>
      <c r="J6843" s="2">
        <v>8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tr">
        <f t="shared" si="427"/>
        <v>loss</v>
      </c>
      <c r="Q6843" s="2" t="s">
        <v>34</v>
      </c>
    </row>
    <row r="6844" spans="1:17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 t="shared" si="424"/>
        <v>concerning</v>
      </c>
      <c r="F6844" s="2">
        <v>0.17</v>
      </c>
      <c r="G6844" s="23" t="str">
        <v>geniune profit</v>
      </c>
      <c r="H6844" s="2">
        <f t="shared" si="425"/>
        <v>95.426100000000019</v>
      </c>
      <c r="I6844" s="2">
        <f t="shared" si="426"/>
        <v>465.90390000000002</v>
      </c>
      <c r="J6844" s="2">
        <v>9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tr">
        <f t="shared" si="427"/>
        <v>loss</v>
      </c>
      <c r="Q6844" s="2" t="s">
        <v>17</v>
      </c>
    </row>
    <row r="6845" spans="1:17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 t="shared" si="424"/>
        <v>good sales</v>
      </c>
      <c r="F6845" s="2">
        <v>0.26</v>
      </c>
      <c r="G6845" s="23" t="str">
        <v>more discount</v>
      </c>
      <c r="H6845" s="2">
        <f t="shared" si="425"/>
        <v>687.94960000000003</v>
      </c>
      <c r="I6845" s="2">
        <f t="shared" si="426"/>
        <v>1958.0104000000001</v>
      </c>
      <c r="J6845" s="2">
        <v>9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tr">
        <f t="shared" si="427"/>
        <v>loss</v>
      </c>
      <c r="Q6845" s="2" t="s">
        <v>48</v>
      </c>
    </row>
    <row r="6846" spans="1:17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 t="shared" si="424"/>
        <v>good sales</v>
      </c>
      <c r="F6846" s="2">
        <v>0.47</v>
      </c>
      <c r="G6846" s="23" t="str">
        <v>more discount</v>
      </c>
      <c r="H6846" s="2">
        <f t="shared" si="425"/>
        <v>1068.1783999999998</v>
      </c>
      <c r="I6846" s="2">
        <f t="shared" si="426"/>
        <v>1204.5416</v>
      </c>
      <c r="J6846" s="2">
        <v>3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tr">
        <f t="shared" si="427"/>
        <v>loss</v>
      </c>
      <c r="Q6846" s="2" t="s">
        <v>39</v>
      </c>
    </row>
    <row r="6847" spans="1:17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 t="shared" si="424"/>
        <v>good sales</v>
      </c>
      <c r="F6847" s="2">
        <v>0.44</v>
      </c>
      <c r="G6847" s="23" t="str">
        <v>more discount</v>
      </c>
      <c r="H6847" s="2">
        <f t="shared" si="425"/>
        <v>522.12600000000009</v>
      </c>
      <c r="I6847" s="2">
        <f t="shared" si="426"/>
        <v>664.524</v>
      </c>
      <c r="J6847" s="2">
        <v>1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tr">
        <f t="shared" si="427"/>
        <v>loss</v>
      </c>
      <c r="Q6847" s="2" t="s">
        <v>39</v>
      </c>
    </row>
    <row r="6848" spans="1:17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 t="shared" si="424"/>
        <v>good sales</v>
      </c>
      <c r="F6848" s="2">
        <v>0.3</v>
      </c>
      <c r="G6848" s="23" t="str">
        <v>more discount</v>
      </c>
      <c r="H6848" s="2">
        <f t="shared" si="425"/>
        <v>473.83799999999997</v>
      </c>
      <c r="I6848" s="2">
        <f t="shared" si="426"/>
        <v>1105.6220000000001</v>
      </c>
      <c r="J6848" s="2">
        <v>8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tr">
        <f t="shared" si="427"/>
        <v>loss</v>
      </c>
      <c r="Q6848" s="2" t="s">
        <v>28</v>
      </c>
    </row>
    <row r="6849" spans="1:17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 t="shared" si="424"/>
        <v>good sales</v>
      </c>
      <c r="F6849" s="2">
        <v>0.36</v>
      </c>
      <c r="G6849" s="23" t="str">
        <v>more discount</v>
      </c>
      <c r="H6849" s="2">
        <f t="shared" si="425"/>
        <v>326.06639999999999</v>
      </c>
      <c r="I6849" s="2">
        <f t="shared" si="426"/>
        <v>579.67360000000008</v>
      </c>
      <c r="J6849" s="2">
        <v>4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tr">
        <f t="shared" si="427"/>
        <v>loss</v>
      </c>
      <c r="Q6849" s="2" t="s">
        <v>48</v>
      </c>
    </row>
    <row r="6850" spans="1:17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 t="shared" si="424"/>
        <v>good sales</v>
      </c>
      <c r="F6850" s="2">
        <v>0.48</v>
      </c>
      <c r="G6850" s="23" t="str">
        <v>more discount</v>
      </c>
      <c r="H6850" s="2">
        <f t="shared" si="425"/>
        <v>1049.3088</v>
      </c>
      <c r="I6850" s="2">
        <f t="shared" si="426"/>
        <v>1136.7511999999999</v>
      </c>
      <c r="J6850" s="2">
        <v>5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tr">
        <f t="shared" si="427"/>
        <v>loss</v>
      </c>
      <c r="Q6850" s="2" t="s">
        <v>48</v>
      </c>
    </row>
    <row r="6851" spans="1:17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 t="shared" ref="E6851:E6914" si="428">IF(D6851&gt;800,"good sales","concerning")</f>
        <v>concerning</v>
      </c>
      <c r="F6851" s="2">
        <v>0.43</v>
      </c>
      <c r="G6851" s="23" t="str">
        <v>more discount</v>
      </c>
      <c r="H6851" s="2">
        <f t="shared" ref="H6851:H6914" si="429">D6851*F6851</f>
        <v>117.82</v>
      </c>
      <c r="I6851" s="2">
        <f t="shared" ref="I6851:I6914" si="430">D6851-H6851</f>
        <v>156.18</v>
      </c>
      <c r="J6851" s="2">
        <v>6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tr">
        <f t="shared" ref="P6851:P6914" si="431">IF(O6851&gt;800,"profit","loss")</f>
        <v>loss</v>
      </c>
      <c r="Q6851" s="2" t="s">
        <v>48</v>
      </c>
    </row>
    <row r="6852" spans="1:17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 t="shared" si="428"/>
        <v>good sales</v>
      </c>
      <c r="F6852" s="2">
        <v>0.33</v>
      </c>
      <c r="G6852" s="23" t="str">
        <v>more discount</v>
      </c>
      <c r="H6852" s="2">
        <f t="shared" si="429"/>
        <v>1470.3744000000002</v>
      </c>
      <c r="I6852" s="2">
        <f t="shared" si="430"/>
        <v>2985.3056000000001</v>
      </c>
      <c r="J6852" s="2">
        <v>6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tr">
        <f t="shared" si="431"/>
        <v>profit</v>
      </c>
      <c r="Q6852" s="2" t="s">
        <v>39</v>
      </c>
    </row>
    <row r="6853" spans="1:17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 t="shared" si="428"/>
        <v>good sales</v>
      </c>
      <c r="F6853" s="2">
        <v>0.27</v>
      </c>
      <c r="G6853" s="23" t="str">
        <v>more discount</v>
      </c>
      <c r="H6853" s="2">
        <f t="shared" si="429"/>
        <v>243.29430000000002</v>
      </c>
      <c r="I6853" s="2">
        <f t="shared" si="430"/>
        <v>657.79570000000001</v>
      </c>
      <c r="J6853" s="2">
        <v>7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tr">
        <f t="shared" si="431"/>
        <v>loss</v>
      </c>
      <c r="Q6853" s="2" t="s">
        <v>17</v>
      </c>
    </row>
    <row r="6854" spans="1:17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 t="shared" si="428"/>
        <v>good sales</v>
      </c>
      <c r="F6854" s="2">
        <v>0.24</v>
      </c>
      <c r="G6854" s="23" t="str">
        <v>geniune profit</v>
      </c>
      <c r="H6854" s="2">
        <f t="shared" si="429"/>
        <v>1065.9576</v>
      </c>
      <c r="I6854" s="2">
        <f t="shared" si="430"/>
        <v>3375.5324000000001</v>
      </c>
      <c r="J6854" s="2">
        <v>3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tr">
        <f t="shared" si="431"/>
        <v>loss</v>
      </c>
      <c r="Q6854" s="2" t="s">
        <v>39</v>
      </c>
    </row>
    <row r="6855" spans="1:17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 t="shared" si="428"/>
        <v>good sales</v>
      </c>
      <c r="F6855" s="2">
        <v>0.38</v>
      </c>
      <c r="G6855" s="23" t="str">
        <v>more discount</v>
      </c>
      <c r="H6855" s="2">
        <f t="shared" si="429"/>
        <v>1645.9813999999999</v>
      </c>
      <c r="I6855" s="2">
        <f t="shared" si="430"/>
        <v>2685.5486000000001</v>
      </c>
      <c r="J6855" s="2">
        <v>2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tr">
        <f t="shared" si="431"/>
        <v>loss</v>
      </c>
      <c r="Q6855" s="2" t="s">
        <v>39</v>
      </c>
    </row>
    <row r="6856" spans="1:17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 t="shared" si="428"/>
        <v>good sales</v>
      </c>
      <c r="F6856" s="2">
        <v>0.4</v>
      </c>
      <c r="G6856" s="23" t="str">
        <v>more discount</v>
      </c>
      <c r="H6856" s="2">
        <f t="shared" si="429"/>
        <v>925.28800000000001</v>
      </c>
      <c r="I6856" s="2">
        <f t="shared" si="430"/>
        <v>1387.9319999999998</v>
      </c>
      <c r="J6856" s="2">
        <v>9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tr">
        <f t="shared" si="431"/>
        <v>loss</v>
      </c>
      <c r="Q6856" s="2" t="s">
        <v>39</v>
      </c>
    </row>
    <row r="6857" spans="1:17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 t="shared" si="428"/>
        <v>good sales</v>
      </c>
      <c r="F6857" s="2">
        <v>0.11</v>
      </c>
      <c r="G6857" s="23" t="str">
        <v>geniune profit</v>
      </c>
      <c r="H6857" s="2">
        <f t="shared" si="429"/>
        <v>279.27460000000002</v>
      </c>
      <c r="I6857" s="2">
        <f t="shared" si="430"/>
        <v>2259.5853999999999</v>
      </c>
      <c r="J6857" s="2">
        <v>2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tr">
        <f t="shared" si="431"/>
        <v>loss</v>
      </c>
      <c r="Q6857" s="2" t="s">
        <v>17</v>
      </c>
    </row>
    <row r="6858" spans="1:17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 t="shared" si="428"/>
        <v>good sales</v>
      </c>
      <c r="F6858" s="2">
        <v>0.24</v>
      </c>
      <c r="G6858" s="23" t="str">
        <v>geniune profit</v>
      </c>
      <c r="H6858" s="2">
        <f t="shared" si="429"/>
        <v>379.05119999999999</v>
      </c>
      <c r="I6858" s="2">
        <f t="shared" si="430"/>
        <v>1200.3288000000002</v>
      </c>
      <c r="J6858" s="2">
        <v>9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tr">
        <f t="shared" si="431"/>
        <v>loss</v>
      </c>
      <c r="Q6858" s="2" t="s">
        <v>39</v>
      </c>
    </row>
    <row r="6859" spans="1:17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 t="shared" si="428"/>
        <v>good sales</v>
      </c>
      <c r="F6859" s="2">
        <v>0.39</v>
      </c>
      <c r="G6859" s="23" t="str">
        <v>more discount</v>
      </c>
      <c r="H6859" s="2">
        <f t="shared" si="429"/>
        <v>1944.0291</v>
      </c>
      <c r="I6859" s="2">
        <f t="shared" si="430"/>
        <v>3040.6608999999999</v>
      </c>
      <c r="J6859" s="2">
        <v>4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tr">
        <f t="shared" si="431"/>
        <v>loss</v>
      </c>
      <c r="Q6859" s="2" t="s">
        <v>39</v>
      </c>
    </row>
    <row r="6860" spans="1:17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 t="shared" si="428"/>
        <v>good sales</v>
      </c>
      <c r="F6860" s="2">
        <v>0.34</v>
      </c>
      <c r="G6860" s="23" t="str">
        <v>more discount</v>
      </c>
      <c r="H6860" s="2">
        <f t="shared" si="429"/>
        <v>1151.5052000000001</v>
      </c>
      <c r="I6860" s="2">
        <f t="shared" si="430"/>
        <v>2235.2748000000001</v>
      </c>
      <c r="J6860" s="2">
        <v>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tr">
        <f t="shared" si="431"/>
        <v>profit</v>
      </c>
      <c r="Q6860" s="2" t="s">
        <v>48</v>
      </c>
    </row>
    <row r="6861" spans="1:17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 t="shared" si="428"/>
        <v>good sales</v>
      </c>
      <c r="F6861" s="2">
        <v>0.3</v>
      </c>
      <c r="G6861" s="23" t="str">
        <v>more discount</v>
      </c>
      <c r="H6861" s="2">
        <f t="shared" si="429"/>
        <v>1429.1579999999999</v>
      </c>
      <c r="I6861" s="2">
        <f t="shared" si="430"/>
        <v>3334.7019999999998</v>
      </c>
      <c r="J6861" s="2">
        <v>3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tr">
        <f t="shared" si="431"/>
        <v>loss</v>
      </c>
      <c r="Q6861" s="2" t="s">
        <v>48</v>
      </c>
    </row>
    <row r="6862" spans="1:17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 t="shared" si="428"/>
        <v>good sales</v>
      </c>
      <c r="F6862" s="2">
        <v>0.16</v>
      </c>
      <c r="G6862" s="23" t="str">
        <v>geniune profit</v>
      </c>
      <c r="H6862" s="2">
        <f t="shared" si="429"/>
        <v>341.2</v>
      </c>
      <c r="I6862" s="2">
        <f t="shared" si="430"/>
        <v>1791.3</v>
      </c>
      <c r="J6862" s="2">
        <v>2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tr">
        <f t="shared" si="431"/>
        <v>loss</v>
      </c>
      <c r="Q6862" s="2" t="s">
        <v>23</v>
      </c>
    </row>
    <row r="6863" spans="1:17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 t="shared" si="428"/>
        <v>good sales</v>
      </c>
      <c r="F6863" s="2">
        <v>0.3</v>
      </c>
      <c r="G6863" s="23" t="str">
        <v>more discount</v>
      </c>
      <c r="H6863" s="2">
        <f t="shared" si="429"/>
        <v>1328.0339999999999</v>
      </c>
      <c r="I6863" s="2">
        <f t="shared" si="430"/>
        <v>3098.7460000000001</v>
      </c>
      <c r="J6863" s="2">
        <v>4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tr">
        <f t="shared" si="431"/>
        <v>loss</v>
      </c>
      <c r="Q6863" s="2" t="s">
        <v>28</v>
      </c>
    </row>
    <row r="6864" spans="1:17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 t="shared" si="428"/>
        <v>good sales</v>
      </c>
      <c r="F6864" s="2">
        <v>0.31</v>
      </c>
      <c r="G6864" s="23" t="str">
        <v>more discount</v>
      </c>
      <c r="H6864" s="2">
        <f t="shared" si="429"/>
        <v>711.86849999999993</v>
      </c>
      <c r="I6864" s="2">
        <f t="shared" si="430"/>
        <v>1584.4814999999999</v>
      </c>
      <c r="J6864" s="2">
        <v>2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tr">
        <f t="shared" si="431"/>
        <v>loss</v>
      </c>
      <c r="Q6864" s="2" t="s">
        <v>34</v>
      </c>
    </row>
    <row r="6865" spans="1:17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 t="shared" si="428"/>
        <v>good sales</v>
      </c>
      <c r="F6865" s="2">
        <v>0.22</v>
      </c>
      <c r="G6865" s="23" t="str">
        <v>geniune profit</v>
      </c>
      <c r="H6865" s="2">
        <f t="shared" si="429"/>
        <v>956.44119999999998</v>
      </c>
      <c r="I6865" s="2">
        <f t="shared" si="430"/>
        <v>3391.0187999999998</v>
      </c>
      <c r="J6865" s="2">
        <v>6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tr">
        <f t="shared" si="431"/>
        <v>profit</v>
      </c>
      <c r="Q6865" s="2" t="s">
        <v>17</v>
      </c>
    </row>
    <row r="6866" spans="1:17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 t="shared" si="428"/>
        <v>concerning</v>
      </c>
      <c r="F6866" s="2">
        <v>0.48</v>
      </c>
      <c r="G6866" s="23" t="str">
        <v>more discount</v>
      </c>
      <c r="H6866" s="2">
        <f t="shared" si="429"/>
        <v>355.93919999999997</v>
      </c>
      <c r="I6866" s="2">
        <f t="shared" si="430"/>
        <v>385.60079999999999</v>
      </c>
      <c r="J6866" s="2">
        <v>1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tr">
        <f t="shared" si="431"/>
        <v>loss</v>
      </c>
      <c r="Q6866" s="2" t="s">
        <v>28</v>
      </c>
    </row>
    <row r="6867" spans="1:17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 t="shared" si="428"/>
        <v>good sales</v>
      </c>
      <c r="F6867" s="2">
        <v>0.33</v>
      </c>
      <c r="G6867" s="23" t="str">
        <v>more discount</v>
      </c>
      <c r="H6867" s="2">
        <f t="shared" si="429"/>
        <v>1062.7947000000001</v>
      </c>
      <c r="I6867" s="2">
        <f t="shared" si="430"/>
        <v>2157.7952999999998</v>
      </c>
      <c r="J6867" s="2">
        <v>5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tr">
        <f t="shared" si="431"/>
        <v>loss</v>
      </c>
      <c r="Q6867" s="2" t="s">
        <v>39</v>
      </c>
    </row>
    <row r="6868" spans="1:17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 t="shared" si="428"/>
        <v>good sales</v>
      </c>
      <c r="F6868" s="2">
        <v>0.43</v>
      </c>
      <c r="G6868" s="23" t="str">
        <v>more discount</v>
      </c>
      <c r="H6868" s="2">
        <f t="shared" si="429"/>
        <v>1473.0295000000001</v>
      </c>
      <c r="I6868" s="2">
        <f t="shared" si="430"/>
        <v>1952.6205</v>
      </c>
      <c r="J6868" s="2">
        <v>9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tr">
        <f t="shared" si="431"/>
        <v>loss</v>
      </c>
      <c r="Q6868" s="2" t="s">
        <v>39</v>
      </c>
    </row>
    <row r="6869" spans="1:17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 t="shared" si="428"/>
        <v>good sales</v>
      </c>
      <c r="F6869" s="2">
        <v>0.06</v>
      </c>
      <c r="G6869" s="23" t="str">
        <v>geniune profit</v>
      </c>
      <c r="H6869" s="2">
        <f t="shared" si="429"/>
        <v>198.91439999999997</v>
      </c>
      <c r="I6869" s="2">
        <f t="shared" si="430"/>
        <v>3116.3255999999997</v>
      </c>
      <c r="J6869" s="2">
        <v>1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tr">
        <f t="shared" si="431"/>
        <v>loss</v>
      </c>
      <c r="Q6869" s="2" t="s">
        <v>23</v>
      </c>
    </row>
    <row r="6870" spans="1:17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 t="shared" si="428"/>
        <v>good sales</v>
      </c>
      <c r="F6870" s="2">
        <v>0.38</v>
      </c>
      <c r="G6870" s="23" t="str">
        <v>more discount</v>
      </c>
      <c r="H6870" s="2">
        <f t="shared" si="429"/>
        <v>870.36720000000003</v>
      </c>
      <c r="I6870" s="2">
        <f t="shared" si="430"/>
        <v>1420.0727999999999</v>
      </c>
      <c r="J6870" s="2">
        <v>4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tr">
        <f t="shared" si="431"/>
        <v>loss</v>
      </c>
      <c r="Q6870" s="2" t="s">
        <v>34</v>
      </c>
    </row>
    <row r="6871" spans="1:17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 t="shared" si="428"/>
        <v>good sales</v>
      </c>
      <c r="F6871" s="2">
        <v>0.3</v>
      </c>
      <c r="G6871" s="23" t="str">
        <v>more discount</v>
      </c>
      <c r="H6871" s="2">
        <f t="shared" si="429"/>
        <v>1035.357</v>
      </c>
      <c r="I6871" s="2">
        <f t="shared" si="430"/>
        <v>2415.8330000000001</v>
      </c>
      <c r="J6871" s="2">
        <v>2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tr">
        <f t="shared" si="431"/>
        <v>loss</v>
      </c>
      <c r="Q6871" s="2" t="s">
        <v>48</v>
      </c>
    </row>
    <row r="6872" spans="1:17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 t="shared" si="428"/>
        <v>good sales</v>
      </c>
      <c r="F6872" s="2">
        <v>0.15</v>
      </c>
      <c r="G6872" s="23" t="str">
        <v>geniune profit</v>
      </c>
      <c r="H6872" s="2">
        <f t="shared" si="429"/>
        <v>191.00549999999998</v>
      </c>
      <c r="I6872" s="2">
        <f t="shared" si="430"/>
        <v>1082.3644999999999</v>
      </c>
      <c r="J6872" s="2">
        <v>2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tr">
        <f t="shared" si="431"/>
        <v>loss</v>
      </c>
      <c r="Q6872" s="2" t="s">
        <v>17</v>
      </c>
    </row>
    <row r="6873" spans="1:17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 t="shared" si="428"/>
        <v>good sales</v>
      </c>
      <c r="F6873" s="2">
        <v>7.0000000000000007E-2</v>
      </c>
      <c r="G6873" s="23" t="str">
        <v>geniune profit</v>
      </c>
      <c r="H6873" s="2">
        <f t="shared" si="429"/>
        <v>211.37620000000001</v>
      </c>
      <c r="I6873" s="2">
        <f t="shared" si="430"/>
        <v>2808.2837999999997</v>
      </c>
      <c r="J6873" s="2">
        <v>5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tr">
        <f t="shared" si="431"/>
        <v>profit</v>
      </c>
      <c r="Q6873" s="2" t="s">
        <v>28</v>
      </c>
    </row>
    <row r="6874" spans="1:17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 t="shared" si="428"/>
        <v>good sales</v>
      </c>
      <c r="F6874" s="2">
        <v>0.19</v>
      </c>
      <c r="G6874" s="23" t="str">
        <v>geniune profit</v>
      </c>
      <c r="H6874" s="2">
        <f t="shared" si="429"/>
        <v>534.99249999999995</v>
      </c>
      <c r="I6874" s="2">
        <f t="shared" si="430"/>
        <v>2280.7575000000002</v>
      </c>
      <c r="J6874" s="2">
        <v>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tr">
        <f t="shared" si="431"/>
        <v>loss</v>
      </c>
      <c r="Q6874" s="2" t="s">
        <v>48</v>
      </c>
    </row>
    <row r="6875" spans="1:17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 t="shared" si="428"/>
        <v>good sales</v>
      </c>
      <c r="F6875" s="2">
        <v>0.22</v>
      </c>
      <c r="G6875" s="23" t="str">
        <v>geniune profit</v>
      </c>
      <c r="H6875" s="2">
        <f t="shared" si="429"/>
        <v>365.16919999999999</v>
      </c>
      <c r="I6875" s="2">
        <f t="shared" si="430"/>
        <v>1294.6907999999999</v>
      </c>
      <c r="J6875" s="2">
        <v>5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tr">
        <f t="shared" si="431"/>
        <v>loss</v>
      </c>
      <c r="Q6875" s="2" t="s">
        <v>28</v>
      </c>
    </row>
    <row r="6876" spans="1:17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 t="shared" si="428"/>
        <v>good sales</v>
      </c>
      <c r="F6876" s="2">
        <v>7.0000000000000007E-2</v>
      </c>
      <c r="G6876" s="23" t="str">
        <v>geniune profit</v>
      </c>
      <c r="H6876" s="2">
        <f t="shared" si="429"/>
        <v>274.15010000000001</v>
      </c>
      <c r="I6876" s="2">
        <f t="shared" si="430"/>
        <v>3642.2799</v>
      </c>
      <c r="J6876" s="2">
        <v>1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tr">
        <f t="shared" si="431"/>
        <v>loss</v>
      </c>
      <c r="Q6876" s="2" t="s">
        <v>23</v>
      </c>
    </row>
    <row r="6877" spans="1:17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 t="shared" si="428"/>
        <v>concerning</v>
      </c>
      <c r="F6877" s="2">
        <v>0.34</v>
      </c>
      <c r="G6877" s="23" t="str">
        <v>more discount</v>
      </c>
      <c r="H6877" s="2">
        <f t="shared" si="429"/>
        <v>168.73179999999999</v>
      </c>
      <c r="I6877" s="2">
        <f t="shared" si="430"/>
        <v>327.53819999999996</v>
      </c>
      <c r="J6877" s="2">
        <v>5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tr">
        <f t="shared" si="431"/>
        <v>loss</v>
      </c>
      <c r="Q6877" s="2" t="s">
        <v>34</v>
      </c>
    </row>
    <row r="6878" spans="1:17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 t="shared" si="428"/>
        <v>good sales</v>
      </c>
      <c r="F6878" s="2">
        <v>0.15</v>
      </c>
      <c r="G6878" s="23" t="str">
        <v>geniune profit</v>
      </c>
      <c r="H6878" s="2">
        <f t="shared" si="429"/>
        <v>141.00749999999999</v>
      </c>
      <c r="I6878" s="2">
        <f t="shared" si="430"/>
        <v>799.04250000000002</v>
      </c>
      <c r="J6878" s="2">
        <v>3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tr">
        <f t="shared" si="431"/>
        <v>loss</v>
      </c>
      <c r="Q6878" s="2" t="s">
        <v>23</v>
      </c>
    </row>
    <row r="6879" spans="1:17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 t="shared" si="428"/>
        <v>good sales</v>
      </c>
      <c r="F6879" s="2">
        <v>0.4</v>
      </c>
      <c r="G6879" s="23" t="str">
        <v>more discount</v>
      </c>
      <c r="H6879" s="2">
        <f t="shared" si="429"/>
        <v>963.45600000000002</v>
      </c>
      <c r="I6879" s="2">
        <f t="shared" si="430"/>
        <v>1445.1839999999997</v>
      </c>
      <c r="J6879" s="2">
        <v>2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tr">
        <f t="shared" si="431"/>
        <v>loss</v>
      </c>
      <c r="Q6879" s="2" t="s">
        <v>28</v>
      </c>
    </row>
    <row r="6880" spans="1:17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 t="shared" si="428"/>
        <v>good sales</v>
      </c>
      <c r="F6880" s="2">
        <v>0.32</v>
      </c>
      <c r="G6880" s="23" t="str">
        <v>more discount</v>
      </c>
      <c r="H6880" s="2">
        <f t="shared" si="429"/>
        <v>1430.2432000000001</v>
      </c>
      <c r="I6880" s="2">
        <f t="shared" si="430"/>
        <v>3039.2668000000003</v>
      </c>
      <c r="J6880" s="2">
        <v>4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tr">
        <f t="shared" si="431"/>
        <v>loss</v>
      </c>
      <c r="Q6880" s="2" t="s">
        <v>28</v>
      </c>
    </row>
    <row r="6881" spans="1:17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 t="shared" si="428"/>
        <v>good sales</v>
      </c>
      <c r="F6881" s="2">
        <v>0.16</v>
      </c>
      <c r="G6881" s="23" t="str">
        <v>geniune profit</v>
      </c>
      <c r="H6881" s="2">
        <f t="shared" si="429"/>
        <v>466.92480000000006</v>
      </c>
      <c r="I6881" s="2">
        <f t="shared" si="430"/>
        <v>2451.3552</v>
      </c>
      <c r="J6881" s="2">
        <v>1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tr">
        <f t="shared" si="431"/>
        <v>loss</v>
      </c>
      <c r="Q6881" s="2" t="s">
        <v>48</v>
      </c>
    </row>
    <row r="6882" spans="1:17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 t="shared" si="428"/>
        <v>good sales</v>
      </c>
      <c r="F6882" s="2">
        <v>0.18</v>
      </c>
      <c r="G6882" s="23" t="str">
        <v>geniune profit</v>
      </c>
      <c r="H6882" s="2">
        <f t="shared" si="429"/>
        <v>760.70339999999999</v>
      </c>
      <c r="I6882" s="2">
        <f t="shared" si="430"/>
        <v>3465.4266000000002</v>
      </c>
      <c r="J6882" s="2">
        <v>3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tr">
        <f t="shared" si="431"/>
        <v>loss</v>
      </c>
      <c r="Q6882" s="2" t="s">
        <v>39</v>
      </c>
    </row>
    <row r="6883" spans="1:17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 t="shared" si="428"/>
        <v>good sales</v>
      </c>
      <c r="F6883" s="2">
        <v>0.47</v>
      </c>
      <c r="G6883" s="23" t="str">
        <v>more discount</v>
      </c>
      <c r="H6883" s="2">
        <f t="shared" si="429"/>
        <v>1238.9622999999999</v>
      </c>
      <c r="I6883" s="2">
        <f t="shared" si="430"/>
        <v>1397.1277000000002</v>
      </c>
      <c r="J6883" s="2">
        <v>1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tr">
        <f t="shared" si="431"/>
        <v>loss</v>
      </c>
      <c r="Q6883" s="2" t="s">
        <v>23</v>
      </c>
    </row>
    <row r="6884" spans="1:17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 t="shared" si="428"/>
        <v>good sales</v>
      </c>
      <c r="F6884" s="2">
        <v>0.47</v>
      </c>
      <c r="G6884" s="23" t="str">
        <v>more discount</v>
      </c>
      <c r="H6884" s="2">
        <f t="shared" si="429"/>
        <v>1855.9031</v>
      </c>
      <c r="I6884" s="2">
        <f t="shared" si="430"/>
        <v>2092.8269</v>
      </c>
      <c r="J6884" s="2">
        <v>8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tr">
        <f t="shared" si="431"/>
        <v>loss</v>
      </c>
      <c r="Q6884" s="2" t="s">
        <v>39</v>
      </c>
    </row>
    <row r="6885" spans="1:17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 t="shared" si="428"/>
        <v>good sales</v>
      </c>
      <c r="F6885" s="2">
        <v>0.21</v>
      </c>
      <c r="G6885" s="23" t="str">
        <v>geniune profit</v>
      </c>
      <c r="H6885" s="2">
        <f t="shared" si="429"/>
        <v>356.24610000000001</v>
      </c>
      <c r="I6885" s="2">
        <f t="shared" si="430"/>
        <v>1340.1639</v>
      </c>
      <c r="J6885" s="2">
        <v>5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tr">
        <f t="shared" si="431"/>
        <v>loss</v>
      </c>
      <c r="Q6885" s="2" t="s">
        <v>28</v>
      </c>
    </row>
    <row r="6886" spans="1:17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 t="shared" si="428"/>
        <v>good sales</v>
      </c>
      <c r="F6886" s="2">
        <v>0.34</v>
      </c>
      <c r="G6886" s="23" t="str">
        <v>more discount</v>
      </c>
      <c r="H6886" s="2">
        <f t="shared" si="429"/>
        <v>1392.028</v>
      </c>
      <c r="I6886" s="2">
        <f t="shared" si="430"/>
        <v>2702.1719999999996</v>
      </c>
      <c r="J6886" s="2">
        <v>1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tr">
        <f t="shared" si="431"/>
        <v>loss</v>
      </c>
      <c r="Q6886" s="2" t="s">
        <v>28</v>
      </c>
    </row>
    <row r="6887" spans="1:17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 t="shared" si="428"/>
        <v>good sales</v>
      </c>
      <c r="F6887" s="2">
        <v>0.49</v>
      </c>
      <c r="G6887" s="23" t="str">
        <v>more discount</v>
      </c>
      <c r="H6887" s="2">
        <f t="shared" si="429"/>
        <v>1013.4474000000001</v>
      </c>
      <c r="I6887" s="2">
        <f t="shared" si="430"/>
        <v>1054.8126000000002</v>
      </c>
      <c r="J6887" s="2">
        <v>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tr">
        <f t="shared" si="431"/>
        <v>loss</v>
      </c>
      <c r="Q6887" s="2" t="s">
        <v>23</v>
      </c>
    </row>
    <row r="6888" spans="1:17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 t="shared" si="428"/>
        <v>good sales</v>
      </c>
      <c r="F6888" s="2">
        <v>0.5</v>
      </c>
      <c r="G6888" s="23" t="str">
        <v>more discount</v>
      </c>
      <c r="H6888" s="2">
        <f t="shared" si="429"/>
        <v>1419.135</v>
      </c>
      <c r="I6888" s="2">
        <f t="shared" si="430"/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tr">
        <f t="shared" si="431"/>
        <v>loss</v>
      </c>
      <c r="Q6888" s="2" t="s">
        <v>34</v>
      </c>
    </row>
    <row r="6889" spans="1:17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 t="shared" si="428"/>
        <v>good sales</v>
      </c>
      <c r="F6889" s="2">
        <v>0.04</v>
      </c>
      <c r="G6889" s="23" t="str">
        <v>geniune profit</v>
      </c>
      <c r="H6889" s="2">
        <f t="shared" si="429"/>
        <v>38.472799999999999</v>
      </c>
      <c r="I6889" s="2">
        <f t="shared" si="430"/>
        <v>923.34720000000004</v>
      </c>
      <c r="J6889" s="2">
        <v>7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tr">
        <f t="shared" si="431"/>
        <v>loss</v>
      </c>
      <c r="Q6889" s="2" t="s">
        <v>23</v>
      </c>
    </row>
    <row r="6890" spans="1:17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 t="shared" si="428"/>
        <v>good sales</v>
      </c>
      <c r="F6890" s="2">
        <v>0.28000000000000003</v>
      </c>
      <c r="G6890" s="23" t="str">
        <v>more discount</v>
      </c>
      <c r="H6890" s="2">
        <f t="shared" si="429"/>
        <v>1290.8336000000002</v>
      </c>
      <c r="I6890" s="2">
        <f t="shared" si="430"/>
        <v>3319.2864</v>
      </c>
      <c r="J6890" s="2">
        <v>3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tr">
        <f t="shared" si="431"/>
        <v>loss</v>
      </c>
      <c r="Q6890" s="2" t="s">
        <v>17</v>
      </c>
    </row>
    <row r="6891" spans="1:17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 t="shared" si="428"/>
        <v>good sales</v>
      </c>
      <c r="F6891" s="2">
        <v>0.36</v>
      </c>
      <c r="G6891" s="23" t="str">
        <v>more discount</v>
      </c>
      <c r="H6891" s="2">
        <f t="shared" si="429"/>
        <v>1273.374</v>
      </c>
      <c r="I6891" s="2">
        <f t="shared" si="430"/>
        <v>2263.7759999999998</v>
      </c>
      <c r="J6891" s="2">
        <v>1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tr">
        <f t="shared" si="431"/>
        <v>loss</v>
      </c>
      <c r="Q6891" s="2" t="s">
        <v>28</v>
      </c>
    </row>
    <row r="6892" spans="1:17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 t="shared" si="428"/>
        <v>good sales</v>
      </c>
      <c r="F6892" s="2">
        <v>0.09</v>
      </c>
      <c r="G6892" s="23" t="str">
        <v>geniune profit</v>
      </c>
      <c r="H6892" s="2">
        <f t="shared" si="429"/>
        <v>387.75510000000003</v>
      </c>
      <c r="I6892" s="2">
        <f t="shared" si="430"/>
        <v>3920.6349000000005</v>
      </c>
      <c r="J6892" s="2">
        <v>2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tr">
        <f t="shared" si="431"/>
        <v>loss</v>
      </c>
      <c r="Q6892" s="2" t="s">
        <v>28</v>
      </c>
    </row>
    <row r="6893" spans="1:17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 t="shared" si="428"/>
        <v>good sales</v>
      </c>
      <c r="F6893" s="2">
        <v>0.41</v>
      </c>
      <c r="G6893" s="23" t="str">
        <v>more discount</v>
      </c>
      <c r="H6893" s="2">
        <f t="shared" si="429"/>
        <v>458.59729999999996</v>
      </c>
      <c r="I6893" s="2">
        <f t="shared" si="430"/>
        <v>659.93270000000007</v>
      </c>
      <c r="J6893" s="2">
        <v>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tr">
        <f t="shared" si="431"/>
        <v>loss</v>
      </c>
      <c r="Q6893" s="2" t="s">
        <v>39</v>
      </c>
    </row>
    <row r="6894" spans="1:17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 t="shared" si="428"/>
        <v>concerning</v>
      </c>
      <c r="F6894" s="2">
        <v>0.23</v>
      </c>
      <c r="G6894" s="23" t="str">
        <v>geniune profit</v>
      </c>
      <c r="H6894" s="2">
        <f t="shared" si="429"/>
        <v>99.279499999999999</v>
      </c>
      <c r="I6894" s="2">
        <f t="shared" si="430"/>
        <v>332.37049999999999</v>
      </c>
      <c r="J6894" s="2">
        <v>8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tr">
        <f t="shared" si="431"/>
        <v>loss</v>
      </c>
      <c r="Q6894" s="2" t="s">
        <v>17</v>
      </c>
    </row>
    <row r="6895" spans="1:17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 t="shared" si="428"/>
        <v>good sales</v>
      </c>
      <c r="F6895" s="2">
        <v>0.25</v>
      </c>
      <c r="G6895" s="23" t="str">
        <v>geniune profit</v>
      </c>
      <c r="H6895" s="2">
        <f t="shared" si="429"/>
        <v>438.08249999999998</v>
      </c>
      <c r="I6895" s="2">
        <f t="shared" si="430"/>
        <v>1314.2474999999999</v>
      </c>
      <c r="J6895" s="2">
        <v>5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tr">
        <f t="shared" si="431"/>
        <v>loss</v>
      </c>
      <c r="Q6895" s="2" t="s">
        <v>34</v>
      </c>
    </row>
    <row r="6896" spans="1:17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 t="shared" si="428"/>
        <v>good sales</v>
      </c>
      <c r="F6896" s="2">
        <v>0.14000000000000001</v>
      </c>
      <c r="G6896" s="23" t="str">
        <v>geniune profit</v>
      </c>
      <c r="H6896" s="2">
        <f t="shared" si="429"/>
        <v>368.44640000000004</v>
      </c>
      <c r="I6896" s="2">
        <f t="shared" si="430"/>
        <v>2263.3136000000004</v>
      </c>
      <c r="J6896" s="2">
        <v>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tr">
        <f t="shared" si="431"/>
        <v>loss</v>
      </c>
      <c r="Q6896" s="2" t="s">
        <v>28</v>
      </c>
    </row>
    <row r="6897" spans="1:17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 t="shared" si="428"/>
        <v>good sales</v>
      </c>
      <c r="F6897" s="2">
        <v>0.15</v>
      </c>
      <c r="G6897" s="23" t="str">
        <v>geniune profit</v>
      </c>
      <c r="H6897" s="2">
        <f t="shared" si="429"/>
        <v>604.74149999999997</v>
      </c>
      <c r="I6897" s="2">
        <f t="shared" si="430"/>
        <v>3426.8685</v>
      </c>
      <c r="J6897" s="2">
        <v>4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tr">
        <f t="shared" si="431"/>
        <v>loss</v>
      </c>
      <c r="Q6897" s="2" t="s">
        <v>39</v>
      </c>
    </row>
    <row r="6898" spans="1:17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 t="shared" si="428"/>
        <v>good sales</v>
      </c>
      <c r="F6898" s="2">
        <v>0.04</v>
      </c>
      <c r="G6898" s="23" t="str">
        <v>geniune profit</v>
      </c>
      <c r="H6898" s="2">
        <f t="shared" si="429"/>
        <v>81.954400000000007</v>
      </c>
      <c r="I6898" s="2">
        <f t="shared" si="430"/>
        <v>1966.9056</v>
      </c>
      <c r="J6898" s="2">
        <v>5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tr">
        <f t="shared" si="431"/>
        <v>loss</v>
      </c>
      <c r="Q6898" s="2" t="s">
        <v>48</v>
      </c>
    </row>
    <row r="6899" spans="1:17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 t="shared" si="428"/>
        <v>good sales</v>
      </c>
      <c r="F6899" s="2">
        <v>0.47</v>
      </c>
      <c r="G6899" s="23" t="str">
        <v>more discount</v>
      </c>
      <c r="H6899" s="2">
        <f t="shared" si="429"/>
        <v>668.71599999999989</v>
      </c>
      <c r="I6899" s="2">
        <f t="shared" si="430"/>
        <v>754.08400000000006</v>
      </c>
      <c r="J6899" s="2">
        <v>7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tr">
        <f t="shared" si="431"/>
        <v>loss</v>
      </c>
      <c r="Q6899" s="2" t="s">
        <v>23</v>
      </c>
    </row>
    <row r="6900" spans="1:17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 t="shared" si="428"/>
        <v>good sales</v>
      </c>
      <c r="F6900" s="2">
        <v>0.19</v>
      </c>
      <c r="G6900" s="23" t="str">
        <v>geniune profit</v>
      </c>
      <c r="H6900" s="2">
        <f t="shared" si="429"/>
        <v>365.83930000000004</v>
      </c>
      <c r="I6900" s="2">
        <f t="shared" si="430"/>
        <v>1559.6306999999999</v>
      </c>
      <c r="J6900" s="2">
        <v>7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tr">
        <f t="shared" si="431"/>
        <v>loss</v>
      </c>
      <c r="Q6900" s="2" t="s">
        <v>48</v>
      </c>
    </row>
    <row r="6901" spans="1:17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 t="shared" si="428"/>
        <v>good sales</v>
      </c>
      <c r="F6901" s="2">
        <v>0.08</v>
      </c>
      <c r="G6901" s="23" t="str">
        <v>geniune profit</v>
      </c>
      <c r="H6901" s="2">
        <f t="shared" si="429"/>
        <v>283.81439999999998</v>
      </c>
      <c r="I6901" s="2">
        <f t="shared" si="430"/>
        <v>3263.8656000000001</v>
      </c>
      <c r="J6901" s="2">
        <v>4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tr">
        <f t="shared" si="431"/>
        <v>loss</v>
      </c>
      <c r="Q6901" s="2" t="s">
        <v>17</v>
      </c>
    </row>
    <row r="6902" spans="1:17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 t="shared" si="428"/>
        <v>good sales</v>
      </c>
      <c r="F6902" s="2">
        <v>7.0000000000000007E-2</v>
      </c>
      <c r="G6902" s="23" t="str">
        <v>geniune profit</v>
      </c>
      <c r="H6902" s="2">
        <f t="shared" si="429"/>
        <v>122.32290000000002</v>
      </c>
      <c r="I6902" s="2">
        <f t="shared" si="430"/>
        <v>1625.1470999999999</v>
      </c>
      <c r="J6902" s="2">
        <v>1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tr">
        <f t="shared" si="431"/>
        <v>loss</v>
      </c>
      <c r="Q6902" s="2" t="s">
        <v>34</v>
      </c>
    </row>
    <row r="6903" spans="1:17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 t="shared" si="428"/>
        <v>good sales</v>
      </c>
      <c r="F6903" s="2">
        <v>0.2</v>
      </c>
      <c r="G6903" s="23" t="str">
        <v>geniune profit</v>
      </c>
      <c r="H6903" s="2">
        <f t="shared" si="429"/>
        <v>979.58199999999999</v>
      </c>
      <c r="I6903" s="2">
        <f t="shared" si="430"/>
        <v>3918.328</v>
      </c>
      <c r="J6903" s="2">
        <v>5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tr">
        <f t="shared" si="431"/>
        <v>loss</v>
      </c>
      <c r="Q6903" s="2" t="s">
        <v>23</v>
      </c>
    </row>
    <row r="6904" spans="1:17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 t="shared" si="428"/>
        <v>good sales</v>
      </c>
      <c r="F6904" s="2">
        <v>0.32</v>
      </c>
      <c r="G6904" s="23" t="str">
        <v>more discount</v>
      </c>
      <c r="H6904" s="2">
        <f t="shared" si="429"/>
        <v>306.36799999999999</v>
      </c>
      <c r="I6904" s="2">
        <f t="shared" si="430"/>
        <v>651.03199999999993</v>
      </c>
      <c r="J6904" s="2">
        <v>7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tr">
        <f t="shared" si="431"/>
        <v>loss</v>
      </c>
      <c r="Q6904" s="2" t="s">
        <v>23</v>
      </c>
    </row>
    <row r="6905" spans="1:17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 t="shared" si="428"/>
        <v>good sales</v>
      </c>
      <c r="F6905" s="2">
        <v>0.39</v>
      </c>
      <c r="G6905" s="23" t="str">
        <v>more discount</v>
      </c>
      <c r="H6905" s="2">
        <f t="shared" si="429"/>
        <v>1478.1663000000001</v>
      </c>
      <c r="I6905" s="2">
        <f t="shared" si="430"/>
        <v>2312.0037000000002</v>
      </c>
      <c r="J6905" s="2">
        <v>4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tr">
        <f t="shared" si="431"/>
        <v>profit</v>
      </c>
      <c r="Q6905" s="2" t="s">
        <v>39</v>
      </c>
    </row>
    <row r="6906" spans="1:17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 t="shared" si="428"/>
        <v>good sales</v>
      </c>
      <c r="F6906" s="2">
        <v>0.46</v>
      </c>
      <c r="G6906" s="23" t="str">
        <v>more discount</v>
      </c>
      <c r="H6906" s="2">
        <f t="shared" si="429"/>
        <v>1373.9740000000002</v>
      </c>
      <c r="I6906" s="2">
        <f t="shared" si="430"/>
        <v>1612.9259999999999</v>
      </c>
      <c r="J6906" s="2">
        <v>7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tr">
        <f t="shared" si="431"/>
        <v>loss</v>
      </c>
      <c r="Q6906" s="2" t="s">
        <v>48</v>
      </c>
    </row>
    <row r="6907" spans="1:17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 t="shared" si="428"/>
        <v>good sales</v>
      </c>
      <c r="F6907" s="2">
        <v>0.32</v>
      </c>
      <c r="G6907" s="23" t="str">
        <v>more discount</v>
      </c>
      <c r="H6907" s="2">
        <f t="shared" si="429"/>
        <v>397.49440000000004</v>
      </c>
      <c r="I6907" s="2">
        <f t="shared" si="430"/>
        <v>844.67560000000003</v>
      </c>
      <c r="J6907" s="2">
        <v>8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tr">
        <f t="shared" si="431"/>
        <v>loss</v>
      </c>
      <c r="Q6907" s="2" t="s">
        <v>48</v>
      </c>
    </row>
    <row r="6908" spans="1:17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 t="shared" si="428"/>
        <v>good sales</v>
      </c>
      <c r="F6908" s="2">
        <v>0.21</v>
      </c>
      <c r="G6908" s="23" t="str">
        <v>geniune profit</v>
      </c>
      <c r="H6908" s="2">
        <f t="shared" si="429"/>
        <v>796.46910000000003</v>
      </c>
      <c r="I6908" s="2">
        <f t="shared" si="430"/>
        <v>2996.2408999999998</v>
      </c>
      <c r="J6908" s="2">
        <v>2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tr">
        <f t="shared" si="431"/>
        <v>profit</v>
      </c>
      <c r="Q6908" s="2" t="s">
        <v>28</v>
      </c>
    </row>
    <row r="6909" spans="1:17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 t="shared" si="428"/>
        <v>good sales</v>
      </c>
      <c r="F6909" s="2">
        <v>0.21</v>
      </c>
      <c r="G6909" s="23" t="str">
        <v>geniune profit</v>
      </c>
      <c r="H6909" s="2">
        <f t="shared" si="429"/>
        <v>481.51949999999994</v>
      </c>
      <c r="I6909" s="2">
        <f t="shared" si="430"/>
        <v>1811.4304999999999</v>
      </c>
      <c r="J6909" s="2">
        <v>2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tr">
        <f t="shared" si="431"/>
        <v>loss</v>
      </c>
      <c r="Q6909" s="2" t="s">
        <v>34</v>
      </c>
    </row>
    <row r="6910" spans="1:17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 t="shared" si="428"/>
        <v>good sales</v>
      </c>
      <c r="F6910" s="2">
        <v>0.28999999999999998</v>
      </c>
      <c r="G6910" s="23" t="str">
        <v>more discount</v>
      </c>
      <c r="H6910" s="2">
        <f t="shared" si="429"/>
        <v>998.68749999999989</v>
      </c>
      <c r="I6910" s="2">
        <f t="shared" si="430"/>
        <v>2445.0625</v>
      </c>
      <c r="J6910" s="2">
        <v>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tr">
        <f t="shared" si="431"/>
        <v>loss</v>
      </c>
      <c r="Q6910" s="2" t="s">
        <v>48</v>
      </c>
    </row>
    <row r="6911" spans="1:17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 t="shared" si="428"/>
        <v>good sales</v>
      </c>
      <c r="F6911" s="2">
        <v>0.27</v>
      </c>
      <c r="G6911" s="23" t="str">
        <v>more discount</v>
      </c>
      <c r="H6911" s="2">
        <f t="shared" si="429"/>
        <v>903.1662</v>
      </c>
      <c r="I6911" s="2">
        <f t="shared" si="430"/>
        <v>2441.8937999999998</v>
      </c>
      <c r="J6911" s="2">
        <v>3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tr">
        <f t="shared" si="431"/>
        <v>loss</v>
      </c>
      <c r="Q6911" s="2" t="s">
        <v>34</v>
      </c>
    </row>
    <row r="6912" spans="1:17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 t="shared" si="428"/>
        <v>concerning</v>
      </c>
      <c r="F6912" s="2">
        <v>0.32</v>
      </c>
      <c r="G6912" s="23" t="str">
        <v>more discount</v>
      </c>
      <c r="H6912" s="2">
        <f t="shared" si="429"/>
        <v>205.488</v>
      </c>
      <c r="I6912" s="2">
        <f t="shared" si="430"/>
        <v>436.66199999999998</v>
      </c>
      <c r="J6912" s="2">
        <v>4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tr">
        <f t="shared" si="431"/>
        <v>loss</v>
      </c>
      <c r="Q6912" s="2" t="s">
        <v>48</v>
      </c>
    </row>
    <row r="6913" spans="1:17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 t="shared" si="428"/>
        <v>good sales</v>
      </c>
      <c r="F6913" s="2">
        <v>0.25</v>
      </c>
      <c r="G6913" s="23" t="str">
        <v>geniune profit</v>
      </c>
      <c r="H6913" s="2">
        <f t="shared" si="429"/>
        <v>1053.98</v>
      </c>
      <c r="I6913" s="2">
        <f t="shared" si="430"/>
        <v>3161.94</v>
      </c>
      <c r="J6913" s="2">
        <v>1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tr">
        <f t="shared" si="431"/>
        <v>profit</v>
      </c>
      <c r="Q6913" s="2" t="s">
        <v>48</v>
      </c>
    </row>
    <row r="6914" spans="1:17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 t="shared" si="428"/>
        <v>good sales</v>
      </c>
      <c r="F6914" s="2">
        <v>0.03</v>
      </c>
      <c r="G6914" s="23" t="str">
        <v>geniune profit</v>
      </c>
      <c r="H6914" s="2">
        <f t="shared" si="429"/>
        <v>103.1769</v>
      </c>
      <c r="I6914" s="2">
        <f t="shared" si="430"/>
        <v>3336.0531000000001</v>
      </c>
      <c r="J6914" s="2">
        <v>4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tr">
        <f t="shared" si="431"/>
        <v>loss</v>
      </c>
      <c r="Q6914" s="2" t="s">
        <v>48</v>
      </c>
    </row>
    <row r="6915" spans="1:17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 t="shared" ref="E6915:E6978" si="432">IF(D6915&gt;800,"good sales","concerning")</f>
        <v>good sales</v>
      </c>
      <c r="F6915" s="2">
        <v>0.25</v>
      </c>
      <c r="G6915" s="23" t="str">
        <v>geniune profit</v>
      </c>
      <c r="H6915" s="2">
        <f t="shared" ref="H6915:H6978" si="433">D6915*F6915</f>
        <v>981.21749999999997</v>
      </c>
      <c r="I6915" s="2">
        <f t="shared" ref="I6915:I6978" si="434">D6915-H6915</f>
        <v>2943.6525000000001</v>
      </c>
      <c r="J6915" s="2">
        <v>4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tr">
        <f t="shared" ref="P6915:P6978" si="435">IF(O6915&gt;800,"profit","loss")</f>
        <v>loss</v>
      </c>
      <c r="Q6915" s="2" t="s">
        <v>17</v>
      </c>
    </row>
    <row r="6916" spans="1:17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 t="shared" si="432"/>
        <v>good sales</v>
      </c>
      <c r="F6916" s="2">
        <v>0.01</v>
      </c>
      <c r="G6916" s="23" t="str">
        <v>geniune profit</v>
      </c>
      <c r="H6916" s="2">
        <f t="shared" si="433"/>
        <v>22.940500000000004</v>
      </c>
      <c r="I6916" s="2">
        <f t="shared" si="434"/>
        <v>2271.1095</v>
      </c>
      <c r="J6916" s="2">
        <v>4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tr">
        <f t="shared" si="435"/>
        <v>loss</v>
      </c>
      <c r="Q6916" s="2" t="s">
        <v>34</v>
      </c>
    </row>
    <row r="6917" spans="1:17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 t="shared" si="432"/>
        <v>good sales</v>
      </c>
      <c r="F6917" s="2">
        <v>0.09</v>
      </c>
      <c r="G6917" s="23" t="str">
        <v>geniune profit</v>
      </c>
      <c r="H6917" s="2">
        <f t="shared" si="433"/>
        <v>95.021999999999991</v>
      </c>
      <c r="I6917" s="2">
        <f t="shared" si="434"/>
        <v>960.77800000000002</v>
      </c>
      <c r="J6917" s="2">
        <v>3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tr">
        <f t="shared" si="435"/>
        <v>loss</v>
      </c>
      <c r="Q6917" s="2" t="s">
        <v>17</v>
      </c>
    </row>
    <row r="6918" spans="1:17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 t="shared" si="432"/>
        <v>good sales</v>
      </c>
      <c r="F6918" s="2">
        <v>0.19</v>
      </c>
      <c r="G6918" s="23" t="str">
        <v>geniune profit</v>
      </c>
      <c r="H6918" s="2">
        <f t="shared" si="433"/>
        <v>322.70550000000003</v>
      </c>
      <c r="I6918" s="2">
        <f t="shared" si="434"/>
        <v>1375.7445</v>
      </c>
      <c r="J6918" s="2">
        <v>2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tr">
        <f t="shared" si="435"/>
        <v>loss</v>
      </c>
      <c r="Q6918" s="2" t="s">
        <v>39</v>
      </c>
    </row>
    <row r="6919" spans="1:17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 t="shared" si="432"/>
        <v>good sales</v>
      </c>
      <c r="F6919" s="2">
        <v>0.28000000000000003</v>
      </c>
      <c r="G6919" s="23" t="str">
        <v>more discount</v>
      </c>
      <c r="H6919" s="2">
        <f t="shared" si="433"/>
        <v>1264.816</v>
      </c>
      <c r="I6919" s="2">
        <f t="shared" si="434"/>
        <v>3252.384</v>
      </c>
      <c r="J6919" s="2">
        <v>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tr">
        <f t="shared" si="435"/>
        <v>profit</v>
      </c>
      <c r="Q6919" s="2" t="s">
        <v>39</v>
      </c>
    </row>
    <row r="6920" spans="1:17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 t="shared" si="432"/>
        <v>good sales</v>
      </c>
      <c r="F6920" s="2">
        <v>0.09</v>
      </c>
      <c r="G6920" s="23" t="str">
        <v>geniune profit</v>
      </c>
      <c r="H6920" s="2">
        <f t="shared" si="433"/>
        <v>422.66609999999997</v>
      </c>
      <c r="I6920" s="2">
        <f t="shared" si="434"/>
        <v>4273.6238999999996</v>
      </c>
      <c r="J6920" s="2">
        <v>8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tr">
        <f t="shared" si="435"/>
        <v>loss</v>
      </c>
      <c r="Q6920" s="2" t="s">
        <v>28</v>
      </c>
    </row>
    <row r="6921" spans="1:17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 t="shared" si="432"/>
        <v>good sales</v>
      </c>
      <c r="F6921" s="2">
        <v>0.14000000000000001</v>
      </c>
      <c r="G6921" s="23" t="str">
        <v>geniune profit</v>
      </c>
      <c r="H6921" s="2">
        <f t="shared" si="433"/>
        <v>344.56100000000004</v>
      </c>
      <c r="I6921" s="2">
        <f t="shared" si="434"/>
        <v>2116.5889999999999</v>
      </c>
      <c r="J6921" s="2">
        <v>3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tr">
        <f t="shared" si="435"/>
        <v>loss</v>
      </c>
      <c r="Q6921" s="2" t="s">
        <v>28</v>
      </c>
    </row>
    <row r="6922" spans="1:17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 t="shared" si="432"/>
        <v>good sales</v>
      </c>
      <c r="F6922" s="2">
        <v>0.19</v>
      </c>
      <c r="G6922" s="23" t="str">
        <v>geniune profit</v>
      </c>
      <c r="H6922" s="2">
        <f t="shared" si="433"/>
        <v>297.17899999999997</v>
      </c>
      <c r="I6922" s="2">
        <f t="shared" si="434"/>
        <v>1266.9209999999998</v>
      </c>
      <c r="J6922" s="2">
        <v>6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tr">
        <f t="shared" si="435"/>
        <v>loss</v>
      </c>
      <c r="Q6922" s="2" t="s">
        <v>17</v>
      </c>
    </row>
    <row r="6923" spans="1:17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 t="shared" si="432"/>
        <v>good sales</v>
      </c>
      <c r="F6923" s="2">
        <v>0.1</v>
      </c>
      <c r="G6923" s="23" t="str">
        <v>geniune profit</v>
      </c>
      <c r="H6923" s="2">
        <f t="shared" si="433"/>
        <v>367.85200000000003</v>
      </c>
      <c r="I6923" s="2">
        <f t="shared" si="434"/>
        <v>3310.6680000000001</v>
      </c>
      <c r="J6923" s="2">
        <v>2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tr">
        <f t="shared" si="435"/>
        <v>loss</v>
      </c>
      <c r="Q6923" s="2" t="s">
        <v>28</v>
      </c>
    </row>
    <row r="6924" spans="1:17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 t="shared" si="432"/>
        <v>good sales</v>
      </c>
      <c r="F6924" s="2">
        <v>0.5</v>
      </c>
      <c r="G6924" s="23" t="str">
        <v>more discount</v>
      </c>
      <c r="H6924" s="2">
        <f t="shared" si="433"/>
        <v>1926.6849999999999</v>
      </c>
      <c r="I6924" s="2">
        <f t="shared" si="434"/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tr">
        <f t="shared" si="435"/>
        <v>loss</v>
      </c>
      <c r="Q6924" s="2" t="s">
        <v>34</v>
      </c>
    </row>
    <row r="6925" spans="1:17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 t="shared" si="432"/>
        <v>good sales</v>
      </c>
      <c r="F6925" s="2">
        <v>0.4</v>
      </c>
      <c r="G6925" s="23" t="str">
        <v>more discount</v>
      </c>
      <c r="H6925" s="2">
        <f t="shared" si="433"/>
        <v>1638.3120000000001</v>
      </c>
      <c r="I6925" s="2">
        <f t="shared" si="434"/>
        <v>2457.4679999999998</v>
      </c>
      <c r="J6925" s="2">
        <v>7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tr">
        <f t="shared" si="435"/>
        <v>profit</v>
      </c>
      <c r="Q6925" s="2" t="s">
        <v>17</v>
      </c>
    </row>
    <row r="6926" spans="1:17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 t="shared" si="432"/>
        <v>concerning</v>
      </c>
      <c r="F6926" s="2">
        <v>0.41</v>
      </c>
      <c r="G6926" s="23" t="str">
        <v>more discount</v>
      </c>
      <c r="H6926" s="2">
        <f t="shared" si="433"/>
        <v>103.44709999999999</v>
      </c>
      <c r="I6926" s="2">
        <f t="shared" si="434"/>
        <v>148.86290000000002</v>
      </c>
      <c r="J6926" s="2">
        <v>6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tr">
        <f t="shared" si="435"/>
        <v>loss</v>
      </c>
      <c r="Q6926" s="2" t="s">
        <v>17</v>
      </c>
    </row>
    <row r="6927" spans="1:17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 t="shared" si="432"/>
        <v>concerning</v>
      </c>
      <c r="F6927" s="2">
        <v>0.28000000000000003</v>
      </c>
      <c r="G6927" s="23" t="str">
        <v>more discount</v>
      </c>
      <c r="H6927" s="2">
        <f t="shared" si="433"/>
        <v>41.356000000000002</v>
      </c>
      <c r="I6927" s="2">
        <f t="shared" si="434"/>
        <v>106.34399999999999</v>
      </c>
      <c r="J6927" s="2">
        <v>4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tr">
        <f t="shared" si="435"/>
        <v>loss</v>
      </c>
      <c r="Q6927" s="2" t="s">
        <v>17</v>
      </c>
    </row>
    <row r="6928" spans="1:17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 t="shared" si="432"/>
        <v>good sales</v>
      </c>
      <c r="F6928" s="2">
        <v>0.48</v>
      </c>
      <c r="G6928" s="23" t="str">
        <v>more discount</v>
      </c>
      <c r="H6928" s="2">
        <f t="shared" si="433"/>
        <v>888.02879999999993</v>
      </c>
      <c r="I6928" s="2">
        <f t="shared" si="434"/>
        <v>962.03120000000001</v>
      </c>
      <c r="J6928" s="2">
        <v>7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tr">
        <f t="shared" si="435"/>
        <v>loss</v>
      </c>
      <c r="Q6928" s="2" t="s">
        <v>48</v>
      </c>
    </row>
    <row r="6929" spans="1:17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 t="shared" si="432"/>
        <v>good sales</v>
      </c>
      <c r="F6929" s="2">
        <v>0.37</v>
      </c>
      <c r="G6929" s="23" t="str">
        <v>more discount</v>
      </c>
      <c r="H6929" s="2">
        <f t="shared" si="433"/>
        <v>313.4751</v>
      </c>
      <c r="I6929" s="2">
        <f t="shared" si="434"/>
        <v>533.75490000000002</v>
      </c>
      <c r="J6929" s="2">
        <v>6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tr">
        <f t="shared" si="435"/>
        <v>loss</v>
      </c>
      <c r="Q6929" s="2" t="s">
        <v>17</v>
      </c>
    </row>
    <row r="6930" spans="1:17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 t="shared" si="432"/>
        <v>good sales</v>
      </c>
      <c r="F6930" s="2">
        <v>0.17</v>
      </c>
      <c r="G6930" s="23" t="str">
        <v>geniune profit</v>
      </c>
      <c r="H6930" s="2">
        <f t="shared" si="433"/>
        <v>687.54970000000003</v>
      </c>
      <c r="I6930" s="2">
        <f t="shared" si="434"/>
        <v>3356.8602999999998</v>
      </c>
      <c r="J6930" s="2">
        <v>2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tr">
        <f t="shared" si="435"/>
        <v>loss</v>
      </c>
      <c r="Q6930" s="2" t="s">
        <v>28</v>
      </c>
    </row>
    <row r="6931" spans="1:17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 t="shared" si="432"/>
        <v>good sales</v>
      </c>
      <c r="F6931" s="2">
        <v>0.31</v>
      </c>
      <c r="G6931" s="23" t="str">
        <v>more discount</v>
      </c>
      <c r="H6931" s="2">
        <f t="shared" si="433"/>
        <v>840.38829999999996</v>
      </c>
      <c r="I6931" s="2">
        <f t="shared" si="434"/>
        <v>1870.5416999999998</v>
      </c>
      <c r="J6931" s="2">
        <v>4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tr">
        <f t="shared" si="435"/>
        <v>loss</v>
      </c>
      <c r="Q6931" s="2" t="s">
        <v>48</v>
      </c>
    </row>
    <row r="6932" spans="1:17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 t="shared" si="432"/>
        <v>good sales</v>
      </c>
      <c r="F6932" s="2">
        <v>0.27</v>
      </c>
      <c r="G6932" s="23" t="str">
        <v>more discount</v>
      </c>
      <c r="H6932" s="2">
        <f t="shared" si="433"/>
        <v>1118.9367</v>
      </c>
      <c r="I6932" s="2">
        <f t="shared" si="434"/>
        <v>3025.2732999999998</v>
      </c>
      <c r="J6932" s="2">
        <v>9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tr">
        <f t="shared" si="435"/>
        <v>loss</v>
      </c>
      <c r="Q6932" s="2" t="s">
        <v>39</v>
      </c>
    </row>
    <row r="6933" spans="1:17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 t="shared" si="432"/>
        <v>good sales</v>
      </c>
      <c r="F6933" s="2">
        <v>0.28999999999999998</v>
      </c>
      <c r="G6933" s="23" t="str">
        <v>more discount</v>
      </c>
      <c r="H6933" s="2">
        <f t="shared" si="433"/>
        <v>280.39229999999998</v>
      </c>
      <c r="I6933" s="2">
        <f t="shared" si="434"/>
        <v>686.47770000000003</v>
      </c>
      <c r="J6933" s="2">
        <v>8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tr">
        <f t="shared" si="435"/>
        <v>loss</v>
      </c>
      <c r="Q6933" s="2" t="s">
        <v>48</v>
      </c>
    </row>
    <row r="6934" spans="1:17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 t="shared" si="432"/>
        <v>good sales</v>
      </c>
      <c r="F6934" s="2">
        <v>0.41</v>
      </c>
      <c r="G6934" s="23" t="str">
        <v>more discount</v>
      </c>
      <c r="H6934" s="2">
        <f t="shared" si="433"/>
        <v>1301.0898999999999</v>
      </c>
      <c r="I6934" s="2">
        <f t="shared" si="434"/>
        <v>1872.3000999999999</v>
      </c>
      <c r="J6934" s="2">
        <v>6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tr">
        <f t="shared" si="435"/>
        <v>loss</v>
      </c>
      <c r="Q6934" s="2" t="s">
        <v>48</v>
      </c>
    </row>
    <row r="6935" spans="1:17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 t="shared" si="432"/>
        <v>good sales</v>
      </c>
      <c r="F6935" s="2">
        <v>0.25</v>
      </c>
      <c r="G6935" s="23" t="str">
        <v>geniune profit</v>
      </c>
      <c r="H6935" s="2">
        <f t="shared" si="433"/>
        <v>735.71</v>
      </c>
      <c r="I6935" s="2">
        <f t="shared" si="434"/>
        <v>2207.13</v>
      </c>
      <c r="J6935" s="2">
        <v>1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tr">
        <f t="shared" si="435"/>
        <v>profit</v>
      </c>
      <c r="Q6935" s="2" t="s">
        <v>23</v>
      </c>
    </row>
    <row r="6936" spans="1:17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 t="shared" si="432"/>
        <v>good sales</v>
      </c>
      <c r="F6936" s="2">
        <v>0.36</v>
      </c>
      <c r="G6936" s="23" t="str">
        <v>more discount</v>
      </c>
      <c r="H6936" s="2">
        <f t="shared" si="433"/>
        <v>636.42599999999993</v>
      </c>
      <c r="I6936" s="2">
        <f t="shared" si="434"/>
        <v>1131.424</v>
      </c>
      <c r="J6936" s="2">
        <v>7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tr">
        <f t="shared" si="435"/>
        <v>loss</v>
      </c>
      <c r="Q6936" s="2" t="s">
        <v>28</v>
      </c>
    </row>
    <row r="6937" spans="1:17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 t="shared" si="432"/>
        <v>good sales</v>
      </c>
      <c r="F6937" s="2">
        <v>0.13</v>
      </c>
      <c r="G6937" s="23" t="str">
        <v>geniune profit</v>
      </c>
      <c r="H6937" s="2">
        <f t="shared" si="433"/>
        <v>342.38099999999997</v>
      </c>
      <c r="I6937" s="2">
        <f t="shared" si="434"/>
        <v>2291.319</v>
      </c>
      <c r="J6937" s="2">
        <v>1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tr">
        <f t="shared" si="435"/>
        <v>loss</v>
      </c>
      <c r="Q6937" s="2" t="s">
        <v>28</v>
      </c>
    </row>
    <row r="6938" spans="1:17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 t="shared" si="432"/>
        <v>good sales</v>
      </c>
      <c r="F6938" s="2">
        <v>0.47</v>
      </c>
      <c r="G6938" s="23" t="str">
        <v>more discount</v>
      </c>
      <c r="H6938" s="2">
        <f t="shared" si="433"/>
        <v>1403.5281</v>
      </c>
      <c r="I6938" s="2">
        <f t="shared" si="434"/>
        <v>1582.7019</v>
      </c>
      <c r="J6938" s="2">
        <v>8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tr">
        <f t="shared" si="435"/>
        <v>loss</v>
      </c>
      <c r="Q6938" s="2" t="s">
        <v>39</v>
      </c>
    </row>
    <row r="6939" spans="1:17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 t="shared" si="432"/>
        <v>good sales</v>
      </c>
      <c r="F6939" s="2">
        <v>0.04</v>
      </c>
      <c r="G6939" s="23" t="str">
        <v>geniune profit</v>
      </c>
      <c r="H6939" s="2">
        <f t="shared" si="433"/>
        <v>178.33959999999999</v>
      </c>
      <c r="I6939" s="2">
        <f t="shared" si="434"/>
        <v>4280.1503999999995</v>
      </c>
      <c r="J6939" s="2">
        <v>3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tr">
        <f t="shared" si="435"/>
        <v>profit</v>
      </c>
      <c r="Q6939" s="2" t="s">
        <v>17</v>
      </c>
    </row>
    <row r="6940" spans="1:17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 t="shared" si="432"/>
        <v>concerning</v>
      </c>
      <c r="F6940" s="2">
        <v>0.5</v>
      </c>
      <c r="G6940" s="23" t="str">
        <v>more discount</v>
      </c>
      <c r="H6940" s="2">
        <f t="shared" si="433"/>
        <v>186.315</v>
      </c>
      <c r="I6940" s="2">
        <f t="shared" si="434"/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tr">
        <f t="shared" si="435"/>
        <v>loss</v>
      </c>
      <c r="Q6940" s="2" t="s">
        <v>28</v>
      </c>
    </row>
    <row r="6941" spans="1:17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 t="shared" si="432"/>
        <v>good sales</v>
      </c>
      <c r="F6941" s="2">
        <v>0.32</v>
      </c>
      <c r="G6941" s="23" t="str">
        <v>more discount</v>
      </c>
      <c r="H6941" s="2">
        <f t="shared" si="433"/>
        <v>1323.0496000000001</v>
      </c>
      <c r="I6941" s="2">
        <f t="shared" si="434"/>
        <v>2811.4803999999995</v>
      </c>
      <c r="J6941" s="2">
        <v>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tr">
        <f t="shared" si="435"/>
        <v>profit</v>
      </c>
      <c r="Q6941" s="2" t="s">
        <v>17</v>
      </c>
    </row>
    <row r="6942" spans="1:17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 t="shared" si="432"/>
        <v>good sales</v>
      </c>
      <c r="F6942" s="2">
        <v>0.23</v>
      </c>
      <c r="G6942" s="23" t="str">
        <v>geniune profit</v>
      </c>
      <c r="H6942" s="2">
        <f t="shared" si="433"/>
        <v>1127.6371000000001</v>
      </c>
      <c r="I6942" s="2">
        <f t="shared" si="434"/>
        <v>3775.1329000000005</v>
      </c>
      <c r="J6942" s="2">
        <v>6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tr">
        <f t="shared" si="435"/>
        <v>loss</v>
      </c>
      <c r="Q6942" s="2" t="s">
        <v>28</v>
      </c>
    </row>
    <row r="6943" spans="1:17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 t="shared" si="432"/>
        <v>good sales</v>
      </c>
      <c r="F6943" s="2">
        <v>0.16</v>
      </c>
      <c r="G6943" s="23" t="str">
        <v>geniune profit</v>
      </c>
      <c r="H6943" s="2">
        <f t="shared" si="433"/>
        <v>589.71199999999999</v>
      </c>
      <c r="I6943" s="2">
        <f t="shared" si="434"/>
        <v>3095.9879999999998</v>
      </c>
      <c r="J6943" s="2">
        <v>4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tr">
        <f t="shared" si="435"/>
        <v>loss</v>
      </c>
      <c r="Q6943" s="2" t="s">
        <v>28</v>
      </c>
    </row>
    <row r="6944" spans="1:17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 t="shared" si="432"/>
        <v>good sales</v>
      </c>
      <c r="F6944" s="2">
        <v>0.2</v>
      </c>
      <c r="G6944" s="23" t="str">
        <v>geniune profit</v>
      </c>
      <c r="H6944" s="2">
        <f t="shared" si="433"/>
        <v>742.6</v>
      </c>
      <c r="I6944" s="2">
        <f t="shared" si="434"/>
        <v>2970.4</v>
      </c>
      <c r="J6944" s="2">
        <v>6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tr">
        <f t="shared" si="435"/>
        <v>loss</v>
      </c>
      <c r="Q6944" s="2" t="s">
        <v>48</v>
      </c>
    </row>
    <row r="6945" spans="1:17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 t="shared" si="432"/>
        <v>good sales</v>
      </c>
      <c r="F6945" s="2">
        <v>0.39</v>
      </c>
      <c r="G6945" s="23" t="str">
        <v>more discount</v>
      </c>
      <c r="H6945" s="2">
        <f t="shared" si="433"/>
        <v>455.54730000000001</v>
      </c>
      <c r="I6945" s="2">
        <f t="shared" si="434"/>
        <v>712.52269999999999</v>
      </c>
      <c r="J6945" s="2">
        <v>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tr">
        <f t="shared" si="435"/>
        <v>loss</v>
      </c>
      <c r="Q6945" s="2" t="s">
        <v>48</v>
      </c>
    </row>
    <row r="6946" spans="1:17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 t="shared" si="432"/>
        <v>good sales</v>
      </c>
      <c r="F6946" s="2">
        <v>7.0000000000000007E-2</v>
      </c>
      <c r="G6946" s="23" t="str">
        <v>geniune profit</v>
      </c>
      <c r="H6946" s="2">
        <f t="shared" si="433"/>
        <v>186.41420000000002</v>
      </c>
      <c r="I6946" s="2">
        <f t="shared" si="434"/>
        <v>2476.6457999999998</v>
      </c>
      <c r="J6946" s="2">
        <v>7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tr">
        <f t="shared" si="435"/>
        <v>loss</v>
      </c>
      <c r="Q6946" s="2" t="s">
        <v>48</v>
      </c>
    </row>
    <row r="6947" spans="1:17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 t="shared" si="432"/>
        <v>good sales</v>
      </c>
      <c r="F6947" s="2">
        <v>0.13</v>
      </c>
      <c r="G6947" s="23" t="str">
        <v>geniune profit</v>
      </c>
      <c r="H6947" s="2">
        <f t="shared" si="433"/>
        <v>462.68430000000001</v>
      </c>
      <c r="I6947" s="2">
        <f t="shared" si="434"/>
        <v>3096.4257000000002</v>
      </c>
      <c r="J6947" s="2">
        <v>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tr">
        <f t="shared" si="435"/>
        <v>profit</v>
      </c>
      <c r="Q6947" s="2" t="s">
        <v>23</v>
      </c>
    </row>
    <row r="6948" spans="1:17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 t="shared" si="432"/>
        <v>good sales</v>
      </c>
      <c r="F6948" s="2">
        <v>0.06</v>
      </c>
      <c r="G6948" s="23" t="str">
        <v>geniune profit</v>
      </c>
      <c r="H6948" s="2">
        <f t="shared" si="433"/>
        <v>183.07079999999999</v>
      </c>
      <c r="I6948" s="2">
        <f t="shared" si="434"/>
        <v>2868.1091999999999</v>
      </c>
      <c r="J6948" s="2">
        <v>6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tr">
        <f t="shared" si="435"/>
        <v>loss</v>
      </c>
      <c r="Q6948" s="2" t="s">
        <v>23</v>
      </c>
    </row>
    <row r="6949" spans="1:17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 t="shared" si="432"/>
        <v>good sales</v>
      </c>
      <c r="F6949" s="2">
        <v>0.21</v>
      </c>
      <c r="G6949" s="23" t="str">
        <v>geniune profit</v>
      </c>
      <c r="H6949" s="2">
        <f t="shared" si="433"/>
        <v>417.29939999999999</v>
      </c>
      <c r="I6949" s="2">
        <f t="shared" si="434"/>
        <v>1569.8406</v>
      </c>
      <c r="J6949" s="2">
        <v>9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tr">
        <f t="shared" si="435"/>
        <v>loss</v>
      </c>
      <c r="Q6949" s="2" t="s">
        <v>23</v>
      </c>
    </row>
    <row r="6950" spans="1:17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 t="shared" si="432"/>
        <v>good sales</v>
      </c>
      <c r="F6950" s="2">
        <v>0.19</v>
      </c>
      <c r="G6950" s="23" t="str">
        <v>geniune profit</v>
      </c>
      <c r="H6950" s="2">
        <f t="shared" si="433"/>
        <v>894.25019999999995</v>
      </c>
      <c r="I6950" s="2">
        <f t="shared" si="434"/>
        <v>3812.3298</v>
      </c>
      <c r="J6950" s="2">
        <v>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tr">
        <f t="shared" si="435"/>
        <v>loss</v>
      </c>
      <c r="Q6950" s="2" t="s">
        <v>28</v>
      </c>
    </row>
    <row r="6951" spans="1:17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 t="shared" si="432"/>
        <v>good sales</v>
      </c>
      <c r="F6951" s="2">
        <v>0.32</v>
      </c>
      <c r="G6951" s="23" t="str">
        <v>more discount</v>
      </c>
      <c r="H6951" s="2">
        <f t="shared" si="433"/>
        <v>837.93280000000004</v>
      </c>
      <c r="I6951" s="2">
        <f t="shared" si="434"/>
        <v>1780.6071999999999</v>
      </c>
      <c r="J6951" s="2">
        <v>1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tr">
        <f t="shared" si="435"/>
        <v>loss</v>
      </c>
      <c r="Q6951" s="2" t="s">
        <v>17</v>
      </c>
    </row>
    <row r="6952" spans="1:17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 t="shared" si="432"/>
        <v>good sales</v>
      </c>
      <c r="F6952" s="2">
        <v>0.5</v>
      </c>
      <c r="G6952" s="23" t="str">
        <v>more discount</v>
      </c>
      <c r="H6952" s="2">
        <f t="shared" si="433"/>
        <v>2426.1950000000002</v>
      </c>
      <c r="I6952" s="2">
        <f t="shared" si="434"/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tr">
        <f t="shared" si="435"/>
        <v>profit</v>
      </c>
      <c r="Q6952" s="2" t="s">
        <v>28</v>
      </c>
    </row>
    <row r="6953" spans="1:17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 t="shared" si="432"/>
        <v>good sales</v>
      </c>
      <c r="F6953" s="2">
        <v>0.45</v>
      </c>
      <c r="G6953" s="23" t="str">
        <v>more discount</v>
      </c>
      <c r="H6953" s="2">
        <f t="shared" si="433"/>
        <v>1288.3454999999999</v>
      </c>
      <c r="I6953" s="2">
        <f t="shared" si="434"/>
        <v>1574.6444999999999</v>
      </c>
      <c r="J6953" s="2">
        <v>6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tr">
        <f t="shared" si="435"/>
        <v>profit</v>
      </c>
      <c r="Q6953" s="2" t="s">
        <v>23</v>
      </c>
    </row>
    <row r="6954" spans="1:17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 t="shared" si="432"/>
        <v>good sales</v>
      </c>
      <c r="F6954" s="2">
        <v>0.44</v>
      </c>
      <c r="G6954" s="23" t="str">
        <v>more discount</v>
      </c>
      <c r="H6954" s="2">
        <f t="shared" si="433"/>
        <v>1754.5352</v>
      </c>
      <c r="I6954" s="2">
        <f t="shared" si="434"/>
        <v>2233.0447999999997</v>
      </c>
      <c r="J6954" s="2">
        <v>9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tr">
        <f t="shared" si="435"/>
        <v>profit</v>
      </c>
      <c r="Q6954" s="2" t="s">
        <v>28</v>
      </c>
    </row>
    <row r="6955" spans="1:17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 t="shared" si="432"/>
        <v>good sales</v>
      </c>
      <c r="F6955" s="2">
        <v>0.32</v>
      </c>
      <c r="G6955" s="23" t="str">
        <v>more discount</v>
      </c>
      <c r="H6955" s="2">
        <f t="shared" si="433"/>
        <v>1195.4911999999999</v>
      </c>
      <c r="I6955" s="2">
        <f t="shared" si="434"/>
        <v>2540.4187999999999</v>
      </c>
      <c r="J6955" s="2">
        <v>4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tr">
        <f t="shared" si="435"/>
        <v>profit</v>
      </c>
      <c r="Q6955" s="2" t="s">
        <v>48</v>
      </c>
    </row>
    <row r="6956" spans="1:17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 t="shared" si="432"/>
        <v>good sales</v>
      </c>
      <c r="F6956" s="2">
        <v>0.14000000000000001</v>
      </c>
      <c r="G6956" s="23" t="str">
        <v>geniune profit</v>
      </c>
      <c r="H6956" s="2">
        <f t="shared" si="433"/>
        <v>467.32560000000007</v>
      </c>
      <c r="I6956" s="2">
        <f t="shared" si="434"/>
        <v>2870.7143999999998</v>
      </c>
      <c r="J6956" s="2">
        <v>1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tr">
        <f t="shared" si="435"/>
        <v>profit</v>
      </c>
      <c r="Q6956" s="2" t="s">
        <v>17</v>
      </c>
    </row>
    <row r="6957" spans="1:17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 t="shared" si="432"/>
        <v>concerning</v>
      </c>
      <c r="F6957" s="2">
        <v>0.19</v>
      </c>
      <c r="G6957" s="23" t="str">
        <v>geniune profit</v>
      </c>
      <c r="H6957" s="2">
        <f t="shared" si="433"/>
        <v>32.4634</v>
      </c>
      <c r="I6957" s="2">
        <f t="shared" si="434"/>
        <v>138.39660000000001</v>
      </c>
      <c r="J6957" s="2">
        <v>6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tr">
        <f t="shared" si="435"/>
        <v>loss</v>
      </c>
      <c r="Q6957" s="2" t="s">
        <v>28</v>
      </c>
    </row>
    <row r="6958" spans="1:17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 t="shared" si="432"/>
        <v>concerning</v>
      </c>
      <c r="F6958" s="2">
        <v>0.13</v>
      </c>
      <c r="G6958" s="23" t="str">
        <v>geniune profit</v>
      </c>
      <c r="H6958" s="2">
        <f t="shared" si="433"/>
        <v>62.321999999999996</v>
      </c>
      <c r="I6958" s="2">
        <f t="shared" si="434"/>
        <v>417.07799999999997</v>
      </c>
      <c r="J6958" s="2">
        <v>9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tr">
        <f t="shared" si="435"/>
        <v>loss</v>
      </c>
      <c r="Q6958" s="2" t="s">
        <v>17</v>
      </c>
    </row>
    <row r="6959" spans="1:17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 t="shared" si="432"/>
        <v>good sales</v>
      </c>
      <c r="F6959" s="2">
        <v>7.0000000000000007E-2</v>
      </c>
      <c r="G6959" s="23" t="str">
        <v>geniune profit</v>
      </c>
      <c r="H6959" s="2">
        <f t="shared" si="433"/>
        <v>206.44890000000001</v>
      </c>
      <c r="I6959" s="2">
        <f t="shared" si="434"/>
        <v>2742.8211000000001</v>
      </c>
      <c r="J6959" s="2">
        <v>6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tr">
        <f t="shared" si="435"/>
        <v>loss</v>
      </c>
      <c r="Q6959" s="2" t="s">
        <v>28</v>
      </c>
    </row>
    <row r="6960" spans="1:17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 t="shared" si="432"/>
        <v>good sales</v>
      </c>
      <c r="F6960" s="2">
        <v>0.22</v>
      </c>
      <c r="G6960" s="23" t="str">
        <v>geniune profit</v>
      </c>
      <c r="H6960" s="2">
        <f t="shared" si="433"/>
        <v>1004.9005999999999</v>
      </c>
      <c r="I6960" s="2">
        <f t="shared" si="434"/>
        <v>3562.8293999999996</v>
      </c>
      <c r="J6960" s="2">
        <v>7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tr">
        <f t="shared" si="435"/>
        <v>loss</v>
      </c>
      <c r="Q6960" s="2" t="s">
        <v>34</v>
      </c>
    </row>
    <row r="6961" spans="1:17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 t="shared" si="432"/>
        <v>good sales</v>
      </c>
      <c r="F6961" s="2">
        <v>0.45</v>
      </c>
      <c r="G6961" s="23" t="str">
        <v>more discount</v>
      </c>
      <c r="H6961" s="2">
        <f t="shared" si="433"/>
        <v>1370.5155000000002</v>
      </c>
      <c r="I6961" s="2">
        <f t="shared" si="434"/>
        <v>1675.0744999999999</v>
      </c>
      <c r="J6961" s="2">
        <v>4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tr">
        <f t="shared" si="435"/>
        <v>loss</v>
      </c>
      <c r="Q6961" s="2" t="s">
        <v>23</v>
      </c>
    </row>
    <row r="6962" spans="1:17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 t="shared" si="432"/>
        <v>good sales</v>
      </c>
      <c r="F6962" s="2">
        <v>0.37</v>
      </c>
      <c r="G6962" s="23" t="str">
        <v>more discount</v>
      </c>
      <c r="H6962" s="2">
        <f t="shared" si="433"/>
        <v>464.86060000000003</v>
      </c>
      <c r="I6962" s="2">
        <f t="shared" si="434"/>
        <v>791.51940000000013</v>
      </c>
      <c r="J6962" s="2">
        <v>2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tr">
        <f t="shared" si="435"/>
        <v>loss</v>
      </c>
      <c r="Q6962" s="2" t="s">
        <v>39</v>
      </c>
    </row>
    <row r="6963" spans="1:17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 t="shared" si="432"/>
        <v>good sales</v>
      </c>
      <c r="F6963" s="2">
        <v>0.49</v>
      </c>
      <c r="G6963" s="23" t="str">
        <v>more discount</v>
      </c>
      <c r="H6963" s="2">
        <f t="shared" si="433"/>
        <v>817.84429999999998</v>
      </c>
      <c r="I6963" s="2">
        <f t="shared" si="434"/>
        <v>851.22569999999996</v>
      </c>
      <c r="J6963" s="2">
        <v>3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tr">
        <f t="shared" si="435"/>
        <v>loss</v>
      </c>
      <c r="Q6963" s="2" t="s">
        <v>28</v>
      </c>
    </row>
    <row r="6964" spans="1:17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 t="shared" si="432"/>
        <v>good sales</v>
      </c>
      <c r="F6964" s="2">
        <v>0.1</v>
      </c>
      <c r="G6964" s="23" t="str">
        <v>geniune profit</v>
      </c>
      <c r="H6964" s="2">
        <f t="shared" si="433"/>
        <v>315.34800000000001</v>
      </c>
      <c r="I6964" s="2">
        <f t="shared" si="434"/>
        <v>2838.1320000000001</v>
      </c>
      <c r="J6964" s="2">
        <v>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tr">
        <f t="shared" si="435"/>
        <v>loss</v>
      </c>
      <c r="Q6964" s="2" t="s">
        <v>17</v>
      </c>
    </row>
    <row r="6965" spans="1:17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 t="shared" si="432"/>
        <v>good sales</v>
      </c>
      <c r="F6965" s="2">
        <v>0.25</v>
      </c>
      <c r="G6965" s="23" t="str">
        <v>geniune profit</v>
      </c>
      <c r="H6965" s="2">
        <f t="shared" si="433"/>
        <v>756.39250000000004</v>
      </c>
      <c r="I6965" s="2">
        <f t="shared" si="434"/>
        <v>2269.1775000000002</v>
      </c>
      <c r="J6965" s="2">
        <v>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tr">
        <f t="shared" si="435"/>
        <v>profit</v>
      </c>
      <c r="Q6965" s="2" t="s">
        <v>23</v>
      </c>
    </row>
    <row r="6966" spans="1:17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 t="shared" si="432"/>
        <v>good sales</v>
      </c>
      <c r="F6966" s="2">
        <v>0.4</v>
      </c>
      <c r="G6966" s="23" t="str">
        <v>more discount</v>
      </c>
      <c r="H6966" s="2">
        <f t="shared" si="433"/>
        <v>1913.1759999999999</v>
      </c>
      <c r="I6966" s="2">
        <f t="shared" si="434"/>
        <v>2869.7639999999997</v>
      </c>
      <c r="J6966" s="2">
        <v>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tr">
        <f t="shared" si="435"/>
        <v>loss</v>
      </c>
      <c r="Q6966" s="2" t="s">
        <v>48</v>
      </c>
    </row>
    <row r="6967" spans="1:17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 t="shared" si="432"/>
        <v>good sales</v>
      </c>
      <c r="F6967" s="2">
        <v>0.23</v>
      </c>
      <c r="G6967" s="23" t="str">
        <v>geniune profit</v>
      </c>
      <c r="H6967" s="2">
        <f t="shared" si="433"/>
        <v>619.27730000000008</v>
      </c>
      <c r="I6967" s="2">
        <f t="shared" si="434"/>
        <v>2073.2327</v>
      </c>
      <c r="J6967" s="2">
        <v>9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tr">
        <f t="shared" si="435"/>
        <v>loss</v>
      </c>
      <c r="Q6967" s="2" t="s">
        <v>39</v>
      </c>
    </row>
    <row r="6968" spans="1:17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 t="shared" si="432"/>
        <v>good sales</v>
      </c>
      <c r="F6968" s="2">
        <v>0.18</v>
      </c>
      <c r="G6968" s="23" t="str">
        <v>geniune profit</v>
      </c>
      <c r="H6968" s="2">
        <f t="shared" si="433"/>
        <v>331.12259999999998</v>
      </c>
      <c r="I6968" s="2">
        <f t="shared" si="434"/>
        <v>1508.4474</v>
      </c>
      <c r="J6968" s="2">
        <v>9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tr">
        <f t="shared" si="435"/>
        <v>loss</v>
      </c>
      <c r="Q6968" s="2" t="s">
        <v>39</v>
      </c>
    </row>
    <row r="6969" spans="1:17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 t="shared" si="432"/>
        <v>good sales</v>
      </c>
      <c r="F6969" s="2">
        <v>0.41</v>
      </c>
      <c r="G6969" s="23" t="str">
        <v>more discount</v>
      </c>
      <c r="H6969" s="2">
        <f t="shared" si="433"/>
        <v>1095.7085999999999</v>
      </c>
      <c r="I6969" s="2">
        <f t="shared" si="434"/>
        <v>1576.7514000000001</v>
      </c>
      <c r="J6969" s="2">
        <v>9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tr">
        <f t="shared" si="435"/>
        <v>loss</v>
      </c>
      <c r="Q6969" s="2" t="s">
        <v>34</v>
      </c>
    </row>
    <row r="6970" spans="1:17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 t="shared" si="432"/>
        <v>good sales</v>
      </c>
      <c r="F6970" s="2">
        <v>0.22</v>
      </c>
      <c r="G6970" s="23" t="str">
        <v>geniune profit</v>
      </c>
      <c r="H6970" s="2">
        <f t="shared" si="433"/>
        <v>869.56100000000004</v>
      </c>
      <c r="I6970" s="2">
        <f t="shared" si="434"/>
        <v>3082.989</v>
      </c>
      <c r="J6970" s="2">
        <v>1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tr">
        <f t="shared" si="435"/>
        <v>profit</v>
      </c>
      <c r="Q6970" s="2" t="s">
        <v>34</v>
      </c>
    </row>
    <row r="6971" spans="1:17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 t="shared" si="432"/>
        <v>good sales</v>
      </c>
      <c r="F6971" s="2">
        <v>0.46</v>
      </c>
      <c r="G6971" s="23" t="str">
        <v>more discount</v>
      </c>
      <c r="H6971" s="2">
        <f t="shared" si="433"/>
        <v>1263.9788000000001</v>
      </c>
      <c r="I6971" s="2">
        <f t="shared" si="434"/>
        <v>1483.8012000000001</v>
      </c>
      <c r="J6971" s="2">
        <v>7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tr">
        <f t="shared" si="435"/>
        <v>loss</v>
      </c>
      <c r="Q6971" s="2" t="s">
        <v>28</v>
      </c>
    </row>
    <row r="6972" spans="1:17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 t="shared" si="432"/>
        <v>good sales</v>
      </c>
      <c r="F6972" s="2">
        <v>0.13</v>
      </c>
      <c r="G6972" s="23" t="str">
        <v>geniune profit</v>
      </c>
      <c r="H6972" s="2">
        <f t="shared" si="433"/>
        <v>220.69580000000002</v>
      </c>
      <c r="I6972" s="2">
        <f t="shared" si="434"/>
        <v>1476.9642000000001</v>
      </c>
      <c r="J6972" s="2">
        <v>7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tr">
        <f t="shared" si="435"/>
        <v>loss</v>
      </c>
      <c r="Q6972" s="2" t="s">
        <v>39</v>
      </c>
    </row>
    <row r="6973" spans="1:17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 t="shared" si="432"/>
        <v>good sales</v>
      </c>
      <c r="F6973" s="2">
        <v>0.45</v>
      </c>
      <c r="G6973" s="23" t="str">
        <v>more discount</v>
      </c>
      <c r="H6973" s="2">
        <f t="shared" si="433"/>
        <v>791.65800000000002</v>
      </c>
      <c r="I6973" s="2">
        <f t="shared" si="434"/>
        <v>967.58199999999999</v>
      </c>
      <c r="J6973" s="2">
        <v>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tr">
        <f t="shared" si="435"/>
        <v>loss</v>
      </c>
      <c r="Q6973" s="2" t="s">
        <v>17</v>
      </c>
    </row>
    <row r="6974" spans="1:17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 t="shared" si="432"/>
        <v>good sales</v>
      </c>
      <c r="F6974" s="2">
        <v>0.14000000000000001</v>
      </c>
      <c r="G6974" s="23" t="str">
        <v>geniune profit</v>
      </c>
      <c r="H6974" s="2">
        <f t="shared" si="433"/>
        <v>533.17320000000007</v>
      </c>
      <c r="I6974" s="2">
        <f t="shared" si="434"/>
        <v>3275.2067999999999</v>
      </c>
      <c r="J6974" s="2">
        <v>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tr">
        <f t="shared" si="435"/>
        <v>profit</v>
      </c>
      <c r="Q6974" s="2" t="s">
        <v>48</v>
      </c>
    </row>
    <row r="6975" spans="1:17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 t="shared" si="432"/>
        <v>concerning</v>
      </c>
      <c r="F6975" s="2">
        <v>0.14000000000000001</v>
      </c>
      <c r="G6975" s="23" t="str">
        <v>geniune profit</v>
      </c>
      <c r="H6975" s="2">
        <f t="shared" si="433"/>
        <v>59.58400000000001</v>
      </c>
      <c r="I6975" s="2">
        <f t="shared" si="434"/>
        <v>366.01600000000002</v>
      </c>
      <c r="J6975" s="2">
        <v>1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tr">
        <f t="shared" si="435"/>
        <v>loss</v>
      </c>
      <c r="Q6975" s="2" t="s">
        <v>39</v>
      </c>
    </row>
    <row r="6976" spans="1:17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 t="shared" si="432"/>
        <v>good sales</v>
      </c>
      <c r="F6976" s="2">
        <v>0.21</v>
      </c>
      <c r="G6976" s="23" t="str">
        <v>geniune profit</v>
      </c>
      <c r="H6976" s="2">
        <f t="shared" si="433"/>
        <v>303.72299999999996</v>
      </c>
      <c r="I6976" s="2">
        <f t="shared" si="434"/>
        <v>1142.577</v>
      </c>
      <c r="J6976" s="2">
        <v>5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tr">
        <f t="shared" si="435"/>
        <v>loss</v>
      </c>
      <c r="Q6976" s="2" t="s">
        <v>23</v>
      </c>
    </row>
    <row r="6977" spans="1:17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 t="shared" si="432"/>
        <v>good sales</v>
      </c>
      <c r="F6977" s="2">
        <v>0.26</v>
      </c>
      <c r="G6977" s="23" t="str">
        <v>more discount</v>
      </c>
      <c r="H6977" s="2">
        <f t="shared" si="433"/>
        <v>220.96880000000002</v>
      </c>
      <c r="I6977" s="2">
        <f t="shared" si="434"/>
        <v>628.91120000000001</v>
      </c>
      <c r="J6977" s="2">
        <v>2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tr">
        <f t="shared" si="435"/>
        <v>loss</v>
      </c>
      <c r="Q6977" s="2" t="s">
        <v>48</v>
      </c>
    </row>
    <row r="6978" spans="1:17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 t="shared" si="432"/>
        <v>good sales</v>
      </c>
      <c r="F6978" s="2">
        <v>0.21</v>
      </c>
      <c r="G6978" s="23" t="str">
        <v>geniune profit</v>
      </c>
      <c r="H6978" s="2">
        <f t="shared" si="433"/>
        <v>993.07109999999989</v>
      </c>
      <c r="I6978" s="2">
        <f t="shared" si="434"/>
        <v>3735.8388999999997</v>
      </c>
      <c r="J6978" s="2">
        <v>6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tr">
        <f t="shared" si="435"/>
        <v>loss</v>
      </c>
      <c r="Q6978" s="2" t="s">
        <v>23</v>
      </c>
    </row>
    <row r="6979" spans="1:17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 t="shared" ref="E6979:E7042" si="436">IF(D6979&gt;800,"good sales","concerning")</f>
        <v>concerning</v>
      </c>
      <c r="F6979" s="2">
        <v>0.43</v>
      </c>
      <c r="G6979" s="23" t="str">
        <v>more discount</v>
      </c>
      <c r="H6979" s="2">
        <f t="shared" ref="H6979:H7042" si="437">D6979*F6979</f>
        <v>232.82780000000002</v>
      </c>
      <c r="I6979" s="2">
        <f t="shared" ref="I6979:I7042" si="438">D6979-H6979</f>
        <v>308.63220000000001</v>
      </c>
      <c r="J6979" s="2">
        <v>2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tr">
        <f t="shared" ref="P6979:P7042" si="439">IF(O6979&gt;800,"profit","loss")</f>
        <v>loss</v>
      </c>
      <c r="Q6979" s="2" t="s">
        <v>28</v>
      </c>
    </row>
    <row r="6980" spans="1:17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 t="shared" si="436"/>
        <v>good sales</v>
      </c>
      <c r="F6980" s="2">
        <v>0.4</v>
      </c>
      <c r="G6980" s="23" t="str">
        <v>more discount</v>
      </c>
      <c r="H6980" s="2">
        <f t="shared" si="437"/>
        <v>1526.04</v>
      </c>
      <c r="I6980" s="2">
        <f t="shared" si="438"/>
        <v>2289.06</v>
      </c>
      <c r="J6980" s="2">
        <v>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tr">
        <f t="shared" si="439"/>
        <v>profit</v>
      </c>
      <c r="Q6980" s="2" t="s">
        <v>34</v>
      </c>
    </row>
    <row r="6981" spans="1:17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 t="shared" si="436"/>
        <v>good sales</v>
      </c>
      <c r="F6981" s="2">
        <v>0.15</v>
      </c>
      <c r="G6981" s="23" t="str">
        <v>geniune profit</v>
      </c>
      <c r="H6981" s="2">
        <f t="shared" si="437"/>
        <v>478.36349999999999</v>
      </c>
      <c r="I6981" s="2">
        <f t="shared" si="438"/>
        <v>2710.7265000000002</v>
      </c>
      <c r="J6981" s="2">
        <v>7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tr">
        <f t="shared" si="439"/>
        <v>loss</v>
      </c>
      <c r="Q6981" s="2" t="s">
        <v>34</v>
      </c>
    </row>
    <row r="6982" spans="1:17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 t="shared" si="436"/>
        <v>good sales</v>
      </c>
      <c r="F6982" s="2">
        <v>0.26</v>
      </c>
      <c r="G6982" s="23" t="str">
        <v>more discount</v>
      </c>
      <c r="H6982" s="2">
        <f t="shared" si="437"/>
        <v>832.19240000000002</v>
      </c>
      <c r="I6982" s="2">
        <f t="shared" si="438"/>
        <v>2368.5475999999999</v>
      </c>
      <c r="J6982" s="2">
        <v>6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tr">
        <f t="shared" si="439"/>
        <v>profit</v>
      </c>
      <c r="Q6982" s="2" t="s">
        <v>48</v>
      </c>
    </row>
    <row r="6983" spans="1:17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 t="shared" si="436"/>
        <v>good sales</v>
      </c>
      <c r="F6983" s="2">
        <v>0.22</v>
      </c>
      <c r="G6983" s="23" t="str">
        <v>geniune profit</v>
      </c>
      <c r="H6983" s="2">
        <f t="shared" si="437"/>
        <v>844.98040000000003</v>
      </c>
      <c r="I6983" s="2">
        <f t="shared" si="438"/>
        <v>2995.8396000000002</v>
      </c>
      <c r="J6983" s="2">
        <v>1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tr">
        <f t="shared" si="439"/>
        <v>loss</v>
      </c>
      <c r="Q6983" s="2" t="s">
        <v>23</v>
      </c>
    </row>
    <row r="6984" spans="1:17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 t="shared" si="436"/>
        <v>good sales</v>
      </c>
      <c r="F6984" s="2">
        <v>0.03</v>
      </c>
      <c r="G6984" s="23" t="str">
        <v>geniune profit</v>
      </c>
      <c r="H6984" s="2">
        <f t="shared" si="437"/>
        <v>61.871699999999997</v>
      </c>
      <c r="I6984" s="2">
        <f t="shared" si="438"/>
        <v>2000.5183</v>
      </c>
      <c r="J6984" s="2">
        <v>4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tr">
        <f t="shared" si="439"/>
        <v>loss</v>
      </c>
      <c r="Q6984" s="2" t="s">
        <v>17</v>
      </c>
    </row>
    <row r="6985" spans="1:17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 t="shared" si="436"/>
        <v>good sales</v>
      </c>
      <c r="F6985" s="2">
        <v>0.37</v>
      </c>
      <c r="G6985" s="23" t="str">
        <v>more discount</v>
      </c>
      <c r="H6985" s="2">
        <f t="shared" si="437"/>
        <v>763.54679999999996</v>
      </c>
      <c r="I6985" s="2">
        <f t="shared" si="438"/>
        <v>1300.0931999999998</v>
      </c>
      <c r="J6985" s="2">
        <v>3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tr">
        <f t="shared" si="439"/>
        <v>loss</v>
      </c>
      <c r="Q6985" s="2" t="s">
        <v>17</v>
      </c>
    </row>
    <row r="6986" spans="1:17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 t="shared" si="436"/>
        <v>good sales</v>
      </c>
      <c r="F6986" s="2">
        <v>0.09</v>
      </c>
      <c r="G6986" s="23" t="str">
        <v>geniune profit</v>
      </c>
      <c r="H6986" s="2">
        <f t="shared" si="437"/>
        <v>136.3194</v>
      </c>
      <c r="I6986" s="2">
        <f t="shared" si="438"/>
        <v>1378.3406</v>
      </c>
      <c r="J6986" s="2">
        <v>5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tr">
        <f t="shared" si="439"/>
        <v>loss</v>
      </c>
      <c r="Q6986" s="2" t="s">
        <v>23</v>
      </c>
    </row>
    <row r="6987" spans="1:17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 t="shared" si="436"/>
        <v>good sales</v>
      </c>
      <c r="F6987" s="2">
        <v>0.47</v>
      </c>
      <c r="G6987" s="23" t="str">
        <v>more discount</v>
      </c>
      <c r="H6987" s="2">
        <f t="shared" si="437"/>
        <v>1423.6206</v>
      </c>
      <c r="I6987" s="2">
        <f t="shared" si="438"/>
        <v>1605.3594000000001</v>
      </c>
      <c r="J6987" s="2">
        <v>7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tr">
        <f t="shared" si="439"/>
        <v>loss</v>
      </c>
      <c r="Q6987" s="2" t="s">
        <v>28</v>
      </c>
    </row>
    <row r="6988" spans="1:17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 t="shared" si="436"/>
        <v>good sales</v>
      </c>
      <c r="F6988" s="2">
        <v>0.2</v>
      </c>
      <c r="G6988" s="23" t="str">
        <v>geniune profit</v>
      </c>
      <c r="H6988" s="2">
        <f t="shared" si="437"/>
        <v>931.21</v>
      </c>
      <c r="I6988" s="2">
        <f t="shared" si="438"/>
        <v>3724.84</v>
      </c>
      <c r="J6988" s="2">
        <v>3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tr">
        <f t="shared" si="439"/>
        <v>loss</v>
      </c>
      <c r="Q6988" s="2" t="s">
        <v>28</v>
      </c>
    </row>
    <row r="6989" spans="1:17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 t="shared" si="436"/>
        <v>good sales</v>
      </c>
      <c r="F6989" s="2">
        <v>0.31</v>
      </c>
      <c r="G6989" s="23" t="str">
        <v>more discount</v>
      </c>
      <c r="H6989" s="2">
        <f t="shared" si="437"/>
        <v>1434.5312000000001</v>
      </c>
      <c r="I6989" s="2">
        <f t="shared" si="438"/>
        <v>3192.9888000000001</v>
      </c>
      <c r="J6989" s="2">
        <v>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tr">
        <f t="shared" si="439"/>
        <v>profit</v>
      </c>
      <c r="Q6989" s="2" t="s">
        <v>17</v>
      </c>
    </row>
    <row r="6990" spans="1:17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 t="shared" si="436"/>
        <v>good sales</v>
      </c>
      <c r="F6990" s="2">
        <v>0.41</v>
      </c>
      <c r="G6990" s="23" t="str">
        <v>more discount</v>
      </c>
      <c r="H6990" s="2">
        <f t="shared" si="437"/>
        <v>1453.2491</v>
      </c>
      <c r="I6990" s="2">
        <f t="shared" si="438"/>
        <v>2091.2609000000002</v>
      </c>
      <c r="J6990" s="2">
        <v>9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tr">
        <f t="shared" si="439"/>
        <v>loss</v>
      </c>
      <c r="Q6990" s="2" t="s">
        <v>23</v>
      </c>
    </row>
    <row r="6991" spans="1:17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 t="shared" si="436"/>
        <v>good sales</v>
      </c>
      <c r="F6991" s="2">
        <v>0.09</v>
      </c>
      <c r="G6991" s="23" t="str">
        <v>geniune profit</v>
      </c>
      <c r="H6991" s="2">
        <f t="shared" si="437"/>
        <v>408.62790000000001</v>
      </c>
      <c r="I6991" s="2">
        <f t="shared" si="438"/>
        <v>4131.6821</v>
      </c>
      <c r="J6991" s="2">
        <v>6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tr">
        <f t="shared" si="439"/>
        <v>profit</v>
      </c>
      <c r="Q6991" s="2" t="s">
        <v>28</v>
      </c>
    </row>
    <row r="6992" spans="1:17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 t="shared" si="436"/>
        <v>good sales</v>
      </c>
      <c r="F6992" s="2">
        <v>0.27</v>
      </c>
      <c r="G6992" s="23" t="str">
        <v>more discount</v>
      </c>
      <c r="H6992" s="2">
        <f t="shared" si="437"/>
        <v>1301.7348</v>
      </c>
      <c r="I6992" s="2">
        <f t="shared" si="438"/>
        <v>3519.5051999999996</v>
      </c>
      <c r="J6992" s="2">
        <v>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tr">
        <f t="shared" si="439"/>
        <v>profit</v>
      </c>
      <c r="Q6992" s="2" t="s">
        <v>48</v>
      </c>
    </row>
    <row r="6993" spans="1:17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 t="shared" si="436"/>
        <v>good sales</v>
      </c>
      <c r="F6993" s="2">
        <v>0.12</v>
      </c>
      <c r="G6993" s="23" t="str">
        <v>geniune profit</v>
      </c>
      <c r="H6993" s="2">
        <f t="shared" si="437"/>
        <v>479.52120000000002</v>
      </c>
      <c r="I6993" s="2">
        <f t="shared" si="438"/>
        <v>3516.4888000000001</v>
      </c>
      <c r="J6993" s="2">
        <v>4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tr">
        <f t="shared" si="439"/>
        <v>profit</v>
      </c>
      <c r="Q6993" s="2" t="s">
        <v>48</v>
      </c>
    </row>
    <row r="6994" spans="1:17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 t="shared" si="436"/>
        <v>good sales</v>
      </c>
      <c r="F6994" s="2">
        <v>0.25</v>
      </c>
      <c r="G6994" s="23" t="str">
        <v>geniune profit</v>
      </c>
      <c r="H6994" s="2">
        <f t="shared" si="437"/>
        <v>524.59500000000003</v>
      </c>
      <c r="I6994" s="2">
        <f t="shared" si="438"/>
        <v>1573.7850000000001</v>
      </c>
      <c r="J6994" s="2">
        <v>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tr">
        <f t="shared" si="439"/>
        <v>loss</v>
      </c>
      <c r="Q6994" s="2" t="s">
        <v>23</v>
      </c>
    </row>
    <row r="6995" spans="1:17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 t="shared" si="436"/>
        <v>good sales</v>
      </c>
      <c r="F6995" s="2">
        <v>0.28999999999999998</v>
      </c>
      <c r="G6995" s="23" t="str">
        <v>more discount</v>
      </c>
      <c r="H6995" s="2">
        <f t="shared" si="437"/>
        <v>715.66200000000003</v>
      </c>
      <c r="I6995" s="2">
        <f t="shared" si="438"/>
        <v>1752.1380000000001</v>
      </c>
      <c r="J6995" s="2">
        <v>9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tr">
        <f t="shared" si="439"/>
        <v>loss</v>
      </c>
      <c r="Q6995" s="2" t="s">
        <v>23</v>
      </c>
    </row>
    <row r="6996" spans="1:17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 t="shared" si="436"/>
        <v>good sales</v>
      </c>
      <c r="F6996" s="2">
        <v>0.08</v>
      </c>
      <c r="G6996" s="23" t="str">
        <v>geniune profit</v>
      </c>
      <c r="H6996" s="2">
        <f t="shared" si="437"/>
        <v>373.05279999999999</v>
      </c>
      <c r="I6996" s="2">
        <f t="shared" si="438"/>
        <v>4290.1071999999995</v>
      </c>
      <c r="J6996" s="2">
        <v>7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tr">
        <f t="shared" si="439"/>
        <v>profit</v>
      </c>
      <c r="Q6996" s="2" t="s">
        <v>39</v>
      </c>
    </row>
    <row r="6997" spans="1:17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 t="shared" si="436"/>
        <v>good sales</v>
      </c>
      <c r="F6997" s="2">
        <v>0.28999999999999998</v>
      </c>
      <c r="G6997" s="23" t="str">
        <v>more discount</v>
      </c>
      <c r="H6997" s="2">
        <f t="shared" si="437"/>
        <v>981.08159999999987</v>
      </c>
      <c r="I6997" s="2">
        <f t="shared" si="438"/>
        <v>2401.9584</v>
      </c>
      <c r="J6997" s="2">
        <v>7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tr">
        <f t="shared" si="439"/>
        <v>loss</v>
      </c>
      <c r="Q6997" s="2" t="s">
        <v>34</v>
      </c>
    </row>
    <row r="6998" spans="1:17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 t="shared" si="436"/>
        <v>good sales</v>
      </c>
      <c r="F6998" s="2">
        <v>0.23</v>
      </c>
      <c r="G6998" s="23" t="str">
        <v>geniune profit</v>
      </c>
      <c r="H6998" s="2">
        <f t="shared" si="437"/>
        <v>947.92199999999991</v>
      </c>
      <c r="I6998" s="2">
        <f t="shared" si="438"/>
        <v>3173.4779999999996</v>
      </c>
      <c r="J6998" s="2">
        <v>7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tr">
        <f t="shared" si="439"/>
        <v>profit</v>
      </c>
      <c r="Q6998" s="2" t="s">
        <v>17</v>
      </c>
    </row>
    <row r="6999" spans="1:17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 t="shared" si="436"/>
        <v>concerning</v>
      </c>
      <c r="F6999" s="2">
        <v>0.26</v>
      </c>
      <c r="G6999" s="23" t="str">
        <v>more discount</v>
      </c>
      <c r="H6999" s="2">
        <f t="shared" si="437"/>
        <v>173.92960000000002</v>
      </c>
      <c r="I6999" s="2">
        <f t="shared" si="438"/>
        <v>495.03039999999999</v>
      </c>
      <c r="J6999" s="2">
        <v>7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tr">
        <f t="shared" si="439"/>
        <v>loss</v>
      </c>
      <c r="Q6999" s="2" t="s">
        <v>23</v>
      </c>
    </row>
    <row r="7000" spans="1:17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 t="shared" si="436"/>
        <v>good sales</v>
      </c>
      <c r="F7000" s="2">
        <v>0.45</v>
      </c>
      <c r="G7000" s="23" t="str">
        <v>more discount</v>
      </c>
      <c r="H7000" s="2">
        <f t="shared" si="437"/>
        <v>472.55399999999997</v>
      </c>
      <c r="I7000" s="2">
        <f t="shared" si="438"/>
        <v>577.56599999999992</v>
      </c>
      <c r="J7000" s="2">
        <v>8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tr">
        <f t="shared" si="439"/>
        <v>loss</v>
      </c>
      <c r="Q7000" s="2" t="s">
        <v>48</v>
      </c>
    </row>
    <row r="7001" spans="1:17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 t="shared" si="436"/>
        <v>good sales</v>
      </c>
      <c r="F7001" s="2">
        <v>0.24</v>
      </c>
      <c r="G7001" s="23" t="str">
        <v>geniune profit</v>
      </c>
      <c r="H7001" s="2">
        <f t="shared" si="437"/>
        <v>428.6712</v>
      </c>
      <c r="I7001" s="2">
        <f t="shared" si="438"/>
        <v>1357.4588000000001</v>
      </c>
      <c r="J7001" s="2">
        <v>8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tr">
        <f t="shared" si="439"/>
        <v>loss</v>
      </c>
      <c r="Q7001" s="2" t="s">
        <v>39</v>
      </c>
    </row>
    <row r="7002" spans="1:17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 t="shared" si="436"/>
        <v>good sales</v>
      </c>
      <c r="F7002" s="2">
        <v>0.24</v>
      </c>
      <c r="G7002" s="23" t="str">
        <v>geniune profit</v>
      </c>
      <c r="H7002" s="2">
        <f t="shared" si="437"/>
        <v>245.37119999999999</v>
      </c>
      <c r="I7002" s="2">
        <f t="shared" si="438"/>
        <v>777.00880000000006</v>
      </c>
      <c r="J7002" s="2">
        <v>3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tr">
        <f t="shared" si="439"/>
        <v>loss</v>
      </c>
      <c r="Q7002" s="2" t="s">
        <v>23</v>
      </c>
    </row>
    <row r="7003" spans="1:17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 t="shared" si="436"/>
        <v>good sales</v>
      </c>
      <c r="F7003" s="2">
        <v>0.24</v>
      </c>
      <c r="G7003" s="23" t="str">
        <v>geniune profit</v>
      </c>
      <c r="H7003" s="2">
        <f t="shared" si="437"/>
        <v>1090.0032000000001</v>
      </c>
      <c r="I7003" s="2">
        <f t="shared" si="438"/>
        <v>3451.6768000000002</v>
      </c>
      <c r="J7003" s="2">
        <v>8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tr">
        <f t="shared" si="439"/>
        <v>profit</v>
      </c>
      <c r="Q7003" s="2" t="s">
        <v>17</v>
      </c>
    </row>
    <row r="7004" spans="1:17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 t="shared" si="436"/>
        <v>good sales</v>
      </c>
      <c r="F7004" s="2">
        <v>0.31</v>
      </c>
      <c r="G7004" s="23" t="str">
        <v>more discount</v>
      </c>
      <c r="H7004" s="2">
        <f t="shared" si="437"/>
        <v>360.4556</v>
      </c>
      <c r="I7004" s="2">
        <f t="shared" si="438"/>
        <v>802.30439999999999</v>
      </c>
      <c r="J7004" s="2">
        <v>4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tr">
        <f t="shared" si="439"/>
        <v>loss</v>
      </c>
      <c r="Q7004" s="2" t="s">
        <v>23</v>
      </c>
    </row>
    <row r="7005" spans="1:17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 t="shared" si="436"/>
        <v>good sales</v>
      </c>
      <c r="F7005" s="2">
        <v>0.18</v>
      </c>
      <c r="G7005" s="23" t="str">
        <v>geniune profit</v>
      </c>
      <c r="H7005" s="2">
        <f t="shared" si="437"/>
        <v>509.43599999999992</v>
      </c>
      <c r="I7005" s="2">
        <f t="shared" si="438"/>
        <v>2320.7640000000001</v>
      </c>
      <c r="J7005" s="2">
        <v>7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tr">
        <f t="shared" si="439"/>
        <v>loss</v>
      </c>
      <c r="Q7005" s="2" t="s">
        <v>39</v>
      </c>
    </row>
    <row r="7006" spans="1:17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 t="shared" si="436"/>
        <v>concerning</v>
      </c>
      <c r="F7006" s="2">
        <v>0.4</v>
      </c>
      <c r="G7006" s="23" t="str">
        <v>more discount</v>
      </c>
      <c r="H7006" s="2">
        <f t="shared" si="437"/>
        <v>207.48800000000003</v>
      </c>
      <c r="I7006" s="2">
        <f t="shared" si="438"/>
        <v>311.23199999999997</v>
      </c>
      <c r="J7006" s="2">
        <v>5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tr">
        <f t="shared" si="439"/>
        <v>loss</v>
      </c>
      <c r="Q7006" s="2" t="s">
        <v>17</v>
      </c>
    </row>
    <row r="7007" spans="1:17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 t="shared" si="436"/>
        <v>good sales</v>
      </c>
      <c r="F7007" s="2">
        <v>0.14000000000000001</v>
      </c>
      <c r="G7007" s="23" t="str">
        <v>geniune profit</v>
      </c>
      <c r="H7007" s="2">
        <f t="shared" si="437"/>
        <v>120.30340000000001</v>
      </c>
      <c r="I7007" s="2">
        <f t="shared" si="438"/>
        <v>739.00659999999993</v>
      </c>
      <c r="J7007" s="2">
        <v>4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tr">
        <f t="shared" si="439"/>
        <v>loss</v>
      </c>
      <c r="Q7007" s="2" t="s">
        <v>28</v>
      </c>
    </row>
    <row r="7008" spans="1:17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 t="shared" si="436"/>
        <v>good sales</v>
      </c>
      <c r="F7008" s="2">
        <v>0.15</v>
      </c>
      <c r="G7008" s="23" t="str">
        <v>geniune profit</v>
      </c>
      <c r="H7008" s="2">
        <f t="shared" si="437"/>
        <v>196.84949999999998</v>
      </c>
      <c r="I7008" s="2">
        <f t="shared" si="438"/>
        <v>1115.4804999999999</v>
      </c>
      <c r="J7008" s="2">
        <v>4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tr">
        <f t="shared" si="439"/>
        <v>loss</v>
      </c>
      <c r="Q7008" s="2" t="s">
        <v>34</v>
      </c>
    </row>
    <row r="7009" spans="1:17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 t="shared" si="436"/>
        <v>good sales</v>
      </c>
      <c r="F7009" s="2">
        <v>0.28999999999999998</v>
      </c>
      <c r="G7009" s="23" t="str">
        <v>more discount</v>
      </c>
      <c r="H7009" s="2">
        <f t="shared" si="437"/>
        <v>1425.6922</v>
      </c>
      <c r="I7009" s="2">
        <f t="shared" si="438"/>
        <v>3490.4878000000003</v>
      </c>
      <c r="J7009" s="2">
        <v>6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tr">
        <f t="shared" si="439"/>
        <v>profit</v>
      </c>
      <c r="Q7009" s="2" t="s">
        <v>23</v>
      </c>
    </row>
    <row r="7010" spans="1:17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 t="shared" si="436"/>
        <v>good sales</v>
      </c>
      <c r="F7010" s="2">
        <v>0.13</v>
      </c>
      <c r="G7010" s="23" t="str">
        <v>geniune profit</v>
      </c>
      <c r="H7010" s="2">
        <f t="shared" si="437"/>
        <v>520.72930000000008</v>
      </c>
      <c r="I7010" s="2">
        <f t="shared" si="438"/>
        <v>3484.8807000000002</v>
      </c>
      <c r="J7010" s="2">
        <v>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tr">
        <f t="shared" si="439"/>
        <v>loss</v>
      </c>
      <c r="Q7010" s="2" t="s">
        <v>17</v>
      </c>
    </row>
    <row r="7011" spans="1:17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 t="shared" si="436"/>
        <v>good sales</v>
      </c>
      <c r="F7011" s="2">
        <v>0.04</v>
      </c>
      <c r="G7011" s="23" t="str">
        <v>geniune profit</v>
      </c>
      <c r="H7011" s="2">
        <f t="shared" si="437"/>
        <v>136.01680000000002</v>
      </c>
      <c r="I7011" s="2">
        <f t="shared" si="438"/>
        <v>3264.4032000000002</v>
      </c>
      <c r="J7011" s="2">
        <v>5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tr">
        <f t="shared" si="439"/>
        <v>profit</v>
      </c>
      <c r="Q7011" s="2" t="s">
        <v>48</v>
      </c>
    </row>
    <row r="7012" spans="1:17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 t="shared" si="436"/>
        <v>good sales</v>
      </c>
      <c r="F7012" s="2">
        <v>0.1</v>
      </c>
      <c r="G7012" s="23" t="str">
        <v>geniune profit</v>
      </c>
      <c r="H7012" s="2">
        <f t="shared" si="437"/>
        <v>458.96800000000007</v>
      </c>
      <c r="I7012" s="2">
        <f t="shared" si="438"/>
        <v>4130.7120000000004</v>
      </c>
      <c r="J7012" s="2">
        <v>8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tr">
        <f t="shared" si="439"/>
        <v>profit</v>
      </c>
      <c r="Q7012" s="2" t="s">
        <v>28</v>
      </c>
    </row>
    <row r="7013" spans="1:17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 t="shared" si="436"/>
        <v>good sales</v>
      </c>
      <c r="F7013" s="2">
        <v>0.46</v>
      </c>
      <c r="G7013" s="23" t="str">
        <v>more discount</v>
      </c>
      <c r="H7013" s="2">
        <f t="shared" si="437"/>
        <v>2201.2932000000001</v>
      </c>
      <c r="I7013" s="2">
        <f t="shared" si="438"/>
        <v>2584.1268</v>
      </c>
      <c r="J7013" s="2">
        <v>2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tr">
        <f t="shared" si="439"/>
        <v>profit</v>
      </c>
      <c r="Q7013" s="2" t="s">
        <v>23</v>
      </c>
    </row>
    <row r="7014" spans="1:17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 t="shared" si="436"/>
        <v>good sales</v>
      </c>
      <c r="F7014" s="2">
        <v>0.01</v>
      </c>
      <c r="G7014" s="23" t="str">
        <v>geniune profit</v>
      </c>
      <c r="H7014" s="2">
        <f t="shared" si="437"/>
        <v>23.225100000000001</v>
      </c>
      <c r="I7014" s="2">
        <f t="shared" si="438"/>
        <v>2299.2849000000001</v>
      </c>
      <c r="J7014" s="2">
        <v>5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tr">
        <f t="shared" si="439"/>
        <v>loss</v>
      </c>
      <c r="Q7014" s="2" t="s">
        <v>39</v>
      </c>
    </row>
    <row r="7015" spans="1:17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 t="shared" si="436"/>
        <v>good sales</v>
      </c>
      <c r="F7015" s="2">
        <v>7.0000000000000007E-2</v>
      </c>
      <c r="G7015" s="23" t="str">
        <v>geniune profit</v>
      </c>
      <c r="H7015" s="2">
        <f t="shared" si="437"/>
        <v>119.39760000000001</v>
      </c>
      <c r="I7015" s="2">
        <f t="shared" si="438"/>
        <v>1586.2824000000001</v>
      </c>
      <c r="J7015" s="2">
        <v>7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tr">
        <f t="shared" si="439"/>
        <v>loss</v>
      </c>
      <c r="Q7015" s="2" t="s">
        <v>17</v>
      </c>
    </row>
    <row r="7016" spans="1:17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 t="shared" si="436"/>
        <v>good sales</v>
      </c>
      <c r="F7016" s="2">
        <v>0.38</v>
      </c>
      <c r="G7016" s="23" t="str">
        <v>more discount</v>
      </c>
      <c r="H7016" s="2">
        <f t="shared" si="437"/>
        <v>625.11900000000003</v>
      </c>
      <c r="I7016" s="2">
        <f t="shared" si="438"/>
        <v>1019.9309999999999</v>
      </c>
      <c r="J7016" s="2">
        <v>5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tr">
        <f t="shared" si="439"/>
        <v>loss</v>
      </c>
      <c r="Q7016" s="2" t="s">
        <v>28</v>
      </c>
    </row>
    <row r="7017" spans="1:17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 t="shared" si="436"/>
        <v>concerning</v>
      </c>
      <c r="F7017" s="2">
        <v>0.49</v>
      </c>
      <c r="G7017" s="23" t="str">
        <v>more discount</v>
      </c>
      <c r="H7017" s="2">
        <f t="shared" si="437"/>
        <v>134.7843</v>
      </c>
      <c r="I7017" s="2">
        <f t="shared" si="438"/>
        <v>140.28569999999999</v>
      </c>
      <c r="J7017" s="2">
        <v>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tr">
        <f t="shared" si="439"/>
        <v>loss</v>
      </c>
      <c r="Q7017" s="2" t="s">
        <v>23</v>
      </c>
    </row>
    <row r="7018" spans="1:17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 t="shared" si="436"/>
        <v>good sales</v>
      </c>
      <c r="F7018" s="2">
        <v>0.34</v>
      </c>
      <c r="G7018" s="23" t="str">
        <v>more discount</v>
      </c>
      <c r="H7018" s="2">
        <f t="shared" si="437"/>
        <v>499.87820000000005</v>
      </c>
      <c r="I7018" s="2">
        <f t="shared" si="438"/>
        <v>970.35179999999991</v>
      </c>
      <c r="J7018" s="2">
        <v>9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tr">
        <f t="shared" si="439"/>
        <v>loss</v>
      </c>
      <c r="Q7018" s="2" t="s">
        <v>17</v>
      </c>
    </row>
    <row r="7019" spans="1:17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 t="shared" si="436"/>
        <v>good sales</v>
      </c>
      <c r="F7019" s="2">
        <v>0.46</v>
      </c>
      <c r="G7019" s="23" t="str">
        <v>more discount</v>
      </c>
      <c r="H7019" s="2">
        <f t="shared" si="437"/>
        <v>846.2758</v>
      </c>
      <c r="I7019" s="2">
        <f t="shared" si="438"/>
        <v>993.45420000000001</v>
      </c>
      <c r="J7019" s="2">
        <v>8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tr">
        <f t="shared" si="439"/>
        <v>loss</v>
      </c>
      <c r="Q7019" s="2" t="s">
        <v>28</v>
      </c>
    </row>
    <row r="7020" spans="1:17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 t="shared" si="436"/>
        <v>concerning</v>
      </c>
      <c r="F7020" s="2">
        <v>0.43</v>
      </c>
      <c r="G7020" s="23" t="str">
        <v>more discount</v>
      </c>
      <c r="H7020" s="2">
        <f t="shared" si="437"/>
        <v>120.744</v>
      </c>
      <c r="I7020" s="2">
        <f t="shared" si="438"/>
        <v>160.05600000000001</v>
      </c>
      <c r="J7020" s="2">
        <v>9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tr">
        <f t="shared" si="439"/>
        <v>loss</v>
      </c>
      <c r="Q7020" s="2" t="s">
        <v>39</v>
      </c>
    </row>
    <row r="7021" spans="1:17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 t="shared" si="436"/>
        <v>good sales</v>
      </c>
      <c r="F7021" s="2">
        <v>0.24</v>
      </c>
      <c r="G7021" s="23" t="str">
        <v>geniune profit</v>
      </c>
      <c r="H7021" s="2">
        <f t="shared" si="437"/>
        <v>1061.9423999999999</v>
      </c>
      <c r="I7021" s="2">
        <f t="shared" si="438"/>
        <v>3362.8176000000003</v>
      </c>
      <c r="J7021" s="2">
        <v>2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tr">
        <f t="shared" si="439"/>
        <v>loss</v>
      </c>
      <c r="Q7021" s="2" t="s">
        <v>17</v>
      </c>
    </row>
    <row r="7022" spans="1:17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 t="shared" si="436"/>
        <v>good sales</v>
      </c>
      <c r="F7022" s="2">
        <v>0.17</v>
      </c>
      <c r="G7022" s="23" t="str">
        <v>geniune profit</v>
      </c>
      <c r="H7022" s="2">
        <f t="shared" si="437"/>
        <v>723.2650000000001</v>
      </c>
      <c r="I7022" s="2">
        <f t="shared" si="438"/>
        <v>3531.2349999999997</v>
      </c>
      <c r="J7022" s="2">
        <v>3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tr">
        <f t="shared" si="439"/>
        <v>loss</v>
      </c>
      <c r="Q7022" s="2" t="s">
        <v>48</v>
      </c>
    </row>
    <row r="7023" spans="1:17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 t="shared" si="436"/>
        <v>good sales</v>
      </c>
      <c r="F7023" s="2">
        <v>0.32</v>
      </c>
      <c r="G7023" s="23" t="str">
        <v>more discount</v>
      </c>
      <c r="H7023" s="2">
        <f t="shared" si="437"/>
        <v>426.35199999999998</v>
      </c>
      <c r="I7023" s="2">
        <f t="shared" si="438"/>
        <v>905.99799999999993</v>
      </c>
      <c r="J7023" s="2">
        <v>4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tr">
        <f t="shared" si="439"/>
        <v>loss</v>
      </c>
      <c r="Q7023" s="2" t="s">
        <v>39</v>
      </c>
    </row>
    <row r="7024" spans="1:17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 t="shared" si="436"/>
        <v>good sales</v>
      </c>
      <c r="F7024" s="2">
        <v>0.27</v>
      </c>
      <c r="G7024" s="23" t="str">
        <v>more discount</v>
      </c>
      <c r="H7024" s="2">
        <f t="shared" si="437"/>
        <v>1088.7858000000001</v>
      </c>
      <c r="I7024" s="2">
        <f t="shared" si="438"/>
        <v>2943.7541999999999</v>
      </c>
      <c r="J7024" s="2">
        <v>5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tr">
        <f t="shared" si="439"/>
        <v>profit</v>
      </c>
      <c r="Q7024" s="2" t="s">
        <v>28</v>
      </c>
    </row>
    <row r="7025" spans="1:17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 t="shared" si="436"/>
        <v>good sales</v>
      </c>
      <c r="F7025" s="2">
        <v>0.01</v>
      </c>
      <c r="G7025" s="23" t="str">
        <v>geniune profit</v>
      </c>
      <c r="H7025" s="2">
        <f t="shared" si="437"/>
        <v>40.014400000000002</v>
      </c>
      <c r="I7025" s="2">
        <f t="shared" si="438"/>
        <v>3961.4256</v>
      </c>
      <c r="J7025" s="2">
        <v>2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tr">
        <f t="shared" si="439"/>
        <v>loss</v>
      </c>
      <c r="Q7025" s="2" t="s">
        <v>48</v>
      </c>
    </row>
    <row r="7026" spans="1:17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 t="shared" si="436"/>
        <v>good sales</v>
      </c>
      <c r="F7026" s="2">
        <v>0.48</v>
      </c>
      <c r="G7026" s="23" t="str">
        <v>more discount</v>
      </c>
      <c r="H7026" s="2">
        <f t="shared" si="437"/>
        <v>835.94879999999989</v>
      </c>
      <c r="I7026" s="2">
        <f t="shared" si="438"/>
        <v>905.61120000000005</v>
      </c>
      <c r="J7026" s="2">
        <v>4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tr">
        <f t="shared" si="439"/>
        <v>loss</v>
      </c>
      <c r="Q7026" s="2" t="s">
        <v>17</v>
      </c>
    </row>
    <row r="7027" spans="1:17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 t="shared" si="436"/>
        <v>good sales</v>
      </c>
      <c r="F7027" s="2">
        <v>0.28999999999999998</v>
      </c>
      <c r="G7027" s="23" t="str">
        <v>more discount</v>
      </c>
      <c r="H7027" s="2">
        <f t="shared" si="437"/>
        <v>1019.5327</v>
      </c>
      <c r="I7027" s="2">
        <f t="shared" si="438"/>
        <v>2496.0973000000004</v>
      </c>
      <c r="J7027" s="2">
        <v>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tr">
        <f t="shared" si="439"/>
        <v>loss</v>
      </c>
      <c r="Q7027" s="2" t="s">
        <v>48</v>
      </c>
    </row>
    <row r="7028" spans="1:17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 t="shared" si="436"/>
        <v>good sales</v>
      </c>
      <c r="F7028" s="2">
        <v>0.44</v>
      </c>
      <c r="G7028" s="23" t="str">
        <v>more discount</v>
      </c>
      <c r="H7028" s="2">
        <f t="shared" si="437"/>
        <v>668.93200000000002</v>
      </c>
      <c r="I7028" s="2">
        <f t="shared" si="438"/>
        <v>851.36799999999994</v>
      </c>
      <c r="J7028" s="2">
        <v>5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tr">
        <f t="shared" si="439"/>
        <v>loss</v>
      </c>
      <c r="Q7028" s="2" t="s">
        <v>39</v>
      </c>
    </row>
    <row r="7029" spans="1:17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 t="shared" si="436"/>
        <v>concerning</v>
      </c>
      <c r="F7029" s="2">
        <v>0.37</v>
      </c>
      <c r="G7029" s="23" t="str">
        <v>more discount</v>
      </c>
      <c r="H7029" s="2">
        <f t="shared" si="437"/>
        <v>164.40950000000001</v>
      </c>
      <c r="I7029" s="2">
        <f t="shared" si="438"/>
        <v>279.94050000000004</v>
      </c>
      <c r="J7029" s="2">
        <v>6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tr">
        <f t="shared" si="439"/>
        <v>loss</v>
      </c>
      <c r="Q7029" s="2" t="s">
        <v>17</v>
      </c>
    </row>
    <row r="7030" spans="1:17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 t="shared" si="436"/>
        <v>good sales</v>
      </c>
      <c r="F7030" s="2">
        <v>0.17</v>
      </c>
      <c r="G7030" s="23" t="str">
        <v>geniune profit</v>
      </c>
      <c r="H7030" s="2">
        <f t="shared" si="437"/>
        <v>437.49670000000009</v>
      </c>
      <c r="I7030" s="2">
        <f t="shared" si="438"/>
        <v>2136.0133000000001</v>
      </c>
      <c r="J7030" s="2">
        <v>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tr">
        <f t="shared" si="439"/>
        <v>loss</v>
      </c>
      <c r="Q7030" s="2" t="s">
        <v>17</v>
      </c>
    </row>
    <row r="7031" spans="1:17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 t="shared" si="436"/>
        <v>good sales</v>
      </c>
      <c r="F7031" s="2">
        <v>0.45</v>
      </c>
      <c r="G7031" s="23" t="str">
        <v>more discount</v>
      </c>
      <c r="H7031" s="2">
        <f t="shared" si="437"/>
        <v>1011.5100000000001</v>
      </c>
      <c r="I7031" s="2">
        <f t="shared" si="438"/>
        <v>1236.29</v>
      </c>
      <c r="J7031" s="2">
        <v>6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tr">
        <f t="shared" si="439"/>
        <v>loss</v>
      </c>
      <c r="Q7031" s="2" t="s">
        <v>23</v>
      </c>
    </row>
    <row r="7032" spans="1:17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 t="shared" si="436"/>
        <v>concerning</v>
      </c>
      <c r="F7032" s="2">
        <v>0.4</v>
      </c>
      <c r="G7032" s="23" t="str">
        <v>more discount</v>
      </c>
      <c r="H7032" s="2">
        <f t="shared" si="437"/>
        <v>310.78000000000003</v>
      </c>
      <c r="I7032" s="2">
        <f t="shared" si="438"/>
        <v>466.17</v>
      </c>
      <c r="J7032" s="2">
        <v>9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tr">
        <f t="shared" si="439"/>
        <v>loss</v>
      </c>
      <c r="Q7032" s="2" t="s">
        <v>48</v>
      </c>
    </row>
    <row r="7033" spans="1:17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 t="shared" si="436"/>
        <v>good sales</v>
      </c>
      <c r="F7033" s="2">
        <v>0.21</v>
      </c>
      <c r="G7033" s="23" t="str">
        <v>geniune profit</v>
      </c>
      <c r="H7033" s="2">
        <f t="shared" si="437"/>
        <v>525.77909999999997</v>
      </c>
      <c r="I7033" s="2">
        <f t="shared" si="438"/>
        <v>1977.9309000000001</v>
      </c>
      <c r="J7033" s="2">
        <v>3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tr">
        <f t="shared" si="439"/>
        <v>loss</v>
      </c>
      <c r="Q7033" s="2" t="s">
        <v>17</v>
      </c>
    </row>
    <row r="7034" spans="1:17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 t="shared" si="436"/>
        <v>good sales</v>
      </c>
      <c r="F7034" s="2">
        <v>0.42</v>
      </c>
      <c r="G7034" s="23" t="str">
        <v>more discount</v>
      </c>
      <c r="H7034" s="2">
        <f t="shared" si="437"/>
        <v>1995.8147999999997</v>
      </c>
      <c r="I7034" s="2">
        <f t="shared" si="438"/>
        <v>2756.1251999999999</v>
      </c>
      <c r="J7034" s="2">
        <v>2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tr">
        <f t="shared" si="439"/>
        <v>profit</v>
      </c>
      <c r="Q7034" s="2" t="s">
        <v>39</v>
      </c>
    </row>
    <row r="7035" spans="1:17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 t="shared" si="436"/>
        <v>good sales</v>
      </c>
      <c r="F7035" s="2">
        <v>0.14000000000000001</v>
      </c>
      <c r="G7035" s="23" t="str">
        <v>geniune profit</v>
      </c>
      <c r="H7035" s="2">
        <f t="shared" si="437"/>
        <v>515.73620000000005</v>
      </c>
      <c r="I7035" s="2">
        <f t="shared" si="438"/>
        <v>3168.0937999999996</v>
      </c>
      <c r="J7035" s="2">
        <v>8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tr">
        <f t="shared" si="439"/>
        <v>loss</v>
      </c>
      <c r="Q7035" s="2" t="s">
        <v>48</v>
      </c>
    </row>
    <row r="7036" spans="1:17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 t="shared" si="436"/>
        <v>good sales</v>
      </c>
      <c r="F7036" s="2">
        <v>0.34</v>
      </c>
      <c r="G7036" s="23" t="str">
        <v>more discount</v>
      </c>
      <c r="H7036" s="2">
        <f t="shared" si="437"/>
        <v>1264.9598000000001</v>
      </c>
      <c r="I7036" s="2">
        <f t="shared" si="438"/>
        <v>2455.5101999999997</v>
      </c>
      <c r="J7036" s="2">
        <v>2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tr">
        <f t="shared" si="439"/>
        <v>loss</v>
      </c>
      <c r="Q7036" s="2" t="s">
        <v>34</v>
      </c>
    </row>
    <row r="7037" spans="1:17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 t="shared" si="436"/>
        <v>good sales</v>
      </c>
      <c r="F7037" s="2">
        <v>0.06</v>
      </c>
      <c r="G7037" s="23" t="str">
        <v>geniune profit</v>
      </c>
      <c r="H7037" s="2">
        <f t="shared" si="437"/>
        <v>228.72</v>
      </c>
      <c r="I7037" s="2">
        <f t="shared" si="438"/>
        <v>3583.28</v>
      </c>
      <c r="J7037" s="2">
        <v>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tr">
        <f t="shared" si="439"/>
        <v>loss</v>
      </c>
      <c r="Q7037" s="2" t="s">
        <v>23</v>
      </c>
    </row>
    <row r="7038" spans="1:17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 t="shared" si="436"/>
        <v>good sales</v>
      </c>
      <c r="F7038" s="2">
        <v>0.43</v>
      </c>
      <c r="G7038" s="23" t="str">
        <v>more discount</v>
      </c>
      <c r="H7038" s="2">
        <f t="shared" si="437"/>
        <v>1611.9453000000001</v>
      </c>
      <c r="I7038" s="2">
        <f t="shared" si="438"/>
        <v>2136.7646999999997</v>
      </c>
      <c r="J7038" s="2">
        <v>4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tr">
        <f t="shared" si="439"/>
        <v>loss</v>
      </c>
      <c r="Q7038" s="2" t="s">
        <v>48</v>
      </c>
    </row>
    <row r="7039" spans="1:17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 t="shared" si="436"/>
        <v>concerning</v>
      </c>
      <c r="F7039" s="2">
        <v>0.36</v>
      </c>
      <c r="G7039" s="23" t="str">
        <v>more discount</v>
      </c>
      <c r="H7039" s="2">
        <f t="shared" si="437"/>
        <v>71.107200000000006</v>
      </c>
      <c r="I7039" s="2">
        <f t="shared" si="438"/>
        <v>126.4128</v>
      </c>
      <c r="J7039" s="2">
        <v>9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tr">
        <f t="shared" si="439"/>
        <v>loss</v>
      </c>
      <c r="Q7039" s="2" t="s">
        <v>34</v>
      </c>
    </row>
    <row r="7040" spans="1:17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 t="shared" si="436"/>
        <v>good sales</v>
      </c>
      <c r="F7040" s="2">
        <v>0.08</v>
      </c>
      <c r="G7040" s="23" t="str">
        <v>geniune profit</v>
      </c>
      <c r="H7040" s="2">
        <f t="shared" si="437"/>
        <v>370.47919999999999</v>
      </c>
      <c r="I7040" s="2">
        <f t="shared" si="438"/>
        <v>4260.5108</v>
      </c>
      <c r="J7040" s="2">
        <v>4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tr">
        <f t="shared" si="439"/>
        <v>loss</v>
      </c>
      <c r="Q7040" s="2" t="s">
        <v>17</v>
      </c>
    </row>
    <row r="7041" spans="1:17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 t="shared" si="436"/>
        <v>good sales</v>
      </c>
      <c r="F7041" s="2">
        <v>0.01</v>
      </c>
      <c r="G7041" s="23" t="str">
        <v>geniune profit</v>
      </c>
      <c r="H7041" s="2">
        <f t="shared" si="437"/>
        <v>41.676800000000007</v>
      </c>
      <c r="I7041" s="2">
        <f t="shared" si="438"/>
        <v>4126.0032000000001</v>
      </c>
      <c r="J7041" s="2">
        <v>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tr">
        <f t="shared" si="439"/>
        <v>profit</v>
      </c>
      <c r="Q7041" s="2" t="s">
        <v>34</v>
      </c>
    </row>
    <row r="7042" spans="1:17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 t="shared" si="436"/>
        <v>good sales</v>
      </c>
      <c r="F7042" s="2">
        <v>0.19</v>
      </c>
      <c r="G7042" s="23" t="str">
        <v>geniune profit</v>
      </c>
      <c r="H7042" s="2">
        <f t="shared" si="437"/>
        <v>274.6336</v>
      </c>
      <c r="I7042" s="2">
        <f t="shared" si="438"/>
        <v>1170.8063999999999</v>
      </c>
      <c r="J7042" s="2">
        <v>8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tr">
        <f t="shared" si="439"/>
        <v>loss</v>
      </c>
      <c r="Q7042" s="2" t="s">
        <v>28</v>
      </c>
    </row>
    <row r="7043" spans="1:17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 t="shared" ref="E7043:E7106" si="440">IF(D7043&gt;800,"good sales","concerning")</f>
        <v>good sales</v>
      </c>
      <c r="F7043" s="2">
        <v>0.34</v>
      </c>
      <c r="G7043" s="23" t="str">
        <v>more discount</v>
      </c>
      <c r="H7043" s="2">
        <f t="shared" ref="H7043:H7106" si="441">D7043*F7043</f>
        <v>954.8696000000001</v>
      </c>
      <c r="I7043" s="2">
        <f t="shared" ref="I7043:I7106" si="442">D7043-H7043</f>
        <v>1853.5704000000001</v>
      </c>
      <c r="J7043" s="2">
        <v>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tr">
        <f t="shared" ref="P7043:P7106" si="443">IF(O7043&gt;800,"profit","loss")</f>
        <v>loss</v>
      </c>
      <c r="Q7043" s="2" t="s">
        <v>28</v>
      </c>
    </row>
    <row r="7044" spans="1:17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 t="shared" si="440"/>
        <v>good sales</v>
      </c>
      <c r="F7044" s="2">
        <v>0.14000000000000001</v>
      </c>
      <c r="G7044" s="23" t="str">
        <v>geniune profit</v>
      </c>
      <c r="H7044" s="2">
        <f t="shared" si="441"/>
        <v>435.89420000000007</v>
      </c>
      <c r="I7044" s="2">
        <f t="shared" si="442"/>
        <v>2677.6358</v>
      </c>
      <c r="J7044" s="2">
        <v>5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tr">
        <f t="shared" si="443"/>
        <v>loss</v>
      </c>
      <c r="Q7044" s="2" t="s">
        <v>48</v>
      </c>
    </row>
    <row r="7045" spans="1:17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 t="shared" si="440"/>
        <v>concerning</v>
      </c>
      <c r="F7045" s="2">
        <v>0.49</v>
      </c>
      <c r="G7045" s="23" t="str">
        <v>more discount</v>
      </c>
      <c r="H7045" s="2">
        <f t="shared" si="441"/>
        <v>365.79969999999997</v>
      </c>
      <c r="I7045" s="2">
        <f t="shared" si="442"/>
        <v>380.7303</v>
      </c>
      <c r="J7045" s="2">
        <v>7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tr">
        <f t="shared" si="443"/>
        <v>loss</v>
      </c>
      <c r="Q7045" s="2" t="s">
        <v>28</v>
      </c>
    </row>
    <row r="7046" spans="1:17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 t="shared" si="440"/>
        <v>good sales</v>
      </c>
      <c r="F7046" s="2">
        <v>0.47</v>
      </c>
      <c r="G7046" s="23" t="str">
        <v>more discount</v>
      </c>
      <c r="H7046" s="2">
        <f t="shared" si="441"/>
        <v>631.87739999999997</v>
      </c>
      <c r="I7046" s="2">
        <f t="shared" si="442"/>
        <v>712.54260000000011</v>
      </c>
      <c r="J7046" s="2">
        <v>3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tr">
        <f t="shared" si="443"/>
        <v>loss</v>
      </c>
      <c r="Q7046" s="2" t="s">
        <v>28</v>
      </c>
    </row>
    <row r="7047" spans="1:17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 t="shared" si="440"/>
        <v>concerning</v>
      </c>
      <c r="F7047" s="2">
        <v>0.3</v>
      </c>
      <c r="G7047" s="23" t="str">
        <v>more discount</v>
      </c>
      <c r="H7047" s="2">
        <f t="shared" si="441"/>
        <v>64.179000000000002</v>
      </c>
      <c r="I7047" s="2">
        <f t="shared" si="442"/>
        <v>149.751</v>
      </c>
      <c r="J7047" s="2">
        <v>6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tr">
        <f t="shared" si="443"/>
        <v>loss</v>
      </c>
      <c r="Q7047" s="2" t="s">
        <v>23</v>
      </c>
    </row>
    <row r="7048" spans="1:17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 t="shared" si="440"/>
        <v>good sales</v>
      </c>
      <c r="F7048" s="2">
        <v>0.16</v>
      </c>
      <c r="G7048" s="23" t="str">
        <v>geniune profit</v>
      </c>
      <c r="H7048" s="2">
        <f t="shared" si="441"/>
        <v>693.33759999999995</v>
      </c>
      <c r="I7048" s="2">
        <f t="shared" si="442"/>
        <v>3640.0223999999998</v>
      </c>
      <c r="J7048" s="2">
        <v>1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tr">
        <f t="shared" si="443"/>
        <v>profit</v>
      </c>
      <c r="Q7048" s="2" t="s">
        <v>34</v>
      </c>
    </row>
    <row r="7049" spans="1:17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 t="shared" si="440"/>
        <v>concerning</v>
      </c>
      <c r="F7049" s="2">
        <v>0.45</v>
      </c>
      <c r="G7049" s="23" t="str">
        <v>more discount</v>
      </c>
      <c r="H7049" s="2">
        <f t="shared" si="441"/>
        <v>99.913499999999999</v>
      </c>
      <c r="I7049" s="2">
        <f t="shared" si="442"/>
        <v>122.1165</v>
      </c>
      <c r="J7049" s="2">
        <v>6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tr">
        <f t="shared" si="443"/>
        <v>loss</v>
      </c>
      <c r="Q7049" s="2" t="s">
        <v>17</v>
      </c>
    </row>
    <row r="7050" spans="1:17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 t="shared" si="440"/>
        <v>good sales</v>
      </c>
      <c r="F7050" s="2">
        <v>0.4</v>
      </c>
      <c r="G7050" s="23" t="str">
        <v>more discount</v>
      </c>
      <c r="H7050" s="2">
        <f t="shared" si="441"/>
        <v>664.64400000000001</v>
      </c>
      <c r="I7050" s="2">
        <f t="shared" si="442"/>
        <v>996.96599999999989</v>
      </c>
      <c r="J7050" s="2">
        <v>5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tr">
        <f t="shared" si="443"/>
        <v>loss</v>
      </c>
      <c r="Q7050" s="2" t="s">
        <v>23</v>
      </c>
    </row>
    <row r="7051" spans="1:17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 t="shared" si="440"/>
        <v>concerning</v>
      </c>
      <c r="F7051" s="2">
        <v>0.04</v>
      </c>
      <c r="G7051" s="23" t="str">
        <v>geniune profit</v>
      </c>
      <c r="H7051" s="2">
        <f t="shared" si="441"/>
        <v>19.336400000000001</v>
      </c>
      <c r="I7051" s="2">
        <f t="shared" si="442"/>
        <v>464.0736</v>
      </c>
      <c r="J7051" s="2">
        <v>2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tr">
        <f t="shared" si="443"/>
        <v>loss</v>
      </c>
      <c r="Q7051" s="2" t="s">
        <v>34</v>
      </c>
    </row>
    <row r="7052" spans="1:17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 t="shared" si="440"/>
        <v>good sales</v>
      </c>
      <c r="F7052" s="2">
        <v>0.24</v>
      </c>
      <c r="G7052" s="23" t="str">
        <v>geniune profit</v>
      </c>
      <c r="H7052" s="2">
        <f t="shared" si="441"/>
        <v>942.93359999999996</v>
      </c>
      <c r="I7052" s="2">
        <f t="shared" si="442"/>
        <v>2985.9564</v>
      </c>
      <c r="J7052" s="2">
        <v>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tr">
        <f t="shared" si="443"/>
        <v>loss</v>
      </c>
      <c r="Q7052" s="2" t="s">
        <v>23</v>
      </c>
    </row>
    <row r="7053" spans="1:17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 t="shared" si="440"/>
        <v>good sales</v>
      </c>
      <c r="F7053" s="2">
        <v>0.49</v>
      </c>
      <c r="G7053" s="23" t="str">
        <v>more discount</v>
      </c>
      <c r="H7053" s="2">
        <f t="shared" si="441"/>
        <v>2269.8858</v>
      </c>
      <c r="I7053" s="2">
        <f t="shared" si="442"/>
        <v>2362.5342000000001</v>
      </c>
      <c r="J7053" s="2">
        <v>7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tr">
        <f t="shared" si="443"/>
        <v>profit</v>
      </c>
      <c r="Q7053" s="2" t="s">
        <v>48</v>
      </c>
    </row>
    <row r="7054" spans="1:17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 t="shared" si="440"/>
        <v>good sales</v>
      </c>
      <c r="F7054" s="2">
        <v>0.23</v>
      </c>
      <c r="G7054" s="23" t="str">
        <v>geniune profit</v>
      </c>
      <c r="H7054" s="2">
        <f t="shared" si="441"/>
        <v>657.2940000000001</v>
      </c>
      <c r="I7054" s="2">
        <f t="shared" si="442"/>
        <v>2200.5060000000003</v>
      </c>
      <c r="J7054" s="2">
        <v>6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tr">
        <f t="shared" si="443"/>
        <v>loss</v>
      </c>
      <c r="Q7054" s="2" t="s">
        <v>48</v>
      </c>
    </row>
    <row r="7055" spans="1:17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 t="shared" si="440"/>
        <v>concerning</v>
      </c>
      <c r="F7055" s="2">
        <v>0.47</v>
      </c>
      <c r="G7055" s="23" t="str">
        <v>more discount</v>
      </c>
      <c r="H7055" s="2">
        <f t="shared" si="441"/>
        <v>368.42359999999996</v>
      </c>
      <c r="I7055" s="2">
        <f t="shared" si="442"/>
        <v>415.45640000000003</v>
      </c>
      <c r="J7055" s="2">
        <v>6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tr">
        <f t="shared" si="443"/>
        <v>loss</v>
      </c>
      <c r="Q7055" s="2" t="s">
        <v>17</v>
      </c>
    </row>
    <row r="7056" spans="1:17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 t="shared" si="440"/>
        <v>good sales</v>
      </c>
      <c r="F7056" s="2">
        <v>0.49</v>
      </c>
      <c r="G7056" s="23" t="str">
        <v>more discount</v>
      </c>
      <c r="H7056" s="2">
        <f t="shared" si="441"/>
        <v>1389.1451</v>
      </c>
      <c r="I7056" s="2">
        <f t="shared" si="442"/>
        <v>1445.8448999999998</v>
      </c>
      <c r="J7056" s="2">
        <v>9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tr">
        <f t="shared" si="443"/>
        <v>loss</v>
      </c>
      <c r="Q7056" s="2" t="s">
        <v>39</v>
      </c>
    </row>
    <row r="7057" spans="1:17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 t="shared" si="440"/>
        <v>good sales</v>
      </c>
      <c r="F7057" s="2">
        <v>0.19</v>
      </c>
      <c r="G7057" s="23" t="str">
        <v>geniune profit</v>
      </c>
      <c r="H7057" s="2">
        <f t="shared" si="441"/>
        <v>736.18730000000005</v>
      </c>
      <c r="I7057" s="2">
        <f t="shared" si="442"/>
        <v>3138.4827</v>
      </c>
      <c r="J7057" s="2">
        <v>2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tr">
        <f t="shared" si="443"/>
        <v>loss</v>
      </c>
      <c r="Q7057" s="2" t="s">
        <v>23</v>
      </c>
    </row>
    <row r="7058" spans="1:17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 t="shared" si="440"/>
        <v>good sales</v>
      </c>
      <c r="F7058" s="2">
        <v>0.48</v>
      </c>
      <c r="G7058" s="23" t="str">
        <v>more discount</v>
      </c>
      <c r="H7058" s="2">
        <f t="shared" si="441"/>
        <v>1737.7151999999999</v>
      </c>
      <c r="I7058" s="2">
        <f t="shared" si="442"/>
        <v>1882.5247999999999</v>
      </c>
      <c r="J7058" s="2">
        <v>1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tr">
        <f t="shared" si="443"/>
        <v>loss</v>
      </c>
      <c r="Q7058" s="2" t="s">
        <v>23</v>
      </c>
    </row>
    <row r="7059" spans="1:17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 t="shared" si="440"/>
        <v>good sales</v>
      </c>
      <c r="F7059" s="2">
        <v>7.0000000000000007E-2</v>
      </c>
      <c r="G7059" s="23" t="str">
        <v>geniune profit</v>
      </c>
      <c r="H7059" s="2">
        <f t="shared" si="441"/>
        <v>261.40940000000001</v>
      </c>
      <c r="I7059" s="2">
        <f t="shared" si="442"/>
        <v>3473.0106000000001</v>
      </c>
      <c r="J7059" s="2">
        <v>2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tr">
        <f t="shared" si="443"/>
        <v>loss</v>
      </c>
      <c r="Q7059" s="2" t="s">
        <v>39</v>
      </c>
    </row>
    <row r="7060" spans="1:17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 t="shared" si="440"/>
        <v>good sales</v>
      </c>
      <c r="F7060" s="2">
        <v>0.08</v>
      </c>
      <c r="G7060" s="23" t="str">
        <v>geniune profit</v>
      </c>
      <c r="H7060" s="2">
        <f t="shared" si="441"/>
        <v>117.43600000000001</v>
      </c>
      <c r="I7060" s="2">
        <f t="shared" si="442"/>
        <v>1350.5140000000001</v>
      </c>
      <c r="J7060" s="2">
        <v>3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tr">
        <f t="shared" si="443"/>
        <v>loss</v>
      </c>
      <c r="Q7060" s="2" t="s">
        <v>28</v>
      </c>
    </row>
    <row r="7061" spans="1:17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 t="shared" si="440"/>
        <v>concerning</v>
      </c>
      <c r="F7061" s="2">
        <v>0.14000000000000001</v>
      </c>
      <c r="G7061" s="23" t="str">
        <v>geniune profit</v>
      </c>
      <c r="H7061" s="2">
        <f t="shared" si="441"/>
        <v>64.583400000000012</v>
      </c>
      <c r="I7061" s="2">
        <f t="shared" si="442"/>
        <v>396.72659999999996</v>
      </c>
      <c r="J7061" s="2">
        <v>9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tr">
        <f t="shared" si="443"/>
        <v>loss</v>
      </c>
      <c r="Q7061" s="2" t="s">
        <v>23</v>
      </c>
    </row>
    <row r="7062" spans="1:17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 t="shared" si="440"/>
        <v>good sales</v>
      </c>
      <c r="F7062" s="2">
        <v>0.23</v>
      </c>
      <c r="G7062" s="23" t="str">
        <v>geniune profit</v>
      </c>
      <c r="H7062" s="2">
        <f t="shared" si="441"/>
        <v>190.88159999999999</v>
      </c>
      <c r="I7062" s="2">
        <f t="shared" si="442"/>
        <v>639.03839999999991</v>
      </c>
      <c r="J7062" s="2">
        <v>9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tr">
        <f t="shared" si="443"/>
        <v>loss</v>
      </c>
      <c r="Q7062" s="2" t="s">
        <v>34</v>
      </c>
    </row>
    <row r="7063" spans="1:17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 t="shared" si="440"/>
        <v>good sales</v>
      </c>
      <c r="F7063" s="2">
        <v>0.09</v>
      </c>
      <c r="G7063" s="23" t="str">
        <v>geniune profit</v>
      </c>
      <c r="H7063" s="2">
        <f t="shared" si="441"/>
        <v>430.37819999999994</v>
      </c>
      <c r="I7063" s="2">
        <f t="shared" si="442"/>
        <v>4351.6017999999995</v>
      </c>
      <c r="J7063" s="2">
        <v>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tr">
        <f t="shared" si="443"/>
        <v>profit</v>
      </c>
      <c r="Q7063" s="2" t="s">
        <v>23</v>
      </c>
    </row>
    <row r="7064" spans="1:17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 t="shared" si="440"/>
        <v>good sales</v>
      </c>
      <c r="F7064" s="2">
        <v>0.17</v>
      </c>
      <c r="G7064" s="23" t="str">
        <v>geniune profit</v>
      </c>
      <c r="H7064" s="2">
        <f t="shared" si="441"/>
        <v>528.05740000000003</v>
      </c>
      <c r="I7064" s="2">
        <f t="shared" si="442"/>
        <v>2578.1625999999997</v>
      </c>
      <c r="J7064" s="2">
        <v>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tr">
        <f t="shared" si="443"/>
        <v>loss</v>
      </c>
      <c r="Q7064" s="2" t="s">
        <v>17</v>
      </c>
    </row>
    <row r="7065" spans="1:17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 t="shared" si="440"/>
        <v>good sales</v>
      </c>
      <c r="F7065" s="2">
        <v>0.05</v>
      </c>
      <c r="G7065" s="23" t="str">
        <v>geniune profit</v>
      </c>
      <c r="H7065" s="2">
        <f t="shared" si="441"/>
        <v>183.33550000000002</v>
      </c>
      <c r="I7065" s="2">
        <f t="shared" si="442"/>
        <v>3483.3744999999999</v>
      </c>
      <c r="J7065" s="2">
        <v>3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tr">
        <f t="shared" si="443"/>
        <v>profit</v>
      </c>
      <c r="Q7065" s="2" t="s">
        <v>28</v>
      </c>
    </row>
    <row r="7066" spans="1:17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 t="shared" si="440"/>
        <v>good sales</v>
      </c>
      <c r="F7066" s="2">
        <v>0.22</v>
      </c>
      <c r="G7066" s="23" t="str">
        <v>geniune profit</v>
      </c>
      <c r="H7066" s="2">
        <f t="shared" si="441"/>
        <v>991.19240000000002</v>
      </c>
      <c r="I7066" s="2">
        <f t="shared" si="442"/>
        <v>3514.2276000000002</v>
      </c>
      <c r="J7066" s="2">
        <v>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tr">
        <f t="shared" si="443"/>
        <v>loss</v>
      </c>
      <c r="Q7066" s="2" t="s">
        <v>48</v>
      </c>
    </row>
    <row r="7067" spans="1:17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 t="shared" si="440"/>
        <v>good sales</v>
      </c>
      <c r="F7067" s="2">
        <v>0.41</v>
      </c>
      <c r="G7067" s="23" t="str">
        <v>more discount</v>
      </c>
      <c r="H7067" s="2">
        <f t="shared" si="441"/>
        <v>1754.1849999999999</v>
      </c>
      <c r="I7067" s="2">
        <f t="shared" si="442"/>
        <v>2524.3150000000001</v>
      </c>
      <c r="J7067" s="2">
        <v>6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tr">
        <f t="shared" si="443"/>
        <v>profit</v>
      </c>
      <c r="Q7067" s="2" t="s">
        <v>48</v>
      </c>
    </row>
    <row r="7068" spans="1:17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 t="shared" si="440"/>
        <v>good sales</v>
      </c>
      <c r="F7068" s="2">
        <v>0.3</v>
      </c>
      <c r="G7068" s="23" t="str">
        <v>more discount</v>
      </c>
      <c r="H7068" s="2">
        <f t="shared" si="441"/>
        <v>351.05099999999999</v>
      </c>
      <c r="I7068" s="2">
        <f t="shared" si="442"/>
        <v>819.11900000000014</v>
      </c>
      <c r="J7068" s="2">
        <v>6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tr">
        <f t="shared" si="443"/>
        <v>loss</v>
      </c>
      <c r="Q7068" s="2" t="s">
        <v>17</v>
      </c>
    </row>
    <row r="7069" spans="1:17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 t="shared" si="440"/>
        <v>concerning</v>
      </c>
      <c r="F7069" s="2">
        <v>0.41</v>
      </c>
      <c r="G7069" s="23" t="str">
        <v>more discount</v>
      </c>
      <c r="H7069" s="2">
        <f t="shared" si="441"/>
        <v>157.64089999999999</v>
      </c>
      <c r="I7069" s="2">
        <f t="shared" si="442"/>
        <v>226.84910000000002</v>
      </c>
      <c r="J7069" s="2">
        <v>5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tr">
        <f t="shared" si="443"/>
        <v>loss</v>
      </c>
      <c r="Q7069" s="2" t="s">
        <v>39</v>
      </c>
    </row>
    <row r="7070" spans="1:17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 t="shared" si="440"/>
        <v>good sales</v>
      </c>
      <c r="F7070" s="2">
        <v>7.0000000000000007E-2</v>
      </c>
      <c r="G7070" s="23" t="str">
        <v>geniune profit</v>
      </c>
      <c r="H7070" s="2">
        <f t="shared" si="441"/>
        <v>324.31910000000005</v>
      </c>
      <c r="I7070" s="2">
        <f t="shared" si="442"/>
        <v>4308.8109000000004</v>
      </c>
      <c r="J7070" s="2">
        <v>1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tr">
        <f t="shared" si="443"/>
        <v>profit</v>
      </c>
      <c r="Q7070" s="2" t="s">
        <v>48</v>
      </c>
    </row>
    <row r="7071" spans="1:17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 t="shared" si="440"/>
        <v>good sales</v>
      </c>
      <c r="F7071" s="2">
        <v>0.2</v>
      </c>
      <c r="G7071" s="23" t="str">
        <v>geniune profit</v>
      </c>
      <c r="H7071" s="2">
        <f t="shared" si="441"/>
        <v>982.03400000000011</v>
      </c>
      <c r="I7071" s="2">
        <f t="shared" si="442"/>
        <v>3928.136</v>
      </c>
      <c r="J7071" s="2">
        <v>2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tr">
        <f t="shared" si="443"/>
        <v>profit</v>
      </c>
      <c r="Q7071" s="2" t="s">
        <v>28</v>
      </c>
    </row>
    <row r="7072" spans="1:17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 t="shared" si="440"/>
        <v>good sales</v>
      </c>
      <c r="F7072" s="2">
        <v>0.02</v>
      </c>
      <c r="G7072" s="23" t="str">
        <v>geniune profit</v>
      </c>
      <c r="H7072" s="2">
        <f t="shared" si="441"/>
        <v>57.599799999999995</v>
      </c>
      <c r="I7072" s="2">
        <f t="shared" si="442"/>
        <v>2822.3901999999998</v>
      </c>
      <c r="J7072" s="2">
        <v>7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tr">
        <f t="shared" si="443"/>
        <v>loss</v>
      </c>
      <c r="Q7072" s="2" t="s">
        <v>48</v>
      </c>
    </row>
    <row r="7073" spans="1:17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 t="shared" si="440"/>
        <v>good sales</v>
      </c>
      <c r="F7073" s="2">
        <v>0.18</v>
      </c>
      <c r="G7073" s="23" t="str">
        <v>geniune profit</v>
      </c>
      <c r="H7073" s="2">
        <f t="shared" si="441"/>
        <v>801.57060000000001</v>
      </c>
      <c r="I7073" s="2">
        <f t="shared" si="442"/>
        <v>3651.5994000000001</v>
      </c>
      <c r="J7073" s="2">
        <v>2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tr">
        <f t="shared" si="443"/>
        <v>loss</v>
      </c>
      <c r="Q7073" s="2" t="s">
        <v>39</v>
      </c>
    </row>
    <row r="7074" spans="1:17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 t="shared" si="440"/>
        <v>good sales</v>
      </c>
      <c r="F7074" s="2">
        <v>0.31</v>
      </c>
      <c r="G7074" s="23" t="str">
        <v>more discount</v>
      </c>
      <c r="H7074" s="2">
        <f t="shared" si="441"/>
        <v>383.12900000000002</v>
      </c>
      <c r="I7074" s="2">
        <f t="shared" si="442"/>
        <v>852.77100000000007</v>
      </c>
      <c r="J7074" s="2">
        <v>5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tr">
        <f t="shared" si="443"/>
        <v>loss</v>
      </c>
      <c r="Q7074" s="2" t="s">
        <v>23</v>
      </c>
    </row>
    <row r="7075" spans="1:17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 t="shared" si="440"/>
        <v>concerning</v>
      </c>
      <c r="F7075" s="2">
        <v>0.28000000000000003</v>
      </c>
      <c r="G7075" s="23" t="str">
        <v>more discount</v>
      </c>
      <c r="H7075" s="2">
        <f t="shared" si="441"/>
        <v>180.34520000000003</v>
      </c>
      <c r="I7075" s="2">
        <f t="shared" si="442"/>
        <v>463.7448</v>
      </c>
      <c r="J7075" s="2">
        <v>4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tr">
        <f t="shared" si="443"/>
        <v>loss</v>
      </c>
      <c r="Q7075" s="2" t="s">
        <v>17</v>
      </c>
    </row>
    <row r="7076" spans="1:17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 t="shared" si="440"/>
        <v>good sales</v>
      </c>
      <c r="F7076" s="2">
        <v>0.03</v>
      </c>
      <c r="G7076" s="23" t="str">
        <v>geniune profit</v>
      </c>
      <c r="H7076" s="2">
        <f t="shared" si="441"/>
        <v>76.472999999999999</v>
      </c>
      <c r="I7076" s="2">
        <f t="shared" si="442"/>
        <v>2472.627</v>
      </c>
      <c r="J7076" s="2">
        <v>1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tr">
        <f t="shared" si="443"/>
        <v>loss</v>
      </c>
      <c r="Q7076" s="2" t="s">
        <v>28</v>
      </c>
    </row>
    <row r="7077" spans="1:17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 t="shared" si="440"/>
        <v>good sales</v>
      </c>
      <c r="F7077" s="2">
        <v>0.03</v>
      </c>
      <c r="G7077" s="23" t="str">
        <v>geniune profit</v>
      </c>
      <c r="H7077" s="2">
        <f t="shared" si="441"/>
        <v>122.244</v>
      </c>
      <c r="I7077" s="2">
        <f t="shared" si="442"/>
        <v>3952.556</v>
      </c>
      <c r="J7077" s="2">
        <v>5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tr">
        <f t="shared" si="443"/>
        <v>profit</v>
      </c>
      <c r="Q7077" s="2" t="s">
        <v>39</v>
      </c>
    </row>
    <row r="7078" spans="1:17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 t="shared" si="440"/>
        <v>good sales</v>
      </c>
      <c r="F7078" s="2">
        <v>0.15</v>
      </c>
      <c r="G7078" s="23" t="str">
        <v>geniune profit</v>
      </c>
      <c r="H7078" s="2">
        <f t="shared" si="441"/>
        <v>496.17</v>
      </c>
      <c r="I7078" s="2">
        <f t="shared" si="442"/>
        <v>2811.63</v>
      </c>
      <c r="J7078" s="2">
        <v>1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tr">
        <f t="shared" si="443"/>
        <v>loss</v>
      </c>
      <c r="Q7078" s="2" t="s">
        <v>17</v>
      </c>
    </row>
    <row r="7079" spans="1:17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 t="shared" si="440"/>
        <v>good sales</v>
      </c>
      <c r="F7079" s="2">
        <v>0.39</v>
      </c>
      <c r="G7079" s="23" t="str">
        <v>more discount</v>
      </c>
      <c r="H7079" s="2">
        <f t="shared" si="441"/>
        <v>1256.9193</v>
      </c>
      <c r="I7079" s="2">
        <f t="shared" si="442"/>
        <v>1965.9506999999999</v>
      </c>
      <c r="J7079" s="2">
        <v>3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tr">
        <f t="shared" si="443"/>
        <v>loss</v>
      </c>
      <c r="Q7079" s="2" t="s">
        <v>48</v>
      </c>
    </row>
    <row r="7080" spans="1:17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 t="shared" si="440"/>
        <v>concerning</v>
      </c>
      <c r="F7080" s="2">
        <v>0.01</v>
      </c>
      <c r="G7080" s="23" t="str">
        <v>geniune profit</v>
      </c>
      <c r="H7080" s="2">
        <f t="shared" si="441"/>
        <v>1.8555000000000001</v>
      </c>
      <c r="I7080" s="2">
        <f t="shared" si="442"/>
        <v>183.69450000000001</v>
      </c>
      <c r="J7080" s="2">
        <v>9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tr">
        <f t="shared" si="443"/>
        <v>loss</v>
      </c>
      <c r="Q7080" s="2" t="s">
        <v>23</v>
      </c>
    </row>
    <row r="7081" spans="1:17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 t="shared" si="440"/>
        <v>good sales</v>
      </c>
      <c r="F7081" s="2">
        <v>0.31</v>
      </c>
      <c r="G7081" s="23" t="str">
        <v>more discount</v>
      </c>
      <c r="H7081" s="2">
        <f t="shared" si="441"/>
        <v>513.27319999999997</v>
      </c>
      <c r="I7081" s="2">
        <f t="shared" si="442"/>
        <v>1142.4468000000002</v>
      </c>
      <c r="J7081" s="2">
        <v>7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tr">
        <f t="shared" si="443"/>
        <v>loss</v>
      </c>
      <c r="Q7081" s="2" t="s">
        <v>48</v>
      </c>
    </row>
    <row r="7082" spans="1:17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 t="shared" si="440"/>
        <v>good sales</v>
      </c>
      <c r="F7082" s="2">
        <v>0.09</v>
      </c>
      <c r="G7082" s="23" t="str">
        <v>geniune profit</v>
      </c>
      <c r="H7082" s="2">
        <f t="shared" si="441"/>
        <v>423.31769999999995</v>
      </c>
      <c r="I7082" s="2">
        <f t="shared" si="442"/>
        <v>4280.2123000000001</v>
      </c>
      <c r="J7082" s="2">
        <v>2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tr">
        <f t="shared" si="443"/>
        <v>loss</v>
      </c>
      <c r="Q7082" s="2" t="s">
        <v>23</v>
      </c>
    </row>
    <row r="7083" spans="1:17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 t="shared" si="440"/>
        <v>concerning</v>
      </c>
      <c r="F7083" s="2">
        <v>0.47</v>
      </c>
      <c r="G7083" s="23" t="str">
        <v>more discount</v>
      </c>
      <c r="H7083" s="2">
        <f t="shared" si="441"/>
        <v>356.23180000000002</v>
      </c>
      <c r="I7083" s="2">
        <f t="shared" si="442"/>
        <v>401.70820000000003</v>
      </c>
      <c r="J7083" s="2">
        <v>5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tr">
        <f t="shared" si="443"/>
        <v>loss</v>
      </c>
      <c r="Q7083" s="2" t="s">
        <v>23</v>
      </c>
    </row>
    <row r="7084" spans="1:17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 t="shared" si="440"/>
        <v>good sales</v>
      </c>
      <c r="F7084" s="2">
        <v>0.22</v>
      </c>
      <c r="G7084" s="23" t="str">
        <v>geniune profit</v>
      </c>
      <c r="H7084" s="2">
        <f t="shared" si="441"/>
        <v>805.02179999999998</v>
      </c>
      <c r="I7084" s="2">
        <f t="shared" si="442"/>
        <v>2854.1682000000001</v>
      </c>
      <c r="J7084" s="2">
        <v>4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tr">
        <f t="shared" si="443"/>
        <v>loss</v>
      </c>
      <c r="Q7084" s="2" t="s">
        <v>23</v>
      </c>
    </row>
    <row r="7085" spans="1:17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 t="shared" si="440"/>
        <v>good sales</v>
      </c>
      <c r="F7085" s="2">
        <v>0.02</v>
      </c>
      <c r="G7085" s="23" t="str">
        <v>geniune profit</v>
      </c>
      <c r="H7085" s="2">
        <f t="shared" si="441"/>
        <v>76.412400000000005</v>
      </c>
      <c r="I7085" s="2">
        <f t="shared" si="442"/>
        <v>3744.2075999999997</v>
      </c>
      <c r="J7085" s="2">
        <v>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tr">
        <f t="shared" si="443"/>
        <v>loss</v>
      </c>
      <c r="Q7085" s="2" t="s">
        <v>23</v>
      </c>
    </row>
    <row r="7086" spans="1:17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 t="shared" si="440"/>
        <v>good sales</v>
      </c>
      <c r="F7086" s="2">
        <v>0.36</v>
      </c>
      <c r="G7086" s="23" t="str">
        <v>more discount</v>
      </c>
      <c r="H7086" s="2">
        <f t="shared" si="441"/>
        <v>1328.7167999999999</v>
      </c>
      <c r="I7086" s="2">
        <f t="shared" si="442"/>
        <v>2362.1632</v>
      </c>
      <c r="J7086" s="2">
        <v>4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tr">
        <f t="shared" si="443"/>
        <v>loss</v>
      </c>
      <c r="Q7086" s="2" t="s">
        <v>28</v>
      </c>
    </row>
    <row r="7087" spans="1:17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 t="shared" si="440"/>
        <v>good sales</v>
      </c>
      <c r="F7087" s="2">
        <v>0.24</v>
      </c>
      <c r="G7087" s="23" t="str">
        <v>geniune profit</v>
      </c>
      <c r="H7087" s="2">
        <f t="shared" si="441"/>
        <v>1187.3999999999999</v>
      </c>
      <c r="I7087" s="2">
        <f t="shared" si="442"/>
        <v>3760.1000000000004</v>
      </c>
      <c r="J7087" s="2">
        <v>9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tr">
        <f t="shared" si="443"/>
        <v>loss</v>
      </c>
      <c r="Q7087" s="2" t="s">
        <v>48</v>
      </c>
    </row>
    <row r="7088" spans="1:17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 t="shared" si="440"/>
        <v>good sales</v>
      </c>
      <c r="F7088" s="2">
        <v>0.44</v>
      </c>
      <c r="G7088" s="23" t="str">
        <v>more discount</v>
      </c>
      <c r="H7088" s="2">
        <f t="shared" si="441"/>
        <v>926.25279999999998</v>
      </c>
      <c r="I7088" s="2">
        <f t="shared" si="442"/>
        <v>1178.8671999999999</v>
      </c>
      <c r="J7088" s="2">
        <v>3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tr">
        <f t="shared" si="443"/>
        <v>loss</v>
      </c>
      <c r="Q7088" s="2" t="s">
        <v>23</v>
      </c>
    </row>
    <row r="7089" spans="1:17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 t="shared" si="440"/>
        <v>good sales</v>
      </c>
      <c r="F7089" s="2">
        <v>0.33</v>
      </c>
      <c r="G7089" s="23" t="str">
        <v>more discount</v>
      </c>
      <c r="H7089" s="2">
        <f t="shared" si="441"/>
        <v>1136.1075000000001</v>
      </c>
      <c r="I7089" s="2">
        <f t="shared" si="442"/>
        <v>2306.6424999999999</v>
      </c>
      <c r="J7089" s="2">
        <v>6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tr">
        <f t="shared" si="443"/>
        <v>profit</v>
      </c>
      <c r="Q7089" s="2" t="s">
        <v>23</v>
      </c>
    </row>
    <row r="7090" spans="1:17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 t="shared" si="440"/>
        <v>good sales</v>
      </c>
      <c r="F7090" s="2">
        <v>0.35</v>
      </c>
      <c r="G7090" s="23" t="str">
        <v>more discount</v>
      </c>
      <c r="H7090" s="2">
        <f t="shared" si="441"/>
        <v>367.11849999999998</v>
      </c>
      <c r="I7090" s="2">
        <f t="shared" si="442"/>
        <v>681.79150000000004</v>
      </c>
      <c r="J7090" s="2">
        <v>5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tr">
        <f t="shared" si="443"/>
        <v>loss</v>
      </c>
      <c r="Q7090" s="2" t="s">
        <v>39</v>
      </c>
    </row>
    <row r="7091" spans="1:17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 t="shared" si="440"/>
        <v>good sales</v>
      </c>
      <c r="F7091" s="2">
        <v>0.38</v>
      </c>
      <c r="G7091" s="23" t="str">
        <v>more discount</v>
      </c>
      <c r="H7091" s="2">
        <f t="shared" si="441"/>
        <v>782.2604</v>
      </c>
      <c r="I7091" s="2">
        <f t="shared" si="442"/>
        <v>1276.3195999999998</v>
      </c>
      <c r="J7091" s="2">
        <v>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tr">
        <f t="shared" si="443"/>
        <v>loss</v>
      </c>
      <c r="Q7091" s="2" t="s">
        <v>23</v>
      </c>
    </row>
    <row r="7092" spans="1:17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 t="shared" si="440"/>
        <v>good sales</v>
      </c>
      <c r="F7092" s="2">
        <v>0.21</v>
      </c>
      <c r="G7092" s="23" t="str">
        <v>geniune profit</v>
      </c>
      <c r="H7092" s="2">
        <f t="shared" si="441"/>
        <v>526.81650000000002</v>
      </c>
      <c r="I7092" s="2">
        <f t="shared" si="442"/>
        <v>1981.8335000000002</v>
      </c>
      <c r="J7092" s="2">
        <v>1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tr">
        <f t="shared" si="443"/>
        <v>loss</v>
      </c>
      <c r="Q7092" s="2" t="s">
        <v>17</v>
      </c>
    </row>
    <row r="7093" spans="1:17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 t="shared" si="440"/>
        <v>good sales</v>
      </c>
      <c r="F7093" s="2">
        <v>0.4</v>
      </c>
      <c r="G7093" s="23" t="str">
        <v>more discount</v>
      </c>
      <c r="H7093" s="2">
        <f t="shared" si="441"/>
        <v>461.06000000000006</v>
      </c>
      <c r="I7093" s="2">
        <f t="shared" si="442"/>
        <v>691.59</v>
      </c>
      <c r="J7093" s="2">
        <v>2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tr">
        <f t="shared" si="443"/>
        <v>loss</v>
      </c>
      <c r="Q7093" s="2" t="s">
        <v>34</v>
      </c>
    </row>
    <row r="7094" spans="1:17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 t="shared" si="440"/>
        <v>good sales</v>
      </c>
      <c r="F7094" s="2">
        <v>0.03</v>
      </c>
      <c r="G7094" s="23" t="str">
        <v>geniune profit</v>
      </c>
      <c r="H7094" s="2">
        <f t="shared" si="441"/>
        <v>136.30109999999999</v>
      </c>
      <c r="I7094" s="2">
        <f t="shared" si="442"/>
        <v>4407.0689000000002</v>
      </c>
      <c r="J7094" s="2">
        <v>7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tr">
        <f t="shared" si="443"/>
        <v>loss</v>
      </c>
      <c r="Q7094" s="2" t="s">
        <v>34</v>
      </c>
    </row>
    <row r="7095" spans="1:17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 t="shared" si="440"/>
        <v>good sales</v>
      </c>
      <c r="F7095" s="2">
        <v>0.38</v>
      </c>
      <c r="G7095" s="23" t="str">
        <v>more discount</v>
      </c>
      <c r="H7095" s="2">
        <f t="shared" si="441"/>
        <v>1371.5606</v>
      </c>
      <c r="I7095" s="2">
        <f t="shared" si="442"/>
        <v>2237.8094000000001</v>
      </c>
      <c r="J7095" s="2">
        <v>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tr">
        <f t="shared" si="443"/>
        <v>loss</v>
      </c>
      <c r="Q7095" s="2" t="s">
        <v>23</v>
      </c>
    </row>
    <row r="7096" spans="1:17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 t="shared" si="440"/>
        <v>good sales</v>
      </c>
      <c r="F7096" s="2">
        <v>0.32</v>
      </c>
      <c r="G7096" s="23" t="str">
        <v>more discount</v>
      </c>
      <c r="H7096" s="2">
        <f t="shared" si="441"/>
        <v>476.93120000000005</v>
      </c>
      <c r="I7096" s="2">
        <f t="shared" si="442"/>
        <v>1013.4788000000001</v>
      </c>
      <c r="J7096" s="2">
        <v>5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tr">
        <f t="shared" si="443"/>
        <v>loss</v>
      </c>
      <c r="Q7096" s="2" t="s">
        <v>17</v>
      </c>
    </row>
    <row r="7097" spans="1:17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 t="shared" si="440"/>
        <v>concerning</v>
      </c>
      <c r="F7097" s="2">
        <v>0.28000000000000003</v>
      </c>
      <c r="G7097" s="23" t="str">
        <v>more discount</v>
      </c>
      <c r="H7097" s="2">
        <f t="shared" si="441"/>
        <v>213.16120000000001</v>
      </c>
      <c r="I7097" s="2">
        <f t="shared" si="442"/>
        <v>548.12879999999996</v>
      </c>
      <c r="J7097" s="2">
        <v>8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tr">
        <f t="shared" si="443"/>
        <v>loss</v>
      </c>
      <c r="Q7097" s="2" t="s">
        <v>17</v>
      </c>
    </row>
    <row r="7098" spans="1:17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 t="shared" si="440"/>
        <v>good sales</v>
      </c>
      <c r="F7098" s="2">
        <v>0.16</v>
      </c>
      <c r="G7098" s="23" t="str">
        <v>geniune profit</v>
      </c>
      <c r="H7098" s="2">
        <f t="shared" si="441"/>
        <v>241.68799999999999</v>
      </c>
      <c r="I7098" s="2">
        <f t="shared" si="442"/>
        <v>1268.8620000000001</v>
      </c>
      <c r="J7098" s="2">
        <v>5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tr">
        <f t="shared" si="443"/>
        <v>loss</v>
      </c>
      <c r="Q7098" s="2" t="s">
        <v>28</v>
      </c>
    </row>
    <row r="7099" spans="1:17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 t="shared" si="440"/>
        <v>good sales</v>
      </c>
      <c r="F7099" s="2">
        <v>0.06</v>
      </c>
      <c r="G7099" s="23" t="str">
        <v>geniune profit</v>
      </c>
      <c r="H7099" s="2">
        <f t="shared" si="441"/>
        <v>189.15780000000001</v>
      </c>
      <c r="I7099" s="2">
        <f t="shared" si="442"/>
        <v>2963.4722000000002</v>
      </c>
      <c r="J7099" s="2">
        <v>5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tr">
        <f t="shared" si="443"/>
        <v>loss</v>
      </c>
      <c r="Q7099" s="2" t="s">
        <v>34</v>
      </c>
    </row>
    <row r="7100" spans="1:17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 t="shared" si="440"/>
        <v>good sales</v>
      </c>
      <c r="F7100" s="2">
        <v>0.32</v>
      </c>
      <c r="G7100" s="23" t="str">
        <v>more discount</v>
      </c>
      <c r="H7100" s="2">
        <f t="shared" si="441"/>
        <v>1327.808</v>
      </c>
      <c r="I7100" s="2">
        <f t="shared" si="442"/>
        <v>2821.5919999999996</v>
      </c>
      <c r="J7100" s="2">
        <v>9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tr">
        <f t="shared" si="443"/>
        <v>loss</v>
      </c>
      <c r="Q7100" s="2" t="s">
        <v>39</v>
      </c>
    </row>
    <row r="7101" spans="1:17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 t="shared" si="440"/>
        <v>good sales</v>
      </c>
      <c r="F7101" s="2">
        <v>0.24</v>
      </c>
      <c r="G7101" s="23" t="str">
        <v>geniune profit</v>
      </c>
      <c r="H7101" s="2">
        <f t="shared" si="441"/>
        <v>615.72479999999996</v>
      </c>
      <c r="I7101" s="2">
        <f t="shared" si="442"/>
        <v>1949.7952</v>
      </c>
      <c r="J7101" s="2">
        <v>5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tr">
        <f t="shared" si="443"/>
        <v>loss</v>
      </c>
      <c r="Q7101" s="2" t="s">
        <v>39</v>
      </c>
    </row>
    <row r="7102" spans="1:17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 t="shared" si="440"/>
        <v>concerning</v>
      </c>
      <c r="F7102" s="2">
        <v>0.11</v>
      </c>
      <c r="G7102" s="23" t="str">
        <v>geniune profit</v>
      </c>
      <c r="H7102" s="2">
        <f t="shared" si="441"/>
        <v>66.244200000000006</v>
      </c>
      <c r="I7102" s="2">
        <f t="shared" si="442"/>
        <v>535.97580000000005</v>
      </c>
      <c r="J7102" s="2">
        <v>1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tr">
        <f t="shared" si="443"/>
        <v>loss</v>
      </c>
      <c r="Q7102" s="2" t="s">
        <v>48</v>
      </c>
    </row>
    <row r="7103" spans="1:17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 t="shared" si="440"/>
        <v>good sales</v>
      </c>
      <c r="F7103" s="2">
        <v>0.02</v>
      </c>
      <c r="G7103" s="23" t="str">
        <v>geniune profit</v>
      </c>
      <c r="H7103" s="2">
        <f t="shared" si="441"/>
        <v>26.432800000000004</v>
      </c>
      <c r="I7103" s="2">
        <f t="shared" si="442"/>
        <v>1295.2072000000001</v>
      </c>
      <c r="J7103" s="2">
        <v>3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tr">
        <f t="shared" si="443"/>
        <v>loss</v>
      </c>
      <c r="Q7103" s="2" t="s">
        <v>34</v>
      </c>
    </row>
    <row r="7104" spans="1:17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 t="shared" si="440"/>
        <v>good sales</v>
      </c>
      <c r="F7104" s="2">
        <v>0.27</v>
      </c>
      <c r="G7104" s="23" t="str">
        <v>more discount</v>
      </c>
      <c r="H7104" s="2">
        <f t="shared" si="441"/>
        <v>483.62670000000003</v>
      </c>
      <c r="I7104" s="2">
        <f t="shared" si="442"/>
        <v>1307.5833</v>
      </c>
      <c r="J7104" s="2">
        <v>5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tr">
        <f t="shared" si="443"/>
        <v>loss</v>
      </c>
      <c r="Q7104" s="2" t="s">
        <v>28</v>
      </c>
    </row>
    <row r="7105" spans="1:17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 t="shared" si="440"/>
        <v>good sales</v>
      </c>
      <c r="F7105" s="2">
        <v>0.06</v>
      </c>
      <c r="G7105" s="23" t="str">
        <v>geniune profit</v>
      </c>
      <c r="H7105" s="2">
        <f t="shared" si="441"/>
        <v>193.02420000000001</v>
      </c>
      <c r="I7105" s="2">
        <f t="shared" si="442"/>
        <v>3024.0458000000003</v>
      </c>
      <c r="J7105" s="2">
        <v>8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tr">
        <f t="shared" si="443"/>
        <v>loss</v>
      </c>
      <c r="Q7105" s="2" t="s">
        <v>34</v>
      </c>
    </row>
    <row r="7106" spans="1:17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 t="shared" si="440"/>
        <v>good sales</v>
      </c>
      <c r="F7106" s="2">
        <v>0.46</v>
      </c>
      <c r="G7106" s="23" t="str">
        <v>more discount</v>
      </c>
      <c r="H7106" s="2">
        <f t="shared" si="441"/>
        <v>601.93299999999999</v>
      </c>
      <c r="I7106" s="2">
        <f t="shared" si="442"/>
        <v>706.61699999999996</v>
      </c>
      <c r="J7106" s="2">
        <v>2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tr">
        <f t="shared" si="443"/>
        <v>loss</v>
      </c>
      <c r="Q7106" s="2" t="s">
        <v>34</v>
      </c>
    </row>
    <row r="7107" spans="1:17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 t="shared" ref="E7107:E7170" si="444">IF(D7107&gt;800,"good sales","concerning")</f>
        <v>good sales</v>
      </c>
      <c r="F7107" s="2">
        <v>0.08</v>
      </c>
      <c r="G7107" s="23" t="str">
        <v>geniune profit</v>
      </c>
      <c r="H7107" s="2">
        <f t="shared" ref="H7107:H7170" si="445">D7107*F7107</f>
        <v>99.7</v>
      </c>
      <c r="I7107" s="2">
        <f t="shared" ref="I7107:I7170" si="446">D7107-H7107</f>
        <v>1146.55</v>
      </c>
      <c r="J7107" s="2">
        <v>4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tr">
        <f t="shared" ref="P7107:P7170" si="447">IF(O7107&gt;800,"profit","loss")</f>
        <v>loss</v>
      </c>
      <c r="Q7107" s="2" t="s">
        <v>48</v>
      </c>
    </row>
    <row r="7108" spans="1:17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 t="shared" si="444"/>
        <v>good sales</v>
      </c>
      <c r="F7108" s="2">
        <v>0.02</v>
      </c>
      <c r="G7108" s="23" t="str">
        <v>geniune profit</v>
      </c>
      <c r="H7108" s="2">
        <f t="shared" si="445"/>
        <v>30.047800000000002</v>
      </c>
      <c r="I7108" s="2">
        <f t="shared" si="446"/>
        <v>1472.3422</v>
      </c>
      <c r="J7108" s="2">
        <v>4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tr">
        <f t="shared" si="447"/>
        <v>loss</v>
      </c>
      <c r="Q7108" s="2" t="s">
        <v>28</v>
      </c>
    </row>
    <row r="7109" spans="1:17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 t="shared" si="444"/>
        <v>good sales</v>
      </c>
      <c r="F7109" s="2">
        <v>0.13</v>
      </c>
      <c r="G7109" s="23" t="str">
        <v>geniune profit</v>
      </c>
      <c r="H7109" s="2">
        <f t="shared" si="445"/>
        <v>390.44069999999999</v>
      </c>
      <c r="I7109" s="2">
        <f t="shared" si="446"/>
        <v>2612.9492999999998</v>
      </c>
      <c r="J7109" s="2">
        <v>3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tr">
        <f t="shared" si="447"/>
        <v>loss</v>
      </c>
      <c r="Q7109" s="2" t="s">
        <v>23</v>
      </c>
    </row>
    <row r="7110" spans="1:17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 t="shared" si="444"/>
        <v>good sales</v>
      </c>
      <c r="F7110" s="2">
        <v>0.09</v>
      </c>
      <c r="G7110" s="23" t="str">
        <v>geniune profit</v>
      </c>
      <c r="H7110" s="2">
        <f t="shared" si="445"/>
        <v>226.25009999999997</v>
      </c>
      <c r="I7110" s="2">
        <f t="shared" si="446"/>
        <v>2287.6399000000001</v>
      </c>
      <c r="J7110" s="2">
        <v>6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tr">
        <f t="shared" si="447"/>
        <v>loss</v>
      </c>
      <c r="Q7110" s="2" t="s">
        <v>28</v>
      </c>
    </row>
    <row r="7111" spans="1:17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 t="shared" si="444"/>
        <v>good sales</v>
      </c>
      <c r="F7111" s="2">
        <v>0.4</v>
      </c>
      <c r="G7111" s="23" t="str">
        <v>more discount</v>
      </c>
      <c r="H7111" s="2">
        <f t="shared" si="445"/>
        <v>1689.6080000000002</v>
      </c>
      <c r="I7111" s="2">
        <f t="shared" si="446"/>
        <v>2534.4120000000003</v>
      </c>
      <c r="J7111" s="2">
        <v>2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tr">
        <f t="shared" si="447"/>
        <v>profit</v>
      </c>
      <c r="Q7111" s="2" t="s">
        <v>34</v>
      </c>
    </row>
    <row r="7112" spans="1:17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 t="shared" si="444"/>
        <v>good sales</v>
      </c>
      <c r="F7112" s="2">
        <v>0.14000000000000001</v>
      </c>
      <c r="G7112" s="23" t="str">
        <v>geniune profit</v>
      </c>
      <c r="H7112" s="2">
        <f t="shared" si="445"/>
        <v>492.78180000000003</v>
      </c>
      <c r="I7112" s="2">
        <f t="shared" si="446"/>
        <v>3027.0881999999997</v>
      </c>
      <c r="J7112" s="2">
        <v>3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tr">
        <f t="shared" si="447"/>
        <v>loss</v>
      </c>
      <c r="Q7112" s="2" t="s">
        <v>23</v>
      </c>
    </row>
    <row r="7113" spans="1:17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 t="shared" si="444"/>
        <v>good sales</v>
      </c>
      <c r="F7113" s="2">
        <v>0.12</v>
      </c>
      <c r="G7113" s="23" t="str">
        <v>geniune profit</v>
      </c>
      <c r="H7113" s="2">
        <f t="shared" si="445"/>
        <v>404.09159999999997</v>
      </c>
      <c r="I7113" s="2">
        <f t="shared" si="446"/>
        <v>2963.3383999999996</v>
      </c>
      <c r="J7113" s="2">
        <v>2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tr">
        <f t="shared" si="447"/>
        <v>loss</v>
      </c>
      <c r="Q7113" s="2" t="s">
        <v>48</v>
      </c>
    </row>
    <row r="7114" spans="1:17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 t="shared" si="444"/>
        <v>good sales</v>
      </c>
      <c r="F7114" s="2">
        <v>0.5</v>
      </c>
      <c r="G7114" s="23" t="str">
        <v>more discount</v>
      </c>
      <c r="H7114" s="2">
        <f t="shared" si="445"/>
        <v>428.89499999999998</v>
      </c>
      <c r="I7114" s="2">
        <f t="shared" si="446"/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tr">
        <f t="shared" si="447"/>
        <v>loss</v>
      </c>
      <c r="Q7114" s="2" t="s">
        <v>34</v>
      </c>
    </row>
    <row r="7115" spans="1:17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 t="shared" si="444"/>
        <v>concerning</v>
      </c>
      <c r="F7115" s="2">
        <v>0.08</v>
      </c>
      <c r="G7115" s="23" t="str">
        <v>geniune profit</v>
      </c>
      <c r="H7115" s="2">
        <f t="shared" si="445"/>
        <v>29.6496</v>
      </c>
      <c r="I7115" s="2">
        <f t="shared" si="446"/>
        <v>340.97039999999998</v>
      </c>
      <c r="J7115" s="2">
        <v>2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tr">
        <f t="shared" si="447"/>
        <v>loss</v>
      </c>
      <c r="Q7115" s="2" t="s">
        <v>17</v>
      </c>
    </row>
    <row r="7116" spans="1:17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 t="shared" si="444"/>
        <v>good sales</v>
      </c>
      <c r="F7116" s="2">
        <v>0.04</v>
      </c>
      <c r="G7116" s="23" t="str">
        <v>geniune profit</v>
      </c>
      <c r="H7116" s="2">
        <f t="shared" si="445"/>
        <v>103.95959999999999</v>
      </c>
      <c r="I7116" s="2">
        <f t="shared" si="446"/>
        <v>2495.0303999999996</v>
      </c>
      <c r="J7116" s="2">
        <v>5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tr">
        <f t="shared" si="447"/>
        <v>loss</v>
      </c>
      <c r="Q7116" s="2" t="s">
        <v>28</v>
      </c>
    </row>
    <row r="7117" spans="1:17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 t="shared" si="444"/>
        <v>concerning</v>
      </c>
      <c r="F7117" s="2">
        <v>0.15</v>
      </c>
      <c r="G7117" s="23" t="str">
        <v>geniune profit</v>
      </c>
      <c r="H7117" s="2">
        <f t="shared" si="445"/>
        <v>67.656000000000006</v>
      </c>
      <c r="I7117" s="2">
        <f t="shared" si="446"/>
        <v>383.38400000000001</v>
      </c>
      <c r="J7117" s="2">
        <v>4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tr">
        <f t="shared" si="447"/>
        <v>loss</v>
      </c>
      <c r="Q7117" s="2" t="s">
        <v>39</v>
      </c>
    </row>
    <row r="7118" spans="1:17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 t="shared" si="444"/>
        <v>good sales</v>
      </c>
      <c r="F7118" s="2">
        <v>0.2</v>
      </c>
      <c r="G7118" s="23" t="str">
        <v>geniune profit</v>
      </c>
      <c r="H7118" s="2">
        <f t="shared" si="445"/>
        <v>376.73800000000006</v>
      </c>
      <c r="I7118" s="2">
        <f t="shared" si="446"/>
        <v>1506.952</v>
      </c>
      <c r="J7118" s="2">
        <v>1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tr">
        <f t="shared" si="447"/>
        <v>loss</v>
      </c>
      <c r="Q7118" s="2" t="s">
        <v>34</v>
      </c>
    </row>
    <row r="7119" spans="1:17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 t="shared" si="444"/>
        <v>concerning</v>
      </c>
      <c r="F7119" s="2">
        <v>0.38</v>
      </c>
      <c r="G7119" s="23" t="str">
        <v>more discount</v>
      </c>
      <c r="H7119" s="2">
        <f t="shared" si="445"/>
        <v>86.620999999999995</v>
      </c>
      <c r="I7119" s="2">
        <f t="shared" si="446"/>
        <v>141.32900000000001</v>
      </c>
      <c r="J7119" s="2">
        <v>7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tr">
        <f t="shared" si="447"/>
        <v>loss</v>
      </c>
      <c r="Q7119" s="2" t="s">
        <v>34</v>
      </c>
    </row>
    <row r="7120" spans="1:17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 t="shared" si="444"/>
        <v>good sales</v>
      </c>
      <c r="F7120" s="2">
        <v>0.48</v>
      </c>
      <c r="G7120" s="23" t="str">
        <v>more discount</v>
      </c>
      <c r="H7120" s="2">
        <f t="shared" si="445"/>
        <v>463.8528</v>
      </c>
      <c r="I7120" s="2">
        <f t="shared" si="446"/>
        <v>502.50720000000001</v>
      </c>
      <c r="J7120" s="2">
        <v>6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tr">
        <f t="shared" si="447"/>
        <v>loss</v>
      </c>
      <c r="Q7120" s="2" t="s">
        <v>28</v>
      </c>
    </row>
    <row r="7121" spans="1:17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 t="shared" si="444"/>
        <v>concerning</v>
      </c>
      <c r="F7121" s="2">
        <v>0.38</v>
      </c>
      <c r="G7121" s="23" t="str">
        <v>more discount</v>
      </c>
      <c r="H7121" s="2">
        <f t="shared" si="445"/>
        <v>243.50399999999999</v>
      </c>
      <c r="I7121" s="2">
        <f t="shared" si="446"/>
        <v>397.29599999999994</v>
      </c>
      <c r="J7121" s="2">
        <v>1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tr">
        <f t="shared" si="447"/>
        <v>loss</v>
      </c>
      <c r="Q7121" s="2" t="s">
        <v>39</v>
      </c>
    </row>
    <row r="7122" spans="1:17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 t="shared" si="444"/>
        <v>good sales</v>
      </c>
      <c r="F7122" s="2">
        <v>0.36</v>
      </c>
      <c r="G7122" s="23" t="str">
        <v>more discount</v>
      </c>
      <c r="H7122" s="2">
        <f t="shared" si="445"/>
        <v>1448.9387999999999</v>
      </c>
      <c r="I7122" s="2">
        <f t="shared" si="446"/>
        <v>2575.8912</v>
      </c>
      <c r="J7122" s="2">
        <v>9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tr">
        <f t="shared" si="447"/>
        <v>loss</v>
      </c>
      <c r="Q7122" s="2" t="s">
        <v>23</v>
      </c>
    </row>
    <row r="7123" spans="1:17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 t="shared" si="444"/>
        <v>good sales</v>
      </c>
      <c r="F7123" s="2">
        <v>0.5</v>
      </c>
      <c r="G7123" s="23" t="str">
        <v>more discount</v>
      </c>
      <c r="H7123" s="2">
        <f t="shared" si="445"/>
        <v>898.01</v>
      </c>
      <c r="I7123" s="2">
        <f t="shared" si="446"/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tr">
        <f t="shared" si="447"/>
        <v>loss</v>
      </c>
      <c r="Q7123" s="2" t="s">
        <v>23</v>
      </c>
    </row>
    <row r="7124" spans="1:17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 t="shared" si="444"/>
        <v>concerning</v>
      </c>
      <c r="F7124" s="2">
        <v>0.38</v>
      </c>
      <c r="G7124" s="23" t="str">
        <v>more discount</v>
      </c>
      <c r="H7124" s="2">
        <f t="shared" si="445"/>
        <v>184.81300000000002</v>
      </c>
      <c r="I7124" s="2">
        <f t="shared" si="446"/>
        <v>301.53700000000003</v>
      </c>
      <c r="J7124" s="2">
        <v>1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tr">
        <f t="shared" si="447"/>
        <v>loss</v>
      </c>
      <c r="Q7124" s="2" t="s">
        <v>17</v>
      </c>
    </row>
    <row r="7125" spans="1:17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 t="shared" si="444"/>
        <v>good sales</v>
      </c>
      <c r="F7125" s="2">
        <v>7.0000000000000007E-2</v>
      </c>
      <c r="G7125" s="23" t="str">
        <v>geniune profit</v>
      </c>
      <c r="H7125" s="2">
        <f t="shared" si="445"/>
        <v>98.0595</v>
      </c>
      <c r="I7125" s="2">
        <f t="shared" si="446"/>
        <v>1302.7904999999998</v>
      </c>
      <c r="J7125" s="2">
        <v>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tr">
        <f t="shared" si="447"/>
        <v>loss</v>
      </c>
      <c r="Q7125" s="2" t="s">
        <v>17</v>
      </c>
    </row>
    <row r="7126" spans="1:17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 t="shared" si="444"/>
        <v>good sales</v>
      </c>
      <c r="F7126" s="2">
        <v>0.23</v>
      </c>
      <c r="G7126" s="23" t="str">
        <v>geniune profit</v>
      </c>
      <c r="H7126" s="2">
        <f t="shared" si="445"/>
        <v>792.52480000000014</v>
      </c>
      <c r="I7126" s="2">
        <f t="shared" si="446"/>
        <v>2653.2352000000001</v>
      </c>
      <c r="J7126" s="2">
        <v>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tr">
        <f t="shared" si="447"/>
        <v>loss</v>
      </c>
      <c r="Q7126" s="2" t="s">
        <v>39</v>
      </c>
    </row>
    <row r="7127" spans="1:17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 t="shared" si="444"/>
        <v>good sales</v>
      </c>
      <c r="F7127" s="2">
        <v>0.25</v>
      </c>
      <c r="G7127" s="23" t="str">
        <v>geniune profit</v>
      </c>
      <c r="H7127" s="2">
        <f t="shared" si="445"/>
        <v>938.40250000000003</v>
      </c>
      <c r="I7127" s="2">
        <f t="shared" si="446"/>
        <v>2815.2075</v>
      </c>
      <c r="J7127" s="2">
        <v>2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tr">
        <f t="shared" si="447"/>
        <v>profit</v>
      </c>
      <c r="Q7127" s="2" t="s">
        <v>17</v>
      </c>
    </row>
    <row r="7128" spans="1:17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 t="shared" si="444"/>
        <v>concerning</v>
      </c>
      <c r="F7128" s="2">
        <v>0.15</v>
      </c>
      <c r="G7128" s="23" t="str">
        <v>geniune profit</v>
      </c>
      <c r="H7128" s="2">
        <f t="shared" si="445"/>
        <v>103.101</v>
      </c>
      <c r="I7128" s="2">
        <f t="shared" si="446"/>
        <v>584.23900000000003</v>
      </c>
      <c r="J7128" s="2">
        <v>5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tr">
        <f t="shared" si="447"/>
        <v>loss</v>
      </c>
      <c r="Q7128" s="2" t="s">
        <v>23</v>
      </c>
    </row>
    <row r="7129" spans="1:17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 t="shared" si="444"/>
        <v>good sales</v>
      </c>
      <c r="F7129" s="2">
        <v>0.08</v>
      </c>
      <c r="G7129" s="23" t="str">
        <v>geniune profit</v>
      </c>
      <c r="H7129" s="2">
        <f t="shared" si="445"/>
        <v>313.19839999999999</v>
      </c>
      <c r="I7129" s="2">
        <f t="shared" si="446"/>
        <v>3601.7816000000003</v>
      </c>
      <c r="J7129" s="2">
        <v>1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tr">
        <f t="shared" si="447"/>
        <v>loss</v>
      </c>
      <c r="Q7129" s="2" t="s">
        <v>17</v>
      </c>
    </row>
    <row r="7130" spans="1:17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 t="shared" si="444"/>
        <v>good sales</v>
      </c>
      <c r="F7130" s="2">
        <v>0.36</v>
      </c>
      <c r="G7130" s="23" t="str">
        <v>more discount</v>
      </c>
      <c r="H7130" s="2">
        <f t="shared" si="445"/>
        <v>689.66639999999995</v>
      </c>
      <c r="I7130" s="2">
        <f t="shared" si="446"/>
        <v>1226.0736000000002</v>
      </c>
      <c r="J7130" s="2">
        <v>1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tr">
        <f t="shared" si="447"/>
        <v>loss</v>
      </c>
      <c r="Q7130" s="2" t="s">
        <v>48</v>
      </c>
    </row>
    <row r="7131" spans="1:17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 t="shared" si="444"/>
        <v>good sales</v>
      </c>
      <c r="F7131" s="2">
        <v>0.14000000000000001</v>
      </c>
      <c r="G7131" s="23" t="str">
        <v>geniune profit</v>
      </c>
      <c r="H7131" s="2">
        <f t="shared" si="445"/>
        <v>480.05720000000002</v>
      </c>
      <c r="I7131" s="2">
        <f t="shared" si="446"/>
        <v>2948.9227999999998</v>
      </c>
      <c r="J7131" s="2">
        <v>6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tr">
        <f t="shared" si="447"/>
        <v>loss</v>
      </c>
      <c r="Q7131" s="2" t="s">
        <v>28</v>
      </c>
    </row>
    <row r="7132" spans="1:17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 t="shared" si="444"/>
        <v>good sales</v>
      </c>
      <c r="F7132" s="2">
        <v>0.31</v>
      </c>
      <c r="G7132" s="23" t="str">
        <v>more discount</v>
      </c>
      <c r="H7132" s="2">
        <f t="shared" si="445"/>
        <v>1051.0209</v>
      </c>
      <c r="I7132" s="2">
        <f t="shared" si="446"/>
        <v>2339.3690999999999</v>
      </c>
      <c r="J7132" s="2">
        <v>1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tr">
        <f t="shared" si="447"/>
        <v>loss</v>
      </c>
      <c r="Q7132" s="2" t="s">
        <v>17</v>
      </c>
    </row>
    <row r="7133" spans="1:17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 t="shared" si="444"/>
        <v>good sales</v>
      </c>
      <c r="F7133" s="2">
        <v>0.16</v>
      </c>
      <c r="G7133" s="23" t="str">
        <v>geniune profit</v>
      </c>
      <c r="H7133" s="2">
        <f t="shared" si="445"/>
        <v>638.17600000000004</v>
      </c>
      <c r="I7133" s="2">
        <f t="shared" si="446"/>
        <v>3350.424</v>
      </c>
      <c r="J7133" s="2">
        <v>5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tr">
        <f t="shared" si="447"/>
        <v>profit</v>
      </c>
      <c r="Q7133" s="2" t="s">
        <v>39</v>
      </c>
    </row>
    <row r="7134" spans="1:17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 t="shared" si="444"/>
        <v>good sales</v>
      </c>
      <c r="F7134" s="2">
        <v>0.25</v>
      </c>
      <c r="G7134" s="23" t="str">
        <v>geniune profit</v>
      </c>
      <c r="H7134" s="2">
        <f t="shared" si="445"/>
        <v>879.05</v>
      </c>
      <c r="I7134" s="2">
        <f t="shared" si="446"/>
        <v>2637.1499999999996</v>
      </c>
      <c r="J7134" s="2">
        <v>5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tr">
        <f t="shared" si="447"/>
        <v>loss</v>
      </c>
      <c r="Q7134" s="2" t="s">
        <v>48</v>
      </c>
    </row>
    <row r="7135" spans="1:17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 t="shared" si="444"/>
        <v>concerning</v>
      </c>
      <c r="F7135" s="2">
        <v>0.17</v>
      </c>
      <c r="G7135" s="23" t="str">
        <v>geniune profit</v>
      </c>
      <c r="H7135" s="2">
        <f t="shared" si="445"/>
        <v>49.3765</v>
      </c>
      <c r="I7135" s="2">
        <f t="shared" si="446"/>
        <v>241.0735</v>
      </c>
      <c r="J7135" s="2">
        <v>2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tr">
        <f t="shared" si="447"/>
        <v>loss</v>
      </c>
      <c r="Q7135" s="2" t="s">
        <v>34</v>
      </c>
    </row>
    <row r="7136" spans="1:17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 t="shared" si="444"/>
        <v>good sales</v>
      </c>
      <c r="F7136" s="2">
        <v>0.21</v>
      </c>
      <c r="G7136" s="23" t="str">
        <v>geniune profit</v>
      </c>
      <c r="H7136" s="2">
        <f t="shared" si="445"/>
        <v>555.54660000000001</v>
      </c>
      <c r="I7136" s="2">
        <f t="shared" si="446"/>
        <v>2089.9133999999999</v>
      </c>
      <c r="J7136" s="2">
        <v>3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tr">
        <f t="shared" si="447"/>
        <v>loss</v>
      </c>
      <c r="Q7136" s="2" t="s">
        <v>28</v>
      </c>
    </row>
    <row r="7137" spans="1:17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 t="shared" si="444"/>
        <v>good sales</v>
      </c>
      <c r="F7137" s="2">
        <v>0.37</v>
      </c>
      <c r="G7137" s="23" t="str">
        <v>more discount</v>
      </c>
      <c r="H7137" s="2">
        <f t="shared" si="445"/>
        <v>338.28729999999996</v>
      </c>
      <c r="I7137" s="2">
        <f t="shared" si="446"/>
        <v>576.0027</v>
      </c>
      <c r="J7137" s="2">
        <v>3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tr">
        <f t="shared" si="447"/>
        <v>loss</v>
      </c>
      <c r="Q7137" s="2" t="s">
        <v>48</v>
      </c>
    </row>
    <row r="7138" spans="1:17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 t="shared" si="444"/>
        <v>good sales</v>
      </c>
      <c r="F7138" s="2">
        <v>0.44</v>
      </c>
      <c r="G7138" s="23" t="str">
        <v>more discount</v>
      </c>
      <c r="H7138" s="2">
        <f t="shared" si="445"/>
        <v>2135.2451999999998</v>
      </c>
      <c r="I7138" s="2">
        <f t="shared" si="446"/>
        <v>2717.5848000000001</v>
      </c>
      <c r="J7138" s="2">
        <v>3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tr">
        <f t="shared" si="447"/>
        <v>loss</v>
      </c>
      <c r="Q7138" s="2" t="s">
        <v>17</v>
      </c>
    </row>
    <row r="7139" spans="1:17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 t="shared" si="444"/>
        <v>good sales</v>
      </c>
      <c r="F7139" s="2">
        <v>0.25</v>
      </c>
      <c r="G7139" s="23" t="str">
        <v>geniune profit</v>
      </c>
      <c r="H7139" s="2">
        <f t="shared" si="445"/>
        <v>338.39749999999998</v>
      </c>
      <c r="I7139" s="2">
        <f t="shared" si="446"/>
        <v>1015.1924999999999</v>
      </c>
      <c r="J7139" s="2">
        <v>3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tr">
        <f t="shared" si="447"/>
        <v>loss</v>
      </c>
      <c r="Q7139" s="2" t="s">
        <v>17</v>
      </c>
    </row>
    <row r="7140" spans="1:17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 t="shared" si="444"/>
        <v>good sales</v>
      </c>
      <c r="F7140" s="2">
        <v>0.31</v>
      </c>
      <c r="G7140" s="23" t="str">
        <v>more discount</v>
      </c>
      <c r="H7140" s="2">
        <f t="shared" si="445"/>
        <v>669.14430000000004</v>
      </c>
      <c r="I7140" s="2">
        <f t="shared" si="446"/>
        <v>1489.3857000000003</v>
      </c>
      <c r="J7140" s="2">
        <v>4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tr">
        <f t="shared" si="447"/>
        <v>loss</v>
      </c>
      <c r="Q7140" s="2" t="s">
        <v>23</v>
      </c>
    </row>
    <row r="7141" spans="1:17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 t="shared" si="444"/>
        <v>good sales</v>
      </c>
      <c r="F7141" s="2">
        <v>0.43</v>
      </c>
      <c r="G7141" s="23" t="str">
        <v>more discount</v>
      </c>
      <c r="H7141" s="2">
        <f t="shared" si="445"/>
        <v>457.45119999999997</v>
      </c>
      <c r="I7141" s="2">
        <f t="shared" si="446"/>
        <v>606.38879999999995</v>
      </c>
      <c r="J7141" s="2">
        <v>1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tr">
        <f t="shared" si="447"/>
        <v>loss</v>
      </c>
      <c r="Q7141" s="2" t="s">
        <v>39</v>
      </c>
    </row>
    <row r="7142" spans="1:17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 t="shared" si="444"/>
        <v>concerning</v>
      </c>
      <c r="F7142" s="2">
        <v>7.0000000000000007E-2</v>
      </c>
      <c r="G7142" s="23" t="str">
        <v>geniune profit</v>
      </c>
      <c r="H7142" s="2">
        <f t="shared" si="445"/>
        <v>53.164300000000004</v>
      </c>
      <c r="I7142" s="2">
        <f t="shared" si="446"/>
        <v>706.32569999999998</v>
      </c>
      <c r="J7142" s="2">
        <v>4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tr">
        <f t="shared" si="447"/>
        <v>loss</v>
      </c>
      <c r="Q7142" s="2" t="s">
        <v>23</v>
      </c>
    </row>
    <row r="7143" spans="1:17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 t="shared" si="444"/>
        <v>good sales</v>
      </c>
      <c r="F7143" s="2">
        <v>0.08</v>
      </c>
      <c r="G7143" s="23" t="str">
        <v>geniune profit</v>
      </c>
      <c r="H7143" s="2">
        <f t="shared" si="445"/>
        <v>243.56479999999999</v>
      </c>
      <c r="I7143" s="2">
        <f t="shared" si="446"/>
        <v>2800.9951999999998</v>
      </c>
      <c r="J7143" s="2">
        <v>4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tr">
        <f t="shared" si="447"/>
        <v>loss</v>
      </c>
      <c r="Q7143" s="2" t="s">
        <v>34</v>
      </c>
    </row>
    <row r="7144" spans="1:17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 t="shared" si="444"/>
        <v>good sales</v>
      </c>
      <c r="F7144" s="2">
        <v>0.18</v>
      </c>
      <c r="G7144" s="23" t="str">
        <v>geniune profit</v>
      </c>
      <c r="H7144" s="2">
        <f t="shared" si="445"/>
        <v>452.98439999999999</v>
      </c>
      <c r="I7144" s="2">
        <f t="shared" si="446"/>
        <v>2063.5956000000001</v>
      </c>
      <c r="J7144" s="2">
        <v>8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tr">
        <f t="shared" si="447"/>
        <v>loss</v>
      </c>
      <c r="Q7144" s="2" t="s">
        <v>23</v>
      </c>
    </row>
    <row r="7145" spans="1:17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 t="shared" si="444"/>
        <v>good sales</v>
      </c>
      <c r="F7145" s="2">
        <v>0.15</v>
      </c>
      <c r="G7145" s="23" t="str">
        <v>geniune profit</v>
      </c>
      <c r="H7145" s="2">
        <f t="shared" si="445"/>
        <v>290.37449999999995</v>
      </c>
      <c r="I7145" s="2">
        <f t="shared" si="446"/>
        <v>1645.4555</v>
      </c>
      <c r="J7145" s="2">
        <v>4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tr">
        <f t="shared" si="447"/>
        <v>loss</v>
      </c>
      <c r="Q7145" s="2" t="s">
        <v>39</v>
      </c>
    </row>
    <row r="7146" spans="1:17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 t="shared" si="444"/>
        <v>concerning</v>
      </c>
      <c r="F7146" s="2">
        <v>0.49</v>
      </c>
      <c r="G7146" s="23" t="str">
        <v>more discount</v>
      </c>
      <c r="H7146" s="2">
        <f t="shared" si="445"/>
        <v>254.08949999999999</v>
      </c>
      <c r="I7146" s="2">
        <f t="shared" si="446"/>
        <v>264.46049999999997</v>
      </c>
      <c r="J7146" s="2">
        <v>5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tr">
        <f t="shared" si="447"/>
        <v>loss</v>
      </c>
      <c r="Q7146" s="2" t="s">
        <v>17</v>
      </c>
    </row>
    <row r="7147" spans="1:17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 t="shared" si="444"/>
        <v>good sales</v>
      </c>
      <c r="F7147" s="2">
        <v>0.28000000000000003</v>
      </c>
      <c r="G7147" s="23" t="str">
        <v>more discount</v>
      </c>
      <c r="H7147" s="2">
        <f t="shared" si="445"/>
        <v>1037.7360000000001</v>
      </c>
      <c r="I7147" s="2">
        <f t="shared" si="446"/>
        <v>2668.4639999999999</v>
      </c>
      <c r="J7147" s="2">
        <v>4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tr">
        <f t="shared" si="447"/>
        <v>profit</v>
      </c>
      <c r="Q7147" s="2" t="s">
        <v>34</v>
      </c>
    </row>
    <row r="7148" spans="1:17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 t="shared" si="444"/>
        <v>concerning</v>
      </c>
      <c r="F7148" s="2">
        <v>0.26</v>
      </c>
      <c r="G7148" s="23" t="str">
        <v>more discount</v>
      </c>
      <c r="H7148" s="2">
        <f t="shared" si="445"/>
        <v>33.461999999999996</v>
      </c>
      <c r="I7148" s="2">
        <f t="shared" si="446"/>
        <v>95.238</v>
      </c>
      <c r="J7148" s="2">
        <v>5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tr">
        <f t="shared" si="447"/>
        <v>loss</v>
      </c>
      <c r="Q7148" s="2" t="s">
        <v>23</v>
      </c>
    </row>
    <row r="7149" spans="1:17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 t="shared" si="444"/>
        <v>good sales</v>
      </c>
      <c r="F7149" s="2">
        <v>0.28999999999999998</v>
      </c>
      <c r="G7149" s="23" t="str">
        <v>more discount</v>
      </c>
      <c r="H7149" s="2">
        <f t="shared" si="445"/>
        <v>679.33659999999998</v>
      </c>
      <c r="I7149" s="2">
        <f t="shared" si="446"/>
        <v>1663.2033999999999</v>
      </c>
      <c r="J7149" s="2">
        <v>3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tr">
        <f t="shared" si="447"/>
        <v>loss</v>
      </c>
      <c r="Q7149" s="2" t="s">
        <v>17</v>
      </c>
    </row>
    <row r="7150" spans="1:17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 t="shared" si="444"/>
        <v>good sales</v>
      </c>
      <c r="F7150" s="2">
        <v>0.44</v>
      </c>
      <c r="G7150" s="23" t="str">
        <v>more discount</v>
      </c>
      <c r="H7150" s="2">
        <f t="shared" si="445"/>
        <v>1407.8240000000001</v>
      </c>
      <c r="I7150" s="2">
        <f t="shared" si="446"/>
        <v>1791.7759999999998</v>
      </c>
      <c r="J7150" s="2">
        <v>3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tr">
        <f t="shared" si="447"/>
        <v>profit</v>
      </c>
      <c r="Q7150" s="2" t="s">
        <v>39</v>
      </c>
    </row>
    <row r="7151" spans="1:17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 t="shared" si="444"/>
        <v>good sales</v>
      </c>
      <c r="F7151" s="2">
        <v>0.12</v>
      </c>
      <c r="G7151" s="23" t="str">
        <v>geniune profit</v>
      </c>
      <c r="H7151" s="2">
        <f t="shared" si="445"/>
        <v>265.25759999999997</v>
      </c>
      <c r="I7151" s="2">
        <f t="shared" si="446"/>
        <v>1945.2224000000001</v>
      </c>
      <c r="J7151" s="2">
        <v>8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tr">
        <f t="shared" si="447"/>
        <v>loss</v>
      </c>
      <c r="Q7151" s="2" t="s">
        <v>23</v>
      </c>
    </row>
    <row r="7152" spans="1:17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 t="shared" si="444"/>
        <v>concerning</v>
      </c>
      <c r="F7152" s="2">
        <v>0.26</v>
      </c>
      <c r="G7152" s="23" t="str">
        <v>more discount</v>
      </c>
      <c r="H7152" s="2">
        <f t="shared" si="445"/>
        <v>186.78919999999999</v>
      </c>
      <c r="I7152" s="2">
        <f t="shared" si="446"/>
        <v>531.63079999999991</v>
      </c>
      <c r="J7152" s="2">
        <v>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tr">
        <f t="shared" si="447"/>
        <v>loss</v>
      </c>
      <c r="Q7152" s="2" t="s">
        <v>28</v>
      </c>
    </row>
    <row r="7153" spans="1:17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 t="shared" si="444"/>
        <v>good sales</v>
      </c>
      <c r="F7153" s="2">
        <v>0.14000000000000001</v>
      </c>
      <c r="G7153" s="23" t="str">
        <v>geniune profit</v>
      </c>
      <c r="H7153" s="2">
        <f t="shared" si="445"/>
        <v>547.87880000000007</v>
      </c>
      <c r="I7153" s="2">
        <f t="shared" si="446"/>
        <v>3365.5412000000001</v>
      </c>
      <c r="J7153" s="2">
        <v>3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tr">
        <f t="shared" si="447"/>
        <v>loss</v>
      </c>
      <c r="Q7153" s="2" t="s">
        <v>39</v>
      </c>
    </row>
    <row r="7154" spans="1:17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 t="shared" si="444"/>
        <v>good sales</v>
      </c>
      <c r="F7154" s="2">
        <v>0.39</v>
      </c>
      <c r="G7154" s="23" t="str">
        <v>more discount</v>
      </c>
      <c r="H7154" s="2">
        <f t="shared" si="445"/>
        <v>658.05870000000004</v>
      </c>
      <c r="I7154" s="2">
        <f t="shared" si="446"/>
        <v>1029.2712999999999</v>
      </c>
      <c r="J7154" s="2">
        <v>2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tr">
        <f t="shared" si="447"/>
        <v>loss</v>
      </c>
      <c r="Q7154" s="2" t="s">
        <v>48</v>
      </c>
    </row>
    <row r="7155" spans="1:17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 t="shared" si="444"/>
        <v>concerning</v>
      </c>
      <c r="F7155" s="2">
        <v>0.39</v>
      </c>
      <c r="G7155" s="23" t="str">
        <v>more discount</v>
      </c>
      <c r="H7155" s="2">
        <f t="shared" si="445"/>
        <v>296.517</v>
      </c>
      <c r="I7155" s="2">
        <f t="shared" si="446"/>
        <v>463.78299999999996</v>
      </c>
      <c r="J7155" s="2">
        <v>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tr">
        <f t="shared" si="447"/>
        <v>loss</v>
      </c>
      <c r="Q7155" s="2" t="s">
        <v>28</v>
      </c>
    </row>
    <row r="7156" spans="1:17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 t="shared" si="444"/>
        <v>good sales</v>
      </c>
      <c r="F7156" s="2">
        <v>0.48</v>
      </c>
      <c r="G7156" s="23" t="str">
        <v>more discount</v>
      </c>
      <c r="H7156" s="2">
        <f t="shared" si="445"/>
        <v>1342.2239999999999</v>
      </c>
      <c r="I7156" s="2">
        <f t="shared" si="446"/>
        <v>1454.0760000000002</v>
      </c>
      <c r="J7156" s="2">
        <v>8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tr">
        <f t="shared" si="447"/>
        <v>loss</v>
      </c>
      <c r="Q7156" s="2" t="s">
        <v>28</v>
      </c>
    </row>
    <row r="7157" spans="1:17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 t="shared" si="444"/>
        <v>concerning</v>
      </c>
      <c r="F7157" s="2">
        <v>0.22</v>
      </c>
      <c r="G7157" s="23" t="str">
        <v>geniune profit</v>
      </c>
      <c r="H7157" s="2">
        <f t="shared" si="445"/>
        <v>42.666800000000002</v>
      </c>
      <c r="I7157" s="2">
        <f t="shared" si="446"/>
        <v>151.2732</v>
      </c>
      <c r="J7157" s="2">
        <v>6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tr">
        <f t="shared" si="447"/>
        <v>loss</v>
      </c>
      <c r="Q7157" s="2" t="s">
        <v>28</v>
      </c>
    </row>
    <row r="7158" spans="1:17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 t="shared" si="444"/>
        <v>good sales</v>
      </c>
      <c r="F7158" s="2">
        <v>0.08</v>
      </c>
      <c r="G7158" s="23" t="str">
        <v>geniune profit</v>
      </c>
      <c r="H7158" s="2">
        <f t="shared" si="445"/>
        <v>135.03280000000001</v>
      </c>
      <c r="I7158" s="2">
        <f t="shared" si="446"/>
        <v>1552.8772000000001</v>
      </c>
      <c r="J7158" s="2">
        <v>4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tr">
        <f t="shared" si="447"/>
        <v>loss</v>
      </c>
      <c r="Q7158" s="2" t="s">
        <v>39</v>
      </c>
    </row>
    <row r="7159" spans="1:17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 t="shared" si="444"/>
        <v>good sales</v>
      </c>
      <c r="F7159" s="2">
        <v>0.45</v>
      </c>
      <c r="G7159" s="23" t="str">
        <v>more discount</v>
      </c>
      <c r="H7159" s="2">
        <f t="shared" si="445"/>
        <v>1700.1675</v>
      </c>
      <c r="I7159" s="2">
        <f t="shared" si="446"/>
        <v>2077.9825000000001</v>
      </c>
      <c r="J7159" s="2">
        <v>3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tr">
        <f t="shared" si="447"/>
        <v>loss</v>
      </c>
      <c r="Q7159" s="2" t="s">
        <v>28</v>
      </c>
    </row>
    <row r="7160" spans="1:17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 t="shared" si="444"/>
        <v>good sales</v>
      </c>
      <c r="F7160" s="2">
        <v>0.45</v>
      </c>
      <c r="G7160" s="23" t="str">
        <v>more discount</v>
      </c>
      <c r="H7160" s="2">
        <f t="shared" si="445"/>
        <v>2057.5304999999998</v>
      </c>
      <c r="I7160" s="2">
        <f t="shared" si="446"/>
        <v>2514.7595000000001</v>
      </c>
      <c r="J7160" s="2">
        <v>4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tr">
        <f t="shared" si="447"/>
        <v>loss</v>
      </c>
      <c r="Q7160" s="2" t="s">
        <v>34</v>
      </c>
    </row>
    <row r="7161" spans="1:17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 t="shared" si="444"/>
        <v>good sales</v>
      </c>
      <c r="F7161" s="2">
        <v>0.12</v>
      </c>
      <c r="G7161" s="23" t="str">
        <v>geniune profit</v>
      </c>
      <c r="H7161" s="2">
        <f t="shared" si="445"/>
        <v>359.93520000000001</v>
      </c>
      <c r="I7161" s="2">
        <f t="shared" si="446"/>
        <v>2639.5248000000001</v>
      </c>
      <c r="J7161" s="2">
        <v>8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tr">
        <f t="shared" si="447"/>
        <v>loss</v>
      </c>
      <c r="Q7161" s="2" t="s">
        <v>48</v>
      </c>
    </row>
    <row r="7162" spans="1:17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 t="shared" si="444"/>
        <v>good sales</v>
      </c>
      <c r="F7162" s="2">
        <v>0.14000000000000001</v>
      </c>
      <c r="G7162" s="23" t="str">
        <v>geniune profit</v>
      </c>
      <c r="H7162" s="2">
        <f t="shared" si="445"/>
        <v>163.28200000000001</v>
      </c>
      <c r="I7162" s="2">
        <f t="shared" si="446"/>
        <v>1003.0179999999999</v>
      </c>
      <c r="J7162" s="2">
        <v>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tr">
        <f t="shared" si="447"/>
        <v>loss</v>
      </c>
      <c r="Q7162" s="2" t="s">
        <v>39</v>
      </c>
    </row>
    <row r="7163" spans="1:17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 t="shared" si="444"/>
        <v>good sales</v>
      </c>
      <c r="F7163" s="2">
        <v>0.16</v>
      </c>
      <c r="G7163" s="23" t="str">
        <v>geniune profit</v>
      </c>
      <c r="H7163" s="2">
        <f t="shared" si="445"/>
        <v>188.48</v>
      </c>
      <c r="I7163" s="2">
        <f t="shared" si="446"/>
        <v>989.52</v>
      </c>
      <c r="J7163" s="2">
        <v>8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tr">
        <f t="shared" si="447"/>
        <v>loss</v>
      </c>
      <c r="Q7163" s="2" t="s">
        <v>39</v>
      </c>
    </row>
    <row r="7164" spans="1:17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 t="shared" si="444"/>
        <v>good sales</v>
      </c>
      <c r="F7164" s="2">
        <v>0.23</v>
      </c>
      <c r="G7164" s="23" t="str">
        <v>geniune profit</v>
      </c>
      <c r="H7164" s="2">
        <f t="shared" si="445"/>
        <v>703.56309999999996</v>
      </c>
      <c r="I7164" s="2">
        <f t="shared" si="446"/>
        <v>2355.4069</v>
      </c>
      <c r="J7164" s="2">
        <v>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tr">
        <f t="shared" si="447"/>
        <v>loss</v>
      </c>
      <c r="Q7164" s="2" t="s">
        <v>39</v>
      </c>
    </row>
    <row r="7165" spans="1:17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 t="shared" si="444"/>
        <v>good sales</v>
      </c>
      <c r="F7165" s="2">
        <v>0.41</v>
      </c>
      <c r="G7165" s="23" t="str">
        <v>more discount</v>
      </c>
      <c r="H7165" s="2">
        <f t="shared" si="445"/>
        <v>858.18330000000003</v>
      </c>
      <c r="I7165" s="2">
        <f t="shared" si="446"/>
        <v>1234.9467</v>
      </c>
      <c r="J7165" s="2">
        <v>8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tr">
        <f t="shared" si="447"/>
        <v>loss</v>
      </c>
      <c r="Q7165" s="2" t="s">
        <v>23</v>
      </c>
    </row>
    <row r="7166" spans="1:17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 t="shared" si="444"/>
        <v>good sales</v>
      </c>
      <c r="F7166" s="2">
        <v>7.0000000000000007E-2</v>
      </c>
      <c r="G7166" s="23" t="str">
        <v>geniune profit</v>
      </c>
      <c r="H7166" s="2">
        <f t="shared" si="445"/>
        <v>67.802000000000007</v>
      </c>
      <c r="I7166" s="2">
        <f t="shared" si="446"/>
        <v>900.798</v>
      </c>
      <c r="J7166" s="2">
        <v>5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tr">
        <f t="shared" si="447"/>
        <v>loss</v>
      </c>
      <c r="Q7166" s="2" t="s">
        <v>23</v>
      </c>
    </row>
    <row r="7167" spans="1:17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 t="shared" si="444"/>
        <v>good sales</v>
      </c>
      <c r="F7167" s="2">
        <v>0.35</v>
      </c>
      <c r="G7167" s="23" t="str">
        <v>more discount</v>
      </c>
      <c r="H7167" s="2">
        <f t="shared" si="445"/>
        <v>1385.3874999999998</v>
      </c>
      <c r="I7167" s="2">
        <f t="shared" si="446"/>
        <v>2572.8625000000002</v>
      </c>
      <c r="J7167" s="2">
        <v>5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tr">
        <f t="shared" si="447"/>
        <v>loss</v>
      </c>
      <c r="Q7167" s="2" t="s">
        <v>34</v>
      </c>
    </row>
    <row r="7168" spans="1:17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 t="shared" si="444"/>
        <v>good sales</v>
      </c>
      <c r="F7168" s="2">
        <v>0.18</v>
      </c>
      <c r="G7168" s="23" t="str">
        <v>geniune profit</v>
      </c>
      <c r="H7168" s="2">
        <f t="shared" si="445"/>
        <v>194.61420000000001</v>
      </c>
      <c r="I7168" s="2">
        <f t="shared" si="446"/>
        <v>886.57580000000007</v>
      </c>
      <c r="J7168" s="2">
        <v>1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tr">
        <f t="shared" si="447"/>
        <v>loss</v>
      </c>
      <c r="Q7168" s="2" t="s">
        <v>17</v>
      </c>
    </row>
    <row r="7169" spans="1:17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 t="shared" si="444"/>
        <v>good sales</v>
      </c>
      <c r="F7169" s="2">
        <v>0.1</v>
      </c>
      <c r="G7169" s="23" t="str">
        <v>geniune profit</v>
      </c>
      <c r="H7169" s="2">
        <f t="shared" si="445"/>
        <v>167.60400000000001</v>
      </c>
      <c r="I7169" s="2">
        <f t="shared" si="446"/>
        <v>1508.4359999999999</v>
      </c>
      <c r="J7169" s="2">
        <v>8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tr">
        <f t="shared" si="447"/>
        <v>loss</v>
      </c>
      <c r="Q7169" s="2" t="s">
        <v>34</v>
      </c>
    </row>
    <row r="7170" spans="1:17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 t="shared" si="444"/>
        <v>concerning</v>
      </c>
      <c r="F7170" s="2">
        <v>0.17</v>
      </c>
      <c r="G7170" s="23" t="str">
        <v>geniune profit</v>
      </c>
      <c r="H7170" s="2">
        <f t="shared" si="445"/>
        <v>68.17</v>
      </c>
      <c r="I7170" s="2">
        <f t="shared" si="446"/>
        <v>332.83</v>
      </c>
      <c r="J7170" s="2">
        <v>2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tr">
        <f t="shared" si="447"/>
        <v>loss</v>
      </c>
      <c r="Q7170" s="2" t="s">
        <v>17</v>
      </c>
    </row>
    <row r="7171" spans="1:17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 t="shared" ref="E7171:E7234" si="448">IF(D7171&gt;800,"good sales","concerning")</f>
        <v>good sales</v>
      </c>
      <c r="F7171" s="2">
        <v>0.27</v>
      </c>
      <c r="G7171" s="23" t="str">
        <v>more discount</v>
      </c>
      <c r="H7171" s="2">
        <f t="shared" ref="H7171:H7234" si="449">D7171*F7171</f>
        <v>954.9144</v>
      </c>
      <c r="I7171" s="2">
        <f t="shared" ref="I7171:I7234" si="450">D7171-H7171</f>
        <v>2581.8055999999997</v>
      </c>
      <c r="J7171" s="2">
        <v>6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tr">
        <f t="shared" ref="P7171:P7234" si="451">IF(O7171&gt;800,"profit","loss")</f>
        <v>loss</v>
      </c>
      <c r="Q7171" s="2" t="s">
        <v>28</v>
      </c>
    </row>
    <row r="7172" spans="1:17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 t="shared" si="448"/>
        <v>good sales</v>
      </c>
      <c r="F7172" s="2">
        <v>0.46</v>
      </c>
      <c r="G7172" s="23" t="str">
        <v>more discount</v>
      </c>
      <c r="H7172" s="2">
        <f t="shared" si="449"/>
        <v>666.47559999999999</v>
      </c>
      <c r="I7172" s="2">
        <f t="shared" si="450"/>
        <v>782.38439999999991</v>
      </c>
      <c r="J7172" s="2">
        <v>6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tr">
        <f t="shared" si="451"/>
        <v>loss</v>
      </c>
      <c r="Q7172" s="2" t="s">
        <v>23</v>
      </c>
    </row>
    <row r="7173" spans="1:17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 t="shared" si="448"/>
        <v>good sales</v>
      </c>
      <c r="F7173" s="2">
        <v>0.31</v>
      </c>
      <c r="G7173" s="23" t="str">
        <v>more discount</v>
      </c>
      <c r="H7173" s="2">
        <f t="shared" si="449"/>
        <v>384.72550000000001</v>
      </c>
      <c r="I7173" s="2">
        <f t="shared" si="450"/>
        <v>856.32449999999994</v>
      </c>
      <c r="J7173" s="2">
        <v>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tr">
        <f t="shared" si="451"/>
        <v>loss</v>
      </c>
      <c r="Q7173" s="2" t="s">
        <v>34</v>
      </c>
    </row>
    <row r="7174" spans="1:17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 t="shared" si="448"/>
        <v>good sales</v>
      </c>
      <c r="F7174" s="2">
        <v>0.3</v>
      </c>
      <c r="G7174" s="23" t="str">
        <v>more discount</v>
      </c>
      <c r="H7174" s="2">
        <f t="shared" si="449"/>
        <v>475.93799999999999</v>
      </c>
      <c r="I7174" s="2">
        <f t="shared" si="450"/>
        <v>1110.5219999999999</v>
      </c>
      <c r="J7174" s="2">
        <v>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tr">
        <f t="shared" si="451"/>
        <v>loss</v>
      </c>
      <c r="Q7174" s="2" t="s">
        <v>28</v>
      </c>
    </row>
    <row r="7175" spans="1:17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 t="shared" si="448"/>
        <v>good sales</v>
      </c>
      <c r="F7175" s="2">
        <v>0.05</v>
      </c>
      <c r="G7175" s="23" t="str">
        <v>geniune profit</v>
      </c>
      <c r="H7175" s="2">
        <f t="shared" si="449"/>
        <v>219.16200000000001</v>
      </c>
      <c r="I7175" s="2">
        <f t="shared" si="450"/>
        <v>4164.0779999999995</v>
      </c>
      <c r="J7175" s="2">
        <v>3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tr">
        <f t="shared" si="451"/>
        <v>profit</v>
      </c>
      <c r="Q7175" s="2" t="s">
        <v>28</v>
      </c>
    </row>
    <row r="7176" spans="1:17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 t="shared" si="448"/>
        <v>good sales</v>
      </c>
      <c r="F7176" s="2">
        <v>0.04</v>
      </c>
      <c r="G7176" s="23" t="str">
        <v>geniune profit</v>
      </c>
      <c r="H7176" s="2">
        <f t="shared" si="449"/>
        <v>105.5316</v>
      </c>
      <c r="I7176" s="2">
        <f t="shared" si="450"/>
        <v>2532.7584000000002</v>
      </c>
      <c r="J7176" s="2">
        <v>8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tr">
        <f t="shared" si="451"/>
        <v>loss</v>
      </c>
      <c r="Q7176" s="2" t="s">
        <v>39</v>
      </c>
    </row>
    <row r="7177" spans="1:17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 t="shared" si="448"/>
        <v>good sales</v>
      </c>
      <c r="F7177" s="2">
        <v>0.06</v>
      </c>
      <c r="G7177" s="23" t="str">
        <v>geniune profit</v>
      </c>
      <c r="H7177" s="2">
        <f t="shared" si="449"/>
        <v>52.418399999999998</v>
      </c>
      <c r="I7177" s="2">
        <f t="shared" si="450"/>
        <v>821.22159999999997</v>
      </c>
      <c r="J7177" s="2">
        <v>2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tr">
        <f t="shared" si="451"/>
        <v>loss</v>
      </c>
      <c r="Q7177" s="2" t="s">
        <v>23</v>
      </c>
    </row>
    <row r="7178" spans="1:17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 t="shared" si="448"/>
        <v>good sales</v>
      </c>
      <c r="F7178" s="2">
        <v>0.05</v>
      </c>
      <c r="G7178" s="23" t="str">
        <v>geniune profit</v>
      </c>
      <c r="H7178" s="2">
        <f t="shared" si="449"/>
        <v>194.74800000000002</v>
      </c>
      <c r="I7178" s="2">
        <f t="shared" si="450"/>
        <v>3700.212</v>
      </c>
      <c r="J7178" s="2">
        <v>5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tr">
        <f t="shared" si="451"/>
        <v>profit</v>
      </c>
      <c r="Q7178" s="2" t="s">
        <v>28</v>
      </c>
    </row>
    <row r="7179" spans="1:17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 t="shared" si="448"/>
        <v>good sales</v>
      </c>
      <c r="F7179" s="2">
        <v>0.28999999999999998</v>
      </c>
      <c r="G7179" s="23" t="str">
        <v>more discount</v>
      </c>
      <c r="H7179" s="2">
        <f t="shared" si="449"/>
        <v>325.21179999999998</v>
      </c>
      <c r="I7179" s="2">
        <f t="shared" si="450"/>
        <v>796.20820000000003</v>
      </c>
      <c r="J7179" s="2">
        <v>6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tr">
        <f t="shared" si="451"/>
        <v>loss</v>
      </c>
      <c r="Q7179" s="2" t="s">
        <v>28</v>
      </c>
    </row>
    <row r="7180" spans="1:17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 t="shared" si="448"/>
        <v>good sales</v>
      </c>
      <c r="F7180" s="2">
        <v>0.23</v>
      </c>
      <c r="G7180" s="23" t="str">
        <v>geniune profit</v>
      </c>
      <c r="H7180" s="2">
        <f t="shared" si="449"/>
        <v>487.85990000000004</v>
      </c>
      <c r="I7180" s="2">
        <f t="shared" si="450"/>
        <v>1633.2701000000002</v>
      </c>
      <c r="J7180" s="2">
        <v>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tr">
        <f t="shared" si="451"/>
        <v>loss</v>
      </c>
      <c r="Q7180" s="2" t="s">
        <v>28</v>
      </c>
    </row>
    <row r="7181" spans="1:17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 t="shared" si="448"/>
        <v>good sales</v>
      </c>
      <c r="F7181" s="2">
        <v>0</v>
      </c>
      <c r="G7181" s="23" t="str">
        <v>geniune profit</v>
      </c>
      <c r="H7181" s="2">
        <f t="shared" si="449"/>
        <v>0</v>
      </c>
      <c r="I7181" s="2">
        <f t="shared" si="450"/>
        <v>2883.57</v>
      </c>
      <c r="J7181" s="2">
        <v>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tr">
        <f t="shared" si="451"/>
        <v>loss</v>
      </c>
      <c r="Q7181" s="2" t="s">
        <v>34</v>
      </c>
    </row>
    <row r="7182" spans="1:17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 t="shared" si="448"/>
        <v>good sales</v>
      </c>
      <c r="F7182" s="2">
        <v>0.18</v>
      </c>
      <c r="G7182" s="23" t="str">
        <v>geniune profit</v>
      </c>
      <c r="H7182" s="2">
        <f t="shared" si="449"/>
        <v>533.47860000000003</v>
      </c>
      <c r="I7182" s="2">
        <f t="shared" si="450"/>
        <v>2430.2914000000001</v>
      </c>
      <c r="J7182" s="2">
        <v>5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tr">
        <f t="shared" si="451"/>
        <v>loss</v>
      </c>
      <c r="Q7182" s="2" t="s">
        <v>48</v>
      </c>
    </row>
    <row r="7183" spans="1:17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 t="shared" si="448"/>
        <v>concerning</v>
      </c>
      <c r="F7183" s="2">
        <v>0.06</v>
      </c>
      <c r="G7183" s="23" t="str">
        <v>geniune profit</v>
      </c>
      <c r="H7183" s="2">
        <f t="shared" si="449"/>
        <v>26.295599999999997</v>
      </c>
      <c r="I7183" s="2">
        <f t="shared" si="450"/>
        <v>411.96440000000001</v>
      </c>
      <c r="J7183" s="2">
        <v>4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tr">
        <f t="shared" si="451"/>
        <v>loss</v>
      </c>
      <c r="Q7183" s="2" t="s">
        <v>23</v>
      </c>
    </row>
    <row r="7184" spans="1:17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 t="shared" si="448"/>
        <v>good sales</v>
      </c>
      <c r="F7184" s="2">
        <v>0.49</v>
      </c>
      <c r="G7184" s="23" t="str">
        <v>more discount</v>
      </c>
      <c r="H7184" s="2">
        <f t="shared" si="449"/>
        <v>2058.1666</v>
      </c>
      <c r="I7184" s="2">
        <f t="shared" si="450"/>
        <v>2142.1734000000001</v>
      </c>
      <c r="J7184" s="2">
        <v>4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tr">
        <f t="shared" si="451"/>
        <v>loss</v>
      </c>
      <c r="Q7184" s="2" t="s">
        <v>28</v>
      </c>
    </row>
    <row r="7185" spans="1:17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 t="shared" si="448"/>
        <v>good sales</v>
      </c>
      <c r="F7185" s="2">
        <v>0.23</v>
      </c>
      <c r="G7185" s="23" t="str">
        <v>geniune profit</v>
      </c>
      <c r="H7185" s="2">
        <f t="shared" si="449"/>
        <v>563.31830000000002</v>
      </c>
      <c r="I7185" s="2">
        <f t="shared" si="450"/>
        <v>1885.8917000000001</v>
      </c>
      <c r="J7185" s="2">
        <v>2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tr">
        <f t="shared" si="451"/>
        <v>loss</v>
      </c>
      <c r="Q7185" s="2" t="s">
        <v>48</v>
      </c>
    </row>
    <row r="7186" spans="1:17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 t="shared" si="448"/>
        <v>good sales</v>
      </c>
      <c r="F7186" s="2">
        <v>0.21</v>
      </c>
      <c r="G7186" s="23" t="str">
        <v>geniune profit</v>
      </c>
      <c r="H7186" s="2">
        <f t="shared" si="449"/>
        <v>1038.9498000000001</v>
      </c>
      <c r="I7186" s="2">
        <f t="shared" si="450"/>
        <v>3908.4301999999998</v>
      </c>
      <c r="J7186" s="2">
        <v>9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tr">
        <f t="shared" si="451"/>
        <v>profit</v>
      </c>
      <c r="Q7186" s="2" t="s">
        <v>28</v>
      </c>
    </row>
    <row r="7187" spans="1:17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 t="shared" si="448"/>
        <v>good sales</v>
      </c>
      <c r="F7187" s="2">
        <v>0.32</v>
      </c>
      <c r="G7187" s="23" t="str">
        <v>more discount</v>
      </c>
      <c r="H7187" s="2">
        <f t="shared" si="449"/>
        <v>1156.9503999999999</v>
      </c>
      <c r="I7187" s="2">
        <f t="shared" si="450"/>
        <v>2458.5195999999996</v>
      </c>
      <c r="J7187" s="2">
        <v>1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tr">
        <f t="shared" si="451"/>
        <v>loss</v>
      </c>
      <c r="Q7187" s="2" t="s">
        <v>48</v>
      </c>
    </row>
    <row r="7188" spans="1:17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 t="shared" si="448"/>
        <v>good sales</v>
      </c>
      <c r="F7188" s="2">
        <v>0.18</v>
      </c>
      <c r="G7188" s="23" t="str">
        <v>geniune profit</v>
      </c>
      <c r="H7188" s="2">
        <f t="shared" si="449"/>
        <v>893.44619999999998</v>
      </c>
      <c r="I7188" s="2">
        <f t="shared" si="450"/>
        <v>4070.1438000000003</v>
      </c>
      <c r="J7188" s="2">
        <v>1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tr">
        <f t="shared" si="451"/>
        <v>loss</v>
      </c>
      <c r="Q7188" s="2" t="s">
        <v>34</v>
      </c>
    </row>
    <row r="7189" spans="1:17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 t="shared" si="448"/>
        <v>good sales</v>
      </c>
      <c r="F7189" s="2">
        <v>0.36</v>
      </c>
      <c r="G7189" s="23" t="str">
        <v>more discount</v>
      </c>
      <c r="H7189" s="2">
        <f t="shared" si="449"/>
        <v>835.93080000000009</v>
      </c>
      <c r="I7189" s="2">
        <f t="shared" si="450"/>
        <v>1486.0992000000001</v>
      </c>
      <c r="J7189" s="2">
        <v>4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tr">
        <f t="shared" si="451"/>
        <v>loss</v>
      </c>
      <c r="Q7189" s="2" t="s">
        <v>39</v>
      </c>
    </row>
    <row r="7190" spans="1:17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 t="shared" si="448"/>
        <v>concerning</v>
      </c>
      <c r="F7190" s="2">
        <v>0.45</v>
      </c>
      <c r="G7190" s="23" t="str">
        <v>more discount</v>
      </c>
      <c r="H7190" s="2">
        <f t="shared" si="449"/>
        <v>355.42350000000005</v>
      </c>
      <c r="I7190" s="2">
        <f t="shared" si="450"/>
        <v>434.40649999999999</v>
      </c>
      <c r="J7190" s="2">
        <v>3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tr">
        <f t="shared" si="451"/>
        <v>loss</v>
      </c>
      <c r="Q7190" s="2" t="s">
        <v>17</v>
      </c>
    </row>
    <row r="7191" spans="1:17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 t="shared" si="448"/>
        <v>good sales</v>
      </c>
      <c r="F7191" s="2">
        <v>0.25</v>
      </c>
      <c r="G7191" s="23" t="str">
        <v>geniune profit</v>
      </c>
      <c r="H7191" s="2">
        <f t="shared" si="449"/>
        <v>915.95500000000004</v>
      </c>
      <c r="I7191" s="2">
        <f t="shared" si="450"/>
        <v>2747.8650000000002</v>
      </c>
      <c r="J7191" s="2">
        <v>9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tr">
        <f t="shared" si="451"/>
        <v>loss</v>
      </c>
      <c r="Q7191" s="2" t="s">
        <v>48</v>
      </c>
    </row>
    <row r="7192" spans="1:17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 t="shared" si="448"/>
        <v>good sales</v>
      </c>
      <c r="F7192" s="2">
        <v>0.19</v>
      </c>
      <c r="G7192" s="23" t="str">
        <v>geniune profit</v>
      </c>
      <c r="H7192" s="2">
        <f t="shared" si="449"/>
        <v>743.09570000000008</v>
      </c>
      <c r="I7192" s="2">
        <f t="shared" si="450"/>
        <v>3167.9342999999999</v>
      </c>
      <c r="J7192" s="2">
        <v>7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tr">
        <f t="shared" si="451"/>
        <v>profit</v>
      </c>
      <c r="Q7192" s="2" t="s">
        <v>48</v>
      </c>
    </row>
    <row r="7193" spans="1:17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 t="shared" si="448"/>
        <v>good sales</v>
      </c>
      <c r="F7193" s="2">
        <v>0.26</v>
      </c>
      <c r="G7193" s="23" t="str">
        <v>more discount</v>
      </c>
      <c r="H7193" s="2">
        <f t="shared" si="449"/>
        <v>1112.5114000000001</v>
      </c>
      <c r="I7193" s="2">
        <f t="shared" si="450"/>
        <v>3166.3786</v>
      </c>
      <c r="J7193" s="2">
        <v>2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tr">
        <f t="shared" si="451"/>
        <v>loss</v>
      </c>
      <c r="Q7193" s="2" t="s">
        <v>28</v>
      </c>
    </row>
    <row r="7194" spans="1:17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 t="shared" si="448"/>
        <v>good sales</v>
      </c>
      <c r="F7194" s="2">
        <v>0.3</v>
      </c>
      <c r="G7194" s="23" t="str">
        <v>more discount</v>
      </c>
      <c r="H7194" s="2">
        <f t="shared" si="449"/>
        <v>473.12999999999994</v>
      </c>
      <c r="I7194" s="2">
        <f t="shared" si="450"/>
        <v>1103.97</v>
      </c>
      <c r="J7194" s="2">
        <v>4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tr">
        <f t="shared" si="451"/>
        <v>loss</v>
      </c>
      <c r="Q7194" s="2" t="s">
        <v>28</v>
      </c>
    </row>
    <row r="7195" spans="1:17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 t="shared" si="448"/>
        <v>good sales</v>
      </c>
      <c r="F7195" s="2">
        <v>0.42</v>
      </c>
      <c r="G7195" s="23" t="str">
        <v>more discount</v>
      </c>
      <c r="H7195" s="2">
        <f t="shared" si="449"/>
        <v>1092.9869999999999</v>
      </c>
      <c r="I7195" s="2">
        <f t="shared" si="450"/>
        <v>1509.3630000000001</v>
      </c>
      <c r="J7195" s="2">
        <v>5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tr">
        <f t="shared" si="451"/>
        <v>loss</v>
      </c>
      <c r="Q7195" s="2" t="s">
        <v>17</v>
      </c>
    </row>
    <row r="7196" spans="1:17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 t="shared" si="448"/>
        <v>good sales</v>
      </c>
      <c r="F7196" s="2">
        <v>0.2</v>
      </c>
      <c r="G7196" s="23" t="str">
        <v>geniune profit</v>
      </c>
      <c r="H7196" s="2">
        <f t="shared" si="449"/>
        <v>860.35599999999999</v>
      </c>
      <c r="I7196" s="2">
        <f t="shared" si="450"/>
        <v>3441.424</v>
      </c>
      <c r="J7196" s="2">
        <v>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tr">
        <f t="shared" si="451"/>
        <v>loss</v>
      </c>
      <c r="Q7196" s="2" t="s">
        <v>23</v>
      </c>
    </row>
    <row r="7197" spans="1:17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 t="shared" si="448"/>
        <v>good sales</v>
      </c>
      <c r="F7197" s="2">
        <v>0.03</v>
      </c>
      <c r="G7197" s="23" t="str">
        <v>geniune profit</v>
      </c>
      <c r="H7197" s="2">
        <f t="shared" si="449"/>
        <v>130.1163</v>
      </c>
      <c r="I7197" s="2">
        <f t="shared" si="450"/>
        <v>4207.0937000000004</v>
      </c>
      <c r="J7197" s="2">
        <v>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tr">
        <f t="shared" si="451"/>
        <v>profit</v>
      </c>
      <c r="Q7197" s="2" t="s">
        <v>48</v>
      </c>
    </row>
    <row r="7198" spans="1:17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 t="shared" si="448"/>
        <v>concerning</v>
      </c>
      <c r="F7198" s="2">
        <v>0.32</v>
      </c>
      <c r="G7198" s="23" t="str">
        <v>more discount</v>
      </c>
      <c r="H7198" s="2">
        <f t="shared" si="449"/>
        <v>72.272000000000006</v>
      </c>
      <c r="I7198" s="2">
        <f t="shared" si="450"/>
        <v>153.57799999999997</v>
      </c>
      <c r="J7198" s="2">
        <v>4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tr">
        <f t="shared" si="451"/>
        <v>loss</v>
      </c>
      <c r="Q7198" s="2" t="s">
        <v>28</v>
      </c>
    </row>
    <row r="7199" spans="1:17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 t="shared" si="448"/>
        <v>good sales</v>
      </c>
      <c r="F7199" s="2">
        <v>0.49</v>
      </c>
      <c r="G7199" s="23" t="str">
        <v>more discount</v>
      </c>
      <c r="H7199" s="2">
        <f t="shared" si="449"/>
        <v>1659.8700999999999</v>
      </c>
      <c r="I7199" s="2">
        <f t="shared" si="450"/>
        <v>1727.6198999999999</v>
      </c>
      <c r="J7199" s="2">
        <v>8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tr">
        <f t="shared" si="451"/>
        <v>loss</v>
      </c>
      <c r="Q7199" s="2" t="s">
        <v>39</v>
      </c>
    </row>
    <row r="7200" spans="1:17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 t="shared" si="448"/>
        <v>good sales</v>
      </c>
      <c r="F7200" s="2">
        <v>0.43</v>
      </c>
      <c r="G7200" s="23" t="str">
        <v>more discount</v>
      </c>
      <c r="H7200" s="2">
        <f t="shared" si="449"/>
        <v>1310.7561000000001</v>
      </c>
      <c r="I7200" s="2">
        <f t="shared" si="450"/>
        <v>1737.5138999999999</v>
      </c>
      <c r="J7200" s="2">
        <v>7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tr">
        <f t="shared" si="451"/>
        <v>loss</v>
      </c>
      <c r="Q7200" s="2" t="s">
        <v>28</v>
      </c>
    </row>
    <row r="7201" spans="1:17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 t="shared" si="448"/>
        <v>concerning</v>
      </c>
      <c r="F7201" s="2">
        <v>0.38</v>
      </c>
      <c r="G7201" s="23" t="str">
        <v>more discount</v>
      </c>
      <c r="H7201" s="2">
        <f t="shared" si="449"/>
        <v>193.17680000000001</v>
      </c>
      <c r="I7201" s="2">
        <f t="shared" si="450"/>
        <v>315.1832</v>
      </c>
      <c r="J7201" s="2">
        <v>4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tr">
        <f t="shared" si="451"/>
        <v>loss</v>
      </c>
      <c r="Q7201" s="2" t="s">
        <v>28</v>
      </c>
    </row>
    <row r="7202" spans="1:17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 t="shared" si="448"/>
        <v>good sales</v>
      </c>
      <c r="F7202" s="2">
        <v>0.09</v>
      </c>
      <c r="G7202" s="23" t="str">
        <v>geniune profit</v>
      </c>
      <c r="H7202" s="2">
        <f t="shared" si="449"/>
        <v>419.19029999999998</v>
      </c>
      <c r="I7202" s="2">
        <f t="shared" si="450"/>
        <v>4238.4796999999999</v>
      </c>
      <c r="J7202" s="2">
        <v>1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tr">
        <f t="shared" si="451"/>
        <v>profit</v>
      </c>
      <c r="Q7202" s="2" t="s">
        <v>28</v>
      </c>
    </row>
    <row r="7203" spans="1:17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 t="shared" si="448"/>
        <v>good sales</v>
      </c>
      <c r="F7203" s="2">
        <v>0.37</v>
      </c>
      <c r="G7203" s="23" t="str">
        <v>more discount</v>
      </c>
      <c r="H7203" s="2">
        <f t="shared" si="449"/>
        <v>844.4584000000001</v>
      </c>
      <c r="I7203" s="2">
        <f t="shared" si="450"/>
        <v>1437.8616000000002</v>
      </c>
      <c r="J7203" s="2">
        <v>6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tr">
        <f t="shared" si="451"/>
        <v>loss</v>
      </c>
      <c r="Q7203" s="2" t="s">
        <v>34</v>
      </c>
    </row>
    <row r="7204" spans="1:17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 t="shared" si="448"/>
        <v>good sales</v>
      </c>
      <c r="F7204" s="2">
        <v>0.04</v>
      </c>
      <c r="G7204" s="23" t="str">
        <v>geniune profit</v>
      </c>
      <c r="H7204" s="2">
        <f t="shared" si="449"/>
        <v>136.15440000000001</v>
      </c>
      <c r="I7204" s="2">
        <f t="shared" si="450"/>
        <v>3267.7056000000002</v>
      </c>
      <c r="J7204" s="2">
        <v>5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tr">
        <f t="shared" si="451"/>
        <v>profit</v>
      </c>
      <c r="Q7204" s="2" t="s">
        <v>48</v>
      </c>
    </row>
    <row r="7205" spans="1:17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 t="shared" si="448"/>
        <v>good sales</v>
      </c>
      <c r="F7205" s="2">
        <v>0.25</v>
      </c>
      <c r="G7205" s="23" t="str">
        <v>geniune profit</v>
      </c>
      <c r="H7205" s="2">
        <f t="shared" si="449"/>
        <v>1106.4275</v>
      </c>
      <c r="I7205" s="2">
        <f t="shared" si="450"/>
        <v>3319.2825000000003</v>
      </c>
      <c r="J7205" s="2">
        <v>5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tr">
        <f t="shared" si="451"/>
        <v>profit</v>
      </c>
      <c r="Q7205" s="2" t="s">
        <v>48</v>
      </c>
    </row>
    <row r="7206" spans="1:17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 t="shared" si="448"/>
        <v>concerning</v>
      </c>
      <c r="F7206" s="2">
        <v>0.19</v>
      </c>
      <c r="G7206" s="23" t="str">
        <v>geniune profit</v>
      </c>
      <c r="H7206" s="2">
        <f t="shared" si="449"/>
        <v>140.1421</v>
      </c>
      <c r="I7206" s="2">
        <f t="shared" si="450"/>
        <v>597.4479</v>
      </c>
      <c r="J7206" s="2">
        <v>6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tr">
        <f t="shared" si="451"/>
        <v>loss</v>
      </c>
      <c r="Q7206" s="2" t="s">
        <v>39</v>
      </c>
    </row>
    <row r="7207" spans="1:17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 t="shared" si="448"/>
        <v>good sales</v>
      </c>
      <c r="F7207" s="2">
        <v>0.45</v>
      </c>
      <c r="G7207" s="23" t="str">
        <v>more discount</v>
      </c>
      <c r="H7207" s="2">
        <f t="shared" si="449"/>
        <v>1932.1335000000001</v>
      </c>
      <c r="I7207" s="2">
        <f t="shared" si="450"/>
        <v>2361.4965000000002</v>
      </c>
      <c r="J7207" s="2">
        <v>8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tr">
        <f t="shared" si="451"/>
        <v>loss</v>
      </c>
      <c r="Q7207" s="2" t="s">
        <v>23</v>
      </c>
    </row>
    <row r="7208" spans="1:17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 t="shared" si="448"/>
        <v>good sales</v>
      </c>
      <c r="F7208" s="2">
        <v>0.08</v>
      </c>
      <c r="G7208" s="23" t="str">
        <v>geniune profit</v>
      </c>
      <c r="H7208" s="2">
        <f t="shared" si="449"/>
        <v>291.928</v>
      </c>
      <c r="I7208" s="2">
        <f t="shared" si="450"/>
        <v>3357.172</v>
      </c>
      <c r="J7208" s="2">
        <v>6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tr">
        <f t="shared" si="451"/>
        <v>loss</v>
      </c>
      <c r="Q7208" s="2" t="s">
        <v>39</v>
      </c>
    </row>
    <row r="7209" spans="1:17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 t="shared" si="448"/>
        <v>good sales</v>
      </c>
      <c r="F7209" s="2">
        <v>0.39</v>
      </c>
      <c r="G7209" s="23" t="str">
        <v>more discount</v>
      </c>
      <c r="H7209" s="2">
        <f t="shared" si="449"/>
        <v>1643.46</v>
      </c>
      <c r="I7209" s="2">
        <f t="shared" si="450"/>
        <v>2570.54</v>
      </c>
      <c r="J7209" s="2">
        <v>6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tr">
        <f t="shared" si="451"/>
        <v>loss</v>
      </c>
      <c r="Q7209" s="2" t="s">
        <v>39</v>
      </c>
    </row>
    <row r="7210" spans="1:17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 t="shared" si="448"/>
        <v>good sales</v>
      </c>
      <c r="F7210" s="2">
        <v>0.02</v>
      </c>
      <c r="G7210" s="23" t="str">
        <v>geniune profit</v>
      </c>
      <c r="H7210" s="2">
        <f t="shared" si="449"/>
        <v>50.4938</v>
      </c>
      <c r="I7210" s="2">
        <f t="shared" si="450"/>
        <v>2474.1961999999999</v>
      </c>
      <c r="J7210" s="2">
        <v>7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tr">
        <f t="shared" si="451"/>
        <v>loss</v>
      </c>
      <c r="Q7210" s="2" t="s">
        <v>28</v>
      </c>
    </row>
    <row r="7211" spans="1:17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 t="shared" si="448"/>
        <v>concerning</v>
      </c>
      <c r="F7211" s="2">
        <v>0.35</v>
      </c>
      <c r="G7211" s="23" t="str">
        <v>more discount</v>
      </c>
      <c r="H7211" s="2">
        <f t="shared" si="449"/>
        <v>92.427999999999983</v>
      </c>
      <c r="I7211" s="2">
        <f t="shared" si="450"/>
        <v>171.65199999999999</v>
      </c>
      <c r="J7211" s="2">
        <v>8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tr">
        <f t="shared" si="451"/>
        <v>loss</v>
      </c>
      <c r="Q7211" s="2" t="s">
        <v>28</v>
      </c>
    </row>
    <row r="7212" spans="1:17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 t="shared" si="448"/>
        <v>good sales</v>
      </c>
      <c r="F7212" s="2">
        <v>0.15</v>
      </c>
      <c r="G7212" s="23" t="str">
        <v>geniune profit</v>
      </c>
      <c r="H7212" s="2">
        <f t="shared" si="449"/>
        <v>507.8295</v>
      </c>
      <c r="I7212" s="2">
        <f t="shared" si="450"/>
        <v>2877.7005000000004</v>
      </c>
      <c r="J7212" s="2">
        <v>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tr">
        <f t="shared" si="451"/>
        <v>loss</v>
      </c>
      <c r="Q7212" s="2" t="s">
        <v>39</v>
      </c>
    </row>
    <row r="7213" spans="1:17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 t="shared" si="448"/>
        <v>good sales</v>
      </c>
      <c r="F7213" s="2">
        <v>0.49</v>
      </c>
      <c r="G7213" s="23" t="str">
        <v>more discount</v>
      </c>
      <c r="H7213" s="2">
        <f t="shared" si="449"/>
        <v>948.25289999999995</v>
      </c>
      <c r="I7213" s="2">
        <f t="shared" si="450"/>
        <v>986.95710000000008</v>
      </c>
      <c r="J7213" s="2">
        <v>7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tr">
        <f t="shared" si="451"/>
        <v>loss</v>
      </c>
      <c r="Q7213" s="2" t="s">
        <v>48</v>
      </c>
    </row>
    <row r="7214" spans="1:17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 t="shared" si="448"/>
        <v>good sales</v>
      </c>
      <c r="F7214" s="2">
        <v>0.34</v>
      </c>
      <c r="G7214" s="23" t="str">
        <v>more discount</v>
      </c>
      <c r="H7214" s="2">
        <f t="shared" si="449"/>
        <v>704.42560000000014</v>
      </c>
      <c r="I7214" s="2">
        <f t="shared" si="450"/>
        <v>1367.4144000000001</v>
      </c>
      <c r="J7214" s="2">
        <v>8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tr">
        <f t="shared" si="451"/>
        <v>loss</v>
      </c>
      <c r="Q7214" s="2" t="s">
        <v>17</v>
      </c>
    </row>
    <row r="7215" spans="1:17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 t="shared" si="448"/>
        <v>good sales</v>
      </c>
      <c r="F7215" s="2">
        <v>0.15</v>
      </c>
      <c r="G7215" s="23" t="str">
        <v>geniune profit</v>
      </c>
      <c r="H7215" s="2">
        <f t="shared" si="449"/>
        <v>339.32699999999994</v>
      </c>
      <c r="I7215" s="2">
        <f t="shared" si="450"/>
        <v>1922.8529999999998</v>
      </c>
      <c r="J7215" s="2">
        <v>6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tr">
        <f t="shared" si="451"/>
        <v>loss</v>
      </c>
      <c r="Q7215" s="2" t="s">
        <v>23</v>
      </c>
    </row>
    <row r="7216" spans="1:17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 t="shared" si="448"/>
        <v>good sales</v>
      </c>
      <c r="F7216" s="2">
        <v>0.12</v>
      </c>
      <c r="G7216" s="23" t="str">
        <v>geniune profit</v>
      </c>
      <c r="H7216" s="2">
        <f t="shared" si="449"/>
        <v>301.83120000000002</v>
      </c>
      <c r="I7216" s="2">
        <f t="shared" si="450"/>
        <v>2213.4288000000001</v>
      </c>
      <c r="J7216" s="2">
        <v>9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tr">
        <f t="shared" si="451"/>
        <v>loss</v>
      </c>
      <c r="Q7216" s="2" t="s">
        <v>23</v>
      </c>
    </row>
    <row r="7217" spans="1:17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 t="shared" si="448"/>
        <v>good sales</v>
      </c>
      <c r="F7217" s="2">
        <v>0.32</v>
      </c>
      <c r="G7217" s="23" t="str">
        <v>more discount</v>
      </c>
      <c r="H7217" s="2">
        <f t="shared" si="449"/>
        <v>1069.9136000000001</v>
      </c>
      <c r="I7217" s="2">
        <f t="shared" si="450"/>
        <v>2273.5663999999997</v>
      </c>
      <c r="J7217" s="2">
        <v>6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tr">
        <f t="shared" si="451"/>
        <v>loss</v>
      </c>
      <c r="Q7217" s="2" t="s">
        <v>48</v>
      </c>
    </row>
    <row r="7218" spans="1:17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 t="shared" si="448"/>
        <v>good sales</v>
      </c>
      <c r="F7218" s="2">
        <v>0.14000000000000001</v>
      </c>
      <c r="G7218" s="23" t="str">
        <v>geniune profit</v>
      </c>
      <c r="H7218" s="2">
        <f t="shared" si="449"/>
        <v>512.56799999999998</v>
      </c>
      <c r="I7218" s="2">
        <f t="shared" si="450"/>
        <v>3148.6319999999996</v>
      </c>
      <c r="J7218" s="2">
        <v>4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tr">
        <f t="shared" si="451"/>
        <v>loss</v>
      </c>
      <c r="Q7218" s="2" t="s">
        <v>28</v>
      </c>
    </row>
    <row r="7219" spans="1:17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 t="shared" si="448"/>
        <v>good sales</v>
      </c>
      <c r="F7219" s="2">
        <v>0.09</v>
      </c>
      <c r="G7219" s="23" t="str">
        <v>geniune profit</v>
      </c>
      <c r="H7219" s="2">
        <f t="shared" si="449"/>
        <v>351.58769999999998</v>
      </c>
      <c r="I7219" s="2">
        <f t="shared" si="450"/>
        <v>3554.9423000000002</v>
      </c>
      <c r="J7219" s="2">
        <v>6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tr">
        <f t="shared" si="451"/>
        <v>loss</v>
      </c>
      <c r="Q7219" s="2" t="s">
        <v>23</v>
      </c>
    </row>
    <row r="7220" spans="1:17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 t="shared" si="448"/>
        <v>good sales</v>
      </c>
      <c r="F7220" s="2">
        <v>0.32</v>
      </c>
      <c r="G7220" s="23" t="str">
        <v>more discount</v>
      </c>
      <c r="H7220" s="2">
        <f t="shared" si="449"/>
        <v>1085.0783999999999</v>
      </c>
      <c r="I7220" s="2">
        <f t="shared" si="450"/>
        <v>2305.7916</v>
      </c>
      <c r="J7220" s="2">
        <v>2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tr">
        <f t="shared" si="451"/>
        <v>loss</v>
      </c>
      <c r="Q7220" s="2" t="s">
        <v>39</v>
      </c>
    </row>
    <row r="7221" spans="1:17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 t="shared" si="448"/>
        <v>good sales</v>
      </c>
      <c r="F7221" s="2">
        <v>0.36</v>
      </c>
      <c r="G7221" s="23" t="str">
        <v>more discount</v>
      </c>
      <c r="H7221" s="2">
        <f t="shared" si="449"/>
        <v>1453.338</v>
      </c>
      <c r="I7221" s="2">
        <f t="shared" si="450"/>
        <v>2583.7120000000004</v>
      </c>
      <c r="J7221" s="2">
        <v>8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tr">
        <f t="shared" si="451"/>
        <v>loss</v>
      </c>
      <c r="Q7221" s="2" t="s">
        <v>34</v>
      </c>
    </row>
    <row r="7222" spans="1:17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 t="shared" si="448"/>
        <v>concerning</v>
      </c>
      <c r="F7222" s="2">
        <v>0.12</v>
      </c>
      <c r="G7222" s="23" t="str">
        <v>geniune profit</v>
      </c>
      <c r="H7222" s="2">
        <f t="shared" si="449"/>
        <v>83.823599999999999</v>
      </c>
      <c r="I7222" s="2">
        <f t="shared" si="450"/>
        <v>614.70640000000003</v>
      </c>
      <c r="J7222" s="2">
        <v>6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tr">
        <f t="shared" si="451"/>
        <v>loss</v>
      </c>
      <c r="Q7222" s="2" t="s">
        <v>39</v>
      </c>
    </row>
    <row r="7223" spans="1:17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 t="shared" si="448"/>
        <v>good sales</v>
      </c>
      <c r="F7223" s="2">
        <v>0.27</v>
      </c>
      <c r="G7223" s="23" t="str">
        <v>more discount</v>
      </c>
      <c r="H7223" s="2">
        <f t="shared" si="449"/>
        <v>1134.1107</v>
      </c>
      <c r="I7223" s="2">
        <f t="shared" si="450"/>
        <v>3066.2992999999997</v>
      </c>
      <c r="J7223" s="2">
        <v>4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tr">
        <f t="shared" si="451"/>
        <v>loss</v>
      </c>
      <c r="Q7223" s="2" t="s">
        <v>23</v>
      </c>
    </row>
    <row r="7224" spans="1:17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 t="shared" si="448"/>
        <v>good sales</v>
      </c>
      <c r="F7224" s="2">
        <v>0.33</v>
      </c>
      <c r="G7224" s="23" t="str">
        <v>more discount</v>
      </c>
      <c r="H7224" s="2">
        <f t="shared" si="449"/>
        <v>659.23110000000008</v>
      </c>
      <c r="I7224" s="2">
        <f t="shared" si="450"/>
        <v>1338.4389000000001</v>
      </c>
      <c r="J7224" s="2">
        <v>7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tr">
        <f t="shared" si="451"/>
        <v>loss</v>
      </c>
      <c r="Q7224" s="2" t="s">
        <v>28</v>
      </c>
    </row>
    <row r="7225" spans="1:17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 t="shared" si="448"/>
        <v>good sales</v>
      </c>
      <c r="F7225" s="2">
        <v>0.47</v>
      </c>
      <c r="G7225" s="23" t="str">
        <v>more discount</v>
      </c>
      <c r="H7225" s="2">
        <f t="shared" si="449"/>
        <v>1264.7746999999999</v>
      </c>
      <c r="I7225" s="2">
        <f t="shared" si="450"/>
        <v>1426.2353000000003</v>
      </c>
      <c r="J7225" s="2">
        <v>8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tr">
        <f t="shared" si="451"/>
        <v>loss</v>
      </c>
      <c r="Q7225" s="2" t="s">
        <v>23</v>
      </c>
    </row>
    <row r="7226" spans="1:17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 t="shared" si="448"/>
        <v>good sales</v>
      </c>
      <c r="F7226" s="2">
        <v>0.4</v>
      </c>
      <c r="G7226" s="23" t="str">
        <v>more discount</v>
      </c>
      <c r="H7226" s="2">
        <f t="shared" si="449"/>
        <v>890.20800000000008</v>
      </c>
      <c r="I7226" s="2">
        <f t="shared" si="450"/>
        <v>1335.3119999999999</v>
      </c>
      <c r="J7226" s="2">
        <v>3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tr">
        <f t="shared" si="451"/>
        <v>loss</v>
      </c>
      <c r="Q7226" s="2" t="s">
        <v>23</v>
      </c>
    </row>
    <row r="7227" spans="1:17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 t="shared" si="448"/>
        <v>good sales</v>
      </c>
      <c r="F7227" s="2">
        <v>0.21</v>
      </c>
      <c r="G7227" s="23" t="str">
        <v>geniune profit</v>
      </c>
      <c r="H7227" s="2">
        <f t="shared" si="449"/>
        <v>510.51210000000003</v>
      </c>
      <c r="I7227" s="2">
        <f t="shared" si="450"/>
        <v>1920.4979000000003</v>
      </c>
      <c r="J7227" s="2">
        <v>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tr">
        <f t="shared" si="451"/>
        <v>loss</v>
      </c>
      <c r="Q7227" s="2" t="s">
        <v>17</v>
      </c>
    </row>
    <row r="7228" spans="1:17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 t="shared" si="448"/>
        <v>good sales</v>
      </c>
      <c r="F7228" s="2">
        <v>0.42</v>
      </c>
      <c r="G7228" s="23" t="str">
        <v>more discount</v>
      </c>
      <c r="H7228" s="2">
        <f t="shared" si="449"/>
        <v>629.41199999999992</v>
      </c>
      <c r="I7228" s="2">
        <f t="shared" si="450"/>
        <v>869.18799999999999</v>
      </c>
      <c r="J7228" s="2">
        <v>3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tr">
        <f t="shared" si="451"/>
        <v>loss</v>
      </c>
      <c r="Q7228" s="2" t="s">
        <v>39</v>
      </c>
    </row>
    <row r="7229" spans="1:17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 t="shared" si="448"/>
        <v>good sales</v>
      </c>
      <c r="F7229" s="2">
        <v>0.22</v>
      </c>
      <c r="G7229" s="23" t="str">
        <v>geniune profit</v>
      </c>
      <c r="H7229" s="2">
        <f t="shared" si="449"/>
        <v>205.2072</v>
      </c>
      <c r="I7229" s="2">
        <f t="shared" si="450"/>
        <v>727.55279999999993</v>
      </c>
      <c r="J7229" s="2">
        <v>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tr">
        <f t="shared" si="451"/>
        <v>loss</v>
      </c>
      <c r="Q7229" s="2" t="s">
        <v>48</v>
      </c>
    </row>
    <row r="7230" spans="1:17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 t="shared" si="448"/>
        <v>concerning</v>
      </c>
      <c r="F7230" s="2">
        <v>7.0000000000000007E-2</v>
      </c>
      <c r="G7230" s="23" t="str">
        <v>geniune profit</v>
      </c>
      <c r="H7230" s="2">
        <f t="shared" si="449"/>
        <v>42.978600000000007</v>
      </c>
      <c r="I7230" s="2">
        <f t="shared" si="450"/>
        <v>571.00139999999999</v>
      </c>
      <c r="J7230" s="2">
        <v>2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tr">
        <f t="shared" si="451"/>
        <v>loss</v>
      </c>
      <c r="Q7230" s="2" t="s">
        <v>23</v>
      </c>
    </row>
    <row r="7231" spans="1:17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 t="shared" si="448"/>
        <v>good sales</v>
      </c>
      <c r="F7231" s="2">
        <v>0.17</v>
      </c>
      <c r="G7231" s="23" t="str">
        <v>geniune profit</v>
      </c>
      <c r="H7231" s="2">
        <f t="shared" si="449"/>
        <v>393.0145</v>
      </c>
      <c r="I7231" s="2">
        <f t="shared" si="450"/>
        <v>1918.8354999999999</v>
      </c>
      <c r="J7231" s="2">
        <v>5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tr">
        <f t="shared" si="451"/>
        <v>loss</v>
      </c>
      <c r="Q7231" s="2" t="s">
        <v>28</v>
      </c>
    </row>
    <row r="7232" spans="1:17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 t="shared" si="448"/>
        <v>concerning</v>
      </c>
      <c r="F7232" s="2">
        <v>0.4</v>
      </c>
      <c r="G7232" s="23" t="str">
        <v>more discount</v>
      </c>
      <c r="H7232" s="2">
        <f t="shared" si="449"/>
        <v>285.512</v>
      </c>
      <c r="I7232" s="2">
        <f t="shared" si="450"/>
        <v>428.26799999999997</v>
      </c>
      <c r="J7232" s="2">
        <v>6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tr">
        <f t="shared" si="451"/>
        <v>loss</v>
      </c>
      <c r="Q7232" s="2" t="s">
        <v>34</v>
      </c>
    </row>
    <row r="7233" spans="1:17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 t="shared" si="448"/>
        <v>good sales</v>
      </c>
      <c r="F7233" s="2">
        <v>0.48</v>
      </c>
      <c r="G7233" s="23" t="str">
        <v>more discount</v>
      </c>
      <c r="H7233" s="2">
        <f t="shared" si="449"/>
        <v>624.21119999999996</v>
      </c>
      <c r="I7233" s="2">
        <f t="shared" si="450"/>
        <v>676.22880000000009</v>
      </c>
      <c r="J7233" s="2">
        <v>1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tr">
        <f t="shared" si="451"/>
        <v>loss</v>
      </c>
      <c r="Q7233" s="2" t="s">
        <v>28</v>
      </c>
    </row>
    <row r="7234" spans="1:17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 t="shared" si="448"/>
        <v>concerning</v>
      </c>
      <c r="F7234" s="2">
        <v>0.49</v>
      </c>
      <c r="G7234" s="23" t="str">
        <v>more discount</v>
      </c>
      <c r="H7234" s="2">
        <f t="shared" si="449"/>
        <v>369.81279999999998</v>
      </c>
      <c r="I7234" s="2">
        <f t="shared" si="450"/>
        <v>384.90720000000005</v>
      </c>
      <c r="J7234" s="2">
        <v>6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tr">
        <f t="shared" si="451"/>
        <v>loss</v>
      </c>
      <c r="Q7234" s="2" t="s">
        <v>39</v>
      </c>
    </row>
    <row r="7235" spans="1:17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 t="shared" ref="E7235:E7298" si="452">IF(D7235&gt;800,"good sales","concerning")</f>
        <v>concerning</v>
      </c>
      <c r="F7235" s="2">
        <v>0.32</v>
      </c>
      <c r="G7235" s="23" t="str">
        <v>more discount</v>
      </c>
      <c r="H7235" s="2">
        <f t="shared" ref="H7235:H7298" si="453">D7235*F7235</f>
        <v>203.10080000000002</v>
      </c>
      <c r="I7235" s="2">
        <f t="shared" ref="I7235:I7298" si="454">D7235-H7235</f>
        <v>431.58920000000001</v>
      </c>
      <c r="J7235" s="2">
        <v>7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tr">
        <f t="shared" ref="P7235:P7298" si="455">IF(O7235&gt;800,"profit","loss")</f>
        <v>loss</v>
      </c>
      <c r="Q7235" s="2" t="s">
        <v>23</v>
      </c>
    </row>
    <row r="7236" spans="1:17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 t="shared" si="452"/>
        <v>good sales</v>
      </c>
      <c r="F7236" s="2">
        <v>0.24</v>
      </c>
      <c r="G7236" s="23" t="str">
        <v>geniune profit</v>
      </c>
      <c r="H7236" s="2">
        <f t="shared" si="453"/>
        <v>1061.7744</v>
      </c>
      <c r="I7236" s="2">
        <f t="shared" si="454"/>
        <v>3362.2856000000002</v>
      </c>
      <c r="J7236" s="2">
        <v>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tr">
        <f t="shared" si="455"/>
        <v>profit</v>
      </c>
      <c r="Q7236" s="2" t="s">
        <v>34</v>
      </c>
    </row>
    <row r="7237" spans="1:17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 t="shared" si="452"/>
        <v>good sales</v>
      </c>
      <c r="F7237" s="2">
        <v>0.08</v>
      </c>
      <c r="G7237" s="23" t="str">
        <v>geniune profit</v>
      </c>
      <c r="H7237" s="2">
        <f t="shared" si="453"/>
        <v>272.21840000000003</v>
      </c>
      <c r="I7237" s="2">
        <f t="shared" si="454"/>
        <v>3130.5115999999998</v>
      </c>
      <c r="J7237" s="2">
        <v>1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tr">
        <f t="shared" si="455"/>
        <v>profit</v>
      </c>
      <c r="Q7237" s="2" t="s">
        <v>48</v>
      </c>
    </row>
    <row r="7238" spans="1:17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 t="shared" si="452"/>
        <v>good sales</v>
      </c>
      <c r="F7238" s="2">
        <v>0.05</v>
      </c>
      <c r="G7238" s="23" t="str">
        <v>geniune profit</v>
      </c>
      <c r="H7238" s="2">
        <f t="shared" si="453"/>
        <v>231.32100000000003</v>
      </c>
      <c r="I7238" s="2">
        <f t="shared" si="454"/>
        <v>4395.0990000000002</v>
      </c>
      <c r="J7238" s="2">
        <v>7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tr">
        <f t="shared" si="455"/>
        <v>profit</v>
      </c>
      <c r="Q7238" s="2" t="s">
        <v>39</v>
      </c>
    </row>
    <row r="7239" spans="1:17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 t="shared" si="452"/>
        <v>good sales</v>
      </c>
      <c r="F7239" s="2">
        <v>0.26</v>
      </c>
      <c r="G7239" s="23" t="str">
        <v>more discount</v>
      </c>
      <c r="H7239" s="2">
        <f t="shared" si="453"/>
        <v>846.47159999999997</v>
      </c>
      <c r="I7239" s="2">
        <f t="shared" si="454"/>
        <v>2409.1884</v>
      </c>
      <c r="J7239" s="2">
        <v>6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tr">
        <f t="shared" si="455"/>
        <v>loss</v>
      </c>
      <c r="Q7239" s="2" t="s">
        <v>28</v>
      </c>
    </row>
    <row r="7240" spans="1:17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 t="shared" si="452"/>
        <v>good sales</v>
      </c>
      <c r="F7240" s="2">
        <v>0.36</v>
      </c>
      <c r="G7240" s="23" t="str">
        <v>more discount</v>
      </c>
      <c r="H7240" s="2">
        <f t="shared" si="453"/>
        <v>1524.7295999999999</v>
      </c>
      <c r="I7240" s="2">
        <f t="shared" si="454"/>
        <v>2710.6304</v>
      </c>
      <c r="J7240" s="2">
        <v>3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tr">
        <f t="shared" si="455"/>
        <v>profit</v>
      </c>
      <c r="Q7240" s="2" t="s">
        <v>48</v>
      </c>
    </row>
    <row r="7241" spans="1:17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 t="shared" si="452"/>
        <v>good sales</v>
      </c>
      <c r="F7241" s="2">
        <v>0.16</v>
      </c>
      <c r="G7241" s="23" t="str">
        <v>geniune profit</v>
      </c>
      <c r="H7241" s="2">
        <f t="shared" si="453"/>
        <v>451.35360000000003</v>
      </c>
      <c r="I7241" s="2">
        <f t="shared" si="454"/>
        <v>2369.6064000000001</v>
      </c>
      <c r="J7241" s="2">
        <v>2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tr">
        <f t="shared" si="455"/>
        <v>loss</v>
      </c>
      <c r="Q7241" s="2" t="s">
        <v>23</v>
      </c>
    </row>
    <row r="7242" spans="1:17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 t="shared" si="452"/>
        <v>good sales</v>
      </c>
      <c r="F7242" s="2">
        <v>0.34</v>
      </c>
      <c r="G7242" s="23" t="str">
        <v>more discount</v>
      </c>
      <c r="H7242" s="2">
        <f t="shared" si="453"/>
        <v>804.74260000000004</v>
      </c>
      <c r="I7242" s="2">
        <f t="shared" si="454"/>
        <v>1562.1473999999998</v>
      </c>
      <c r="J7242" s="2">
        <v>2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tr">
        <f t="shared" si="455"/>
        <v>loss</v>
      </c>
      <c r="Q7242" s="2" t="s">
        <v>23</v>
      </c>
    </row>
    <row r="7243" spans="1:17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 t="shared" si="452"/>
        <v>good sales</v>
      </c>
      <c r="F7243" s="2">
        <v>0.28999999999999998</v>
      </c>
      <c r="G7243" s="23" t="str">
        <v>more discount</v>
      </c>
      <c r="H7243" s="2">
        <f t="shared" si="453"/>
        <v>779.96659999999997</v>
      </c>
      <c r="I7243" s="2">
        <f t="shared" si="454"/>
        <v>1909.5734</v>
      </c>
      <c r="J7243" s="2">
        <v>2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tr">
        <f t="shared" si="455"/>
        <v>loss</v>
      </c>
      <c r="Q7243" s="2" t="s">
        <v>17</v>
      </c>
    </row>
    <row r="7244" spans="1:17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 t="shared" si="452"/>
        <v>good sales</v>
      </c>
      <c r="F7244" s="2">
        <v>0.47</v>
      </c>
      <c r="G7244" s="23" t="str">
        <v>more discount</v>
      </c>
      <c r="H7244" s="2">
        <f t="shared" si="453"/>
        <v>784.47699999999986</v>
      </c>
      <c r="I7244" s="2">
        <f t="shared" si="454"/>
        <v>884.62300000000005</v>
      </c>
      <c r="J7244" s="2">
        <v>8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tr">
        <f t="shared" si="455"/>
        <v>loss</v>
      </c>
      <c r="Q7244" s="2" t="s">
        <v>17</v>
      </c>
    </row>
    <row r="7245" spans="1:17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 t="shared" si="452"/>
        <v>good sales</v>
      </c>
      <c r="F7245" s="2">
        <v>0.1</v>
      </c>
      <c r="G7245" s="23" t="str">
        <v>geniune profit</v>
      </c>
      <c r="H7245" s="2">
        <f t="shared" si="453"/>
        <v>332.40600000000001</v>
      </c>
      <c r="I7245" s="2">
        <f t="shared" si="454"/>
        <v>2991.654</v>
      </c>
      <c r="J7245" s="2">
        <v>1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tr">
        <f t="shared" si="455"/>
        <v>loss</v>
      </c>
      <c r="Q7245" s="2" t="s">
        <v>17</v>
      </c>
    </row>
    <row r="7246" spans="1:17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 t="shared" si="452"/>
        <v>good sales</v>
      </c>
      <c r="F7246" s="2">
        <v>0.3</v>
      </c>
      <c r="G7246" s="23" t="str">
        <v>more discount</v>
      </c>
      <c r="H7246" s="2">
        <f t="shared" si="453"/>
        <v>1348.848</v>
      </c>
      <c r="I7246" s="2">
        <f t="shared" si="454"/>
        <v>3147.3119999999999</v>
      </c>
      <c r="J7246" s="2">
        <v>3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tr">
        <f t="shared" si="455"/>
        <v>profit</v>
      </c>
      <c r="Q7246" s="2" t="s">
        <v>23</v>
      </c>
    </row>
    <row r="7247" spans="1:17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 t="shared" si="452"/>
        <v>good sales</v>
      </c>
      <c r="F7247" s="2">
        <v>0.21</v>
      </c>
      <c r="G7247" s="23" t="str">
        <v>geniune profit</v>
      </c>
      <c r="H7247" s="2">
        <f t="shared" si="453"/>
        <v>826.04129999999998</v>
      </c>
      <c r="I7247" s="2">
        <f t="shared" si="454"/>
        <v>3107.4887000000003</v>
      </c>
      <c r="J7247" s="2">
        <v>8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tr">
        <f t="shared" si="455"/>
        <v>loss</v>
      </c>
      <c r="Q7247" s="2" t="s">
        <v>48</v>
      </c>
    </row>
    <row r="7248" spans="1:17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 t="shared" si="452"/>
        <v>good sales</v>
      </c>
      <c r="F7248" s="2">
        <v>0.13</v>
      </c>
      <c r="G7248" s="23" t="str">
        <v>geniune profit</v>
      </c>
      <c r="H7248" s="2">
        <f t="shared" si="453"/>
        <v>307.29400000000004</v>
      </c>
      <c r="I7248" s="2">
        <f t="shared" si="454"/>
        <v>2056.5060000000003</v>
      </c>
      <c r="J7248" s="2">
        <v>6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tr">
        <f t="shared" si="455"/>
        <v>loss</v>
      </c>
      <c r="Q7248" s="2" t="s">
        <v>17</v>
      </c>
    </row>
    <row r="7249" spans="1:17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 t="shared" si="452"/>
        <v>good sales</v>
      </c>
      <c r="F7249" s="2">
        <v>0.18</v>
      </c>
      <c r="G7249" s="23" t="str">
        <v>geniune profit</v>
      </c>
      <c r="H7249" s="2">
        <f t="shared" si="453"/>
        <v>859.35599999999988</v>
      </c>
      <c r="I7249" s="2">
        <f t="shared" si="454"/>
        <v>3914.8440000000001</v>
      </c>
      <c r="J7249" s="2">
        <v>7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tr">
        <f t="shared" si="455"/>
        <v>loss</v>
      </c>
      <c r="Q7249" s="2" t="s">
        <v>23</v>
      </c>
    </row>
    <row r="7250" spans="1:17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 t="shared" si="452"/>
        <v>good sales</v>
      </c>
      <c r="F7250" s="2">
        <v>0.15</v>
      </c>
      <c r="G7250" s="23" t="str">
        <v>geniune profit</v>
      </c>
      <c r="H7250" s="2">
        <f t="shared" si="453"/>
        <v>739.28549999999996</v>
      </c>
      <c r="I7250" s="2">
        <f t="shared" si="454"/>
        <v>4189.2844999999998</v>
      </c>
      <c r="J7250" s="2">
        <v>2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tr">
        <f t="shared" si="455"/>
        <v>profit</v>
      </c>
      <c r="Q7250" s="2" t="s">
        <v>34</v>
      </c>
    </row>
    <row r="7251" spans="1:17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 t="shared" si="452"/>
        <v>good sales</v>
      </c>
      <c r="F7251" s="2">
        <v>0.26</v>
      </c>
      <c r="G7251" s="23" t="str">
        <v>more discount</v>
      </c>
      <c r="H7251" s="2">
        <f t="shared" si="453"/>
        <v>654.20940000000007</v>
      </c>
      <c r="I7251" s="2">
        <f t="shared" si="454"/>
        <v>1861.9805999999999</v>
      </c>
      <c r="J7251" s="2">
        <v>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tr">
        <f t="shared" si="455"/>
        <v>loss</v>
      </c>
      <c r="Q7251" s="2" t="s">
        <v>48</v>
      </c>
    </row>
    <row r="7252" spans="1:17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 t="shared" si="452"/>
        <v>good sales</v>
      </c>
      <c r="F7252" s="2">
        <v>0.28000000000000003</v>
      </c>
      <c r="G7252" s="23" t="str">
        <v>more discount</v>
      </c>
      <c r="H7252" s="2">
        <f t="shared" si="453"/>
        <v>1214.2872</v>
      </c>
      <c r="I7252" s="2">
        <f t="shared" si="454"/>
        <v>3122.4528</v>
      </c>
      <c r="J7252" s="2">
        <v>7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tr">
        <f t="shared" si="455"/>
        <v>profit</v>
      </c>
      <c r="Q7252" s="2" t="s">
        <v>34</v>
      </c>
    </row>
    <row r="7253" spans="1:17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 t="shared" si="452"/>
        <v>concerning</v>
      </c>
      <c r="F7253" s="2">
        <v>0.43</v>
      </c>
      <c r="G7253" s="23" t="str">
        <v>more discount</v>
      </c>
      <c r="H7253" s="2">
        <f t="shared" si="453"/>
        <v>53.049100000000003</v>
      </c>
      <c r="I7253" s="2">
        <f t="shared" si="454"/>
        <v>70.320899999999995</v>
      </c>
      <c r="J7253" s="2">
        <v>3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tr">
        <f t="shared" si="455"/>
        <v>loss</v>
      </c>
      <c r="Q7253" s="2" t="s">
        <v>39</v>
      </c>
    </row>
    <row r="7254" spans="1:17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 t="shared" si="452"/>
        <v>concerning</v>
      </c>
      <c r="F7254" s="2">
        <v>0.39</v>
      </c>
      <c r="G7254" s="23" t="str">
        <v>more discount</v>
      </c>
      <c r="H7254" s="2">
        <f t="shared" si="453"/>
        <v>166.37790000000001</v>
      </c>
      <c r="I7254" s="2">
        <f t="shared" si="454"/>
        <v>260.2321</v>
      </c>
      <c r="J7254" s="2">
        <v>9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tr">
        <f t="shared" si="455"/>
        <v>loss</v>
      </c>
      <c r="Q7254" s="2" t="s">
        <v>17</v>
      </c>
    </row>
    <row r="7255" spans="1:17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 t="shared" si="452"/>
        <v>concerning</v>
      </c>
      <c r="F7255" s="2">
        <v>0.15</v>
      </c>
      <c r="G7255" s="23" t="str">
        <v>geniune profit</v>
      </c>
      <c r="H7255" s="2">
        <f t="shared" si="453"/>
        <v>31.456499999999998</v>
      </c>
      <c r="I7255" s="2">
        <f t="shared" si="454"/>
        <v>178.2535</v>
      </c>
      <c r="J7255" s="2">
        <v>3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tr">
        <f t="shared" si="455"/>
        <v>loss</v>
      </c>
      <c r="Q7255" s="2" t="s">
        <v>28</v>
      </c>
    </row>
    <row r="7256" spans="1:17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 t="shared" si="452"/>
        <v>good sales</v>
      </c>
      <c r="F7256" s="2">
        <v>0.47</v>
      </c>
      <c r="G7256" s="23" t="str">
        <v>more discount</v>
      </c>
      <c r="H7256" s="2">
        <f t="shared" si="453"/>
        <v>1827.5949999999998</v>
      </c>
      <c r="I7256" s="2">
        <f t="shared" si="454"/>
        <v>2060.9050000000002</v>
      </c>
      <c r="J7256" s="2">
        <v>8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tr">
        <f t="shared" si="455"/>
        <v>loss</v>
      </c>
      <c r="Q7256" s="2" t="s">
        <v>34</v>
      </c>
    </row>
    <row r="7257" spans="1:17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 t="shared" si="452"/>
        <v>concerning</v>
      </c>
      <c r="F7257" s="2">
        <v>0.43</v>
      </c>
      <c r="G7257" s="23" t="str">
        <v>more discount</v>
      </c>
      <c r="H7257" s="2">
        <f t="shared" si="453"/>
        <v>211.09559999999999</v>
      </c>
      <c r="I7257" s="2">
        <f t="shared" si="454"/>
        <v>279.82440000000003</v>
      </c>
      <c r="J7257" s="2">
        <v>7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tr">
        <f t="shared" si="455"/>
        <v>loss</v>
      </c>
      <c r="Q7257" s="2" t="s">
        <v>17</v>
      </c>
    </row>
    <row r="7258" spans="1:17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 t="shared" si="452"/>
        <v>concerning</v>
      </c>
      <c r="F7258" s="2">
        <v>0.31</v>
      </c>
      <c r="G7258" s="23" t="str">
        <v>more discount</v>
      </c>
      <c r="H7258" s="2">
        <f t="shared" si="453"/>
        <v>56.900500000000001</v>
      </c>
      <c r="I7258" s="2">
        <f t="shared" si="454"/>
        <v>126.64950000000002</v>
      </c>
      <c r="J7258" s="2">
        <v>3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tr">
        <f t="shared" si="455"/>
        <v>loss</v>
      </c>
      <c r="Q7258" s="2" t="s">
        <v>17</v>
      </c>
    </row>
    <row r="7259" spans="1:17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 t="shared" si="452"/>
        <v>good sales</v>
      </c>
      <c r="F7259" s="2">
        <v>0.01</v>
      </c>
      <c r="G7259" s="23" t="str">
        <v>geniune profit</v>
      </c>
      <c r="H7259" s="2">
        <f t="shared" si="453"/>
        <v>8.2234999999999996</v>
      </c>
      <c r="I7259" s="2">
        <f t="shared" si="454"/>
        <v>814.12650000000008</v>
      </c>
      <c r="J7259" s="2">
        <v>5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tr">
        <f t="shared" si="455"/>
        <v>loss</v>
      </c>
      <c r="Q7259" s="2" t="s">
        <v>39</v>
      </c>
    </row>
    <row r="7260" spans="1:17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 t="shared" si="452"/>
        <v>good sales</v>
      </c>
      <c r="F7260" s="2">
        <v>0.1</v>
      </c>
      <c r="G7260" s="23" t="str">
        <v>geniune profit</v>
      </c>
      <c r="H7260" s="2">
        <f t="shared" si="453"/>
        <v>160.084</v>
      </c>
      <c r="I7260" s="2">
        <f t="shared" si="454"/>
        <v>1440.7559999999999</v>
      </c>
      <c r="J7260" s="2">
        <v>7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tr">
        <f t="shared" si="455"/>
        <v>loss</v>
      </c>
      <c r="Q7260" s="2" t="s">
        <v>34</v>
      </c>
    </row>
    <row r="7261" spans="1:17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 t="shared" si="452"/>
        <v>good sales</v>
      </c>
      <c r="F7261" s="2">
        <v>0.39</v>
      </c>
      <c r="G7261" s="23" t="str">
        <v>more discount</v>
      </c>
      <c r="H7261" s="2">
        <f t="shared" si="453"/>
        <v>927.04170000000011</v>
      </c>
      <c r="I7261" s="2">
        <f t="shared" si="454"/>
        <v>1449.9883</v>
      </c>
      <c r="J7261" s="2">
        <v>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tr">
        <f t="shared" si="455"/>
        <v>loss</v>
      </c>
      <c r="Q7261" s="2" t="s">
        <v>23</v>
      </c>
    </row>
    <row r="7262" spans="1:17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 t="shared" si="452"/>
        <v>concerning</v>
      </c>
      <c r="F7262" s="2">
        <v>0.23</v>
      </c>
      <c r="G7262" s="23" t="str">
        <v>geniune profit</v>
      </c>
      <c r="H7262" s="2">
        <f t="shared" si="453"/>
        <v>96.710400000000007</v>
      </c>
      <c r="I7262" s="2">
        <f t="shared" si="454"/>
        <v>323.76960000000003</v>
      </c>
      <c r="J7262" s="2">
        <v>2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tr">
        <f t="shared" si="455"/>
        <v>loss</v>
      </c>
      <c r="Q7262" s="2" t="s">
        <v>28</v>
      </c>
    </row>
    <row r="7263" spans="1:17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 t="shared" si="452"/>
        <v>good sales</v>
      </c>
      <c r="F7263" s="2">
        <v>0.06</v>
      </c>
      <c r="G7263" s="23" t="str">
        <v>geniune profit</v>
      </c>
      <c r="H7263" s="2">
        <f t="shared" si="453"/>
        <v>152.70060000000001</v>
      </c>
      <c r="I7263" s="2">
        <f t="shared" si="454"/>
        <v>2392.3094000000001</v>
      </c>
      <c r="J7263" s="2">
        <v>9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tr">
        <f t="shared" si="455"/>
        <v>loss</v>
      </c>
      <c r="Q7263" s="2" t="s">
        <v>34</v>
      </c>
    </row>
    <row r="7264" spans="1:17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 t="shared" si="452"/>
        <v>good sales</v>
      </c>
      <c r="F7264" s="2">
        <v>0.2</v>
      </c>
      <c r="G7264" s="23" t="str">
        <v>geniune profit</v>
      </c>
      <c r="H7264" s="2">
        <f t="shared" si="453"/>
        <v>263.10000000000002</v>
      </c>
      <c r="I7264" s="2">
        <f t="shared" si="454"/>
        <v>1052.4000000000001</v>
      </c>
      <c r="J7264" s="2">
        <v>2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tr">
        <f t="shared" si="455"/>
        <v>loss</v>
      </c>
      <c r="Q7264" s="2" t="s">
        <v>23</v>
      </c>
    </row>
    <row r="7265" spans="1:17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 t="shared" si="452"/>
        <v>good sales</v>
      </c>
      <c r="F7265" s="2">
        <v>0.11</v>
      </c>
      <c r="G7265" s="23" t="str">
        <v>geniune profit</v>
      </c>
      <c r="H7265" s="2">
        <f t="shared" si="453"/>
        <v>158.8862</v>
      </c>
      <c r="I7265" s="2">
        <f t="shared" si="454"/>
        <v>1285.5338000000002</v>
      </c>
      <c r="J7265" s="2">
        <v>3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tr">
        <f t="shared" si="455"/>
        <v>loss</v>
      </c>
      <c r="Q7265" s="2" t="s">
        <v>28</v>
      </c>
    </row>
    <row r="7266" spans="1:17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 t="shared" si="452"/>
        <v>good sales</v>
      </c>
      <c r="F7266" s="2">
        <v>0.45</v>
      </c>
      <c r="G7266" s="23" t="str">
        <v>more discount</v>
      </c>
      <c r="H7266" s="2">
        <f t="shared" si="453"/>
        <v>1857.2939999999999</v>
      </c>
      <c r="I7266" s="2">
        <f t="shared" si="454"/>
        <v>2270.0259999999998</v>
      </c>
      <c r="J7266" s="2">
        <v>1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tr">
        <f t="shared" si="455"/>
        <v>loss</v>
      </c>
      <c r="Q7266" s="2" t="s">
        <v>23</v>
      </c>
    </row>
    <row r="7267" spans="1:17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 t="shared" si="452"/>
        <v>good sales</v>
      </c>
      <c r="F7267" s="2">
        <v>0.44</v>
      </c>
      <c r="G7267" s="23" t="str">
        <v>more discount</v>
      </c>
      <c r="H7267" s="2">
        <f t="shared" si="453"/>
        <v>2171.8092000000001</v>
      </c>
      <c r="I7267" s="2">
        <f t="shared" si="454"/>
        <v>2764.1208000000001</v>
      </c>
      <c r="J7267" s="2">
        <v>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tr">
        <f t="shared" si="455"/>
        <v>loss</v>
      </c>
      <c r="Q7267" s="2" t="s">
        <v>34</v>
      </c>
    </row>
    <row r="7268" spans="1:17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 t="shared" si="452"/>
        <v>good sales</v>
      </c>
      <c r="F7268" s="2">
        <v>0.19</v>
      </c>
      <c r="G7268" s="23" t="str">
        <v>geniune profit</v>
      </c>
      <c r="H7268" s="2">
        <f t="shared" si="453"/>
        <v>450.85669999999999</v>
      </c>
      <c r="I7268" s="2">
        <f t="shared" si="454"/>
        <v>1922.0732999999998</v>
      </c>
      <c r="J7268" s="2">
        <v>1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tr">
        <f t="shared" si="455"/>
        <v>loss</v>
      </c>
      <c r="Q7268" s="2" t="s">
        <v>48</v>
      </c>
    </row>
    <row r="7269" spans="1:17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 t="shared" si="452"/>
        <v>good sales</v>
      </c>
      <c r="F7269" s="2">
        <v>7.0000000000000007E-2</v>
      </c>
      <c r="G7269" s="23" t="str">
        <v>geniune profit</v>
      </c>
      <c r="H7269" s="2">
        <f t="shared" si="453"/>
        <v>117.36760000000001</v>
      </c>
      <c r="I7269" s="2">
        <f t="shared" si="454"/>
        <v>1559.3124</v>
      </c>
      <c r="J7269" s="2">
        <v>3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tr">
        <f t="shared" si="455"/>
        <v>loss</v>
      </c>
      <c r="Q7269" s="2" t="s">
        <v>17</v>
      </c>
    </row>
    <row r="7270" spans="1:17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 t="shared" si="452"/>
        <v>good sales</v>
      </c>
      <c r="F7270" s="2">
        <v>0.18</v>
      </c>
      <c r="G7270" s="23" t="str">
        <v>geniune profit</v>
      </c>
      <c r="H7270" s="2">
        <f t="shared" si="453"/>
        <v>839.53800000000001</v>
      </c>
      <c r="I7270" s="2">
        <f t="shared" si="454"/>
        <v>3824.5620000000004</v>
      </c>
      <c r="J7270" s="2">
        <v>6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tr">
        <f t="shared" si="455"/>
        <v>loss</v>
      </c>
      <c r="Q7270" s="2" t="s">
        <v>23</v>
      </c>
    </row>
    <row r="7271" spans="1:17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 t="shared" si="452"/>
        <v>good sales</v>
      </c>
      <c r="F7271" s="2">
        <v>0.06</v>
      </c>
      <c r="G7271" s="23" t="str">
        <v>geniune profit</v>
      </c>
      <c r="H7271" s="2">
        <f t="shared" si="453"/>
        <v>153.13199999999998</v>
      </c>
      <c r="I7271" s="2">
        <f t="shared" si="454"/>
        <v>2399.0679999999998</v>
      </c>
      <c r="J7271" s="2">
        <v>3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tr">
        <f t="shared" si="455"/>
        <v>loss</v>
      </c>
      <c r="Q7271" s="2" t="s">
        <v>39</v>
      </c>
    </row>
    <row r="7272" spans="1:17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 t="shared" si="452"/>
        <v>good sales</v>
      </c>
      <c r="F7272" s="2">
        <v>0.15</v>
      </c>
      <c r="G7272" s="23" t="str">
        <v>geniune profit</v>
      </c>
      <c r="H7272" s="2">
        <f t="shared" si="453"/>
        <v>551.80949999999996</v>
      </c>
      <c r="I7272" s="2">
        <f t="shared" si="454"/>
        <v>3126.9205000000002</v>
      </c>
      <c r="J7272" s="2">
        <v>4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tr">
        <f t="shared" si="455"/>
        <v>profit</v>
      </c>
      <c r="Q7272" s="2" t="s">
        <v>23</v>
      </c>
    </row>
    <row r="7273" spans="1:17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 t="shared" si="452"/>
        <v>good sales</v>
      </c>
      <c r="F7273" s="2">
        <v>0.39</v>
      </c>
      <c r="G7273" s="23" t="str">
        <v>more discount</v>
      </c>
      <c r="H7273" s="2">
        <f t="shared" si="453"/>
        <v>829.65869999999995</v>
      </c>
      <c r="I7273" s="2">
        <f t="shared" si="454"/>
        <v>1297.6713</v>
      </c>
      <c r="J7273" s="2">
        <v>2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tr">
        <f t="shared" si="455"/>
        <v>loss</v>
      </c>
      <c r="Q7273" s="2" t="s">
        <v>48</v>
      </c>
    </row>
    <row r="7274" spans="1:17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 t="shared" si="452"/>
        <v>good sales</v>
      </c>
      <c r="F7274" s="2">
        <v>0.15</v>
      </c>
      <c r="G7274" s="23" t="str">
        <v>geniune profit</v>
      </c>
      <c r="H7274" s="2">
        <f t="shared" si="453"/>
        <v>163.87350000000001</v>
      </c>
      <c r="I7274" s="2">
        <f t="shared" si="454"/>
        <v>928.61649999999997</v>
      </c>
      <c r="J7274" s="2">
        <v>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tr">
        <f t="shared" si="455"/>
        <v>loss</v>
      </c>
      <c r="Q7274" s="2" t="s">
        <v>23</v>
      </c>
    </row>
    <row r="7275" spans="1:17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 t="shared" si="452"/>
        <v>good sales</v>
      </c>
      <c r="F7275" s="2">
        <v>0.27</v>
      </c>
      <c r="G7275" s="23" t="str">
        <v>more discount</v>
      </c>
      <c r="H7275" s="2">
        <f t="shared" si="453"/>
        <v>893.41380000000004</v>
      </c>
      <c r="I7275" s="2">
        <f t="shared" si="454"/>
        <v>2415.5262000000002</v>
      </c>
      <c r="J7275" s="2">
        <v>4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tr">
        <f t="shared" si="455"/>
        <v>loss</v>
      </c>
      <c r="Q7275" s="2" t="s">
        <v>34</v>
      </c>
    </row>
    <row r="7276" spans="1:17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 t="shared" si="452"/>
        <v>good sales</v>
      </c>
      <c r="F7276" s="2">
        <v>0.06</v>
      </c>
      <c r="G7276" s="23" t="str">
        <v>geniune profit</v>
      </c>
      <c r="H7276" s="2">
        <f t="shared" si="453"/>
        <v>201.46379999999999</v>
      </c>
      <c r="I7276" s="2">
        <f t="shared" si="454"/>
        <v>3156.2662</v>
      </c>
      <c r="J7276" s="2">
        <v>1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tr">
        <f t="shared" si="455"/>
        <v>loss</v>
      </c>
      <c r="Q7276" s="2" t="s">
        <v>23</v>
      </c>
    </row>
    <row r="7277" spans="1:17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 t="shared" si="452"/>
        <v>good sales</v>
      </c>
      <c r="F7277" s="2">
        <v>0.17</v>
      </c>
      <c r="G7277" s="23" t="str">
        <v>geniune profit</v>
      </c>
      <c r="H7277" s="2">
        <f t="shared" si="453"/>
        <v>400.33300000000003</v>
      </c>
      <c r="I7277" s="2">
        <f t="shared" si="454"/>
        <v>1954.567</v>
      </c>
      <c r="J7277" s="2">
        <v>4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tr">
        <f t="shared" si="455"/>
        <v>loss</v>
      </c>
      <c r="Q7277" s="2" t="s">
        <v>48</v>
      </c>
    </row>
    <row r="7278" spans="1:17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 t="shared" si="452"/>
        <v>good sales</v>
      </c>
      <c r="F7278" s="2">
        <v>0.02</v>
      </c>
      <c r="G7278" s="23" t="str">
        <v>geniune profit</v>
      </c>
      <c r="H7278" s="2">
        <f t="shared" si="453"/>
        <v>28.455000000000002</v>
      </c>
      <c r="I7278" s="2">
        <f t="shared" si="454"/>
        <v>1394.2950000000001</v>
      </c>
      <c r="J7278" s="2">
        <v>4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tr">
        <f t="shared" si="455"/>
        <v>loss</v>
      </c>
      <c r="Q7278" s="2" t="s">
        <v>39</v>
      </c>
    </row>
    <row r="7279" spans="1:17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 t="shared" si="452"/>
        <v>good sales</v>
      </c>
      <c r="F7279" s="2">
        <v>0.27</v>
      </c>
      <c r="G7279" s="23" t="str">
        <v>more discount</v>
      </c>
      <c r="H7279" s="2">
        <f t="shared" si="453"/>
        <v>1127.4903000000002</v>
      </c>
      <c r="I7279" s="2">
        <f t="shared" si="454"/>
        <v>3048.3996999999999</v>
      </c>
      <c r="J7279" s="2">
        <v>3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tr">
        <f t="shared" si="455"/>
        <v>profit</v>
      </c>
      <c r="Q7279" s="2" t="s">
        <v>28</v>
      </c>
    </row>
    <row r="7280" spans="1:17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 t="shared" si="452"/>
        <v>good sales</v>
      </c>
      <c r="F7280" s="2">
        <v>0.17</v>
      </c>
      <c r="G7280" s="23" t="str">
        <v>geniune profit</v>
      </c>
      <c r="H7280" s="2">
        <f t="shared" si="453"/>
        <v>246.34020000000001</v>
      </c>
      <c r="I7280" s="2">
        <f t="shared" si="454"/>
        <v>1202.7197999999999</v>
      </c>
      <c r="J7280" s="2">
        <v>8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tr">
        <f t="shared" si="455"/>
        <v>loss</v>
      </c>
      <c r="Q7280" s="2" t="s">
        <v>48</v>
      </c>
    </row>
    <row r="7281" spans="1:17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 t="shared" si="452"/>
        <v>good sales</v>
      </c>
      <c r="F7281" s="2">
        <v>0.44</v>
      </c>
      <c r="G7281" s="23" t="str">
        <v>more discount</v>
      </c>
      <c r="H7281" s="2">
        <f t="shared" si="453"/>
        <v>1464.8568</v>
      </c>
      <c r="I7281" s="2">
        <f t="shared" si="454"/>
        <v>1864.3631999999998</v>
      </c>
      <c r="J7281" s="2">
        <v>7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tr">
        <f t="shared" si="455"/>
        <v>loss</v>
      </c>
      <c r="Q7281" s="2" t="s">
        <v>23</v>
      </c>
    </row>
    <row r="7282" spans="1:17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 t="shared" si="452"/>
        <v>good sales</v>
      </c>
      <c r="F7282" s="2">
        <v>0.2</v>
      </c>
      <c r="G7282" s="23" t="str">
        <v>geniune profit</v>
      </c>
      <c r="H7282" s="2">
        <f t="shared" si="453"/>
        <v>396.30600000000004</v>
      </c>
      <c r="I7282" s="2">
        <f t="shared" si="454"/>
        <v>1585.2239999999999</v>
      </c>
      <c r="J7282" s="2">
        <v>3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tr">
        <f t="shared" si="455"/>
        <v>loss</v>
      </c>
      <c r="Q7282" s="2" t="s">
        <v>23</v>
      </c>
    </row>
    <row r="7283" spans="1:17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 t="shared" si="452"/>
        <v>good sales</v>
      </c>
      <c r="F7283" s="2">
        <v>0.28000000000000003</v>
      </c>
      <c r="G7283" s="23" t="str">
        <v>more discount</v>
      </c>
      <c r="H7283" s="2">
        <f t="shared" si="453"/>
        <v>676.24480000000005</v>
      </c>
      <c r="I7283" s="2">
        <f t="shared" si="454"/>
        <v>1738.9151999999999</v>
      </c>
      <c r="J7283" s="2">
        <v>4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tr">
        <f t="shared" si="455"/>
        <v>loss</v>
      </c>
      <c r="Q7283" s="2" t="s">
        <v>34</v>
      </c>
    </row>
    <row r="7284" spans="1:17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 t="shared" si="452"/>
        <v>good sales</v>
      </c>
      <c r="F7284" s="2">
        <v>0.49</v>
      </c>
      <c r="G7284" s="23" t="str">
        <v>more discount</v>
      </c>
      <c r="H7284" s="2">
        <f t="shared" si="453"/>
        <v>556.57629999999995</v>
      </c>
      <c r="I7284" s="2">
        <f t="shared" si="454"/>
        <v>579.29369999999994</v>
      </c>
      <c r="J7284" s="2">
        <v>8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tr">
        <f t="shared" si="455"/>
        <v>loss</v>
      </c>
      <c r="Q7284" s="2" t="s">
        <v>34</v>
      </c>
    </row>
    <row r="7285" spans="1:17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 t="shared" si="452"/>
        <v>good sales</v>
      </c>
      <c r="F7285" s="2">
        <v>0.32</v>
      </c>
      <c r="G7285" s="23" t="str">
        <v>more discount</v>
      </c>
      <c r="H7285" s="2">
        <f t="shared" si="453"/>
        <v>1050.384</v>
      </c>
      <c r="I7285" s="2">
        <f t="shared" si="454"/>
        <v>2232.0659999999998</v>
      </c>
      <c r="J7285" s="2">
        <v>3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tr">
        <f t="shared" si="455"/>
        <v>loss</v>
      </c>
      <c r="Q7285" s="2" t="s">
        <v>17</v>
      </c>
    </row>
    <row r="7286" spans="1:17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 t="shared" si="452"/>
        <v>good sales</v>
      </c>
      <c r="F7286" s="2">
        <v>0.25</v>
      </c>
      <c r="G7286" s="23" t="str">
        <v>geniune profit</v>
      </c>
      <c r="H7286" s="2">
        <f t="shared" si="453"/>
        <v>301.63749999999999</v>
      </c>
      <c r="I7286" s="2">
        <f t="shared" si="454"/>
        <v>904.91249999999991</v>
      </c>
      <c r="J7286" s="2">
        <v>5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tr">
        <f t="shared" si="455"/>
        <v>loss</v>
      </c>
      <c r="Q7286" s="2" t="s">
        <v>48</v>
      </c>
    </row>
    <row r="7287" spans="1:17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 t="shared" si="452"/>
        <v>good sales</v>
      </c>
      <c r="F7287" s="2">
        <v>0.05</v>
      </c>
      <c r="G7287" s="23" t="str">
        <v>geniune profit</v>
      </c>
      <c r="H7287" s="2">
        <f t="shared" si="453"/>
        <v>124</v>
      </c>
      <c r="I7287" s="2">
        <f t="shared" si="454"/>
        <v>2356</v>
      </c>
      <c r="J7287" s="2">
        <v>5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tr">
        <f t="shared" si="455"/>
        <v>loss</v>
      </c>
      <c r="Q7287" s="2" t="s">
        <v>28</v>
      </c>
    </row>
    <row r="7288" spans="1:17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 t="shared" si="452"/>
        <v>good sales</v>
      </c>
      <c r="F7288" s="2">
        <v>0.41</v>
      </c>
      <c r="G7288" s="23" t="str">
        <v>more discount</v>
      </c>
      <c r="H7288" s="2">
        <f t="shared" si="453"/>
        <v>700.87450000000001</v>
      </c>
      <c r="I7288" s="2">
        <f t="shared" si="454"/>
        <v>1008.5755</v>
      </c>
      <c r="J7288" s="2">
        <v>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tr">
        <f t="shared" si="455"/>
        <v>loss</v>
      </c>
      <c r="Q7288" s="2" t="s">
        <v>34</v>
      </c>
    </row>
    <row r="7289" spans="1:17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 t="shared" si="452"/>
        <v>good sales</v>
      </c>
      <c r="F7289" s="2">
        <v>0.32</v>
      </c>
      <c r="G7289" s="23" t="str">
        <v>more discount</v>
      </c>
      <c r="H7289" s="2">
        <f t="shared" si="453"/>
        <v>1542.9344000000001</v>
      </c>
      <c r="I7289" s="2">
        <f t="shared" si="454"/>
        <v>3278.7356</v>
      </c>
      <c r="J7289" s="2">
        <v>5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tr">
        <f t="shared" si="455"/>
        <v>profit</v>
      </c>
      <c r="Q7289" s="2" t="s">
        <v>17</v>
      </c>
    </row>
    <row r="7290" spans="1:17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 t="shared" si="452"/>
        <v>good sales</v>
      </c>
      <c r="F7290" s="2">
        <v>0.05</v>
      </c>
      <c r="G7290" s="23" t="str">
        <v>geniune profit</v>
      </c>
      <c r="H7290" s="2">
        <f t="shared" si="453"/>
        <v>245.64400000000001</v>
      </c>
      <c r="I7290" s="2">
        <f t="shared" si="454"/>
        <v>4667.2359999999999</v>
      </c>
      <c r="J7290" s="2">
        <v>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tr">
        <f t="shared" si="455"/>
        <v>loss</v>
      </c>
      <c r="Q7290" s="2" t="s">
        <v>48</v>
      </c>
    </row>
    <row r="7291" spans="1:17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 t="shared" si="452"/>
        <v>good sales</v>
      </c>
      <c r="F7291" s="2">
        <v>0.12</v>
      </c>
      <c r="G7291" s="23" t="str">
        <v>geniune profit</v>
      </c>
      <c r="H7291" s="2">
        <f t="shared" si="453"/>
        <v>455.0532</v>
      </c>
      <c r="I7291" s="2">
        <f t="shared" si="454"/>
        <v>3337.0568000000003</v>
      </c>
      <c r="J7291" s="2">
        <v>5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tr">
        <f t="shared" si="455"/>
        <v>loss</v>
      </c>
      <c r="Q7291" s="2" t="s">
        <v>39</v>
      </c>
    </row>
    <row r="7292" spans="1:17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 t="shared" si="452"/>
        <v>good sales</v>
      </c>
      <c r="F7292" s="2">
        <v>0.27</v>
      </c>
      <c r="G7292" s="23" t="str">
        <v>more discount</v>
      </c>
      <c r="H7292" s="2">
        <f t="shared" si="453"/>
        <v>1328.7239999999999</v>
      </c>
      <c r="I7292" s="2">
        <f t="shared" si="454"/>
        <v>3592.4759999999997</v>
      </c>
      <c r="J7292" s="2">
        <v>9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tr">
        <f t="shared" si="455"/>
        <v>profit</v>
      </c>
      <c r="Q7292" s="2" t="s">
        <v>48</v>
      </c>
    </row>
    <row r="7293" spans="1:17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 t="shared" si="452"/>
        <v>concerning</v>
      </c>
      <c r="F7293" s="2">
        <v>0.02</v>
      </c>
      <c r="G7293" s="23" t="str">
        <v>geniune profit</v>
      </c>
      <c r="H7293" s="2">
        <f t="shared" si="453"/>
        <v>13.128</v>
      </c>
      <c r="I7293" s="2">
        <f t="shared" si="454"/>
        <v>643.27199999999993</v>
      </c>
      <c r="J7293" s="2">
        <v>9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tr">
        <f t="shared" si="455"/>
        <v>loss</v>
      </c>
      <c r="Q7293" s="2" t="s">
        <v>17</v>
      </c>
    </row>
    <row r="7294" spans="1:17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 t="shared" si="452"/>
        <v>good sales</v>
      </c>
      <c r="F7294" s="2">
        <v>0.36</v>
      </c>
      <c r="G7294" s="23" t="str">
        <v>more discount</v>
      </c>
      <c r="H7294" s="2">
        <f t="shared" si="453"/>
        <v>1786.4604000000002</v>
      </c>
      <c r="I7294" s="2">
        <f t="shared" si="454"/>
        <v>3175.9296000000004</v>
      </c>
      <c r="J7294" s="2">
        <v>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tr">
        <f t="shared" si="455"/>
        <v>profit</v>
      </c>
      <c r="Q7294" s="2" t="s">
        <v>34</v>
      </c>
    </row>
    <row r="7295" spans="1:17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 t="shared" si="452"/>
        <v>concerning</v>
      </c>
      <c r="F7295" s="2">
        <v>0.11</v>
      </c>
      <c r="G7295" s="23" t="str">
        <v>geniune profit</v>
      </c>
      <c r="H7295" s="2">
        <f t="shared" si="453"/>
        <v>66.816199999999995</v>
      </c>
      <c r="I7295" s="2">
        <f t="shared" si="454"/>
        <v>540.60379999999998</v>
      </c>
      <c r="J7295" s="2">
        <v>9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tr">
        <f t="shared" si="455"/>
        <v>loss</v>
      </c>
      <c r="Q7295" s="2" t="s">
        <v>39</v>
      </c>
    </row>
    <row r="7296" spans="1:17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 t="shared" si="452"/>
        <v>good sales</v>
      </c>
      <c r="F7296" s="2">
        <v>0.24</v>
      </c>
      <c r="G7296" s="23" t="str">
        <v>geniune profit</v>
      </c>
      <c r="H7296" s="2">
        <f t="shared" si="453"/>
        <v>512.57039999999995</v>
      </c>
      <c r="I7296" s="2">
        <f t="shared" si="454"/>
        <v>1623.1396</v>
      </c>
      <c r="J7296" s="2">
        <v>2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tr">
        <f t="shared" si="455"/>
        <v>loss</v>
      </c>
      <c r="Q7296" s="2" t="s">
        <v>23</v>
      </c>
    </row>
    <row r="7297" spans="1:17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 t="shared" si="452"/>
        <v>good sales</v>
      </c>
      <c r="F7297" s="2">
        <v>0.12</v>
      </c>
      <c r="G7297" s="23" t="str">
        <v>geniune profit</v>
      </c>
      <c r="H7297" s="2">
        <f t="shared" si="453"/>
        <v>152.5008</v>
      </c>
      <c r="I7297" s="2">
        <f t="shared" si="454"/>
        <v>1118.3391999999999</v>
      </c>
      <c r="J7297" s="2">
        <v>3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tr">
        <f t="shared" si="455"/>
        <v>loss</v>
      </c>
      <c r="Q7297" s="2" t="s">
        <v>34</v>
      </c>
    </row>
    <row r="7298" spans="1:17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 t="shared" si="452"/>
        <v>good sales</v>
      </c>
      <c r="F7298" s="2">
        <v>0.24</v>
      </c>
      <c r="G7298" s="23" t="str">
        <v>geniune profit</v>
      </c>
      <c r="H7298" s="2">
        <f t="shared" si="453"/>
        <v>1145.7239999999999</v>
      </c>
      <c r="I7298" s="2">
        <f t="shared" si="454"/>
        <v>3628.1260000000002</v>
      </c>
      <c r="J7298" s="2">
        <v>1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tr">
        <f t="shared" si="455"/>
        <v>loss</v>
      </c>
      <c r="Q7298" s="2" t="s">
        <v>28</v>
      </c>
    </row>
    <row r="7299" spans="1:17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 t="shared" ref="E7299:E7362" si="456">IF(D7299&gt;800,"good sales","concerning")</f>
        <v>good sales</v>
      </c>
      <c r="F7299" s="2">
        <v>0.09</v>
      </c>
      <c r="G7299" s="23" t="str">
        <v>geniune profit</v>
      </c>
      <c r="H7299" s="2">
        <f t="shared" ref="H7299:H7362" si="457">D7299*F7299</f>
        <v>289.38329999999996</v>
      </c>
      <c r="I7299" s="2">
        <f t="shared" ref="I7299:I7362" si="458">D7299-H7299</f>
        <v>2925.9866999999999</v>
      </c>
      <c r="J7299" s="2">
        <v>7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tr">
        <f t="shared" ref="P7299:P7362" si="459">IF(O7299&gt;800,"profit","loss")</f>
        <v>loss</v>
      </c>
      <c r="Q7299" s="2" t="s">
        <v>17</v>
      </c>
    </row>
    <row r="7300" spans="1:17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 t="shared" si="456"/>
        <v>good sales</v>
      </c>
      <c r="F7300" s="2">
        <v>0.3</v>
      </c>
      <c r="G7300" s="23" t="str">
        <v>more discount</v>
      </c>
      <c r="H7300" s="2">
        <f t="shared" si="457"/>
        <v>907.77599999999995</v>
      </c>
      <c r="I7300" s="2">
        <f t="shared" si="458"/>
        <v>2118.1440000000002</v>
      </c>
      <c r="J7300" s="2">
        <v>9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tr">
        <f t="shared" si="459"/>
        <v>loss</v>
      </c>
      <c r="Q7300" s="2" t="s">
        <v>48</v>
      </c>
    </row>
    <row r="7301" spans="1:17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 t="shared" si="456"/>
        <v>good sales</v>
      </c>
      <c r="F7301" s="2">
        <v>0.46</v>
      </c>
      <c r="G7301" s="23" t="str">
        <v>more discount</v>
      </c>
      <c r="H7301" s="2">
        <f t="shared" si="457"/>
        <v>2294.2269999999999</v>
      </c>
      <c r="I7301" s="2">
        <f t="shared" si="458"/>
        <v>2693.223</v>
      </c>
      <c r="J7301" s="2">
        <v>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tr">
        <f t="shared" si="459"/>
        <v>loss</v>
      </c>
      <c r="Q7301" s="2" t="s">
        <v>28</v>
      </c>
    </row>
    <row r="7302" spans="1:17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 t="shared" si="456"/>
        <v>good sales</v>
      </c>
      <c r="F7302" s="2">
        <v>0.4</v>
      </c>
      <c r="G7302" s="23" t="str">
        <v>more discount</v>
      </c>
      <c r="H7302" s="2">
        <f t="shared" si="457"/>
        <v>1240.356</v>
      </c>
      <c r="I7302" s="2">
        <f t="shared" si="458"/>
        <v>1860.5339999999999</v>
      </c>
      <c r="J7302" s="2">
        <v>8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tr">
        <f t="shared" si="459"/>
        <v>loss</v>
      </c>
      <c r="Q7302" s="2" t="s">
        <v>28</v>
      </c>
    </row>
    <row r="7303" spans="1:17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 t="shared" si="456"/>
        <v>good sales</v>
      </c>
      <c r="F7303" s="2">
        <v>0.12</v>
      </c>
      <c r="G7303" s="23" t="str">
        <v>geniune profit</v>
      </c>
      <c r="H7303" s="2">
        <f t="shared" si="457"/>
        <v>391.94159999999999</v>
      </c>
      <c r="I7303" s="2">
        <f t="shared" si="458"/>
        <v>2874.2383999999997</v>
      </c>
      <c r="J7303" s="2">
        <v>1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tr">
        <f t="shared" si="459"/>
        <v>loss</v>
      </c>
      <c r="Q7303" s="2" t="s">
        <v>39</v>
      </c>
    </row>
    <row r="7304" spans="1:17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 t="shared" si="456"/>
        <v>concerning</v>
      </c>
      <c r="F7304" s="2">
        <v>0.25</v>
      </c>
      <c r="G7304" s="23" t="str">
        <v>geniune profit</v>
      </c>
      <c r="H7304" s="2">
        <f t="shared" si="457"/>
        <v>79.847499999999997</v>
      </c>
      <c r="I7304" s="2">
        <f t="shared" si="458"/>
        <v>239.54249999999999</v>
      </c>
      <c r="J7304" s="2">
        <v>6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tr">
        <f t="shared" si="459"/>
        <v>loss</v>
      </c>
      <c r="Q7304" s="2" t="s">
        <v>39</v>
      </c>
    </row>
    <row r="7305" spans="1:17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 t="shared" si="456"/>
        <v>good sales</v>
      </c>
      <c r="F7305" s="2">
        <v>0.21</v>
      </c>
      <c r="G7305" s="23" t="str">
        <v>geniune profit</v>
      </c>
      <c r="H7305" s="2">
        <f t="shared" si="457"/>
        <v>904.96350000000007</v>
      </c>
      <c r="I7305" s="2">
        <f t="shared" si="458"/>
        <v>3404.3865000000005</v>
      </c>
      <c r="J7305" s="2">
        <v>6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tr">
        <f t="shared" si="459"/>
        <v>loss</v>
      </c>
      <c r="Q7305" s="2" t="s">
        <v>23</v>
      </c>
    </row>
    <row r="7306" spans="1:17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 t="shared" si="456"/>
        <v>good sales</v>
      </c>
      <c r="F7306" s="2">
        <v>0.48</v>
      </c>
      <c r="G7306" s="23" t="str">
        <v>more discount</v>
      </c>
      <c r="H7306" s="2">
        <f t="shared" si="457"/>
        <v>2329.6511999999998</v>
      </c>
      <c r="I7306" s="2">
        <f t="shared" si="458"/>
        <v>2523.7887999999998</v>
      </c>
      <c r="J7306" s="2">
        <v>5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tr">
        <f t="shared" si="459"/>
        <v>profit</v>
      </c>
      <c r="Q7306" s="2" t="s">
        <v>28</v>
      </c>
    </row>
    <row r="7307" spans="1:17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 t="shared" si="456"/>
        <v>good sales</v>
      </c>
      <c r="F7307" s="2">
        <v>0.4</v>
      </c>
      <c r="G7307" s="23" t="str">
        <v>more discount</v>
      </c>
      <c r="H7307" s="2">
        <f t="shared" si="457"/>
        <v>1922.2080000000003</v>
      </c>
      <c r="I7307" s="2">
        <f t="shared" si="458"/>
        <v>2883.3119999999999</v>
      </c>
      <c r="J7307" s="2">
        <v>4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tr">
        <f t="shared" si="459"/>
        <v>profit</v>
      </c>
      <c r="Q7307" s="2" t="s">
        <v>23</v>
      </c>
    </row>
    <row r="7308" spans="1:17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 t="shared" si="456"/>
        <v>good sales</v>
      </c>
      <c r="F7308" s="2">
        <v>0.05</v>
      </c>
      <c r="G7308" s="23" t="str">
        <v>geniune profit</v>
      </c>
      <c r="H7308" s="2">
        <f t="shared" si="457"/>
        <v>59.171000000000006</v>
      </c>
      <c r="I7308" s="2">
        <f t="shared" si="458"/>
        <v>1124.249</v>
      </c>
      <c r="J7308" s="2">
        <v>3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tr">
        <f t="shared" si="459"/>
        <v>loss</v>
      </c>
      <c r="Q7308" s="2" t="s">
        <v>34</v>
      </c>
    </row>
    <row r="7309" spans="1:17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 t="shared" si="456"/>
        <v>good sales</v>
      </c>
      <c r="F7309" s="2">
        <v>0.08</v>
      </c>
      <c r="G7309" s="23" t="str">
        <v>geniune profit</v>
      </c>
      <c r="H7309" s="2">
        <f t="shared" si="457"/>
        <v>96.559200000000004</v>
      </c>
      <c r="I7309" s="2">
        <f t="shared" si="458"/>
        <v>1110.4308000000001</v>
      </c>
      <c r="J7309" s="2">
        <v>4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tr">
        <f t="shared" si="459"/>
        <v>loss</v>
      </c>
      <c r="Q7309" s="2" t="s">
        <v>17</v>
      </c>
    </row>
    <row r="7310" spans="1:17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 t="shared" si="456"/>
        <v>good sales</v>
      </c>
      <c r="F7310" s="2">
        <v>0.35</v>
      </c>
      <c r="G7310" s="23" t="str">
        <v>more discount</v>
      </c>
      <c r="H7310" s="2">
        <f t="shared" si="457"/>
        <v>662.77049999999997</v>
      </c>
      <c r="I7310" s="2">
        <f t="shared" si="458"/>
        <v>1230.8595</v>
      </c>
      <c r="J7310" s="2">
        <v>7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tr">
        <f t="shared" si="459"/>
        <v>loss</v>
      </c>
      <c r="Q7310" s="2" t="s">
        <v>28</v>
      </c>
    </row>
    <row r="7311" spans="1:17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 t="shared" si="456"/>
        <v>good sales</v>
      </c>
      <c r="F7311" s="2">
        <v>0.08</v>
      </c>
      <c r="G7311" s="23" t="str">
        <v>geniune profit</v>
      </c>
      <c r="H7311" s="2">
        <f t="shared" si="457"/>
        <v>129.60239999999999</v>
      </c>
      <c r="I7311" s="2">
        <f t="shared" si="458"/>
        <v>1490.4276</v>
      </c>
      <c r="J7311" s="2">
        <v>7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tr">
        <f t="shared" si="459"/>
        <v>loss</v>
      </c>
      <c r="Q7311" s="2" t="s">
        <v>48</v>
      </c>
    </row>
    <row r="7312" spans="1:17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 t="shared" si="456"/>
        <v>good sales</v>
      </c>
      <c r="F7312" s="2">
        <v>0.48</v>
      </c>
      <c r="G7312" s="23" t="str">
        <v>more discount</v>
      </c>
      <c r="H7312" s="2">
        <f t="shared" si="457"/>
        <v>766.8048</v>
      </c>
      <c r="I7312" s="2">
        <f t="shared" si="458"/>
        <v>830.70519999999999</v>
      </c>
      <c r="J7312" s="2">
        <v>3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tr">
        <f t="shared" si="459"/>
        <v>loss</v>
      </c>
      <c r="Q7312" s="2" t="s">
        <v>17</v>
      </c>
    </row>
    <row r="7313" spans="1:17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 t="shared" si="456"/>
        <v>good sales</v>
      </c>
      <c r="F7313" s="2">
        <v>0.5</v>
      </c>
      <c r="G7313" s="23" t="str">
        <v>more discount</v>
      </c>
      <c r="H7313" s="2">
        <f t="shared" si="457"/>
        <v>1532.78</v>
      </c>
      <c r="I7313" s="2">
        <f t="shared" si="458"/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tr">
        <f t="shared" si="459"/>
        <v>profit</v>
      </c>
      <c r="Q7313" s="2" t="s">
        <v>23</v>
      </c>
    </row>
    <row r="7314" spans="1:17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 t="shared" si="456"/>
        <v>good sales</v>
      </c>
      <c r="F7314" s="2">
        <v>0.39</v>
      </c>
      <c r="G7314" s="23" t="str">
        <v>more discount</v>
      </c>
      <c r="H7314" s="2">
        <f t="shared" si="457"/>
        <v>1578.5172</v>
      </c>
      <c r="I7314" s="2">
        <f t="shared" si="458"/>
        <v>2468.9628000000002</v>
      </c>
      <c r="J7314" s="2">
        <v>3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tr">
        <f t="shared" si="459"/>
        <v>loss</v>
      </c>
      <c r="Q7314" s="2" t="s">
        <v>17</v>
      </c>
    </row>
    <row r="7315" spans="1:17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 t="shared" si="456"/>
        <v>good sales</v>
      </c>
      <c r="F7315" s="2">
        <v>0.01</v>
      </c>
      <c r="G7315" s="23" t="str">
        <v>geniune profit</v>
      </c>
      <c r="H7315" s="2">
        <f t="shared" si="457"/>
        <v>46.901600000000002</v>
      </c>
      <c r="I7315" s="2">
        <f t="shared" si="458"/>
        <v>4643.2583999999997</v>
      </c>
      <c r="J7315" s="2">
        <v>5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tr">
        <f t="shared" si="459"/>
        <v>loss</v>
      </c>
      <c r="Q7315" s="2" t="s">
        <v>48</v>
      </c>
    </row>
    <row r="7316" spans="1:17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 t="shared" si="456"/>
        <v>concerning</v>
      </c>
      <c r="F7316" s="2">
        <v>0.24</v>
      </c>
      <c r="G7316" s="23" t="str">
        <v>geniune profit</v>
      </c>
      <c r="H7316" s="2">
        <f t="shared" si="457"/>
        <v>103.80479999999999</v>
      </c>
      <c r="I7316" s="2">
        <f t="shared" si="458"/>
        <v>328.71519999999998</v>
      </c>
      <c r="J7316" s="2">
        <v>1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tr">
        <f t="shared" si="459"/>
        <v>loss</v>
      </c>
      <c r="Q7316" s="2" t="s">
        <v>39</v>
      </c>
    </row>
    <row r="7317" spans="1:17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 t="shared" si="456"/>
        <v>good sales</v>
      </c>
      <c r="F7317" s="2">
        <v>0.2</v>
      </c>
      <c r="G7317" s="23" t="str">
        <v>geniune profit</v>
      </c>
      <c r="H7317" s="2">
        <f t="shared" si="457"/>
        <v>292.41800000000001</v>
      </c>
      <c r="I7317" s="2">
        <f t="shared" si="458"/>
        <v>1169.672</v>
      </c>
      <c r="J7317" s="2">
        <v>7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tr">
        <f t="shared" si="459"/>
        <v>loss</v>
      </c>
      <c r="Q7317" s="2" t="s">
        <v>48</v>
      </c>
    </row>
    <row r="7318" spans="1:17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 t="shared" si="456"/>
        <v>good sales</v>
      </c>
      <c r="F7318" s="2">
        <v>0.4</v>
      </c>
      <c r="G7318" s="23" t="str">
        <v>more discount</v>
      </c>
      <c r="H7318" s="2">
        <f t="shared" si="457"/>
        <v>539.82799999999997</v>
      </c>
      <c r="I7318" s="2">
        <f t="shared" si="458"/>
        <v>809.74199999999996</v>
      </c>
      <c r="J7318" s="2">
        <v>8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tr">
        <f t="shared" si="459"/>
        <v>loss</v>
      </c>
      <c r="Q7318" s="2" t="s">
        <v>39</v>
      </c>
    </row>
    <row r="7319" spans="1:17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 t="shared" si="456"/>
        <v>good sales</v>
      </c>
      <c r="F7319" s="2">
        <v>0.14000000000000001</v>
      </c>
      <c r="G7319" s="23" t="str">
        <v>geniune profit</v>
      </c>
      <c r="H7319" s="2">
        <f t="shared" si="457"/>
        <v>259.20300000000003</v>
      </c>
      <c r="I7319" s="2">
        <f t="shared" si="458"/>
        <v>1592.2470000000001</v>
      </c>
      <c r="J7319" s="2">
        <v>7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tr">
        <f t="shared" si="459"/>
        <v>loss</v>
      </c>
      <c r="Q7319" s="2" t="s">
        <v>39</v>
      </c>
    </row>
    <row r="7320" spans="1:17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 t="shared" si="456"/>
        <v>good sales</v>
      </c>
      <c r="F7320" s="2">
        <v>0.19</v>
      </c>
      <c r="G7320" s="23" t="str">
        <v>geniune profit</v>
      </c>
      <c r="H7320" s="2">
        <f t="shared" si="457"/>
        <v>414.05559999999997</v>
      </c>
      <c r="I7320" s="2">
        <f t="shared" si="458"/>
        <v>1765.1843999999999</v>
      </c>
      <c r="J7320" s="2">
        <v>8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tr">
        <f t="shared" si="459"/>
        <v>loss</v>
      </c>
      <c r="Q7320" s="2" t="s">
        <v>17</v>
      </c>
    </row>
    <row r="7321" spans="1:17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 t="shared" si="456"/>
        <v>good sales</v>
      </c>
      <c r="F7321" s="2">
        <v>0.05</v>
      </c>
      <c r="G7321" s="23" t="str">
        <v>geniune profit</v>
      </c>
      <c r="H7321" s="2">
        <f t="shared" si="457"/>
        <v>100.34700000000001</v>
      </c>
      <c r="I7321" s="2">
        <f t="shared" si="458"/>
        <v>1906.5930000000001</v>
      </c>
      <c r="J7321" s="2">
        <v>9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tr">
        <f t="shared" si="459"/>
        <v>loss</v>
      </c>
      <c r="Q7321" s="2" t="s">
        <v>39</v>
      </c>
    </row>
    <row r="7322" spans="1:17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 t="shared" si="456"/>
        <v>good sales</v>
      </c>
      <c r="F7322" s="2">
        <v>0.17</v>
      </c>
      <c r="G7322" s="23" t="str">
        <v>geniune profit</v>
      </c>
      <c r="H7322" s="2">
        <f t="shared" si="457"/>
        <v>810.13840000000016</v>
      </c>
      <c r="I7322" s="2">
        <f t="shared" si="458"/>
        <v>3955.3816000000002</v>
      </c>
      <c r="J7322" s="2">
        <v>4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tr">
        <f t="shared" si="459"/>
        <v>loss</v>
      </c>
      <c r="Q7322" s="2" t="s">
        <v>17</v>
      </c>
    </row>
    <row r="7323" spans="1:17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 t="shared" si="456"/>
        <v>good sales</v>
      </c>
      <c r="F7323" s="2">
        <v>0.49</v>
      </c>
      <c r="G7323" s="23" t="str">
        <v>more discount</v>
      </c>
      <c r="H7323" s="2">
        <f t="shared" si="457"/>
        <v>1098.5456999999999</v>
      </c>
      <c r="I7323" s="2">
        <f t="shared" si="458"/>
        <v>1143.3842999999999</v>
      </c>
      <c r="J7323" s="2">
        <v>3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tr">
        <f t="shared" si="459"/>
        <v>loss</v>
      </c>
      <c r="Q7323" s="2" t="s">
        <v>34</v>
      </c>
    </row>
    <row r="7324" spans="1:17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 t="shared" si="456"/>
        <v>good sales</v>
      </c>
      <c r="F7324" s="2">
        <v>0.47</v>
      </c>
      <c r="G7324" s="23" t="str">
        <v>more discount</v>
      </c>
      <c r="H7324" s="2">
        <f t="shared" si="457"/>
        <v>1317.316</v>
      </c>
      <c r="I7324" s="2">
        <f t="shared" si="458"/>
        <v>1485.4840000000002</v>
      </c>
      <c r="J7324" s="2">
        <v>7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tr">
        <f t="shared" si="459"/>
        <v>loss</v>
      </c>
      <c r="Q7324" s="2" t="s">
        <v>48</v>
      </c>
    </row>
    <row r="7325" spans="1:17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 t="shared" si="456"/>
        <v>good sales</v>
      </c>
      <c r="F7325" s="2">
        <v>0.38</v>
      </c>
      <c r="G7325" s="23" t="str">
        <v>more discount</v>
      </c>
      <c r="H7325" s="2">
        <f t="shared" si="457"/>
        <v>1431.9540000000002</v>
      </c>
      <c r="I7325" s="2">
        <f t="shared" si="458"/>
        <v>2336.346</v>
      </c>
      <c r="J7325" s="2">
        <v>9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tr">
        <f t="shared" si="459"/>
        <v>loss</v>
      </c>
      <c r="Q7325" s="2" t="s">
        <v>48</v>
      </c>
    </row>
    <row r="7326" spans="1:17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 t="shared" si="456"/>
        <v>good sales</v>
      </c>
      <c r="F7326" s="2">
        <v>0.45</v>
      </c>
      <c r="G7326" s="23" t="str">
        <v>more discount</v>
      </c>
      <c r="H7326" s="2">
        <f t="shared" si="457"/>
        <v>1643.8140000000001</v>
      </c>
      <c r="I7326" s="2">
        <f t="shared" si="458"/>
        <v>2009.106</v>
      </c>
      <c r="J7326" s="2">
        <v>9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tr">
        <f t="shared" si="459"/>
        <v>loss</v>
      </c>
      <c r="Q7326" s="2" t="s">
        <v>39</v>
      </c>
    </row>
    <row r="7327" spans="1:17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 t="shared" si="456"/>
        <v>good sales</v>
      </c>
      <c r="F7327" s="2">
        <v>0.11</v>
      </c>
      <c r="G7327" s="23" t="str">
        <v>geniune profit</v>
      </c>
      <c r="H7327" s="2">
        <f t="shared" si="457"/>
        <v>325.2183</v>
      </c>
      <c r="I7327" s="2">
        <f t="shared" si="458"/>
        <v>2631.3117000000002</v>
      </c>
      <c r="J7327" s="2">
        <v>8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tr">
        <f t="shared" si="459"/>
        <v>loss</v>
      </c>
      <c r="Q7327" s="2" t="s">
        <v>39</v>
      </c>
    </row>
    <row r="7328" spans="1:17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 t="shared" si="456"/>
        <v>good sales</v>
      </c>
      <c r="F7328" s="2">
        <v>0.31</v>
      </c>
      <c r="G7328" s="23" t="str">
        <v>more discount</v>
      </c>
      <c r="H7328" s="2">
        <f t="shared" si="457"/>
        <v>1338.6048000000001</v>
      </c>
      <c r="I7328" s="2">
        <f t="shared" si="458"/>
        <v>2979.4751999999999</v>
      </c>
      <c r="J7328" s="2">
        <v>3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tr">
        <f t="shared" si="459"/>
        <v>loss</v>
      </c>
      <c r="Q7328" s="2" t="s">
        <v>34</v>
      </c>
    </row>
    <row r="7329" spans="1:17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 t="shared" si="456"/>
        <v>good sales</v>
      </c>
      <c r="F7329" s="2">
        <v>0.25</v>
      </c>
      <c r="G7329" s="23" t="str">
        <v>geniune profit</v>
      </c>
      <c r="H7329" s="2">
        <f t="shared" si="457"/>
        <v>789.62249999999995</v>
      </c>
      <c r="I7329" s="2">
        <f t="shared" si="458"/>
        <v>2368.8674999999998</v>
      </c>
      <c r="J7329" s="2">
        <v>6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tr">
        <f t="shared" si="459"/>
        <v>loss</v>
      </c>
      <c r="Q7329" s="2" t="s">
        <v>23</v>
      </c>
    </row>
    <row r="7330" spans="1:17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 t="shared" si="456"/>
        <v>good sales</v>
      </c>
      <c r="F7330" s="2">
        <v>0.21</v>
      </c>
      <c r="G7330" s="23" t="str">
        <v>geniune profit</v>
      </c>
      <c r="H7330" s="2">
        <f t="shared" si="457"/>
        <v>921.1271999999999</v>
      </c>
      <c r="I7330" s="2">
        <f t="shared" si="458"/>
        <v>3465.1927999999998</v>
      </c>
      <c r="J7330" s="2">
        <v>2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tr">
        <f t="shared" si="459"/>
        <v>loss</v>
      </c>
      <c r="Q7330" s="2" t="s">
        <v>34</v>
      </c>
    </row>
    <row r="7331" spans="1:17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 t="shared" si="456"/>
        <v>good sales</v>
      </c>
      <c r="F7331" s="2">
        <v>0.16</v>
      </c>
      <c r="G7331" s="23" t="str">
        <v>geniune profit</v>
      </c>
      <c r="H7331" s="2">
        <f t="shared" si="457"/>
        <v>253.36799999999999</v>
      </c>
      <c r="I7331" s="2">
        <f t="shared" si="458"/>
        <v>1330.182</v>
      </c>
      <c r="J7331" s="2">
        <v>6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tr">
        <f t="shared" si="459"/>
        <v>loss</v>
      </c>
      <c r="Q7331" s="2" t="s">
        <v>23</v>
      </c>
    </row>
    <row r="7332" spans="1:17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 t="shared" si="456"/>
        <v>concerning</v>
      </c>
      <c r="F7332" s="2">
        <v>0.43</v>
      </c>
      <c r="G7332" s="23" t="str">
        <v>more discount</v>
      </c>
      <c r="H7332" s="2">
        <f t="shared" si="457"/>
        <v>321.17559999999997</v>
      </c>
      <c r="I7332" s="2">
        <f t="shared" si="458"/>
        <v>425.74439999999998</v>
      </c>
      <c r="J7332" s="2">
        <v>5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tr">
        <f t="shared" si="459"/>
        <v>loss</v>
      </c>
      <c r="Q7332" s="2" t="s">
        <v>17</v>
      </c>
    </row>
    <row r="7333" spans="1:17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 t="shared" si="456"/>
        <v>good sales</v>
      </c>
      <c r="F7333" s="2">
        <v>0.24</v>
      </c>
      <c r="G7333" s="23" t="str">
        <v>geniune profit</v>
      </c>
      <c r="H7333" s="2">
        <f t="shared" si="457"/>
        <v>987.75599999999986</v>
      </c>
      <c r="I7333" s="2">
        <f t="shared" si="458"/>
        <v>3127.8939999999998</v>
      </c>
      <c r="J7333" s="2">
        <v>4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tr">
        <f t="shared" si="459"/>
        <v>loss</v>
      </c>
      <c r="Q7333" s="2" t="s">
        <v>23</v>
      </c>
    </row>
    <row r="7334" spans="1:17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 t="shared" si="456"/>
        <v>good sales</v>
      </c>
      <c r="F7334" s="2">
        <v>0.36</v>
      </c>
      <c r="G7334" s="23" t="str">
        <v>more discount</v>
      </c>
      <c r="H7334" s="2">
        <f t="shared" si="457"/>
        <v>710.76239999999996</v>
      </c>
      <c r="I7334" s="2">
        <f t="shared" si="458"/>
        <v>1263.5776000000001</v>
      </c>
      <c r="J7334" s="2">
        <v>3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tr">
        <f t="shared" si="459"/>
        <v>loss</v>
      </c>
      <c r="Q7334" s="2" t="s">
        <v>28</v>
      </c>
    </row>
    <row r="7335" spans="1:17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 t="shared" si="456"/>
        <v>good sales</v>
      </c>
      <c r="F7335" s="2">
        <v>0.35</v>
      </c>
      <c r="G7335" s="23" t="str">
        <v>more discount</v>
      </c>
      <c r="H7335" s="2">
        <f t="shared" si="457"/>
        <v>1151.6084999999998</v>
      </c>
      <c r="I7335" s="2">
        <f t="shared" si="458"/>
        <v>2138.7015000000001</v>
      </c>
      <c r="J7335" s="2">
        <v>8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tr">
        <f t="shared" si="459"/>
        <v>loss</v>
      </c>
      <c r="Q7335" s="2" t="s">
        <v>23</v>
      </c>
    </row>
    <row r="7336" spans="1:17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 t="shared" si="456"/>
        <v>good sales</v>
      </c>
      <c r="F7336" s="2">
        <v>7.0000000000000007E-2</v>
      </c>
      <c r="G7336" s="23" t="str">
        <v>geniune profit</v>
      </c>
      <c r="H7336" s="2">
        <f t="shared" si="457"/>
        <v>259.89740000000006</v>
      </c>
      <c r="I7336" s="2">
        <f t="shared" si="458"/>
        <v>3452.9225999999999</v>
      </c>
      <c r="J7336" s="2">
        <v>6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tr">
        <f t="shared" si="459"/>
        <v>loss</v>
      </c>
      <c r="Q7336" s="2" t="s">
        <v>34</v>
      </c>
    </row>
    <row r="7337" spans="1:17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 t="shared" si="456"/>
        <v>good sales</v>
      </c>
      <c r="F7337" s="2">
        <v>0.02</v>
      </c>
      <c r="G7337" s="23" t="str">
        <v>geniune profit</v>
      </c>
      <c r="H7337" s="2">
        <f t="shared" si="457"/>
        <v>34.017600000000002</v>
      </c>
      <c r="I7337" s="2">
        <f t="shared" si="458"/>
        <v>1666.8624000000002</v>
      </c>
      <c r="J7337" s="2">
        <v>9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tr">
        <f t="shared" si="459"/>
        <v>loss</v>
      </c>
      <c r="Q7337" s="2" t="s">
        <v>34</v>
      </c>
    </row>
    <row r="7338" spans="1:17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 t="shared" si="456"/>
        <v>good sales</v>
      </c>
      <c r="F7338" s="2">
        <v>0.42</v>
      </c>
      <c r="G7338" s="23" t="str">
        <v>more discount</v>
      </c>
      <c r="H7338" s="2">
        <f t="shared" si="457"/>
        <v>1081.626</v>
      </c>
      <c r="I7338" s="2">
        <f t="shared" si="458"/>
        <v>1493.6740000000002</v>
      </c>
      <c r="J7338" s="2">
        <v>3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tr">
        <f t="shared" si="459"/>
        <v>loss</v>
      </c>
      <c r="Q7338" s="2" t="s">
        <v>48</v>
      </c>
    </row>
    <row r="7339" spans="1:17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 t="shared" si="456"/>
        <v>good sales</v>
      </c>
      <c r="F7339" s="2">
        <v>0.25</v>
      </c>
      <c r="G7339" s="23" t="str">
        <v>geniune profit</v>
      </c>
      <c r="H7339" s="2">
        <f t="shared" si="457"/>
        <v>1121.2850000000001</v>
      </c>
      <c r="I7339" s="2">
        <f t="shared" si="458"/>
        <v>3363.8550000000005</v>
      </c>
      <c r="J7339" s="2">
        <v>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tr">
        <f t="shared" si="459"/>
        <v>loss</v>
      </c>
      <c r="Q7339" s="2" t="s">
        <v>48</v>
      </c>
    </row>
    <row r="7340" spans="1:17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 t="shared" si="456"/>
        <v>good sales</v>
      </c>
      <c r="F7340" s="2">
        <v>0.41</v>
      </c>
      <c r="G7340" s="23" t="str">
        <v>more discount</v>
      </c>
      <c r="H7340" s="2">
        <f t="shared" si="457"/>
        <v>1808.5058999999999</v>
      </c>
      <c r="I7340" s="2">
        <f t="shared" si="458"/>
        <v>2602.4840999999997</v>
      </c>
      <c r="J7340" s="2">
        <v>4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tr">
        <f t="shared" si="459"/>
        <v>profit</v>
      </c>
      <c r="Q7340" s="2" t="s">
        <v>34</v>
      </c>
    </row>
    <row r="7341" spans="1:17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 t="shared" si="456"/>
        <v>good sales</v>
      </c>
      <c r="F7341" s="2">
        <v>0.15</v>
      </c>
      <c r="G7341" s="23" t="str">
        <v>geniune profit</v>
      </c>
      <c r="H7341" s="2">
        <f t="shared" si="457"/>
        <v>565.77749999999992</v>
      </c>
      <c r="I7341" s="2">
        <f t="shared" si="458"/>
        <v>3206.0725000000002</v>
      </c>
      <c r="J7341" s="2">
        <v>6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tr">
        <f t="shared" si="459"/>
        <v>profit</v>
      </c>
      <c r="Q7341" s="2" t="s">
        <v>34</v>
      </c>
    </row>
    <row r="7342" spans="1:17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 t="shared" si="456"/>
        <v>good sales</v>
      </c>
      <c r="F7342" s="2">
        <v>0.43</v>
      </c>
      <c r="G7342" s="23" t="str">
        <v>more discount</v>
      </c>
      <c r="H7342" s="2">
        <f t="shared" si="457"/>
        <v>1650.0906</v>
      </c>
      <c r="I7342" s="2">
        <f t="shared" si="458"/>
        <v>2187.3294000000001</v>
      </c>
      <c r="J7342" s="2">
        <v>2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tr">
        <f t="shared" si="459"/>
        <v>loss</v>
      </c>
      <c r="Q7342" s="2" t="s">
        <v>48</v>
      </c>
    </row>
    <row r="7343" spans="1:17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 t="shared" si="456"/>
        <v>good sales</v>
      </c>
      <c r="F7343" s="2">
        <v>0.42</v>
      </c>
      <c r="G7343" s="23" t="str">
        <v>more discount</v>
      </c>
      <c r="H7343" s="2">
        <f t="shared" si="457"/>
        <v>1889.4329999999998</v>
      </c>
      <c r="I7343" s="2">
        <f t="shared" si="458"/>
        <v>2609.2169999999996</v>
      </c>
      <c r="J7343" s="2">
        <v>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tr">
        <f t="shared" si="459"/>
        <v>loss</v>
      </c>
      <c r="Q7343" s="2" t="s">
        <v>34</v>
      </c>
    </row>
    <row r="7344" spans="1:17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 t="shared" si="456"/>
        <v>good sales</v>
      </c>
      <c r="F7344" s="2">
        <v>0.19</v>
      </c>
      <c r="G7344" s="23" t="str">
        <v>geniune profit</v>
      </c>
      <c r="H7344" s="2">
        <f t="shared" si="457"/>
        <v>704.52570000000003</v>
      </c>
      <c r="I7344" s="2">
        <f t="shared" si="458"/>
        <v>3003.5043000000001</v>
      </c>
      <c r="J7344" s="2">
        <v>3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tr">
        <f t="shared" si="459"/>
        <v>loss</v>
      </c>
      <c r="Q7344" s="2" t="s">
        <v>34</v>
      </c>
    </row>
    <row r="7345" spans="1:17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 t="shared" si="456"/>
        <v>good sales</v>
      </c>
      <c r="F7345" s="2">
        <v>0.21</v>
      </c>
      <c r="G7345" s="23" t="str">
        <v>geniune profit</v>
      </c>
      <c r="H7345" s="2">
        <f t="shared" si="457"/>
        <v>370.43369999999999</v>
      </c>
      <c r="I7345" s="2">
        <f t="shared" si="458"/>
        <v>1393.5363</v>
      </c>
      <c r="J7345" s="2">
        <v>8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tr">
        <f t="shared" si="459"/>
        <v>loss</v>
      </c>
      <c r="Q7345" s="2" t="s">
        <v>28</v>
      </c>
    </row>
    <row r="7346" spans="1:17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 t="shared" si="456"/>
        <v>concerning</v>
      </c>
      <c r="F7346" s="2">
        <v>0.18</v>
      </c>
      <c r="G7346" s="23" t="str">
        <v>geniune profit</v>
      </c>
      <c r="H7346" s="2">
        <f t="shared" si="457"/>
        <v>124.5312</v>
      </c>
      <c r="I7346" s="2">
        <f t="shared" si="458"/>
        <v>567.30880000000002</v>
      </c>
      <c r="J7346" s="2">
        <v>6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tr">
        <f t="shared" si="459"/>
        <v>loss</v>
      </c>
      <c r="Q7346" s="2" t="s">
        <v>23</v>
      </c>
    </row>
    <row r="7347" spans="1:17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 t="shared" si="456"/>
        <v>good sales</v>
      </c>
      <c r="F7347" s="2">
        <v>0.02</v>
      </c>
      <c r="G7347" s="23" t="str">
        <v>geniune profit</v>
      </c>
      <c r="H7347" s="2">
        <f t="shared" si="457"/>
        <v>43.3446</v>
      </c>
      <c r="I7347" s="2">
        <f t="shared" si="458"/>
        <v>2123.8854000000001</v>
      </c>
      <c r="J7347" s="2">
        <v>8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tr">
        <f t="shared" si="459"/>
        <v>loss</v>
      </c>
      <c r="Q7347" s="2" t="s">
        <v>34</v>
      </c>
    </row>
    <row r="7348" spans="1:17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 t="shared" si="456"/>
        <v>concerning</v>
      </c>
      <c r="F7348" s="2">
        <v>0.34</v>
      </c>
      <c r="G7348" s="23" t="str">
        <v>more discount</v>
      </c>
      <c r="H7348" s="2">
        <f t="shared" si="457"/>
        <v>179.51320000000001</v>
      </c>
      <c r="I7348" s="2">
        <f t="shared" si="458"/>
        <v>348.46680000000003</v>
      </c>
      <c r="J7348" s="2">
        <v>7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tr">
        <f t="shared" si="459"/>
        <v>loss</v>
      </c>
      <c r="Q7348" s="2" t="s">
        <v>39</v>
      </c>
    </row>
    <row r="7349" spans="1:17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 t="shared" si="456"/>
        <v>concerning</v>
      </c>
      <c r="F7349" s="2">
        <v>0.14000000000000001</v>
      </c>
      <c r="G7349" s="23" t="str">
        <v>geniune profit</v>
      </c>
      <c r="H7349" s="2">
        <f t="shared" si="457"/>
        <v>93.419200000000004</v>
      </c>
      <c r="I7349" s="2">
        <f t="shared" si="458"/>
        <v>573.86079999999993</v>
      </c>
      <c r="J7349" s="2">
        <v>6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tr">
        <f t="shared" si="459"/>
        <v>loss</v>
      </c>
      <c r="Q7349" s="2" t="s">
        <v>39</v>
      </c>
    </row>
    <row r="7350" spans="1:17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 t="shared" si="456"/>
        <v>good sales</v>
      </c>
      <c r="F7350" s="2">
        <v>0.44</v>
      </c>
      <c r="G7350" s="23" t="str">
        <v>more discount</v>
      </c>
      <c r="H7350" s="2">
        <f t="shared" si="457"/>
        <v>2092.5696000000003</v>
      </c>
      <c r="I7350" s="2">
        <f t="shared" si="458"/>
        <v>2663.2703999999999</v>
      </c>
      <c r="J7350" s="2">
        <v>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tr">
        <f t="shared" si="459"/>
        <v>profit</v>
      </c>
      <c r="Q7350" s="2" t="s">
        <v>28</v>
      </c>
    </row>
    <row r="7351" spans="1:17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 t="shared" si="456"/>
        <v>good sales</v>
      </c>
      <c r="F7351" s="2">
        <v>0.45</v>
      </c>
      <c r="G7351" s="23" t="str">
        <v>more discount</v>
      </c>
      <c r="H7351" s="2">
        <f t="shared" si="457"/>
        <v>1535.3325</v>
      </c>
      <c r="I7351" s="2">
        <f t="shared" si="458"/>
        <v>1876.5174999999999</v>
      </c>
      <c r="J7351" s="2">
        <v>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tr">
        <f t="shared" si="459"/>
        <v>loss</v>
      </c>
      <c r="Q7351" s="2" t="s">
        <v>34</v>
      </c>
    </row>
    <row r="7352" spans="1:17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 t="shared" si="456"/>
        <v>good sales</v>
      </c>
      <c r="F7352" s="2">
        <v>0.36</v>
      </c>
      <c r="G7352" s="23" t="str">
        <v>more discount</v>
      </c>
      <c r="H7352" s="2">
        <f t="shared" si="457"/>
        <v>1538.2367999999999</v>
      </c>
      <c r="I7352" s="2">
        <f t="shared" si="458"/>
        <v>2734.6432000000004</v>
      </c>
      <c r="J7352" s="2">
        <v>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tr">
        <f t="shared" si="459"/>
        <v>profit</v>
      </c>
      <c r="Q7352" s="2" t="s">
        <v>28</v>
      </c>
    </row>
    <row r="7353" spans="1:17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 t="shared" si="456"/>
        <v>good sales</v>
      </c>
      <c r="F7353" s="2">
        <v>0.09</v>
      </c>
      <c r="G7353" s="23" t="str">
        <v>geniune profit</v>
      </c>
      <c r="H7353" s="2">
        <f t="shared" si="457"/>
        <v>292.51889999999997</v>
      </c>
      <c r="I7353" s="2">
        <f t="shared" si="458"/>
        <v>2957.6911</v>
      </c>
      <c r="J7353" s="2">
        <v>8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tr">
        <f t="shared" si="459"/>
        <v>loss</v>
      </c>
      <c r="Q7353" s="2" t="s">
        <v>34</v>
      </c>
    </row>
    <row r="7354" spans="1:17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 t="shared" si="456"/>
        <v>good sales</v>
      </c>
      <c r="F7354" s="2">
        <v>0.04</v>
      </c>
      <c r="G7354" s="23" t="str">
        <v>geniune profit</v>
      </c>
      <c r="H7354" s="2">
        <f t="shared" si="457"/>
        <v>86.033999999999992</v>
      </c>
      <c r="I7354" s="2">
        <f t="shared" si="458"/>
        <v>2064.8159999999998</v>
      </c>
      <c r="J7354" s="2">
        <v>3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tr">
        <f t="shared" si="459"/>
        <v>loss</v>
      </c>
      <c r="Q7354" s="2" t="s">
        <v>34</v>
      </c>
    </row>
    <row r="7355" spans="1:17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 t="shared" si="456"/>
        <v>concerning</v>
      </c>
      <c r="F7355" s="2">
        <v>0.41</v>
      </c>
      <c r="G7355" s="23" t="str">
        <v>more discount</v>
      </c>
      <c r="H7355" s="2">
        <f t="shared" si="457"/>
        <v>91.544799999999995</v>
      </c>
      <c r="I7355" s="2">
        <f t="shared" si="458"/>
        <v>131.73520000000002</v>
      </c>
      <c r="J7355" s="2">
        <v>5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tr">
        <f t="shared" si="459"/>
        <v>loss</v>
      </c>
      <c r="Q7355" s="2" t="s">
        <v>34</v>
      </c>
    </row>
    <row r="7356" spans="1:17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 t="shared" si="456"/>
        <v>good sales</v>
      </c>
      <c r="F7356" s="2">
        <v>0.45</v>
      </c>
      <c r="G7356" s="23" t="str">
        <v>more discount</v>
      </c>
      <c r="H7356" s="2">
        <f t="shared" si="457"/>
        <v>2152.6200000000003</v>
      </c>
      <c r="I7356" s="2">
        <f t="shared" si="458"/>
        <v>2630.98</v>
      </c>
      <c r="J7356" s="2">
        <v>3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tr">
        <f t="shared" si="459"/>
        <v>profit</v>
      </c>
      <c r="Q7356" s="2" t="s">
        <v>39</v>
      </c>
    </row>
    <row r="7357" spans="1:17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 t="shared" si="456"/>
        <v>concerning</v>
      </c>
      <c r="F7357" s="2">
        <v>0.18</v>
      </c>
      <c r="G7357" s="23" t="str">
        <v>geniune profit</v>
      </c>
      <c r="H7357" s="2">
        <f t="shared" si="457"/>
        <v>80.562599999999989</v>
      </c>
      <c r="I7357" s="2">
        <f t="shared" si="458"/>
        <v>367.00740000000002</v>
      </c>
      <c r="J7357" s="2">
        <v>4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tr">
        <f t="shared" si="459"/>
        <v>loss</v>
      </c>
      <c r="Q7357" s="2" t="s">
        <v>39</v>
      </c>
    </row>
    <row r="7358" spans="1:17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 t="shared" si="456"/>
        <v>good sales</v>
      </c>
      <c r="F7358" s="2">
        <v>0.18</v>
      </c>
      <c r="G7358" s="23" t="str">
        <v>geniune profit</v>
      </c>
      <c r="H7358" s="2">
        <f t="shared" si="457"/>
        <v>556.16399999999999</v>
      </c>
      <c r="I7358" s="2">
        <f t="shared" si="458"/>
        <v>2533.6360000000004</v>
      </c>
      <c r="J7358" s="2">
        <v>5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tr">
        <f t="shared" si="459"/>
        <v>loss</v>
      </c>
      <c r="Q7358" s="2" t="s">
        <v>17</v>
      </c>
    </row>
    <row r="7359" spans="1:17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 t="shared" si="456"/>
        <v>concerning</v>
      </c>
      <c r="F7359" s="2">
        <v>0.2</v>
      </c>
      <c r="G7359" s="23" t="str">
        <v>geniune profit</v>
      </c>
      <c r="H7359" s="2">
        <f t="shared" si="457"/>
        <v>120.16</v>
      </c>
      <c r="I7359" s="2">
        <f t="shared" si="458"/>
        <v>480.64</v>
      </c>
      <c r="J7359" s="2">
        <v>8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tr">
        <f t="shared" si="459"/>
        <v>loss</v>
      </c>
      <c r="Q7359" s="2" t="s">
        <v>28</v>
      </c>
    </row>
    <row r="7360" spans="1:17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 t="shared" si="456"/>
        <v>good sales</v>
      </c>
      <c r="F7360" s="2">
        <v>0.41</v>
      </c>
      <c r="G7360" s="23" t="str">
        <v>more discount</v>
      </c>
      <c r="H7360" s="2">
        <f t="shared" si="457"/>
        <v>611.85119999999995</v>
      </c>
      <c r="I7360" s="2">
        <f t="shared" si="458"/>
        <v>880.46879999999999</v>
      </c>
      <c r="J7360" s="2">
        <v>8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tr">
        <f t="shared" si="459"/>
        <v>loss</v>
      </c>
      <c r="Q7360" s="2" t="s">
        <v>23</v>
      </c>
    </row>
    <row r="7361" spans="1:17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 t="shared" si="456"/>
        <v>good sales</v>
      </c>
      <c r="F7361" s="2">
        <v>0.35</v>
      </c>
      <c r="G7361" s="23" t="str">
        <v>more discount</v>
      </c>
      <c r="H7361" s="2">
        <f t="shared" si="457"/>
        <v>353.67849999999999</v>
      </c>
      <c r="I7361" s="2">
        <f t="shared" si="458"/>
        <v>656.83150000000001</v>
      </c>
      <c r="J7361" s="2">
        <v>3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tr">
        <f t="shared" si="459"/>
        <v>loss</v>
      </c>
      <c r="Q7361" s="2" t="s">
        <v>48</v>
      </c>
    </row>
    <row r="7362" spans="1:17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 t="shared" si="456"/>
        <v>good sales</v>
      </c>
      <c r="F7362" s="2">
        <v>0.06</v>
      </c>
      <c r="G7362" s="23" t="str">
        <v>geniune profit</v>
      </c>
      <c r="H7362" s="2">
        <f t="shared" si="457"/>
        <v>168.79259999999999</v>
      </c>
      <c r="I7362" s="2">
        <f t="shared" si="458"/>
        <v>2644.4174000000003</v>
      </c>
      <c r="J7362" s="2">
        <v>8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tr">
        <f t="shared" si="459"/>
        <v>loss</v>
      </c>
      <c r="Q7362" s="2" t="s">
        <v>28</v>
      </c>
    </row>
    <row r="7363" spans="1:17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 t="shared" ref="E7363:E7426" si="460">IF(D7363&gt;800,"good sales","concerning")</f>
        <v>good sales</v>
      </c>
      <c r="F7363" s="2">
        <v>0.32</v>
      </c>
      <c r="G7363" s="23" t="str">
        <v>more discount</v>
      </c>
      <c r="H7363" s="2">
        <f t="shared" ref="H7363:H7426" si="461">D7363*F7363</f>
        <v>1422.9344000000001</v>
      </c>
      <c r="I7363" s="2">
        <f t="shared" ref="I7363:I7426" si="462">D7363-H7363</f>
        <v>3023.7356</v>
      </c>
      <c r="J7363" s="2">
        <v>4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tr">
        <f t="shared" ref="P7363:P7426" si="463">IF(O7363&gt;800,"profit","loss")</f>
        <v>profit</v>
      </c>
      <c r="Q7363" s="2" t="s">
        <v>28</v>
      </c>
    </row>
    <row r="7364" spans="1:17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 t="shared" si="460"/>
        <v>good sales</v>
      </c>
      <c r="F7364" s="2">
        <v>0</v>
      </c>
      <c r="G7364" s="23" t="str">
        <v>geniune profit</v>
      </c>
      <c r="H7364" s="2">
        <f t="shared" si="461"/>
        <v>0</v>
      </c>
      <c r="I7364" s="2">
        <f t="shared" si="462"/>
        <v>3214.55</v>
      </c>
      <c r="J7364" s="2">
        <v>2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tr">
        <f t="shared" si="463"/>
        <v>loss</v>
      </c>
      <c r="Q7364" s="2" t="s">
        <v>39</v>
      </c>
    </row>
    <row r="7365" spans="1:17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 t="shared" si="460"/>
        <v>good sales</v>
      </c>
      <c r="F7365" s="2">
        <v>0.36</v>
      </c>
      <c r="G7365" s="23" t="str">
        <v>more discount</v>
      </c>
      <c r="H7365" s="2">
        <f t="shared" si="461"/>
        <v>1207.6271999999999</v>
      </c>
      <c r="I7365" s="2">
        <f t="shared" si="462"/>
        <v>2146.8928000000001</v>
      </c>
      <c r="J7365" s="2">
        <v>3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tr">
        <f t="shared" si="463"/>
        <v>loss</v>
      </c>
      <c r="Q7365" s="2" t="s">
        <v>34</v>
      </c>
    </row>
    <row r="7366" spans="1:17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 t="shared" si="460"/>
        <v>good sales</v>
      </c>
      <c r="F7366" s="2">
        <v>0.38</v>
      </c>
      <c r="G7366" s="23" t="str">
        <v>more discount</v>
      </c>
      <c r="H7366" s="2">
        <f t="shared" si="461"/>
        <v>1730.4288000000001</v>
      </c>
      <c r="I7366" s="2">
        <f t="shared" si="462"/>
        <v>2823.3312000000001</v>
      </c>
      <c r="J7366" s="2">
        <v>8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tr">
        <f t="shared" si="463"/>
        <v>loss</v>
      </c>
      <c r="Q7366" s="2" t="s">
        <v>23</v>
      </c>
    </row>
    <row r="7367" spans="1:17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 t="shared" si="460"/>
        <v>good sales</v>
      </c>
      <c r="F7367" s="2">
        <v>0.41</v>
      </c>
      <c r="G7367" s="23" t="str">
        <v>more discount</v>
      </c>
      <c r="H7367" s="2">
        <f t="shared" si="461"/>
        <v>1546.5937999999999</v>
      </c>
      <c r="I7367" s="2">
        <f t="shared" si="462"/>
        <v>2225.5861999999997</v>
      </c>
      <c r="J7367" s="2">
        <v>5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tr">
        <f t="shared" si="463"/>
        <v>profit</v>
      </c>
      <c r="Q7367" s="2" t="s">
        <v>28</v>
      </c>
    </row>
    <row r="7368" spans="1:17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 t="shared" si="460"/>
        <v>good sales</v>
      </c>
      <c r="F7368" s="2">
        <v>0.31</v>
      </c>
      <c r="G7368" s="23" t="str">
        <v>more discount</v>
      </c>
      <c r="H7368" s="2">
        <f t="shared" si="461"/>
        <v>1346.3858</v>
      </c>
      <c r="I7368" s="2">
        <f t="shared" si="462"/>
        <v>2996.7942000000003</v>
      </c>
      <c r="J7368" s="2">
        <v>2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tr">
        <f t="shared" si="463"/>
        <v>loss</v>
      </c>
      <c r="Q7368" s="2" t="s">
        <v>28</v>
      </c>
    </row>
    <row r="7369" spans="1:17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 t="shared" si="460"/>
        <v>good sales</v>
      </c>
      <c r="F7369" s="2">
        <v>0.09</v>
      </c>
      <c r="G7369" s="23" t="str">
        <v>geniune profit</v>
      </c>
      <c r="H7369" s="2">
        <f t="shared" si="461"/>
        <v>192.62880000000001</v>
      </c>
      <c r="I7369" s="2">
        <f t="shared" si="462"/>
        <v>1947.6912000000002</v>
      </c>
      <c r="J7369" s="2">
        <v>7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tr">
        <f t="shared" si="463"/>
        <v>loss</v>
      </c>
      <c r="Q7369" s="2" t="s">
        <v>28</v>
      </c>
    </row>
    <row r="7370" spans="1:17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 t="shared" si="460"/>
        <v>good sales</v>
      </c>
      <c r="F7370" s="2">
        <v>0.4</v>
      </c>
      <c r="G7370" s="23" t="str">
        <v>more discount</v>
      </c>
      <c r="H7370" s="2">
        <f t="shared" si="461"/>
        <v>1736.1000000000001</v>
      </c>
      <c r="I7370" s="2">
        <f t="shared" si="462"/>
        <v>2604.1499999999996</v>
      </c>
      <c r="J7370" s="2">
        <v>5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tr">
        <f t="shared" si="463"/>
        <v>loss</v>
      </c>
      <c r="Q7370" s="2" t="s">
        <v>17</v>
      </c>
    </row>
    <row r="7371" spans="1:17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 t="shared" si="460"/>
        <v>good sales</v>
      </c>
      <c r="F7371" s="2">
        <v>0.45</v>
      </c>
      <c r="G7371" s="23" t="str">
        <v>more discount</v>
      </c>
      <c r="H7371" s="2">
        <f t="shared" si="461"/>
        <v>1469.124</v>
      </c>
      <c r="I7371" s="2">
        <f t="shared" si="462"/>
        <v>1795.5959999999998</v>
      </c>
      <c r="J7371" s="2">
        <v>6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tr">
        <f t="shared" si="463"/>
        <v>loss</v>
      </c>
      <c r="Q7371" s="2" t="s">
        <v>39</v>
      </c>
    </row>
    <row r="7372" spans="1:17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 t="shared" si="460"/>
        <v>concerning</v>
      </c>
      <c r="F7372" s="2">
        <v>0.32</v>
      </c>
      <c r="G7372" s="23" t="str">
        <v>more discount</v>
      </c>
      <c r="H7372" s="2">
        <f t="shared" si="461"/>
        <v>244.6336</v>
      </c>
      <c r="I7372" s="2">
        <f t="shared" si="462"/>
        <v>519.84640000000002</v>
      </c>
      <c r="J7372" s="2">
        <v>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tr">
        <f t="shared" si="463"/>
        <v>loss</v>
      </c>
      <c r="Q7372" s="2" t="s">
        <v>39</v>
      </c>
    </row>
    <row r="7373" spans="1:17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 t="shared" si="460"/>
        <v>concerning</v>
      </c>
      <c r="F7373" s="2">
        <v>0.14000000000000001</v>
      </c>
      <c r="G7373" s="23" t="str">
        <v>geniune profit</v>
      </c>
      <c r="H7373" s="2">
        <f t="shared" si="461"/>
        <v>40.556600000000003</v>
      </c>
      <c r="I7373" s="2">
        <f t="shared" si="462"/>
        <v>249.13339999999999</v>
      </c>
      <c r="J7373" s="2">
        <v>7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tr">
        <f t="shared" si="463"/>
        <v>loss</v>
      </c>
      <c r="Q7373" s="2" t="s">
        <v>17</v>
      </c>
    </row>
    <row r="7374" spans="1:17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 t="shared" si="460"/>
        <v>good sales</v>
      </c>
      <c r="F7374" s="2">
        <v>0.09</v>
      </c>
      <c r="G7374" s="23" t="str">
        <v>geniune profit</v>
      </c>
      <c r="H7374" s="2">
        <f t="shared" si="461"/>
        <v>116.6193</v>
      </c>
      <c r="I7374" s="2">
        <f t="shared" si="462"/>
        <v>1179.1506999999999</v>
      </c>
      <c r="J7374" s="2">
        <v>1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tr">
        <f t="shared" si="463"/>
        <v>loss</v>
      </c>
      <c r="Q7374" s="2" t="s">
        <v>17</v>
      </c>
    </row>
    <row r="7375" spans="1:17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 t="shared" si="460"/>
        <v>good sales</v>
      </c>
      <c r="F7375" s="2">
        <v>0.12</v>
      </c>
      <c r="G7375" s="23" t="str">
        <v>geniune profit</v>
      </c>
      <c r="H7375" s="2">
        <f t="shared" si="461"/>
        <v>234.4692</v>
      </c>
      <c r="I7375" s="2">
        <f t="shared" si="462"/>
        <v>1719.4408000000001</v>
      </c>
      <c r="J7375" s="2">
        <v>5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tr">
        <f t="shared" si="463"/>
        <v>loss</v>
      </c>
      <c r="Q7375" s="2" t="s">
        <v>17</v>
      </c>
    </row>
    <row r="7376" spans="1:17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 t="shared" si="460"/>
        <v>good sales</v>
      </c>
      <c r="F7376" s="2">
        <v>0.01</v>
      </c>
      <c r="G7376" s="23" t="str">
        <v>geniune profit</v>
      </c>
      <c r="H7376" s="2">
        <f t="shared" si="461"/>
        <v>42.040799999999997</v>
      </c>
      <c r="I7376" s="2">
        <f t="shared" si="462"/>
        <v>4162.0392000000002</v>
      </c>
      <c r="J7376" s="2">
        <v>9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tr">
        <f t="shared" si="463"/>
        <v>loss</v>
      </c>
      <c r="Q7376" s="2" t="s">
        <v>23</v>
      </c>
    </row>
    <row r="7377" spans="1:17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 t="shared" si="460"/>
        <v>good sales</v>
      </c>
      <c r="F7377" s="2">
        <v>0.01</v>
      </c>
      <c r="G7377" s="23" t="str">
        <v>geniune profit</v>
      </c>
      <c r="H7377" s="2">
        <f t="shared" si="461"/>
        <v>37.320999999999998</v>
      </c>
      <c r="I7377" s="2">
        <f t="shared" si="462"/>
        <v>3694.779</v>
      </c>
      <c r="J7377" s="2">
        <v>7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tr">
        <f t="shared" si="463"/>
        <v>loss</v>
      </c>
      <c r="Q7377" s="2" t="s">
        <v>17</v>
      </c>
    </row>
    <row r="7378" spans="1:17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 t="shared" si="460"/>
        <v>good sales</v>
      </c>
      <c r="F7378" s="2">
        <v>0.15</v>
      </c>
      <c r="G7378" s="23" t="str">
        <v>geniune profit</v>
      </c>
      <c r="H7378" s="2">
        <f t="shared" si="461"/>
        <v>717.20100000000002</v>
      </c>
      <c r="I7378" s="2">
        <f t="shared" si="462"/>
        <v>4064.1390000000001</v>
      </c>
      <c r="J7378" s="2">
        <v>9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tr">
        <f t="shared" si="463"/>
        <v>loss</v>
      </c>
      <c r="Q7378" s="2" t="s">
        <v>23</v>
      </c>
    </row>
    <row r="7379" spans="1:17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 t="shared" si="460"/>
        <v>good sales</v>
      </c>
      <c r="F7379" s="2">
        <v>0.46</v>
      </c>
      <c r="G7379" s="23" t="str">
        <v>more discount</v>
      </c>
      <c r="H7379" s="2">
        <f t="shared" si="461"/>
        <v>1306.3816000000002</v>
      </c>
      <c r="I7379" s="2">
        <f t="shared" si="462"/>
        <v>1533.5783999999999</v>
      </c>
      <c r="J7379" s="2">
        <v>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tr">
        <f t="shared" si="463"/>
        <v>loss</v>
      </c>
      <c r="Q7379" s="2" t="s">
        <v>39</v>
      </c>
    </row>
    <row r="7380" spans="1:17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 t="shared" si="460"/>
        <v>good sales</v>
      </c>
      <c r="F7380" s="2">
        <v>0.31</v>
      </c>
      <c r="G7380" s="23" t="str">
        <v>more discount</v>
      </c>
      <c r="H7380" s="2">
        <f t="shared" si="461"/>
        <v>1166.8182999999999</v>
      </c>
      <c r="I7380" s="2">
        <f t="shared" si="462"/>
        <v>2597.1116999999999</v>
      </c>
      <c r="J7380" s="2">
        <v>1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tr">
        <f t="shared" si="463"/>
        <v>profit</v>
      </c>
      <c r="Q7380" s="2" t="s">
        <v>17</v>
      </c>
    </row>
    <row r="7381" spans="1:17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 t="shared" si="460"/>
        <v>good sales</v>
      </c>
      <c r="F7381" s="2">
        <v>0.19</v>
      </c>
      <c r="G7381" s="23" t="str">
        <v>geniune profit</v>
      </c>
      <c r="H7381" s="2">
        <f t="shared" si="461"/>
        <v>275.28910000000002</v>
      </c>
      <c r="I7381" s="2">
        <f t="shared" si="462"/>
        <v>1173.6009000000001</v>
      </c>
      <c r="J7381" s="2">
        <v>8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tr">
        <f t="shared" si="463"/>
        <v>loss</v>
      </c>
      <c r="Q7381" s="2" t="s">
        <v>39</v>
      </c>
    </row>
    <row r="7382" spans="1:17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 t="shared" si="460"/>
        <v>good sales</v>
      </c>
      <c r="F7382" s="2">
        <v>0.01</v>
      </c>
      <c r="G7382" s="23" t="str">
        <v>geniune profit</v>
      </c>
      <c r="H7382" s="2">
        <f t="shared" si="461"/>
        <v>34.299300000000002</v>
      </c>
      <c r="I7382" s="2">
        <f t="shared" si="462"/>
        <v>3395.6306999999997</v>
      </c>
      <c r="J7382" s="2">
        <v>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tr">
        <f t="shared" si="463"/>
        <v>profit</v>
      </c>
      <c r="Q7382" s="2" t="s">
        <v>34</v>
      </c>
    </row>
    <row r="7383" spans="1:17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 t="shared" si="460"/>
        <v>good sales</v>
      </c>
      <c r="F7383" s="2">
        <v>0.49</v>
      </c>
      <c r="G7383" s="23" t="str">
        <v>more discount</v>
      </c>
      <c r="H7383" s="2">
        <f t="shared" si="461"/>
        <v>1744.4685999999999</v>
      </c>
      <c r="I7383" s="2">
        <f t="shared" si="462"/>
        <v>1815.6713999999999</v>
      </c>
      <c r="J7383" s="2">
        <v>2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tr">
        <f t="shared" si="463"/>
        <v>loss</v>
      </c>
      <c r="Q7383" s="2" t="s">
        <v>28</v>
      </c>
    </row>
    <row r="7384" spans="1:17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 t="shared" si="460"/>
        <v>good sales</v>
      </c>
      <c r="F7384" s="2">
        <v>0.23</v>
      </c>
      <c r="G7384" s="23" t="str">
        <v>geniune profit</v>
      </c>
      <c r="H7384" s="2">
        <f t="shared" si="461"/>
        <v>979.16520000000003</v>
      </c>
      <c r="I7384" s="2">
        <f t="shared" si="462"/>
        <v>3278.0747999999999</v>
      </c>
      <c r="J7384" s="2">
        <v>3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tr">
        <f t="shared" si="463"/>
        <v>loss</v>
      </c>
      <c r="Q7384" s="2" t="s">
        <v>48</v>
      </c>
    </row>
    <row r="7385" spans="1:17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 t="shared" si="460"/>
        <v>good sales</v>
      </c>
      <c r="F7385" s="2">
        <v>0.5</v>
      </c>
      <c r="G7385" s="23" t="str">
        <v>more discount</v>
      </c>
      <c r="H7385" s="2">
        <f t="shared" si="461"/>
        <v>1364.19</v>
      </c>
      <c r="I7385" s="2">
        <f t="shared" si="462"/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tr">
        <f t="shared" si="463"/>
        <v>loss</v>
      </c>
      <c r="Q7385" s="2" t="s">
        <v>39</v>
      </c>
    </row>
    <row r="7386" spans="1:17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 t="shared" si="460"/>
        <v>good sales</v>
      </c>
      <c r="F7386" s="2">
        <v>0.36</v>
      </c>
      <c r="G7386" s="23" t="str">
        <v>more discount</v>
      </c>
      <c r="H7386" s="2">
        <f t="shared" si="461"/>
        <v>1180.8468</v>
      </c>
      <c r="I7386" s="2">
        <f t="shared" si="462"/>
        <v>2099.2831999999999</v>
      </c>
      <c r="J7386" s="2">
        <v>3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tr">
        <f t="shared" si="463"/>
        <v>profit</v>
      </c>
      <c r="Q7386" s="2" t="s">
        <v>39</v>
      </c>
    </row>
    <row r="7387" spans="1:17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 t="shared" si="460"/>
        <v>good sales</v>
      </c>
      <c r="F7387" s="2">
        <v>0.03</v>
      </c>
      <c r="G7387" s="23" t="str">
        <v>geniune profit</v>
      </c>
      <c r="H7387" s="2">
        <f t="shared" si="461"/>
        <v>32.848199999999999</v>
      </c>
      <c r="I7387" s="2">
        <f t="shared" si="462"/>
        <v>1062.0918000000001</v>
      </c>
      <c r="J7387" s="2">
        <v>8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tr">
        <f t="shared" si="463"/>
        <v>loss</v>
      </c>
      <c r="Q7387" s="2" t="s">
        <v>23</v>
      </c>
    </row>
    <row r="7388" spans="1:17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 t="shared" si="460"/>
        <v>good sales</v>
      </c>
      <c r="F7388" s="2">
        <v>0.43</v>
      </c>
      <c r="G7388" s="23" t="str">
        <v>more discount</v>
      </c>
      <c r="H7388" s="2">
        <f t="shared" si="461"/>
        <v>1595.3516</v>
      </c>
      <c r="I7388" s="2">
        <f t="shared" si="462"/>
        <v>2114.7683999999999</v>
      </c>
      <c r="J7388" s="2">
        <v>4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tr">
        <f t="shared" si="463"/>
        <v>loss</v>
      </c>
      <c r="Q7388" s="2" t="s">
        <v>48</v>
      </c>
    </row>
    <row r="7389" spans="1:17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 t="shared" si="460"/>
        <v>good sales</v>
      </c>
      <c r="F7389" s="2">
        <v>0.27</v>
      </c>
      <c r="G7389" s="23" t="str">
        <v>more discount</v>
      </c>
      <c r="H7389" s="2">
        <f t="shared" si="461"/>
        <v>1136.2194000000002</v>
      </c>
      <c r="I7389" s="2">
        <f t="shared" si="462"/>
        <v>3072.0006000000003</v>
      </c>
      <c r="J7389" s="2">
        <v>7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tr">
        <f t="shared" si="463"/>
        <v>profit</v>
      </c>
      <c r="Q7389" s="2" t="s">
        <v>34</v>
      </c>
    </row>
    <row r="7390" spans="1:17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 t="shared" si="460"/>
        <v>good sales</v>
      </c>
      <c r="F7390" s="2">
        <v>0.23</v>
      </c>
      <c r="G7390" s="23" t="str">
        <v>geniune profit</v>
      </c>
      <c r="H7390" s="2">
        <f t="shared" si="461"/>
        <v>692.1413</v>
      </c>
      <c r="I7390" s="2">
        <f t="shared" si="462"/>
        <v>2317.1687000000002</v>
      </c>
      <c r="J7390" s="2">
        <v>4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tr">
        <f t="shared" si="463"/>
        <v>loss</v>
      </c>
      <c r="Q7390" s="2" t="s">
        <v>34</v>
      </c>
    </row>
    <row r="7391" spans="1:17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 t="shared" si="460"/>
        <v>concerning</v>
      </c>
      <c r="F7391" s="2">
        <v>0.38</v>
      </c>
      <c r="G7391" s="23" t="str">
        <v>more discount</v>
      </c>
      <c r="H7391" s="2">
        <f t="shared" si="461"/>
        <v>253.38399999999999</v>
      </c>
      <c r="I7391" s="2">
        <f t="shared" si="462"/>
        <v>413.41599999999994</v>
      </c>
      <c r="J7391" s="2">
        <v>2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tr">
        <f t="shared" si="463"/>
        <v>loss</v>
      </c>
      <c r="Q7391" s="2" t="s">
        <v>28</v>
      </c>
    </row>
    <row r="7392" spans="1:17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 t="shared" si="460"/>
        <v>good sales</v>
      </c>
      <c r="F7392" s="2">
        <v>0.39</v>
      </c>
      <c r="G7392" s="23" t="str">
        <v>more discount</v>
      </c>
      <c r="H7392" s="2">
        <f t="shared" si="461"/>
        <v>636.87</v>
      </c>
      <c r="I7392" s="2">
        <f t="shared" si="462"/>
        <v>996.13</v>
      </c>
      <c r="J7392" s="2">
        <v>7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tr">
        <f t="shared" si="463"/>
        <v>loss</v>
      </c>
      <c r="Q7392" s="2" t="s">
        <v>17</v>
      </c>
    </row>
    <row r="7393" spans="1:17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 t="shared" si="460"/>
        <v>good sales</v>
      </c>
      <c r="F7393" s="2">
        <v>0.4</v>
      </c>
      <c r="G7393" s="23" t="str">
        <v>more discount</v>
      </c>
      <c r="H7393" s="2">
        <f t="shared" si="461"/>
        <v>972.00800000000004</v>
      </c>
      <c r="I7393" s="2">
        <f t="shared" si="462"/>
        <v>1458.0119999999999</v>
      </c>
      <c r="J7393" s="2">
        <v>8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tr">
        <f t="shared" si="463"/>
        <v>loss</v>
      </c>
      <c r="Q7393" s="2" t="s">
        <v>28</v>
      </c>
    </row>
    <row r="7394" spans="1:17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 t="shared" si="460"/>
        <v>good sales</v>
      </c>
      <c r="F7394" s="2">
        <v>0.38</v>
      </c>
      <c r="G7394" s="23" t="str">
        <v>more discount</v>
      </c>
      <c r="H7394" s="2">
        <f t="shared" si="461"/>
        <v>1298.8779999999999</v>
      </c>
      <c r="I7394" s="2">
        <f t="shared" si="462"/>
        <v>2119.2219999999998</v>
      </c>
      <c r="J7394" s="2">
        <v>1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tr">
        <f t="shared" si="463"/>
        <v>profit</v>
      </c>
      <c r="Q7394" s="2" t="s">
        <v>23</v>
      </c>
    </row>
    <row r="7395" spans="1:17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 t="shared" si="460"/>
        <v>good sales</v>
      </c>
      <c r="F7395" s="2">
        <v>0.32</v>
      </c>
      <c r="G7395" s="23" t="str">
        <v>more discount</v>
      </c>
      <c r="H7395" s="2">
        <f t="shared" si="461"/>
        <v>534.27199999999993</v>
      </c>
      <c r="I7395" s="2">
        <f t="shared" si="462"/>
        <v>1135.328</v>
      </c>
      <c r="J7395" s="2">
        <v>5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tr">
        <f t="shared" si="463"/>
        <v>loss</v>
      </c>
      <c r="Q7395" s="2" t="s">
        <v>48</v>
      </c>
    </row>
    <row r="7396" spans="1:17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 t="shared" si="460"/>
        <v>good sales</v>
      </c>
      <c r="F7396" s="2">
        <v>0.34</v>
      </c>
      <c r="G7396" s="23" t="str">
        <v>more discount</v>
      </c>
      <c r="H7396" s="2">
        <f t="shared" si="461"/>
        <v>1433.9262000000001</v>
      </c>
      <c r="I7396" s="2">
        <f t="shared" si="462"/>
        <v>2783.5038000000004</v>
      </c>
      <c r="J7396" s="2">
        <v>8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tr">
        <f t="shared" si="463"/>
        <v>loss</v>
      </c>
      <c r="Q7396" s="2" t="s">
        <v>23</v>
      </c>
    </row>
    <row r="7397" spans="1:17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 t="shared" si="460"/>
        <v>good sales</v>
      </c>
      <c r="F7397" s="2">
        <v>0.43</v>
      </c>
      <c r="G7397" s="23" t="str">
        <v>more discount</v>
      </c>
      <c r="H7397" s="2">
        <f t="shared" si="461"/>
        <v>826.36109999999996</v>
      </c>
      <c r="I7397" s="2">
        <f t="shared" si="462"/>
        <v>1095.4088999999999</v>
      </c>
      <c r="J7397" s="2">
        <v>1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tr">
        <f t="shared" si="463"/>
        <v>loss</v>
      </c>
      <c r="Q7397" s="2" t="s">
        <v>23</v>
      </c>
    </row>
    <row r="7398" spans="1:17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 t="shared" si="460"/>
        <v>concerning</v>
      </c>
      <c r="F7398" s="2">
        <v>0.35</v>
      </c>
      <c r="G7398" s="23" t="str">
        <v>more discount</v>
      </c>
      <c r="H7398" s="2">
        <f t="shared" si="461"/>
        <v>108.46499999999999</v>
      </c>
      <c r="I7398" s="2">
        <f t="shared" si="462"/>
        <v>201.435</v>
      </c>
      <c r="J7398" s="2">
        <v>3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tr">
        <f t="shared" si="463"/>
        <v>loss</v>
      </c>
      <c r="Q7398" s="2" t="s">
        <v>17</v>
      </c>
    </row>
    <row r="7399" spans="1:17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 t="shared" si="460"/>
        <v>good sales</v>
      </c>
      <c r="F7399" s="2">
        <v>0.05</v>
      </c>
      <c r="G7399" s="23" t="str">
        <v>geniune profit</v>
      </c>
      <c r="H7399" s="2">
        <f t="shared" si="461"/>
        <v>199.52850000000001</v>
      </c>
      <c r="I7399" s="2">
        <f t="shared" si="462"/>
        <v>3791.0415000000003</v>
      </c>
      <c r="J7399" s="2">
        <v>2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tr">
        <f t="shared" si="463"/>
        <v>profit</v>
      </c>
      <c r="Q7399" s="2" t="s">
        <v>17</v>
      </c>
    </row>
    <row r="7400" spans="1:17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 t="shared" si="460"/>
        <v>good sales</v>
      </c>
      <c r="F7400" s="2">
        <v>0.32</v>
      </c>
      <c r="G7400" s="23" t="str">
        <v>more discount</v>
      </c>
      <c r="H7400" s="2">
        <f t="shared" si="461"/>
        <v>1042.1408000000001</v>
      </c>
      <c r="I7400" s="2">
        <f t="shared" si="462"/>
        <v>2214.5491999999999</v>
      </c>
      <c r="J7400" s="2">
        <v>3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tr">
        <f t="shared" si="463"/>
        <v>loss</v>
      </c>
      <c r="Q7400" s="2" t="s">
        <v>23</v>
      </c>
    </row>
    <row r="7401" spans="1:17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 t="shared" si="460"/>
        <v>good sales</v>
      </c>
      <c r="F7401" s="2">
        <v>0.08</v>
      </c>
      <c r="G7401" s="23" t="str">
        <v>geniune profit</v>
      </c>
      <c r="H7401" s="2">
        <f t="shared" si="461"/>
        <v>322.36720000000003</v>
      </c>
      <c r="I7401" s="2">
        <f t="shared" si="462"/>
        <v>3707.2228</v>
      </c>
      <c r="J7401" s="2">
        <v>3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tr">
        <f t="shared" si="463"/>
        <v>profit</v>
      </c>
      <c r="Q7401" s="2" t="s">
        <v>48</v>
      </c>
    </row>
    <row r="7402" spans="1:17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 t="shared" si="460"/>
        <v>good sales</v>
      </c>
      <c r="F7402" s="2">
        <v>0.01</v>
      </c>
      <c r="G7402" s="23" t="str">
        <v>geniune profit</v>
      </c>
      <c r="H7402" s="2">
        <f t="shared" si="461"/>
        <v>18.095600000000001</v>
      </c>
      <c r="I7402" s="2">
        <f t="shared" si="462"/>
        <v>1791.4643999999998</v>
      </c>
      <c r="J7402" s="2">
        <v>3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tr">
        <f t="shared" si="463"/>
        <v>loss</v>
      </c>
      <c r="Q7402" s="2" t="s">
        <v>39</v>
      </c>
    </row>
    <row r="7403" spans="1:17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 t="shared" si="460"/>
        <v>concerning</v>
      </c>
      <c r="F7403" s="2">
        <v>0.11</v>
      </c>
      <c r="G7403" s="23" t="str">
        <v>geniune profit</v>
      </c>
      <c r="H7403" s="2">
        <f t="shared" si="461"/>
        <v>20.5029</v>
      </c>
      <c r="I7403" s="2">
        <f t="shared" si="462"/>
        <v>165.88709999999998</v>
      </c>
      <c r="J7403" s="2">
        <v>1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tr">
        <f t="shared" si="463"/>
        <v>loss</v>
      </c>
      <c r="Q7403" s="2" t="s">
        <v>28</v>
      </c>
    </row>
    <row r="7404" spans="1:17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 t="shared" si="460"/>
        <v>concerning</v>
      </c>
      <c r="F7404" s="2">
        <v>0.08</v>
      </c>
      <c r="G7404" s="23" t="str">
        <v>geniune profit</v>
      </c>
      <c r="H7404" s="2">
        <f t="shared" si="461"/>
        <v>36.911200000000001</v>
      </c>
      <c r="I7404" s="2">
        <f t="shared" si="462"/>
        <v>424.47879999999998</v>
      </c>
      <c r="J7404" s="2">
        <v>3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tr">
        <f t="shared" si="463"/>
        <v>loss</v>
      </c>
      <c r="Q7404" s="2" t="s">
        <v>48</v>
      </c>
    </row>
    <row r="7405" spans="1:17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 t="shared" si="460"/>
        <v>concerning</v>
      </c>
      <c r="F7405" s="2">
        <v>0.05</v>
      </c>
      <c r="G7405" s="23" t="str">
        <v>geniune profit</v>
      </c>
      <c r="H7405" s="2">
        <f t="shared" si="461"/>
        <v>32.391000000000005</v>
      </c>
      <c r="I7405" s="2">
        <f t="shared" si="462"/>
        <v>615.42900000000009</v>
      </c>
      <c r="J7405" s="2">
        <v>2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tr">
        <f t="shared" si="463"/>
        <v>loss</v>
      </c>
      <c r="Q7405" s="2" t="s">
        <v>48</v>
      </c>
    </row>
    <row r="7406" spans="1:17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 t="shared" si="460"/>
        <v>good sales</v>
      </c>
      <c r="F7406" s="2">
        <v>0.11</v>
      </c>
      <c r="G7406" s="23" t="str">
        <v>geniune profit</v>
      </c>
      <c r="H7406" s="2">
        <f t="shared" si="461"/>
        <v>444.9742</v>
      </c>
      <c r="I7406" s="2">
        <f t="shared" si="462"/>
        <v>3600.2457999999997</v>
      </c>
      <c r="J7406" s="2">
        <v>9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tr">
        <f t="shared" si="463"/>
        <v>loss</v>
      </c>
      <c r="Q7406" s="2" t="s">
        <v>28</v>
      </c>
    </row>
    <row r="7407" spans="1:17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 t="shared" si="460"/>
        <v>good sales</v>
      </c>
      <c r="F7407" s="2">
        <v>0.28000000000000003</v>
      </c>
      <c r="G7407" s="23" t="str">
        <v>more discount</v>
      </c>
      <c r="H7407" s="2">
        <f t="shared" si="461"/>
        <v>441.56840000000005</v>
      </c>
      <c r="I7407" s="2">
        <f t="shared" si="462"/>
        <v>1135.4615999999999</v>
      </c>
      <c r="J7407" s="2">
        <v>8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tr">
        <f t="shared" si="463"/>
        <v>loss</v>
      </c>
      <c r="Q7407" s="2" t="s">
        <v>48</v>
      </c>
    </row>
    <row r="7408" spans="1:17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 t="shared" si="460"/>
        <v>good sales</v>
      </c>
      <c r="F7408" s="2">
        <v>0.08</v>
      </c>
      <c r="G7408" s="23" t="str">
        <v>geniune profit</v>
      </c>
      <c r="H7408" s="2">
        <f t="shared" si="461"/>
        <v>399.17599999999999</v>
      </c>
      <c r="I7408" s="2">
        <f t="shared" si="462"/>
        <v>4590.5239999999994</v>
      </c>
      <c r="J7408" s="2">
        <v>6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tr">
        <f t="shared" si="463"/>
        <v>profit</v>
      </c>
      <c r="Q7408" s="2" t="s">
        <v>39</v>
      </c>
    </row>
    <row r="7409" spans="1:17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 t="shared" si="460"/>
        <v>good sales</v>
      </c>
      <c r="F7409" s="2">
        <v>0.14000000000000001</v>
      </c>
      <c r="G7409" s="23" t="str">
        <v>geniune profit</v>
      </c>
      <c r="H7409" s="2">
        <f t="shared" si="461"/>
        <v>534.25400000000002</v>
      </c>
      <c r="I7409" s="2">
        <f t="shared" si="462"/>
        <v>3281.846</v>
      </c>
      <c r="J7409" s="2">
        <v>7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tr">
        <f t="shared" si="463"/>
        <v>loss</v>
      </c>
      <c r="Q7409" s="2" t="s">
        <v>28</v>
      </c>
    </row>
    <row r="7410" spans="1:17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 t="shared" si="460"/>
        <v>good sales</v>
      </c>
      <c r="F7410" s="2">
        <v>0.42</v>
      </c>
      <c r="G7410" s="23" t="str">
        <v>more discount</v>
      </c>
      <c r="H7410" s="2">
        <f t="shared" si="461"/>
        <v>1279.1771999999999</v>
      </c>
      <c r="I7410" s="2">
        <f t="shared" si="462"/>
        <v>1766.4828</v>
      </c>
      <c r="J7410" s="2">
        <v>1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tr">
        <f t="shared" si="463"/>
        <v>loss</v>
      </c>
      <c r="Q7410" s="2" t="s">
        <v>48</v>
      </c>
    </row>
    <row r="7411" spans="1:17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 t="shared" si="460"/>
        <v>good sales</v>
      </c>
      <c r="F7411" s="2">
        <v>0.44</v>
      </c>
      <c r="G7411" s="23" t="str">
        <v>more discount</v>
      </c>
      <c r="H7411" s="2">
        <f t="shared" si="461"/>
        <v>2164.6855999999998</v>
      </c>
      <c r="I7411" s="2">
        <f t="shared" si="462"/>
        <v>2755.0544</v>
      </c>
      <c r="J7411" s="2">
        <v>7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tr">
        <f t="shared" si="463"/>
        <v>profit</v>
      </c>
      <c r="Q7411" s="2" t="s">
        <v>17</v>
      </c>
    </row>
    <row r="7412" spans="1:17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 t="shared" si="460"/>
        <v>good sales</v>
      </c>
      <c r="F7412" s="2">
        <v>0.17</v>
      </c>
      <c r="G7412" s="23" t="str">
        <v>geniune profit</v>
      </c>
      <c r="H7412" s="2">
        <f t="shared" si="461"/>
        <v>280.48640000000006</v>
      </c>
      <c r="I7412" s="2">
        <f t="shared" si="462"/>
        <v>1369.4336000000001</v>
      </c>
      <c r="J7412" s="2">
        <v>8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tr">
        <f t="shared" si="463"/>
        <v>loss</v>
      </c>
      <c r="Q7412" s="2" t="s">
        <v>28</v>
      </c>
    </row>
    <row r="7413" spans="1:17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 t="shared" si="460"/>
        <v>good sales</v>
      </c>
      <c r="F7413" s="2">
        <v>0.45</v>
      </c>
      <c r="G7413" s="23" t="str">
        <v>more discount</v>
      </c>
      <c r="H7413" s="2">
        <f t="shared" si="461"/>
        <v>410.18400000000003</v>
      </c>
      <c r="I7413" s="2">
        <f t="shared" si="462"/>
        <v>501.33599999999996</v>
      </c>
      <c r="J7413" s="2">
        <v>8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tr">
        <f t="shared" si="463"/>
        <v>loss</v>
      </c>
      <c r="Q7413" s="2" t="s">
        <v>48</v>
      </c>
    </row>
    <row r="7414" spans="1:17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 t="shared" si="460"/>
        <v>good sales</v>
      </c>
      <c r="F7414" s="2">
        <v>0.28999999999999998</v>
      </c>
      <c r="G7414" s="23" t="str">
        <v>more discount</v>
      </c>
      <c r="H7414" s="2">
        <f t="shared" si="461"/>
        <v>1076.6655999999998</v>
      </c>
      <c r="I7414" s="2">
        <f t="shared" si="462"/>
        <v>2635.9744000000001</v>
      </c>
      <c r="J7414" s="2">
        <v>6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tr">
        <f t="shared" si="463"/>
        <v>profit</v>
      </c>
      <c r="Q7414" s="2" t="s">
        <v>39</v>
      </c>
    </row>
    <row r="7415" spans="1:17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 t="shared" si="460"/>
        <v>good sales</v>
      </c>
      <c r="F7415" s="2">
        <v>0.11</v>
      </c>
      <c r="G7415" s="23" t="str">
        <v>geniune profit</v>
      </c>
      <c r="H7415" s="2">
        <f t="shared" si="461"/>
        <v>160.8871</v>
      </c>
      <c r="I7415" s="2">
        <f t="shared" si="462"/>
        <v>1301.7229</v>
      </c>
      <c r="J7415" s="2">
        <v>7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tr">
        <f t="shared" si="463"/>
        <v>loss</v>
      </c>
      <c r="Q7415" s="2" t="s">
        <v>17</v>
      </c>
    </row>
    <row r="7416" spans="1:17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 t="shared" si="460"/>
        <v>good sales</v>
      </c>
      <c r="F7416" s="2">
        <v>0.38</v>
      </c>
      <c r="G7416" s="23" t="str">
        <v>more discount</v>
      </c>
      <c r="H7416" s="2">
        <f t="shared" si="461"/>
        <v>1827.4503999999999</v>
      </c>
      <c r="I7416" s="2">
        <f t="shared" si="462"/>
        <v>2981.6296000000002</v>
      </c>
      <c r="J7416" s="2">
        <v>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tr">
        <f t="shared" si="463"/>
        <v>profit</v>
      </c>
      <c r="Q7416" s="2" t="s">
        <v>39</v>
      </c>
    </row>
    <row r="7417" spans="1:17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 t="shared" si="460"/>
        <v>good sales</v>
      </c>
      <c r="F7417" s="2">
        <v>0.46</v>
      </c>
      <c r="G7417" s="23" t="str">
        <v>more discount</v>
      </c>
      <c r="H7417" s="2">
        <f t="shared" si="461"/>
        <v>2273.1084000000001</v>
      </c>
      <c r="I7417" s="2">
        <f t="shared" si="462"/>
        <v>2668.4315999999999</v>
      </c>
      <c r="J7417" s="2">
        <v>4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tr">
        <f t="shared" si="463"/>
        <v>loss</v>
      </c>
      <c r="Q7417" s="2" t="s">
        <v>48</v>
      </c>
    </row>
    <row r="7418" spans="1:17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 t="shared" si="460"/>
        <v>good sales</v>
      </c>
      <c r="F7418" s="2">
        <v>0.33</v>
      </c>
      <c r="G7418" s="23" t="str">
        <v>more discount</v>
      </c>
      <c r="H7418" s="2">
        <f t="shared" si="461"/>
        <v>1530.9954</v>
      </c>
      <c r="I7418" s="2">
        <f t="shared" si="462"/>
        <v>3108.3846000000003</v>
      </c>
      <c r="J7418" s="2">
        <v>8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tr">
        <f t="shared" si="463"/>
        <v>loss</v>
      </c>
      <c r="Q7418" s="2" t="s">
        <v>17</v>
      </c>
    </row>
    <row r="7419" spans="1:17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 t="shared" si="460"/>
        <v>good sales</v>
      </c>
      <c r="F7419" s="2">
        <v>0.1</v>
      </c>
      <c r="G7419" s="23" t="str">
        <v>geniune profit</v>
      </c>
      <c r="H7419" s="2">
        <f t="shared" si="461"/>
        <v>472.93299999999999</v>
      </c>
      <c r="I7419" s="2">
        <f t="shared" si="462"/>
        <v>4256.3969999999999</v>
      </c>
      <c r="J7419" s="2">
        <v>4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tr">
        <f t="shared" si="463"/>
        <v>loss</v>
      </c>
      <c r="Q7419" s="2" t="s">
        <v>28</v>
      </c>
    </row>
    <row r="7420" spans="1:17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 t="shared" si="460"/>
        <v>good sales</v>
      </c>
      <c r="F7420" s="2">
        <v>0.04</v>
      </c>
      <c r="G7420" s="23" t="str">
        <v>geniune profit</v>
      </c>
      <c r="H7420" s="2">
        <f t="shared" si="461"/>
        <v>124.66840000000001</v>
      </c>
      <c r="I7420" s="2">
        <f t="shared" si="462"/>
        <v>2992.0416</v>
      </c>
      <c r="J7420" s="2">
        <v>8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tr">
        <f t="shared" si="463"/>
        <v>loss</v>
      </c>
      <c r="Q7420" s="2" t="s">
        <v>17</v>
      </c>
    </row>
    <row r="7421" spans="1:17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 t="shared" si="460"/>
        <v>good sales</v>
      </c>
      <c r="F7421" s="2">
        <v>0.11</v>
      </c>
      <c r="G7421" s="23" t="str">
        <v>geniune profit</v>
      </c>
      <c r="H7421" s="2">
        <f t="shared" si="461"/>
        <v>384.05180000000001</v>
      </c>
      <c r="I7421" s="2">
        <f t="shared" si="462"/>
        <v>3107.3281999999999</v>
      </c>
      <c r="J7421" s="2">
        <v>4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tr">
        <f t="shared" si="463"/>
        <v>loss</v>
      </c>
      <c r="Q7421" s="2" t="s">
        <v>23</v>
      </c>
    </row>
    <row r="7422" spans="1:17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 t="shared" si="460"/>
        <v>concerning</v>
      </c>
      <c r="F7422" s="2">
        <v>0.17</v>
      </c>
      <c r="G7422" s="23" t="str">
        <v>geniune profit</v>
      </c>
      <c r="H7422" s="2">
        <f t="shared" si="461"/>
        <v>95.5077</v>
      </c>
      <c r="I7422" s="2">
        <f t="shared" si="462"/>
        <v>466.30229999999995</v>
      </c>
      <c r="J7422" s="2">
        <v>9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tr">
        <f t="shared" si="463"/>
        <v>loss</v>
      </c>
      <c r="Q7422" s="2" t="s">
        <v>23</v>
      </c>
    </row>
    <row r="7423" spans="1:17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 t="shared" si="460"/>
        <v>good sales</v>
      </c>
      <c r="F7423" s="2">
        <v>0.17</v>
      </c>
      <c r="G7423" s="23" t="str">
        <v>geniune profit</v>
      </c>
      <c r="H7423" s="2">
        <f t="shared" si="461"/>
        <v>652.62149999999997</v>
      </c>
      <c r="I7423" s="2">
        <f t="shared" si="462"/>
        <v>3186.3284999999996</v>
      </c>
      <c r="J7423" s="2">
        <v>1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tr">
        <f t="shared" si="463"/>
        <v>loss</v>
      </c>
      <c r="Q7423" s="2" t="s">
        <v>39</v>
      </c>
    </row>
    <row r="7424" spans="1:17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 t="shared" si="460"/>
        <v>good sales</v>
      </c>
      <c r="F7424" s="2">
        <v>0.25</v>
      </c>
      <c r="G7424" s="23" t="str">
        <v>geniune profit</v>
      </c>
      <c r="H7424" s="2">
        <f t="shared" si="461"/>
        <v>272.52749999999997</v>
      </c>
      <c r="I7424" s="2">
        <f t="shared" si="462"/>
        <v>817.58249999999998</v>
      </c>
      <c r="J7424" s="2">
        <v>6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tr">
        <f t="shared" si="463"/>
        <v>loss</v>
      </c>
      <c r="Q7424" s="2" t="s">
        <v>23</v>
      </c>
    </row>
    <row r="7425" spans="1:17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 t="shared" si="460"/>
        <v>good sales</v>
      </c>
      <c r="F7425" s="2">
        <v>0.25</v>
      </c>
      <c r="G7425" s="23" t="str">
        <v>geniune profit</v>
      </c>
      <c r="H7425" s="2">
        <f t="shared" si="461"/>
        <v>1054.4000000000001</v>
      </c>
      <c r="I7425" s="2">
        <f t="shared" si="462"/>
        <v>3163.2000000000003</v>
      </c>
      <c r="J7425" s="2">
        <v>1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tr">
        <f t="shared" si="463"/>
        <v>profit</v>
      </c>
      <c r="Q7425" s="2" t="s">
        <v>34</v>
      </c>
    </row>
    <row r="7426" spans="1:17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 t="shared" si="460"/>
        <v>good sales</v>
      </c>
      <c r="F7426" s="2">
        <v>0.24</v>
      </c>
      <c r="G7426" s="23" t="str">
        <v>geniune profit</v>
      </c>
      <c r="H7426" s="2">
        <f t="shared" si="461"/>
        <v>1154.7624000000001</v>
      </c>
      <c r="I7426" s="2">
        <f t="shared" si="462"/>
        <v>3656.7476000000001</v>
      </c>
      <c r="J7426" s="2">
        <v>6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tr">
        <f t="shared" si="463"/>
        <v>profit</v>
      </c>
      <c r="Q7426" s="2" t="s">
        <v>48</v>
      </c>
    </row>
    <row r="7427" spans="1:17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 t="shared" ref="E7427:E7490" si="464">IF(D7427&gt;800,"good sales","concerning")</f>
        <v>good sales</v>
      </c>
      <c r="F7427" s="2">
        <v>0.17</v>
      </c>
      <c r="G7427" s="23" t="str">
        <v>geniune profit</v>
      </c>
      <c r="H7427" s="2">
        <f t="shared" ref="H7427:H7490" si="465">D7427*F7427</f>
        <v>193.91050000000004</v>
      </c>
      <c r="I7427" s="2">
        <f t="shared" ref="I7427:I7490" si="466">D7427-H7427</f>
        <v>946.73950000000002</v>
      </c>
      <c r="J7427" s="2">
        <v>4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tr">
        <f t="shared" ref="P7427:P7490" si="467">IF(O7427&gt;800,"profit","loss")</f>
        <v>loss</v>
      </c>
      <c r="Q7427" s="2" t="s">
        <v>23</v>
      </c>
    </row>
    <row r="7428" spans="1:17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 t="shared" si="464"/>
        <v>concerning</v>
      </c>
      <c r="F7428" s="2">
        <v>0.05</v>
      </c>
      <c r="G7428" s="23" t="str">
        <v>geniune profit</v>
      </c>
      <c r="H7428" s="2">
        <f t="shared" si="465"/>
        <v>24.117500000000003</v>
      </c>
      <c r="I7428" s="2">
        <f t="shared" si="466"/>
        <v>458.23250000000002</v>
      </c>
      <c r="J7428" s="2">
        <v>8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tr">
        <f t="shared" si="467"/>
        <v>loss</v>
      </c>
      <c r="Q7428" s="2" t="s">
        <v>34</v>
      </c>
    </row>
    <row r="7429" spans="1:17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 t="shared" si="464"/>
        <v>good sales</v>
      </c>
      <c r="F7429" s="2">
        <v>0.21</v>
      </c>
      <c r="G7429" s="23" t="str">
        <v>geniune profit</v>
      </c>
      <c r="H7429" s="2">
        <f t="shared" si="465"/>
        <v>518.92259999999999</v>
      </c>
      <c r="I7429" s="2">
        <f t="shared" si="466"/>
        <v>1952.1374000000001</v>
      </c>
      <c r="J7429" s="2">
        <v>8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tr">
        <f t="shared" si="467"/>
        <v>loss</v>
      </c>
      <c r="Q7429" s="2" t="s">
        <v>48</v>
      </c>
    </row>
    <row r="7430" spans="1:17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 t="shared" si="464"/>
        <v>good sales</v>
      </c>
      <c r="F7430" s="2">
        <v>0.49</v>
      </c>
      <c r="G7430" s="23" t="str">
        <v>more discount</v>
      </c>
      <c r="H7430" s="2">
        <f t="shared" si="465"/>
        <v>1949.5091</v>
      </c>
      <c r="I7430" s="2">
        <f t="shared" si="466"/>
        <v>2029.0809000000002</v>
      </c>
      <c r="J7430" s="2">
        <v>9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tr">
        <f t="shared" si="467"/>
        <v>profit</v>
      </c>
      <c r="Q7430" s="2" t="s">
        <v>34</v>
      </c>
    </row>
    <row r="7431" spans="1:17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 t="shared" si="464"/>
        <v>good sales</v>
      </c>
      <c r="F7431" s="2">
        <v>0.33</v>
      </c>
      <c r="G7431" s="23" t="str">
        <v>more discount</v>
      </c>
      <c r="H7431" s="2">
        <f t="shared" si="465"/>
        <v>1279.1261999999999</v>
      </c>
      <c r="I7431" s="2">
        <f t="shared" si="466"/>
        <v>2597.0137999999997</v>
      </c>
      <c r="J7431" s="2">
        <v>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tr">
        <f t="shared" si="467"/>
        <v>loss</v>
      </c>
      <c r="Q7431" s="2" t="s">
        <v>17</v>
      </c>
    </row>
    <row r="7432" spans="1:17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 t="shared" si="464"/>
        <v>good sales</v>
      </c>
      <c r="F7432" s="2">
        <v>0.22</v>
      </c>
      <c r="G7432" s="23" t="str">
        <v>geniune profit</v>
      </c>
      <c r="H7432" s="2">
        <f t="shared" si="465"/>
        <v>773.17020000000002</v>
      </c>
      <c r="I7432" s="2">
        <f t="shared" si="466"/>
        <v>2741.2397999999998</v>
      </c>
      <c r="J7432" s="2">
        <v>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tr">
        <f t="shared" si="467"/>
        <v>loss</v>
      </c>
      <c r="Q7432" s="2" t="s">
        <v>17</v>
      </c>
    </row>
    <row r="7433" spans="1:17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 t="shared" si="464"/>
        <v>good sales</v>
      </c>
      <c r="F7433" s="2">
        <v>0.04</v>
      </c>
      <c r="G7433" s="23" t="str">
        <v>geniune profit</v>
      </c>
      <c r="H7433" s="2">
        <f t="shared" si="465"/>
        <v>164.85640000000001</v>
      </c>
      <c r="I7433" s="2">
        <f t="shared" si="466"/>
        <v>3956.5535999999997</v>
      </c>
      <c r="J7433" s="2">
        <v>3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tr">
        <f t="shared" si="467"/>
        <v>loss</v>
      </c>
      <c r="Q7433" s="2" t="s">
        <v>28</v>
      </c>
    </row>
    <row r="7434" spans="1:17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 t="shared" si="464"/>
        <v>good sales</v>
      </c>
      <c r="F7434" s="2">
        <v>0.11</v>
      </c>
      <c r="G7434" s="23" t="str">
        <v>geniune profit</v>
      </c>
      <c r="H7434" s="2">
        <f t="shared" si="465"/>
        <v>105.31840000000001</v>
      </c>
      <c r="I7434" s="2">
        <f t="shared" si="466"/>
        <v>852.12160000000006</v>
      </c>
      <c r="J7434" s="2">
        <v>4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tr">
        <f t="shared" si="467"/>
        <v>loss</v>
      </c>
      <c r="Q7434" s="2" t="s">
        <v>17</v>
      </c>
    </row>
    <row r="7435" spans="1:17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 t="shared" si="464"/>
        <v>good sales</v>
      </c>
      <c r="F7435" s="2">
        <v>0.28999999999999998</v>
      </c>
      <c r="G7435" s="23" t="str">
        <v>more discount</v>
      </c>
      <c r="H7435" s="2">
        <f t="shared" si="465"/>
        <v>955.40499999999997</v>
      </c>
      <c r="I7435" s="2">
        <f t="shared" si="466"/>
        <v>2339.0950000000003</v>
      </c>
      <c r="J7435" s="2">
        <v>4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tr">
        <f t="shared" si="467"/>
        <v>loss</v>
      </c>
      <c r="Q7435" s="2" t="s">
        <v>23</v>
      </c>
    </row>
    <row r="7436" spans="1:17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 t="shared" si="464"/>
        <v>good sales</v>
      </c>
      <c r="F7436" s="2">
        <v>0.25</v>
      </c>
      <c r="G7436" s="23" t="str">
        <v>geniune profit</v>
      </c>
      <c r="H7436" s="2">
        <f t="shared" si="465"/>
        <v>766.95749999999998</v>
      </c>
      <c r="I7436" s="2">
        <f t="shared" si="466"/>
        <v>2300.8724999999999</v>
      </c>
      <c r="J7436" s="2">
        <v>6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tr">
        <f t="shared" si="467"/>
        <v>loss</v>
      </c>
      <c r="Q7436" s="2" t="s">
        <v>17</v>
      </c>
    </row>
    <row r="7437" spans="1:17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 t="shared" si="464"/>
        <v>good sales</v>
      </c>
      <c r="F7437" s="2">
        <v>0.01</v>
      </c>
      <c r="G7437" s="23" t="str">
        <v>geniune profit</v>
      </c>
      <c r="H7437" s="2">
        <f t="shared" si="465"/>
        <v>8.5182000000000002</v>
      </c>
      <c r="I7437" s="2">
        <f t="shared" si="466"/>
        <v>843.30180000000007</v>
      </c>
      <c r="J7437" s="2">
        <v>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tr">
        <f t="shared" si="467"/>
        <v>loss</v>
      </c>
      <c r="Q7437" s="2" t="s">
        <v>23</v>
      </c>
    </row>
    <row r="7438" spans="1:17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 t="shared" si="464"/>
        <v>good sales</v>
      </c>
      <c r="F7438" s="2">
        <v>0.04</v>
      </c>
      <c r="G7438" s="23" t="str">
        <v>geniune profit</v>
      </c>
      <c r="H7438" s="2">
        <f t="shared" si="465"/>
        <v>85.22760000000001</v>
      </c>
      <c r="I7438" s="2">
        <f t="shared" si="466"/>
        <v>2045.4624000000001</v>
      </c>
      <c r="J7438" s="2">
        <v>9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tr">
        <f t="shared" si="467"/>
        <v>loss</v>
      </c>
      <c r="Q7438" s="2" t="s">
        <v>34</v>
      </c>
    </row>
    <row r="7439" spans="1:17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 t="shared" si="464"/>
        <v>good sales</v>
      </c>
      <c r="F7439" s="2">
        <v>0.18</v>
      </c>
      <c r="G7439" s="23" t="str">
        <v>geniune profit</v>
      </c>
      <c r="H7439" s="2">
        <f t="shared" si="465"/>
        <v>769.9319999999999</v>
      </c>
      <c r="I7439" s="2">
        <f t="shared" si="466"/>
        <v>3507.4679999999998</v>
      </c>
      <c r="J7439" s="2">
        <v>6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tr">
        <f t="shared" si="467"/>
        <v>profit</v>
      </c>
      <c r="Q7439" s="2" t="s">
        <v>48</v>
      </c>
    </row>
    <row r="7440" spans="1:17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 t="shared" si="464"/>
        <v>good sales</v>
      </c>
      <c r="F7440" s="2">
        <v>7.0000000000000007E-2</v>
      </c>
      <c r="G7440" s="23" t="str">
        <v>geniune profit</v>
      </c>
      <c r="H7440" s="2">
        <f t="shared" si="465"/>
        <v>340.32810000000001</v>
      </c>
      <c r="I7440" s="2">
        <f t="shared" si="466"/>
        <v>4521.5019000000002</v>
      </c>
      <c r="J7440" s="2">
        <v>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tr">
        <f t="shared" si="467"/>
        <v>profit</v>
      </c>
      <c r="Q7440" s="2" t="s">
        <v>17</v>
      </c>
    </row>
    <row r="7441" spans="1:17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 t="shared" si="464"/>
        <v>good sales</v>
      </c>
      <c r="F7441" s="2">
        <v>0.48</v>
      </c>
      <c r="G7441" s="23" t="str">
        <v>more discount</v>
      </c>
      <c r="H7441" s="2">
        <f t="shared" si="465"/>
        <v>1613.0927999999999</v>
      </c>
      <c r="I7441" s="2">
        <f t="shared" si="466"/>
        <v>1747.5172000000002</v>
      </c>
      <c r="J7441" s="2">
        <v>7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tr">
        <f t="shared" si="467"/>
        <v>loss</v>
      </c>
      <c r="Q7441" s="2" t="s">
        <v>17</v>
      </c>
    </row>
    <row r="7442" spans="1:17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 t="shared" si="464"/>
        <v>good sales</v>
      </c>
      <c r="F7442" s="2">
        <v>0.02</v>
      </c>
      <c r="G7442" s="23" t="str">
        <v>geniune profit</v>
      </c>
      <c r="H7442" s="2">
        <f t="shared" si="465"/>
        <v>92.350200000000001</v>
      </c>
      <c r="I7442" s="2">
        <f t="shared" si="466"/>
        <v>4525.1598000000004</v>
      </c>
      <c r="J7442" s="2">
        <v>9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tr">
        <f t="shared" si="467"/>
        <v>loss</v>
      </c>
      <c r="Q7442" s="2" t="s">
        <v>39</v>
      </c>
    </row>
    <row r="7443" spans="1:17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 t="shared" si="464"/>
        <v>concerning</v>
      </c>
      <c r="F7443" s="2">
        <v>0.49</v>
      </c>
      <c r="G7443" s="23" t="str">
        <v>more discount</v>
      </c>
      <c r="H7443" s="2">
        <f t="shared" si="465"/>
        <v>366.0496</v>
      </c>
      <c r="I7443" s="2">
        <f t="shared" si="466"/>
        <v>380.99039999999997</v>
      </c>
      <c r="J7443" s="2">
        <v>8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tr">
        <f t="shared" si="467"/>
        <v>loss</v>
      </c>
      <c r="Q7443" s="2" t="s">
        <v>34</v>
      </c>
    </row>
    <row r="7444" spans="1:17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 t="shared" si="464"/>
        <v>good sales</v>
      </c>
      <c r="F7444" s="2">
        <v>0.33</v>
      </c>
      <c r="G7444" s="23" t="str">
        <v>more discount</v>
      </c>
      <c r="H7444" s="2">
        <f t="shared" si="465"/>
        <v>1609.6740000000002</v>
      </c>
      <c r="I7444" s="2">
        <f t="shared" si="466"/>
        <v>3268.1260000000002</v>
      </c>
      <c r="J7444" s="2">
        <v>4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tr">
        <f t="shared" si="467"/>
        <v>loss</v>
      </c>
      <c r="Q7444" s="2" t="s">
        <v>17</v>
      </c>
    </row>
    <row r="7445" spans="1:17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 t="shared" si="464"/>
        <v>concerning</v>
      </c>
      <c r="F7445" s="2">
        <v>0.2</v>
      </c>
      <c r="G7445" s="23" t="str">
        <v>geniune profit</v>
      </c>
      <c r="H7445" s="2">
        <f t="shared" si="465"/>
        <v>52.836000000000006</v>
      </c>
      <c r="I7445" s="2">
        <f t="shared" si="466"/>
        <v>211.34399999999999</v>
      </c>
      <c r="J7445" s="2">
        <v>2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tr">
        <f t="shared" si="467"/>
        <v>loss</v>
      </c>
      <c r="Q7445" s="2" t="s">
        <v>23</v>
      </c>
    </row>
    <row r="7446" spans="1:17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 t="shared" si="464"/>
        <v>good sales</v>
      </c>
      <c r="F7446" s="2">
        <v>0.27</v>
      </c>
      <c r="G7446" s="23" t="str">
        <v>more discount</v>
      </c>
      <c r="H7446" s="2">
        <f t="shared" si="465"/>
        <v>724.5639000000001</v>
      </c>
      <c r="I7446" s="2">
        <f t="shared" si="466"/>
        <v>1959.0061000000001</v>
      </c>
      <c r="J7446" s="2">
        <v>8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tr">
        <f t="shared" si="467"/>
        <v>loss</v>
      </c>
      <c r="Q7446" s="2" t="s">
        <v>23</v>
      </c>
    </row>
    <row r="7447" spans="1:17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 t="shared" si="464"/>
        <v>good sales</v>
      </c>
      <c r="F7447" s="2">
        <v>0.21</v>
      </c>
      <c r="G7447" s="23" t="str">
        <v>geniune profit</v>
      </c>
      <c r="H7447" s="2">
        <f t="shared" si="465"/>
        <v>320.44740000000002</v>
      </c>
      <c r="I7447" s="2">
        <f t="shared" si="466"/>
        <v>1205.4926</v>
      </c>
      <c r="J7447" s="2">
        <v>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tr">
        <f t="shared" si="467"/>
        <v>loss</v>
      </c>
      <c r="Q7447" s="2" t="s">
        <v>23</v>
      </c>
    </row>
    <row r="7448" spans="1:17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 t="shared" si="464"/>
        <v>good sales</v>
      </c>
      <c r="F7448" s="2">
        <v>0.28999999999999998</v>
      </c>
      <c r="G7448" s="23" t="str">
        <v>more discount</v>
      </c>
      <c r="H7448" s="2">
        <f t="shared" si="465"/>
        <v>1185.5635</v>
      </c>
      <c r="I7448" s="2">
        <f t="shared" si="466"/>
        <v>2902.5865000000003</v>
      </c>
      <c r="J7448" s="2">
        <v>8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tr">
        <f t="shared" si="467"/>
        <v>loss</v>
      </c>
      <c r="Q7448" s="2" t="s">
        <v>17</v>
      </c>
    </row>
    <row r="7449" spans="1:17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 t="shared" si="464"/>
        <v>good sales</v>
      </c>
      <c r="F7449" s="2">
        <v>0.08</v>
      </c>
      <c r="G7449" s="23" t="str">
        <v>geniune profit</v>
      </c>
      <c r="H7449" s="2">
        <f t="shared" si="465"/>
        <v>93.276800000000009</v>
      </c>
      <c r="I7449" s="2">
        <f t="shared" si="466"/>
        <v>1072.6831999999999</v>
      </c>
      <c r="J7449" s="2">
        <v>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tr">
        <f t="shared" si="467"/>
        <v>loss</v>
      </c>
      <c r="Q7449" s="2" t="s">
        <v>28</v>
      </c>
    </row>
    <row r="7450" spans="1:17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 t="shared" si="464"/>
        <v>concerning</v>
      </c>
      <c r="F7450" s="2">
        <v>0.06</v>
      </c>
      <c r="G7450" s="23" t="str">
        <v>geniune profit</v>
      </c>
      <c r="H7450" s="2">
        <f t="shared" si="465"/>
        <v>9.3899999999999988</v>
      </c>
      <c r="I7450" s="2">
        <f t="shared" si="466"/>
        <v>147.11000000000001</v>
      </c>
      <c r="J7450" s="2">
        <v>3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tr">
        <f t="shared" si="467"/>
        <v>loss</v>
      </c>
      <c r="Q7450" s="2" t="s">
        <v>39</v>
      </c>
    </row>
    <row r="7451" spans="1:17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 t="shared" si="464"/>
        <v>good sales</v>
      </c>
      <c r="F7451" s="2">
        <v>0.26</v>
      </c>
      <c r="G7451" s="23" t="str">
        <v>more discount</v>
      </c>
      <c r="H7451" s="2">
        <f t="shared" si="465"/>
        <v>554.21340000000009</v>
      </c>
      <c r="I7451" s="2">
        <f t="shared" si="466"/>
        <v>1577.3766000000001</v>
      </c>
      <c r="J7451" s="2">
        <v>8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tr">
        <f t="shared" si="467"/>
        <v>loss</v>
      </c>
      <c r="Q7451" s="2" t="s">
        <v>48</v>
      </c>
    </row>
    <row r="7452" spans="1:17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 t="shared" si="464"/>
        <v>concerning</v>
      </c>
      <c r="F7452" s="2">
        <v>0.04</v>
      </c>
      <c r="G7452" s="23" t="str">
        <v>geniune profit</v>
      </c>
      <c r="H7452" s="2">
        <f t="shared" si="465"/>
        <v>16.565200000000001</v>
      </c>
      <c r="I7452" s="2">
        <f t="shared" si="466"/>
        <v>397.56479999999999</v>
      </c>
      <c r="J7452" s="2">
        <v>8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tr">
        <f t="shared" si="467"/>
        <v>loss</v>
      </c>
      <c r="Q7452" s="2" t="s">
        <v>34</v>
      </c>
    </row>
    <row r="7453" spans="1:17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 t="shared" si="464"/>
        <v>good sales</v>
      </c>
      <c r="F7453" s="2">
        <v>0.15</v>
      </c>
      <c r="G7453" s="23" t="str">
        <v>geniune profit</v>
      </c>
      <c r="H7453" s="2">
        <f t="shared" si="465"/>
        <v>228.2175</v>
      </c>
      <c r="I7453" s="2">
        <f t="shared" si="466"/>
        <v>1293.2325000000001</v>
      </c>
      <c r="J7453" s="2">
        <v>5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tr">
        <f t="shared" si="467"/>
        <v>loss</v>
      </c>
      <c r="Q7453" s="2" t="s">
        <v>48</v>
      </c>
    </row>
    <row r="7454" spans="1:17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 t="shared" si="464"/>
        <v>good sales</v>
      </c>
      <c r="F7454" s="2">
        <v>0.46</v>
      </c>
      <c r="G7454" s="23" t="str">
        <v>more discount</v>
      </c>
      <c r="H7454" s="2">
        <f t="shared" si="465"/>
        <v>1497.0056000000002</v>
      </c>
      <c r="I7454" s="2">
        <f t="shared" si="466"/>
        <v>1757.3543999999999</v>
      </c>
      <c r="J7454" s="2">
        <v>6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tr">
        <f t="shared" si="467"/>
        <v>loss</v>
      </c>
      <c r="Q7454" s="2" t="s">
        <v>17</v>
      </c>
    </row>
    <row r="7455" spans="1:17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 t="shared" si="464"/>
        <v>good sales</v>
      </c>
      <c r="F7455" s="2">
        <v>0.44</v>
      </c>
      <c r="G7455" s="23" t="str">
        <v>more discount</v>
      </c>
      <c r="H7455" s="2">
        <f t="shared" si="465"/>
        <v>679.38199999999995</v>
      </c>
      <c r="I7455" s="2">
        <f t="shared" si="466"/>
        <v>864.66800000000001</v>
      </c>
      <c r="J7455" s="2">
        <v>5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tr">
        <f t="shared" si="467"/>
        <v>loss</v>
      </c>
      <c r="Q7455" s="2" t="s">
        <v>28</v>
      </c>
    </row>
    <row r="7456" spans="1:17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 t="shared" si="464"/>
        <v>good sales</v>
      </c>
      <c r="F7456" s="2">
        <v>0.42</v>
      </c>
      <c r="G7456" s="23" t="str">
        <v>more discount</v>
      </c>
      <c r="H7456" s="2">
        <f t="shared" si="465"/>
        <v>547.84379999999999</v>
      </c>
      <c r="I7456" s="2">
        <f t="shared" si="466"/>
        <v>756.54620000000011</v>
      </c>
      <c r="J7456" s="2">
        <v>6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tr">
        <f t="shared" si="467"/>
        <v>loss</v>
      </c>
      <c r="Q7456" s="2" t="s">
        <v>39</v>
      </c>
    </row>
    <row r="7457" spans="1:17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 t="shared" si="464"/>
        <v>good sales</v>
      </c>
      <c r="F7457" s="2">
        <v>0.25</v>
      </c>
      <c r="G7457" s="23" t="str">
        <v>geniune profit</v>
      </c>
      <c r="H7457" s="2">
        <f t="shared" si="465"/>
        <v>215.48249999999999</v>
      </c>
      <c r="I7457" s="2">
        <f t="shared" si="466"/>
        <v>646.44749999999999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tr">
        <f t="shared" si="467"/>
        <v>loss</v>
      </c>
      <c r="Q7457" s="2" t="s">
        <v>34</v>
      </c>
    </row>
    <row r="7458" spans="1:17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 t="shared" si="464"/>
        <v>concerning</v>
      </c>
      <c r="F7458" s="2">
        <v>0.01</v>
      </c>
      <c r="G7458" s="23" t="str">
        <v>geniune profit</v>
      </c>
      <c r="H7458" s="2">
        <f t="shared" si="465"/>
        <v>7.6234000000000002</v>
      </c>
      <c r="I7458" s="2">
        <f t="shared" si="466"/>
        <v>754.71660000000008</v>
      </c>
      <c r="J7458" s="2">
        <v>2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tr">
        <f t="shared" si="467"/>
        <v>loss</v>
      </c>
      <c r="Q7458" s="2" t="s">
        <v>39</v>
      </c>
    </row>
    <row r="7459" spans="1:17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 t="shared" si="464"/>
        <v>good sales</v>
      </c>
      <c r="F7459" s="2">
        <v>0.06</v>
      </c>
      <c r="G7459" s="23" t="str">
        <v>geniune profit</v>
      </c>
      <c r="H7459" s="2">
        <f t="shared" si="465"/>
        <v>160.60199999999998</v>
      </c>
      <c r="I7459" s="2">
        <f t="shared" si="466"/>
        <v>2516.098</v>
      </c>
      <c r="J7459" s="2">
        <v>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tr">
        <f t="shared" si="467"/>
        <v>loss</v>
      </c>
      <c r="Q7459" s="2" t="s">
        <v>39</v>
      </c>
    </row>
    <row r="7460" spans="1:17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 t="shared" si="464"/>
        <v>good sales</v>
      </c>
      <c r="F7460" s="2">
        <v>0.46</v>
      </c>
      <c r="G7460" s="23" t="str">
        <v>more discount</v>
      </c>
      <c r="H7460" s="2">
        <f t="shared" si="465"/>
        <v>1582.1148000000001</v>
      </c>
      <c r="I7460" s="2">
        <f t="shared" si="466"/>
        <v>1857.2652</v>
      </c>
      <c r="J7460" s="2">
        <v>1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tr">
        <f t="shared" si="467"/>
        <v>loss</v>
      </c>
      <c r="Q7460" s="2" t="s">
        <v>39</v>
      </c>
    </row>
    <row r="7461" spans="1:17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 t="shared" si="464"/>
        <v>good sales</v>
      </c>
      <c r="F7461" s="2">
        <v>0.42</v>
      </c>
      <c r="G7461" s="23" t="str">
        <v>more discount</v>
      </c>
      <c r="H7461" s="2">
        <f t="shared" si="465"/>
        <v>973.72379999999987</v>
      </c>
      <c r="I7461" s="2">
        <f t="shared" si="466"/>
        <v>1344.6662000000001</v>
      </c>
      <c r="J7461" s="2">
        <v>9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tr">
        <f t="shared" si="467"/>
        <v>loss</v>
      </c>
      <c r="Q7461" s="2" t="s">
        <v>48</v>
      </c>
    </row>
    <row r="7462" spans="1:17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 t="shared" si="464"/>
        <v>concerning</v>
      </c>
      <c r="F7462" s="2">
        <v>0.19</v>
      </c>
      <c r="G7462" s="23" t="str">
        <v>geniune profit</v>
      </c>
      <c r="H7462" s="2">
        <f t="shared" si="465"/>
        <v>134.0754</v>
      </c>
      <c r="I7462" s="2">
        <f t="shared" si="466"/>
        <v>571.58459999999991</v>
      </c>
      <c r="J7462" s="2">
        <v>7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tr">
        <f t="shared" si="467"/>
        <v>loss</v>
      </c>
      <c r="Q7462" s="2" t="s">
        <v>39</v>
      </c>
    </row>
    <row r="7463" spans="1:17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 t="shared" si="464"/>
        <v>good sales</v>
      </c>
      <c r="F7463" s="2">
        <v>0.36</v>
      </c>
      <c r="G7463" s="23" t="str">
        <v>more discount</v>
      </c>
      <c r="H7463" s="2">
        <f t="shared" si="465"/>
        <v>1178.6436000000001</v>
      </c>
      <c r="I7463" s="2">
        <f t="shared" si="466"/>
        <v>2095.3663999999999</v>
      </c>
      <c r="J7463" s="2">
        <v>1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tr">
        <f t="shared" si="467"/>
        <v>loss</v>
      </c>
      <c r="Q7463" s="2" t="s">
        <v>23</v>
      </c>
    </row>
    <row r="7464" spans="1:17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 t="shared" si="464"/>
        <v>good sales</v>
      </c>
      <c r="F7464" s="2">
        <v>0.43</v>
      </c>
      <c r="G7464" s="23" t="str">
        <v>more discount</v>
      </c>
      <c r="H7464" s="2">
        <f t="shared" si="465"/>
        <v>1216.857</v>
      </c>
      <c r="I7464" s="2">
        <f t="shared" si="466"/>
        <v>1613.0430000000001</v>
      </c>
      <c r="J7464" s="2">
        <v>5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tr">
        <f t="shared" si="467"/>
        <v>loss</v>
      </c>
      <c r="Q7464" s="2" t="s">
        <v>17</v>
      </c>
    </row>
    <row r="7465" spans="1:17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 t="shared" si="464"/>
        <v>good sales</v>
      </c>
      <c r="F7465" s="2">
        <v>0.31</v>
      </c>
      <c r="G7465" s="23" t="str">
        <v>more discount</v>
      </c>
      <c r="H7465" s="2">
        <f t="shared" si="465"/>
        <v>610.15750000000003</v>
      </c>
      <c r="I7465" s="2">
        <f t="shared" si="466"/>
        <v>1358.0925</v>
      </c>
      <c r="J7465" s="2">
        <v>2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tr">
        <f t="shared" si="467"/>
        <v>loss</v>
      </c>
      <c r="Q7465" s="2" t="s">
        <v>23</v>
      </c>
    </row>
    <row r="7466" spans="1:17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 t="shared" si="464"/>
        <v>good sales</v>
      </c>
      <c r="F7466" s="2">
        <v>0.43</v>
      </c>
      <c r="G7466" s="23" t="str">
        <v>more discount</v>
      </c>
      <c r="H7466" s="2">
        <f t="shared" si="465"/>
        <v>738.40890000000002</v>
      </c>
      <c r="I7466" s="2">
        <f t="shared" si="466"/>
        <v>978.8211</v>
      </c>
      <c r="J7466" s="2">
        <v>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tr">
        <f t="shared" si="467"/>
        <v>loss</v>
      </c>
      <c r="Q7466" s="2" t="s">
        <v>17</v>
      </c>
    </row>
    <row r="7467" spans="1:17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 t="shared" si="464"/>
        <v>good sales</v>
      </c>
      <c r="F7467" s="2">
        <v>0.12</v>
      </c>
      <c r="G7467" s="23" t="str">
        <v>geniune profit</v>
      </c>
      <c r="H7467" s="2">
        <f t="shared" si="465"/>
        <v>119.694</v>
      </c>
      <c r="I7467" s="2">
        <f t="shared" si="466"/>
        <v>877.75600000000009</v>
      </c>
      <c r="J7467" s="2">
        <v>1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tr">
        <f t="shared" si="467"/>
        <v>loss</v>
      </c>
      <c r="Q7467" s="2" t="s">
        <v>23</v>
      </c>
    </row>
    <row r="7468" spans="1:17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 t="shared" si="464"/>
        <v>good sales</v>
      </c>
      <c r="F7468" s="2">
        <v>0.23</v>
      </c>
      <c r="G7468" s="23" t="str">
        <v>geniune profit</v>
      </c>
      <c r="H7468" s="2">
        <f t="shared" si="465"/>
        <v>187.8801</v>
      </c>
      <c r="I7468" s="2">
        <f t="shared" si="466"/>
        <v>628.98990000000003</v>
      </c>
      <c r="J7468" s="2">
        <v>5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tr">
        <f t="shared" si="467"/>
        <v>loss</v>
      </c>
      <c r="Q7468" s="2" t="s">
        <v>17</v>
      </c>
    </row>
    <row r="7469" spans="1:17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 t="shared" si="464"/>
        <v>good sales</v>
      </c>
      <c r="F7469" s="2">
        <v>0.28999999999999998</v>
      </c>
      <c r="G7469" s="23" t="str">
        <v>more discount</v>
      </c>
      <c r="H7469" s="2">
        <f t="shared" si="465"/>
        <v>510.39419999999996</v>
      </c>
      <c r="I7469" s="2">
        <f t="shared" si="466"/>
        <v>1249.5858000000001</v>
      </c>
      <c r="J7469" s="2">
        <v>4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tr">
        <f t="shared" si="467"/>
        <v>loss</v>
      </c>
      <c r="Q7469" s="2" t="s">
        <v>23</v>
      </c>
    </row>
    <row r="7470" spans="1:17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 t="shared" si="464"/>
        <v>concerning</v>
      </c>
      <c r="F7470" s="2">
        <v>0.32</v>
      </c>
      <c r="G7470" s="23" t="str">
        <v>more discount</v>
      </c>
      <c r="H7470" s="2">
        <f t="shared" si="465"/>
        <v>97.276800000000009</v>
      </c>
      <c r="I7470" s="2">
        <f t="shared" si="466"/>
        <v>206.7132</v>
      </c>
      <c r="J7470" s="2">
        <v>5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tr">
        <f t="shared" si="467"/>
        <v>loss</v>
      </c>
      <c r="Q7470" s="2" t="s">
        <v>28</v>
      </c>
    </row>
    <row r="7471" spans="1:17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 t="shared" si="464"/>
        <v>good sales</v>
      </c>
      <c r="F7471" s="2">
        <v>0.49</v>
      </c>
      <c r="G7471" s="23" t="str">
        <v>more discount</v>
      </c>
      <c r="H7471" s="2">
        <f t="shared" si="465"/>
        <v>1097.3402999999998</v>
      </c>
      <c r="I7471" s="2">
        <f t="shared" si="466"/>
        <v>1142.1297</v>
      </c>
      <c r="J7471" s="2">
        <v>6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tr">
        <f t="shared" si="467"/>
        <v>loss</v>
      </c>
      <c r="Q7471" s="2" t="s">
        <v>28</v>
      </c>
    </row>
    <row r="7472" spans="1:17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 t="shared" si="464"/>
        <v>good sales</v>
      </c>
      <c r="F7472" s="2">
        <v>0.42</v>
      </c>
      <c r="G7472" s="23" t="str">
        <v>more discount</v>
      </c>
      <c r="H7472" s="2">
        <f t="shared" si="465"/>
        <v>1280.0382</v>
      </c>
      <c r="I7472" s="2">
        <f t="shared" si="466"/>
        <v>1767.6718000000001</v>
      </c>
      <c r="J7472" s="2">
        <v>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tr">
        <f t="shared" si="467"/>
        <v>profit</v>
      </c>
      <c r="Q7472" s="2" t="s">
        <v>39</v>
      </c>
    </row>
    <row r="7473" spans="1:17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 t="shared" si="464"/>
        <v>good sales</v>
      </c>
      <c r="F7473" s="2">
        <v>0.03</v>
      </c>
      <c r="G7473" s="23" t="str">
        <v>geniune profit</v>
      </c>
      <c r="H7473" s="2">
        <f t="shared" si="465"/>
        <v>141.42329999999998</v>
      </c>
      <c r="I7473" s="2">
        <f t="shared" si="466"/>
        <v>4572.6866999999993</v>
      </c>
      <c r="J7473" s="2">
        <v>2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tr">
        <f t="shared" si="467"/>
        <v>profit</v>
      </c>
      <c r="Q7473" s="2" t="s">
        <v>23</v>
      </c>
    </row>
    <row r="7474" spans="1:17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 t="shared" si="464"/>
        <v>good sales</v>
      </c>
      <c r="F7474" s="2">
        <v>0.08</v>
      </c>
      <c r="G7474" s="23" t="str">
        <v>geniune profit</v>
      </c>
      <c r="H7474" s="2">
        <f t="shared" si="465"/>
        <v>253.32480000000001</v>
      </c>
      <c r="I7474" s="2">
        <f t="shared" si="466"/>
        <v>2913.2352000000001</v>
      </c>
      <c r="J7474" s="2">
        <v>2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tr">
        <f t="shared" si="467"/>
        <v>loss</v>
      </c>
      <c r="Q7474" s="2" t="s">
        <v>34</v>
      </c>
    </row>
    <row r="7475" spans="1:17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 t="shared" si="464"/>
        <v>good sales</v>
      </c>
      <c r="F7475" s="2">
        <v>0.33</v>
      </c>
      <c r="G7475" s="23" t="str">
        <v>more discount</v>
      </c>
      <c r="H7475" s="2">
        <f t="shared" si="465"/>
        <v>1042.1301000000001</v>
      </c>
      <c r="I7475" s="2">
        <f t="shared" si="466"/>
        <v>2115.8398999999999</v>
      </c>
      <c r="J7475" s="2">
        <v>5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tr">
        <f t="shared" si="467"/>
        <v>loss</v>
      </c>
      <c r="Q7475" s="2" t="s">
        <v>28</v>
      </c>
    </row>
    <row r="7476" spans="1:17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 t="shared" si="464"/>
        <v>good sales</v>
      </c>
      <c r="F7476" s="2">
        <v>0.12</v>
      </c>
      <c r="G7476" s="23" t="str">
        <v>geniune profit</v>
      </c>
      <c r="H7476" s="2">
        <f t="shared" si="465"/>
        <v>232.15559999999999</v>
      </c>
      <c r="I7476" s="2">
        <f t="shared" si="466"/>
        <v>1702.4744000000001</v>
      </c>
      <c r="J7476" s="2">
        <v>9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tr">
        <f t="shared" si="467"/>
        <v>loss</v>
      </c>
      <c r="Q7476" s="2" t="s">
        <v>48</v>
      </c>
    </row>
    <row r="7477" spans="1:17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 t="shared" si="464"/>
        <v>concerning</v>
      </c>
      <c r="F7477" s="2">
        <v>0.08</v>
      </c>
      <c r="G7477" s="23" t="str">
        <v>geniune profit</v>
      </c>
      <c r="H7477" s="2">
        <f t="shared" si="465"/>
        <v>60.26</v>
      </c>
      <c r="I7477" s="2">
        <f t="shared" si="466"/>
        <v>692.99</v>
      </c>
      <c r="J7477" s="2">
        <v>7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tr">
        <f t="shared" si="467"/>
        <v>loss</v>
      </c>
      <c r="Q7477" s="2" t="s">
        <v>17</v>
      </c>
    </row>
    <row r="7478" spans="1:17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 t="shared" si="464"/>
        <v>good sales</v>
      </c>
      <c r="F7478" s="2">
        <v>0.33</v>
      </c>
      <c r="G7478" s="23" t="str">
        <v>more discount</v>
      </c>
      <c r="H7478" s="2">
        <f t="shared" si="465"/>
        <v>755.69669999999996</v>
      </c>
      <c r="I7478" s="2">
        <f t="shared" si="466"/>
        <v>1534.2932999999998</v>
      </c>
      <c r="J7478" s="2">
        <v>4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tr">
        <f t="shared" si="467"/>
        <v>loss</v>
      </c>
      <c r="Q7478" s="2" t="s">
        <v>39</v>
      </c>
    </row>
    <row r="7479" spans="1:17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 t="shared" si="464"/>
        <v>good sales</v>
      </c>
      <c r="F7479" s="2">
        <v>0.27</v>
      </c>
      <c r="G7479" s="23" t="str">
        <v>more discount</v>
      </c>
      <c r="H7479" s="2">
        <f t="shared" si="465"/>
        <v>819.04770000000008</v>
      </c>
      <c r="I7479" s="2">
        <f t="shared" si="466"/>
        <v>2214.4623000000001</v>
      </c>
      <c r="J7479" s="2">
        <v>5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tr">
        <f t="shared" si="467"/>
        <v>loss</v>
      </c>
      <c r="Q7479" s="2" t="s">
        <v>48</v>
      </c>
    </row>
    <row r="7480" spans="1:17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 t="shared" si="464"/>
        <v>good sales</v>
      </c>
      <c r="F7480" s="2">
        <v>0.4</v>
      </c>
      <c r="G7480" s="23" t="str">
        <v>more discount</v>
      </c>
      <c r="H7480" s="2">
        <f t="shared" si="465"/>
        <v>1459.1040000000003</v>
      </c>
      <c r="I7480" s="2">
        <f t="shared" si="466"/>
        <v>2188.6559999999999</v>
      </c>
      <c r="J7480" s="2">
        <v>7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tr">
        <f t="shared" si="467"/>
        <v>loss</v>
      </c>
      <c r="Q7480" s="2" t="s">
        <v>48</v>
      </c>
    </row>
    <row r="7481" spans="1:17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 t="shared" si="464"/>
        <v>good sales</v>
      </c>
      <c r="F7481" s="2">
        <v>0.16</v>
      </c>
      <c r="G7481" s="23" t="str">
        <v>geniune profit</v>
      </c>
      <c r="H7481" s="2">
        <f t="shared" si="465"/>
        <v>663.65279999999996</v>
      </c>
      <c r="I7481" s="2">
        <f t="shared" si="466"/>
        <v>3484.1772000000001</v>
      </c>
      <c r="J7481" s="2">
        <v>9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tr">
        <f t="shared" si="467"/>
        <v>loss</v>
      </c>
      <c r="Q7481" s="2" t="s">
        <v>34</v>
      </c>
    </row>
    <row r="7482" spans="1:17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 t="shared" si="464"/>
        <v>good sales</v>
      </c>
      <c r="F7482" s="2">
        <v>0.16</v>
      </c>
      <c r="G7482" s="23" t="str">
        <v>geniune profit</v>
      </c>
      <c r="H7482" s="2">
        <f t="shared" si="465"/>
        <v>216.648</v>
      </c>
      <c r="I7482" s="2">
        <f t="shared" si="466"/>
        <v>1137.402</v>
      </c>
      <c r="J7482" s="2">
        <v>7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tr">
        <f t="shared" si="467"/>
        <v>loss</v>
      </c>
      <c r="Q7482" s="2" t="s">
        <v>23</v>
      </c>
    </row>
    <row r="7483" spans="1:17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 t="shared" si="464"/>
        <v>good sales</v>
      </c>
      <c r="F7483" s="2">
        <v>0.08</v>
      </c>
      <c r="G7483" s="23" t="str">
        <v>geniune profit</v>
      </c>
      <c r="H7483" s="2">
        <f t="shared" si="465"/>
        <v>102.55840000000001</v>
      </c>
      <c r="I7483" s="2">
        <f t="shared" si="466"/>
        <v>1179.4216000000001</v>
      </c>
      <c r="J7483" s="2">
        <v>2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tr">
        <f t="shared" si="467"/>
        <v>loss</v>
      </c>
      <c r="Q7483" s="2" t="s">
        <v>23</v>
      </c>
    </row>
    <row r="7484" spans="1:17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 t="shared" si="464"/>
        <v>good sales</v>
      </c>
      <c r="F7484" s="2">
        <v>0.33</v>
      </c>
      <c r="G7484" s="23" t="str">
        <v>more discount</v>
      </c>
      <c r="H7484" s="2">
        <f t="shared" si="465"/>
        <v>947.09010000000001</v>
      </c>
      <c r="I7484" s="2">
        <f t="shared" si="466"/>
        <v>1922.8798999999999</v>
      </c>
      <c r="J7484" s="2">
        <v>4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tr">
        <f t="shared" si="467"/>
        <v>loss</v>
      </c>
      <c r="Q7484" s="2" t="s">
        <v>17</v>
      </c>
    </row>
    <row r="7485" spans="1:17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 t="shared" si="464"/>
        <v>good sales</v>
      </c>
      <c r="F7485" s="2">
        <v>0.35</v>
      </c>
      <c r="G7485" s="23" t="str">
        <v>more discount</v>
      </c>
      <c r="H7485" s="2">
        <f t="shared" si="465"/>
        <v>1005.7144999999998</v>
      </c>
      <c r="I7485" s="2">
        <f t="shared" si="466"/>
        <v>1867.7555</v>
      </c>
      <c r="J7485" s="2">
        <v>4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tr">
        <f t="shared" si="467"/>
        <v>loss</v>
      </c>
      <c r="Q7485" s="2" t="s">
        <v>17</v>
      </c>
    </row>
    <row r="7486" spans="1:17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 t="shared" si="464"/>
        <v>good sales</v>
      </c>
      <c r="F7486" s="2">
        <v>7.0000000000000007E-2</v>
      </c>
      <c r="G7486" s="23" t="str">
        <v>geniune profit</v>
      </c>
      <c r="H7486" s="2">
        <f t="shared" si="465"/>
        <v>81.755800000000008</v>
      </c>
      <c r="I7486" s="2">
        <f t="shared" si="466"/>
        <v>1086.1842000000001</v>
      </c>
      <c r="J7486" s="2">
        <v>9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tr">
        <f t="shared" si="467"/>
        <v>loss</v>
      </c>
      <c r="Q7486" s="2" t="s">
        <v>28</v>
      </c>
    </row>
    <row r="7487" spans="1:17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 t="shared" si="464"/>
        <v>good sales</v>
      </c>
      <c r="F7487" s="2">
        <v>0.13</v>
      </c>
      <c r="G7487" s="23" t="str">
        <v>geniune profit</v>
      </c>
      <c r="H7487" s="2">
        <f t="shared" si="465"/>
        <v>387.22190000000001</v>
      </c>
      <c r="I7487" s="2">
        <f t="shared" si="466"/>
        <v>2591.4081000000001</v>
      </c>
      <c r="J7487" s="2">
        <v>8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tr">
        <f t="shared" si="467"/>
        <v>loss</v>
      </c>
      <c r="Q7487" s="2" t="s">
        <v>28</v>
      </c>
    </row>
    <row r="7488" spans="1:17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 t="shared" si="464"/>
        <v>good sales</v>
      </c>
      <c r="F7488" s="2">
        <v>0.08</v>
      </c>
      <c r="G7488" s="23" t="str">
        <v>geniune profit</v>
      </c>
      <c r="H7488" s="2">
        <f t="shared" si="465"/>
        <v>143.5848</v>
      </c>
      <c r="I7488" s="2">
        <f t="shared" si="466"/>
        <v>1651.2251999999999</v>
      </c>
      <c r="J7488" s="2">
        <v>6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tr">
        <f t="shared" si="467"/>
        <v>loss</v>
      </c>
      <c r="Q7488" s="2" t="s">
        <v>48</v>
      </c>
    </row>
    <row r="7489" spans="1:17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 t="shared" si="464"/>
        <v>good sales</v>
      </c>
      <c r="F7489" s="2">
        <v>0.37</v>
      </c>
      <c r="G7489" s="23" t="str">
        <v>more discount</v>
      </c>
      <c r="H7489" s="2">
        <f t="shared" si="465"/>
        <v>1196.0768</v>
      </c>
      <c r="I7489" s="2">
        <f t="shared" si="466"/>
        <v>2036.5631999999998</v>
      </c>
      <c r="J7489" s="2">
        <v>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tr">
        <f t="shared" si="467"/>
        <v>loss</v>
      </c>
      <c r="Q7489" s="2" t="s">
        <v>48</v>
      </c>
    </row>
    <row r="7490" spans="1:17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 t="shared" si="464"/>
        <v>good sales</v>
      </c>
      <c r="F7490" s="2">
        <v>0.1</v>
      </c>
      <c r="G7490" s="23" t="str">
        <v>geniune profit</v>
      </c>
      <c r="H7490" s="2">
        <f t="shared" si="465"/>
        <v>152.61199999999999</v>
      </c>
      <c r="I7490" s="2">
        <f t="shared" si="466"/>
        <v>1373.5079999999998</v>
      </c>
      <c r="J7490" s="2">
        <v>7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tr">
        <f t="shared" si="467"/>
        <v>loss</v>
      </c>
      <c r="Q7490" s="2" t="s">
        <v>48</v>
      </c>
    </row>
    <row r="7491" spans="1:17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 t="shared" ref="E7491:E7554" si="468">IF(D7491&gt;800,"good sales","concerning")</f>
        <v>good sales</v>
      </c>
      <c r="F7491" s="2">
        <v>0.08</v>
      </c>
      <c r="G7491" s="23" t="str">
        <v>geniune profit</v>
      </c>
      <c r="H7491" s="2">
        <f t="shared" ref="H7491:H7554" si="469">D7491*F7491</f>
        <v>240.17840000000001</v>
      </c>
      <c r="I7491" s="2">
        <f t="shared" ref="I7491:I7554" si="470">D7491-H7491</f>
        <v>2762.0515999999998</v>
      </c>
      <c r="J7491" s="2">
        <v>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tr">
        <f t="shared" ref="P7491:P7554" si="471">IF(O7491&gt;800,"profit","loss")</f>
        <v>loss</v>
      </c>
      <c r="Q7491" s="2" t="s">
        <v>17</v>
      </c>
    </row>
    <row r="7492" spans="1:17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 t="shared" si="468"/>
        <v>good sales</v>
      </c>
      <c r="F7492" s="2">
        <v>0.03</v>
      </c>
      <c r="G7492" s="23" t="str">
        <v>geniune profit</v>
      </c>
      <c r="H7492" s="2">
        <f t="shared" si="469"/>
        <v>115.94159999999999</v>
      </c>
      <c r="I7492" s="2">
        <f t="shared" si="470"/>
        <v>3748.7783999999997</v>
      </c>
      <c r="J7492" s="2">
        <v>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tr">
        <f t="shared" si="471"/>
        <v>loss</v>
      </c>
      <c r="Q7492" s="2" t="s">
        <v>48</v>
      </c>
    </row>
    <row r="7493" spans="1:17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 t="shared" si="468"/>
        <v>good sales</v>
      </c>
      <c r="F7493" s="2">
        <v>0.42</v>
      </c>
      <c r="G7493" s="23" t="str">
        <v>more discount</v>
      </c>
      <c r="H7493" s="2">
        <f t="shared" si="469"/>
        <v>2059.1675999999998</v>
      </c>
      <c r="I7493" s="2">
        <f t="shared" si="470"/>
        <v>2843.6124</v>
      </c>
      <c r="J7493" s="2">
        <v>2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tr">
        <f t="shared" si="471"/>
        <v>loss</v>
      </c>
      <c r="Q7493" s="2" t="s">
        <v>23</v>
      </c>
    </row>
    <row r="7494" spans="1:17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 t="shared" si="468"/>
        <v>good sales</v>
      </c>
      <c r="F7494" s="2">
        <v>0.06</v>
      </c>
      <c r="G7494" s="23" t="str">
        <v>geniune profit</v>
      </c>
      <c r="H7494" s="2">
        <f t="shared" si="469"/>
        <v>273.85379999999998</v>
      </c>
      <c r="I7494" s="2">
        <f t="shared" si="470"/>
        <v>4290.3761999999997</v>
      </c>
      <c r="J7494" s="2">
        <v>6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tr">
        <f t="shared" si="471"/>
        <v>loss</v>
      </c>
      <c r="Q7494" s="2" t="s">
        <v>17</v>
      </c>
    </row>
    <row r="7495" spans="1:17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 t="shared" si="468"/>
        <v>good sales</v>
      </c>
      <c r="F7495" s="2">
        <v>0.01</v>
      </c>
      <c r="G7495" s="23" t="str">
        <v>geniune profit</v>
      </c>
      <c r="H7495" s="2">
        <f t="shared" si="469"/>
        <v>25.673400000000001</v>
      </c>
      <c r="I7495" s="2">
        <f t="shared" si="470"/>
        <v>2541.6666</v>
      </c>
      <c r="J7495" s="2">
        <v>4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tr">
        <f t="shared" si="471"/>
        <v>loss</v>
      </c>
      <c r="Q7495" s="2" t="s">
        <v>28</v>
      </c>
    </row>
    <row r="7496" spans="1:17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 t="shared" si="468"/>
        <v>good sales</v>
      </c>
      <c r="F7496" s="2">
        <v>0.03</v>
      </c>
      <c r="G7496" s="23" t="str">
        <v>geniune profit</v>
      </c>
      <c r="H7496" s="2">
        <f t="shared" si="469"/>
        <v>74.787299999999988</v>
      </c>
      <c r="I7496" s="2">
        <f t="shared" si="470"/>
        <v>2418.1226999999999</v>
      </c>
      <c r="J7496" s="2">
        <v>4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tr">
        <f t="shared" si="471"/>
        <v>loss</v>
      </c>
      <c r="Q7496" s="2" t="s">
        <v>34</v>
      </c>
    </row>
    <row r="7497" spans="1:17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 t="shared" si="468"/>
        <v>good sales</v>
      </c>
      <c r="F7497" s="2">
        <v>0.18</v>
      </c>
      <c r="G7497" s="23" t="str">
        <v>geniune profit</v>
      </c>
      <c r="H7497" s="2">
        <f t="shared" si="469"/>
        <v>404.0514</v>
      </c>
      <c r="I7497" s="2">
        <f t="shared" si="470"/>
        <v>1840.6786</v>
      </c>
      <c r="J7497" s="2">
        <v>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tr">
        <f t="shared" si="471"/>
        <v>loss</v>
      </c>
      <c r="Q7497" s="2" t="s">
        <v>28</v>
      </c>
    </row>
    <row r="7498" spans="1:17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 t="shared" si="468"/>
        <v>concerning</v>
      </c>
      <c r="F7498" s="2">
        <v>0.3</v>
      </c>
      <c r="G7498" s="23" t="str">
        <v>more discount</v>
      </c>
      <c r="H7498" s="2">
        <f t="shared" si="469"/>
        <v>70.793999999999997</v>
      </c>
      <c r="I7498" s="2">
        <f t="shared" si="470"/>
        <v>165.18599999999998</v>
      </c>
      <c r="J7498" s="2">
        <v>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tr">
        <f t="shared" si="471"/>
        <v>loss</v>
      </c>
      <c r="Q7498" s="2" t="s">
        <v>17</v>
      </c>
    </row>
    <row r="7499" spans="1:17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 t="shared" si="468"/>
        <v>good sales</v>
      </c>
      <c r="F7499" s="2">
        <v>0.2</v>
      </c>
      <c r="G7499" s="23" t="str">
        <v>geniune profit</v>
      </c>
      <c r="H7499" s="2">
        <f t="shared" si="469"/>
        <v>182.636</v>
      </c>
      <c r="I7499" s="2">
        <f t="shared" si="470"/>
        <v>730.54399999999998</v>
      </c>
      <c r="J7499" s="2">
        <v>5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tr">
        <f t="shared" si="471"/>
        <v>loss</v>
      </c>
      <c r="Q7499" s="2" t="s">
        <v>17</v>
      </c>
    </row>
    <row r="7500" spans="1:17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 t="shared" si="468"/>
        <v>concerning</v>
      </c>
      <c r="F7500" s="2">
        <v>0.23</v>
      </c>
      <c r="G7500" s="23" t="str">
        <v>geniune profit</v>
      </c>
      <c r="H7500" s="2">
        <f t="shared" si="469"/>
        <v>89.706900000000005</v>
      </c>
      <c r="I7500" s="2">
        <f t="shared" si="470"/>
        <v>300.32309999999995</v>
      </c>
      <c r="J7500" s="2">
        <v>3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tr">
        <f t="shared" si="471"/>
        <v>loss</v>
      </c>
      <c r="Q7500" s="2" t="s">
        <v>28</v>
      </c>
    </row>
    <row r="7501" spans="1:17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 t="shared" si="468"/>
        <v>good sales</v>
      </c>
      <c r="F7501" s="2">
        <v>0.46</v>
      </c>
      <c r="G7501" s="23" t="str">
        <v>more discount</v>
      </c>
      <c r="H7501" s="2">
        <f t="shared" si="469"/>
        <v>1615.5844</v>
      </c>
      <c r="I7501" s="2">
        <f t="shared" si="470"/>
        <v>1896.5555999999999</v>
      </c>
      <c r="J7501" s="2">
        <v>1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tr">
        <f t="shared" si="471"/>
        <v>profit</v>
      </c>
      <c r="Q7501" s="2" t="s">
        <v>28</v>
      </c>
    </row>
    <row r="7502" spans="1:17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 t="shared" si="468"/>
        <v>good sales</v>
      </c>
      <c r="F7502" s="2">
        <v>0.38</v>
      </c>
      <c r="G7502" s="23" t="str">
        <v>more discount</v>
      </c>
      <c r="H7502" s="2">
        <f t="shared" si="469"/>
        <v>807.44299999999998</v>
      </c>
      <c r="I7502" s="2">
        <f t="shared" si="470"/>
        <v>1317.4069999999999</v>
      </c>
      <c r="J7502" s="2">
        <v>5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tr">
        <f t="shared" si="471"/>
        <v>loss</v>
      </c>
      <c r="Q7502" s="2" t="s">
        <v>17</v>
      </c>
    </row>
    <row r="7503" spans="1:17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 t="shared" si="468"/>
        <v>concerning</v>
      </c>
      <c r="F7503" s="2">
        <v>0.17</v>
      </c>
      <c r="G7503" s="23" t="str">
        <v>geniune profit</v>
      </c>
      <c r="H7503" s="2">
        <f t="shared" si="469"/>
        <v>70.119900000000015</v>
      </c>
      <c r="I7503" s="2">
        <f t="shared" si="470"/>
        <v>342.3501</v>
      </c>
      <c r="J7503" s="2">
        <v>3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tr">
        <f t="shared" si="471"/>
        <v>loss</v>
      </c>
      <c r="Q7503" s="2" t="s">
        <v>39</v>
      </c>
    </row>
    <row r="7504" spans="1:17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 t="shared" si="468"/>
        <v>good sales</v>
      </c>
      <c r="F7504" s="2">
        <v>0.08</v>
      </c>
      <c r="G7504" s="23" t="str">
        <v>geniune profit</v>
      </c>
      <c r="H7504" s="2">
        <f t="shared" si="469"/>
        <v>278.7056</v>
      </c>
      <c r="I7504" s="2">
        <f t="shared" si="470"/>
        <v>3205.1144000000004</v>
      </c>
      <c r="J7504" s="2">
        <v>3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tr">
        <f t="shared" si="471"/>
        <v>loss</v>
      </c>
      <c r="Q7504" s="2" t="s">
        <v>28</v>
      </c>
    </row>
    <row r="7505" spans="1:17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 t="shared" si="468"/>
        <v>good sales</v>
      </c>
      <c r="F7505" s="2">
        <v>0.37</v>
      </c>
      <c r="G7505" s="23" t="str">
        <v>more discount</v>
      </c>
      <c r="H7505" s="2">
        <f t="shared" si="469"/>
        <v>1205.3637999999999</v>
      </c>
      <c r="I7505" s="2">
        <f t="shared" si="470"/>
        <v>2052.3761999999997</v>
      </c>
      <c r="J7505" s="2">
        <v>4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tr">
        <f t="shared" si="471"/>
        <v>profit</v>
      </c>
      <c r="Q7505" s="2" t="s">
        <v>48</v>
      </c>
    </row>
    <row r="7506" spans="1:17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 t="shared" si="468"/>
        <v>good sales</v>
      </c>
      <c r="F7506" s="2">
        <v>0.28999999999999998</v>
      </c>
      <c r="G7506" s="23" t="str">
        <v>more discount</v>
      </c>
      <c r="H7506" s="2">
        <f t="shared" si="469"/>
        <v>1052.0678</v>
      </c>
      <c r="I7506" s="2">
        <f t="shared" si="470"/>
        <v>2575.7521999999999</v>
      </c>
      <c r="J7506" s="2">
        <v>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tr">
        <f t="shared" si="471"/>
        <v>profit</v>
      </c>
      <c r="Q7506" s="2" t="s">
        <v>23</v>
      </c>
    </row>
    <row r="7507" spans="1:17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 t="shared" si="468"/>
        <v>good sales</v>
      </c>
      <c r="F7507" s="2">
        <v>0.48</v>
      </c>
      <c r="G7507" s="23" t="str">
        <v>more discount</v>
      </c>
      <c r="H7507" s="2">
        <f t="shared" si="469"/>
        <v>1458.8111999999999</v>
      </c>
      <c r="I7507" s="2">
        <f t="shared" si="470"/>
        <v>1580.3788000000002</v>
      </c>
      <c r="J7507" s="2">
        <v>4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tr">
        <f t="shared" si="471"/>
        <v>loss</v>
      </c>
      <c r="Q7507" s="2" t="s">
        <v>28</v>
      </c>
    </row>
    <row r="7508" spans="1:17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 t="shared" si="468"/>
        <v>good sales</v>
      </c>
      <c r="F7508" s="2">
        <v>0.45</v>
      </c>
      <c r="G7508" s="23" t="str">
        <v>more discount</v>
      </c>
      <c r="H7508" s="2">
        <f t="shared" si="469"/>
        <v>401.19299999999998</v>
      </c>
      <c r="I7508" s="2">
        <f t="shared" si="470"/>
        <v>490.34699999999998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tr">
        <f t="shared" si="471"/>
        <v>loss</v>
      </c>
      <c r="Q7508" s="2" t="s">
        <v>34</v>
      </c>
    </row>
    <row r="7509" spans="1:17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 t="shared" si="468"/>
        <v>concerning</v>
      </c>
      <c r="F7509" s="2">
        <v>0.28000000000000003</v>
      </c>
      <c r="G7509" s="23" t="str">
        <v>more discount</v>
      </c>
      <c r="H7509" s="2">
        <f t="shared" si="469"/>
        <v>112.2296</v>
      </c>
      <c r="I7509" s="2">
        <f t="shared" si="470"/>
        <v>288.59039999999999</v>
      </c>
      <c r="J7509" s="2">
        <v>5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tr">
        <f t="shared" si="471"/>
        <v>loss</v>
      </c>
      <c r="Q7509" s="2" t="s">
        <v>17</v>
      </c>
    </row>
    <row r="7510" spans="1:17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 t="shared" si="468"/>
        <v>good sales</v>
      </c>
      <c r="F7510" s="2">
        <v>0.03</v>
      </c>
      <c r="G7510" s="23" t="str">
        <v>geniune profit</v>
      </c>
      <c r="H7510" s="2">
        <f t="shared" si="469"/>
        <v>123.11969999999999</v>
      </c>
      <c r="I7510" s="2">
        <f t="shared" si="470"/>
        <v>3980.8702999999996</v>
      </c>
      <c r="J7510" s="2">
        <v>1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tr">
        <f t="shared" si="471"/>
        <v>loss</v>
      </c>
      <c r="Q7510" s="2" t="s">
        <v>34</v>
      </c>
    </row>
    <row r="7511" spans="1:17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 t="shared" si="468"/>
        <v>good sales</v>
      </c>
      <c r="F7511" s="2">
        <v>0.02</v>
      </c>
      <c r="G7511" s="23" t="str">
        <v>geniune profit</v>
      </c>
      <c r="H7511" s="2">
        <f t="shared" si="469"/>
        <v>23.1492</v>
      </c>
      <c r="I7511" s="2">
        <f t="shared" si="470"/>
        <v>1134.3108</v>
      </c>
      <c r="J7511" s="2">
        <v>7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tr">
        <f t="shared" si="471"/>
        <v>loss</v>
      </c>
      <c r="Q7511" s="2" t="s">
        <v>34</v>
      </c>
    </row>
    <row r="7512" spans="1:17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 t="shared" si="468"/>
        <v>good sales</v>
      </c>
      <c r="F7512" s="2">
        <v>0.42</v>
      </c>
      <c r="G7512" s="23" t="str">
        <v>more discount</v>
      </c>
      <c r="H7512" s="2">
        <f t="shared" si="469"/>
        <v>1158.5237999999999</v>
      </c>
      <c r="I7512" s="2">
        <f t="shared" si="470"/>
        <v>1599.8661999999999</v>
      </c>
      <c r="J7512" s="2">
        <v>2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tr">
        <f t="shared" si="471"/>
        <v>loss</v>
      </c>
      <c r="Q7512" s="2" t="s">
        <v>39</v>
      </c>
    </row>
    <row r="7513" spans="1:17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 t="shared" si="468"/>
        <v>good sales</v>
      </c>
      <c r="F7513" s="2">
        <v>0.35</v>
      </c>
      <c r="G7513" s="23" t="str">
        <v>more discount</v>
      </c>
      <c r="H7513" s="2">
        <f t="shared" si="469"/>
        <v>867.14599999999996</v>
      </c>
      <c r="I7513" s="2">
        <f t="shared" si="470"/>
        <v>1610.414</v>
      </c>
      <c r="J7513" s="2">
        <v>6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tr">
        <f t="shared" si="471"/>
        <v>loss</v>
      </c>
      <c r="Q7513" s="2" t="s">
        <v>28</v>
      </c>
    </row>
    <row r="7514" spans="1:17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 t="shared" si="468"/>
        <v>good sales</v>
      </c>
      <c r="F7514" s="2">
        <v>0.28000000000000003</v>
      </c>
      <c r="G7514" s="23" t="str">
        <v>more discount</v>
      </c>
      <c r="H7514" s="2">
        <f t="shared" si="469"/>
        <v>1291.6848</v>
      </c>
      <c r="I7514" s="2">
        <f t="shared" si="470"/>
        <v>3321.4751999999999</v>
      </c>
      <c r="J7514" s="2">
        <v>4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tr">
        <f t="shared" si="471"/>
        <v>profit</v>
      </c>
      <c r="Q7514" s="2" t="s">
        <v>48</v>
      </c>
    </row>
    <row r="7515" spans="1:17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 t="shared" si="468"/>
        <v>good sales</v>
      </c>
      <c r="F7515" s="2">
        <v>0.34</v>
      </c>
      <c r="G7515" s="23" t="str">
        <v>more discount</v>
      </c>
      <c r="H7515" s="2">
        <f t="shared" si="469"/>
        <v>954.36300000000006</v>
      </c>
      <c r="I7515" s="2">
        <f t="shared" si="470"/>
        <v>1852.5869999999998</v>
      </c>
      <c r="J7515" s="2">
        <v>5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tr">
        <f t="shared" si="471"/>
        <v>loss</v>
      </c>
      <c r="Q7515" s="2" t="s">
        <v>23</v>
      </c>
    </row>
    <row r="7516" spans="1:17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 t="shared" si="468"/>
        <v>good sales</v>
      </c>
      <c r="F7516" s="2">
        <v>0.27</v>
      </c>
      <c r="G7516" s="23" t="str">
        <v>more discount</v>
      </c>
      <c r="H7516" s="2">
        <f t="shared" si="469"/>
        <v>794.36160000000007</v>
      </c>
      <c r="I7516" s="2">
        <f t="shared" si="470"/>
        <v>2147.7183999999997</v>
      </c>
      <c r="J7516" s="2">
        <v>5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tr">
        <f t="shared" si="471"/>
        <v>loss</v>
      </c>
      <c r="Q7516" s="2" t="s">
        <v>28</v>
      </c>
    </row>
    <row r="7517" spans="1:17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 t="shared" si="468"/>
        <v>good sales</v>
      </c>
      <c r="F7517" s="2">
        <v>0.28999999999999998</v>
      </c>
      <c r="G7517" s="23" t="str">
        <v>more discount</v>
      </c>
      <c r="H7517" s="2">
        <f t="shared" si="469"/>
        <v>483.01529999999997</v>
      </c>
      <c r="I7517" s="2">
        <f t="shared" si="470"/>
        <v>1182.5546999999999</v>
      </c>
      <c r="J7517" s="2">
        <v>4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tr">
        <f t="shared" si="471"/>
        <v>loss</v>
      </c>
      <c r="Q7517" s="2" t="s">
        <v>17</v>
      </c>
    </row>
    <row r="7518" spans="1:17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 t="shared" si="468"/>
        <v>good sales</v>
      </c>
      <c r="F7518" s="2">
        <v>0.11</v>
      </c>
      <c r="G7518" s="23" t="str">
        <v>geniune profit</v>
      </c>
      <c r="H7518" s="2">
        <f t="shared" si="469"/>
        <v>527.73599999999999</v>
      </c>
      <c r="I7518" s="2">
        <f t="shared" si="470"/>
        <v>4269.8640000000005</v>
      </c>
      <c r="J7518" s="2">
        <v>2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tr">
        <f t="shared" si="471"/>
        <v>loss</v>
      </c>
      <c r="Q7518" s="2" t="s">
        <v>28</v>
      </c>
    </row>
    <row r="7519" spans="1:17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 t="shared" si="468"/>
        <v>good sales</v>
      </c>
      <c r="F7519" s="2">
        <v>0.23</v>
      </c>
      <c r="G7519" s="23" t="str">
        <v>geniune profit</v>
      </c>
      <c r="H7519" s="2">
        <f t="shared" si="469"/>
        <v>713.14490000000001</v>
      </c>
      <c r="I7519" s="2">
        <f t="shared" si="470"/>
        <v>2387.4850999999999</v>
      </c>
      <c r="J7519" s="2">
        <v>8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tr">
        <f t="shared" si="471"/>
        <v>loss</v>
      </c>
      <c r="Q7519" s="2" t="s">
        <v>39</v>
      </c>
    </row>
    <row r="7520" spans="1:17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 t="shared" si="468"/>
        <v>concerning</v>
      </c>
      <c r="F7520" s="2">
        <v>0.01</v>
      </c>
      <c r="G7520" s="23" t="str">
        <v>geniune profit</v>
      </c>
      <c r="H7520" s="2">
        <f t="shared" si="469"/>
        <v>1.244</v>
      </c>
      <c r="I7520" s="2">
        <f t="shared" si="470"/>
        <v>123.15600000000001</v>
      </c>
      <c r="J7520" s="2">
        <v>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tr">
        <f t="shared" si="471"/>
        <v>loss</v>
      </c>
      <c r="Q7520" s="2" t="s">
        <v>48</v>
      </c>
    </row>
    <row r="7521" spans="1:17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 t="shared" si="468"/>
        <v>good sales</v>
      </c>
      <c r="F7521" s="2">
        <v>0.33</v>
      </c>
      <c r="G7521" s="23" t="str">
        <v>more discount</v>
      </c>
      <c r="H7521" s="2">
        <f t="shared" si="469"/>
        <v>932.18400000000008</v>
      </c>
      <c r="I7521" s="2">
        <f t="shared" si="470"/>
        <v>1892.616</v>
      </c>
      <c r="J7521" s="2">
        <v>9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tr">
        <f t="shared" si="471"/>
        <v>profit</v>
      </c>
      <c r="Q7521" s="2" t="s">
        <v>17</v>
      </c>
    </row>
    <row r="7522" spans="1:17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 t="shared" si="468"/>
        <v>good sales</v>
      </c>
      <c r="F7522" s="2">
        <v>0.17</v>
      </c>
      <c r="G7522" s="23" t="str">
        <v>geniune profit</v>
      </c>
      <c r="H7522" s="2">
        <f t="shared" si="469"/>
        <v>320.09980000000002</v>
      </c>
      <c r="I7522" s="2">
        <f t="shared" si="470"/>
        <v>1562.8402000000001</v>
      </c>
      <c r="J7522" s="2">
        <v>6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tr">
        <f t="shared" si="471"/>
        <v>loss</v>
      </c>
      <c r="Q7522" s="2" t="s">
        <v>17</v>
      </c>
    </row>
    <row r="7523" spans="1:17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 t="shared" si="468"/>
        <v>concerning</v>
      </c>
      <c r="F7523" s="2">
        <v>0.33</v>
      </c>
      <c r="G7523" s="23" t="str">
        <v>more discount</v>
      </c>
      <c r="H7523" s="2">
        <f t="shared" si="469"/>
        <v>84.925500000000014</v>
      </c>
      <c r="I7523" s="2">
        <f t="shared" si="470"/>
        <v>172.42450000000002</v>
      </c>
      <c r="J7523" s="2">
        <v>4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tr">
        <f t="shared" si="471"/>
        <v>loss</v>
      </c>
      <c r="Q7523" s="2" t="s">
        <v>34</v>
      </c>
    </row>
    <row r="7524" spans="1:17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 t="shared" si="468"/>
        <v>good sales</v>
      </c>
      <c r="F7524" s="2">
        <v>0.46</v>
      </c>
      <c r="G7524" s="23" t="str">
        <v>more discount</v>
      </c>
      <c r="H7524" s="2">
        <f t="shared" si="469"/>
        <v>1018.7114000000001</v>
      </c>
      <c r="I7524" s="2">
        <f t="shared" si="470"/>
        <v>1195.8786</v>
      </c>
      <c r="J7524" s="2">
        <v>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tr">
        <f t="shared" si="471"/>
        <v>loss</v>
      </c>
      <c r="Q7524" s="2" t="s">
        <v>17</v>
      </c>
    </row>
    <row r="7525" spans="1:17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 t="shared" si="468"/>
        <v>good sales</v>
      </c>
      <c r="F7525" s="2">
        <v>0.3</v>
      </c>
      <c r="G7525" s="23" t="str">
        <v>more discount</v>
      </c>
      <c r="H7525" s="2">
        <f t="shared" si="469"/>
        <v>1167.144</v>
      </c>
      <c r="I7525" s="2">
        <f t="shared" si="470"/>
        <v>2723.3360000000002</v>
      </c>
      <c r="J7525" s="2">
        <v>9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tr">
        <f t="shared" si="471"/>
        <v>loss</v>
      </c>
      <c r="Q7525" s="2" t="s">
        <v>39</v>
      </c>
    </row>
    <row r="7526" spans="1:17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 t="shared" si="468"/>
        <v>good sales</v>
      </c>
      <c r="F7526" s="2">
        <v>0.16</v>
      </c>
      <c r="G7526" s="23" t="str">
        <v>geniune profit</v>
      </c>
      <c r="H7526" s="2">
        <f t="shared" si="469"/>
        <v>410.97120000000001</v>
      </c>
      <c r="I7526" s="2">
        <f t="shared" si="470"/>
        <v>2157.5988000000002</v>
      </c>
      <c r="J7526" s="2">
        <v>9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tr">
        <f t="shared" si="471"/>
        <v>loss</v>
      </c>
      <c r="Q7526" s="2" t="s">
        <v>34</v>
      </c>
    </row>
    <row r="7527" spans="1:17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 t="shared" si="468"/>
        <v>good sales</v>
      </c>
      <c r="F7527" s="2">
        <v>0.1</v>
      </c>
      <c r="G7527" s="23" t="str">
        <v>geniune profit</v>
      </c>
      <c r="H7527" s="2">
        <f t="shared" si="469"/>
        <v>323.33500000000004</v>
      </c>
      <c r="I7527" s="2">
        <f t="shared" si="470"/>
        <v>2910.0149999999999</v>
      </c>
      <c r="J7527" s="2">
        <v>3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tr">
        <f t="shared" si="471"/>
        <v>loss</v>
      </c>
      <c r="Q7527" s="2" t="s">
        <v>28</v>
      </c>
    </row>
    <row r="7528" spans="1:17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 t="shared" si="468"/>
        <v>good sales</v>
      </c>
      <c r="F7528" s="2">
        <v>0.13</v>
      </c>
      <c r="G7528" s="23" t="str">
        <v>geniune profit</v>
      </c>
      <c r="H7528" s="2">
        <f t="shared" si="469"/>
        <v>420.51490000000001</v>
      </c>
      <c r="I7528" s="2">
        <f t="shared" si="470"/>
        <v>2814.2150999999999</v>
      </c>
      <c r="J7528" s="2">
        <v>8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tr">
        <f t="shared" si="471"/>
        <v>loss</v>
      </c>
      <c r="Q7528" s="2" t="s">
        <v>48</v>
      </c>
    </row>
    <row r="7529" spans="1:17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 t="shared" si="468"/>
        <v>good sales</v>
      </c>
      <c r="F7529" s="2">
        <v>0.49</v>
      </c>
      <c r="G7529" s="23" t="str">
        <v>more discount</v>
      </c>
      <c r="H7529" s="2">
        <f t="shared" si="469"/>
        <v>1660.1150999999998</v>
      </c>
      <c r="I7529" s="2">
        <f t="shared" si="470"/>
        <v>1727.8749</v>
      </c>
      <c r="J7529" s="2">
        <v>1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tr">
        <f t="shared" si="471"/>
        <v>loss</v>
      </c>
      <c r="Q7529" s="2" t="s">
        <v>48</v>
      </c>
    </row>
    <row r="7530" spans="1:17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 t="shared" si="468"/>
        <v>good sales</v>
      </c>
      <c r="F7530" s="2">
        <v>0.31</v>
      </c>
      <c r="G7530" s="23" t="str">
        <v>more discount</v>
      </c>
      <c r="H7530" s="2">
        <f t="shared" si="469"/>
        <v>619.75819999999999</v>
      </c>
      <c r="I7530" s="2">
        <f t="shared" si="470"/>
        <v>1379.4618</v>
      </c>
      <c r="J7530" s="2">
        <v>9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tr">
        <f t="shared" si="471"/>
        <v>loss</v>
      </c>
      <c r="Q7530" s="2" t="s">
        <v>17</v>
      </c>
    </row>
    <row r="7531" spans="1:17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 t="shared" si="468"/>
        <v>good sales</v>
      </c>
      <c r="F7531" s="2">
        <v>0.22</v>
      </c>
      <c r="G7531" s="23" t="str">
        <v>geniune profit</v>
      </c>
      <c r="H7531" s="2">
        <f t="shared" si="469"/>
        <v>420.86439999999999</v>
      </c>
      <c r="I7531" s="2">
        <f t="shared" si="470"/>
        <v>1492.1556</v>
      </c>
      <c r="J7531" s="2">
        <v>7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tr">
        <f t="shared" si="471"/>
        <v>loss</v>
      </c>
      <c r="Q7531" s="2" t="s">
        <v>48</v>
      </c>
    </row>
    <row r="7532" spans="1:17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 t="shared" si="468"/>
        <v>concerning</v>
      </c>
      <c r="F7532" s="2">
        <v>0.12</v>
      </c>
      <c r="G7532" s="23" t="str">
        <v>geniune profit</v>
      </c>
      <c r="H7532" s="2">
        <f t="shared" si="469"/>
        <v>14.695199999999998</v>
      </c>
      <c r="I7532" s="2">
        <f t="shared" si="470"/>
        <v>107.76479999999999</v>
      </c>
      <c r="J7532" s="2">
        <v>7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tr">
        <f t="shared" si="471"/>
        <v>loss</v>
      </c>
      <c r="Q7532" s="2" t="s">
        <v>28</v>
      </c>
    </row>
    <row r="7533" spans="1:17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 t="shared" si="468"/>
        <v>good sales</v>
      </c>
      <c r="F7533" s="2">
        <v>0.39</v>
      </c>
      <c r="G7533" s="23" t="str">
        <v>more discount</v>
      </c>
      <c r="H7533" s="2">
        <f t="shared" si="469"/>
        <v>333.71910000000003</v>
      </c>
      <c r="I7533" s="2">
        <f t="shared" si="470"/>
        <v>521.97090000000003</v>
      </c>
      <c r="J7533" s="2">
        <v>6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tr">
        <f t="shared" si="471"/>
        <v>loss</v>
      </c>
      <c r="Q7533" s="2" t="s">
        <v>23</v>
      </c>
    </row>
    <row r="7534" spans="1:17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 t="shared" si="468"/>
        <v>good sales</v>
      </c>
      <c r="F7534" s="2">
        <v>0.19</v>
      </c>
      <c r="G7534" s="23" t="str">
        <v>geniune profit</v>
      </c>
      <c r="H7534" s="2">
        <f t="shared" si="469"/>
        <v>904.2043000000001</v>
      </c>
      <c r="I7534" s="2">
        <f t="shared" si="470"/>
        <v>3854.7656999999999</v>
      </c>
      <c r="J7534" s="2">
        <v>1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tr">
        <f t="shared" si="471"/>
        <v>loss</v>
      </c>
      <c r="Q7534" s="2" t="s">
        <v>48</v>
      </c>
    </row>
    <row r="7535" spans="1:17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 t="shared" si="468"/>
        <v>good sales</v>
      </c>
      <c r="F7535" s="2">
        <v>0.15</v>
      </c>
      <c r="G7535" s="23" t="str">
        <v>geniune profit</v>
      </c>
      <c r="H7535" s="2">
        <f t="shared" si="469"/>
        <v>634.17600000000004</v>
      </c>
      <c r="I7535" s="2">
        <f t="shared" si="470"/>
        <v>3593.6640000000002</v>
      </c>
      <c r="J7535" s="2">
        <v>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tr">
        <f t="shared" si="471"/>
        <v>loss</v>
      </c>
      <c r="Q7535" s="2" t="s">
        <v>34</v>
      </c>
    </row>
    <row r="7536" spans="1:17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 t="shared" si="468"/>
        <v>good sales</v>
      </c>
      <c r="F7536" s="2">
        <v>0.11</v>
      </c>
      <c r="G7536" s="23" t="str">
        <v>geniune profit</v>
      </c>
      <c r="H7536" s="2">
        <f t="shared" si="469"/>
        <v>159.2833</v>
      </c>
      <c r="I7536" s="2">
        <f t="shared" si="470"/>
        <v>1288.7466999999999</v>
      </c>
      <c r="J7536" s="2">
        <v>3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tr">
        <f t="shared" si="471"/>
        <v>loss</v>
      </c>
      <c r="Q7536" s="2" t="s">
        <v>17</v>
      </c>
    </row>
    <row r="7537" spans="1:17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 t="shared" si="468"/>
        <v>good sales</v>
      </c>
      <c r="F7537" s="2">
        <v>0.09</v>
      </c>
      <c r="G7537" s="23" t="str">
        <v>geniune profit</v>
      </c>
      <c r="H7537" s="2">
        <f t="shared" si="469"/>
        <v>185.9256</v>
      </c>
      <c r="I7537" s="2">
        <f t="shared" si="470"/>
        <v>1879.9144000000001</v>
      </c>
      <c r="J7537" s="2">
        <v>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tr">
        <f t="shared" si="471"/>
        <v>loss</v>
      </c>
      <c r="Q7537" s="2" t="s">
        <v>39</v>
      </c>
    </row>
    <row r="7538" spans="1:17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 t="shared" si="468"/>
        <v>good sales</v>
      </c>
      <c r="F7538" s="2">
        <v>0.14000000000000001</v>
      </c>
      <c r="G7538" s="23" t="str">
        <v>geniune profit</v>
      </c>
      <c r="H7538" s="2">
        <f t="shared" si="469"/>
        <v>658.78539999999998</v>
      </c>
      <c r="I7538" s="2">
        <f t="shared" si="470"/>
        <v>4046.8245999999999</v>
      </c>
      <c r="J7538" s="2">
        <v>5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tr">
        <f t="shared" si="471"/>
        <v>profit</v>
      </c>
      <c r="Q7538" s="2" t="s">
        <v>48</v>
      </c>
    </row>
    <row r="7539" spans="1:17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 t="shared" si="468"/>
        <v>good sales</v>
      </c>
      <c r="F7539" s="2">
        <v>0.31</v>
      </c>
      <c r="G7539" s="23" t="str">
        <v>more discount</v>
      </c>
      <c r="H7539" s="2">
        <f t="shared" si="469"/>
        <v>411.42580000000004</v>
      </c>
      <c r="I7539" s="2">
        <f t="shared" si="470"/>
        <v>915.75420000000008</v>
      </c>
      <c r="J7539" s="2">
        <v>5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tr">
        <f t="shared" si="471"/>
        <v>loss</v>
      </c>
      <c r="Q7539" s="2" t="s">
        <v>48</v>
      </c>
    </row>
    <row r="7540" spans="1:17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 t="shared" si="468"/>
        <v>good sales</v>
      </c>
      <c r="F7540" s="2">
        <v>0.12</v>
      </c>
      <c r="G7540" s="23" t="str">
        <v>geniune profit</v>
      </c>
      <c r="H7540" s="2">
        <f t="shared" si="469"/>
        <v>325.12919999999997</v>
      </c>
      <c r="I7540" s="2">
        <f t="shared" si="470"/>
        <v>2384.2808</v>
      </c>
      <c r="J7540" s="2">
        <v>6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tr">
        <f t="shared" si="471"/>
        <v>loss</v>
      </c>
      <c r="Q7540" s="2" t="s">
        <v>17</v>
      </c>
    </row>
    <row r="7541" spans="1:17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 t="shared" si="468"/>
        <v>concerning</v>
      </c>
      <c r="F7541" s="2">
        <v>0.03</v>
      </c>
      <c r="G7541" s="23" t="str">
        <v>geniune profit</v>
      </c>
      <c r="H7541" s="2">
        <f t="shared" si="469"/>
        <v>6.2456999999999994</v>
      </c>
      <c r="I7541" s="2">
        <f t="shared" si="470"/>
        <v>201.9443</v>
      </c>
      <c r="J7541" s="2">
        <v>7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tr">
        <f t="shared" si="471"/>
        <v>loss</v>
      </c>
      <c r="Q7541" s="2" t="s">
        <v>23</v>
      </c>
    </row>
    <row r="7542" spans="1:17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 t="shared" si="468"/>
        <v>good sales</v>
      </c>
      <c r="F7542" s="2">
        <v>0.18</v>
      </c>
      <c r="G7542" s="23" t="str">
        <v>geniune profit</v>
      </c>
      <c r="H7542" s="2">
        <f t="shared" si="469"/>
        <v>564.60599999999999</v>
      </c>
      <c r="I7542" s="2">
        <f t="shared" si="470"/>
        <v>2572.0940000000001</v>
      </c>
      <c r="J7542" s="2">
        <v>9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tr">
        <f t="shared" si="471"/>
        <v>loss</v>
      </c>
      <c r="Q7542" s="2" t="s">
        <v>34</v>
      </c>
    </row>
    <row r="7543" spans="1:17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 t="shared" si="468"/>
        <v>good sales</v>
      </c>
      <c r="F7543" s="2">
        <v>0.28999999999999998</v>
      </c>
      <c r="G7543" s="23" t="str">
        <v>more discount</v>
      </c>
      <c r="H7543" s="2">
        <f t="shared" si="469"/>
        <v>1350.6343999999999</v>
      </c>
      <c r="I7543" s="2">
        <f t="shared" si="470"/>
        <v>3306.7255999999998</v>
      </c>
      <c r="J7543" s="2">
        <v>7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tr">
        <f t="shared" si="471"/>
        <v>loss</v>
      </c>
      <c r="Q7543" s="2" t="s">
        <v>23</v>
      </c>
    </row>
    <row r="7544" spans="1:17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 t="shared" si="468"/>
        <v>good sales</v>
      </c>
      <c r="F7544" s="2">
        <v>0.03</v>
      </c>
      <c r="G7544" s="23" t="str">
        <v>geniune profit</v>
      </c>
      <c r="H7544" s="2">
        <f t="shared" si="469"/>
        <v>133.05719999999999</v>
      </c>
      <c r="I7544" s="2">
        <f t="shared" si="470"/>
        <v>4302.1827999999996</v>
      </c>
      <c r="J7544" s="2">
        <v>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tr">
        <f t="shared" si="471"/>
        <v>profit</v>
      </c>
      <c r="Q7544" s="2" t="s">
        <v>17</v>
      </c>
    </row>
    <row r="7545" spans="1:17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 t="shared" si="468"/>
        <v>good sales</v>
      </c>
      <c r="F7545" s="2">
        <v>0.23</v>
      </c>
      <c r="G7545" s="23" t="str">
        <v>geniune profit</v>
      </c>
      <c r="H7545" s="2">
        <f t="shared" si="469"/>
        <v>588.71950000000004</v>
      </c>
      <c r="I7545" s="2">
        <f t="shared" si="470"/>
        <v>1970.9304999999999</v>
      </c>
      <c r="J7545" s="2">
        <v>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tr">
        <f t="shared" si="471"/>
        <v>loss</v>
      </c>
      <c r="Q7545" s="2" t="s">
        <v>39</v>
      </c>
    </row>
    <row r="7546" spans="1:17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 t="shared" si="468"/>
        <v>good sales</v>
      </c>
      <c r="F7546" s="2">
        <v>0.03</v>
      </c>
      <c r="G7546" s="23" t="str">
        <v>geniune profit</v>
      </c>
      <c r="H7546" s="2">
        <f t="shared" si="469"/>
        <v>98.497500000000002</v>
      </c>
      <c r="I7546" s="2">
        <f t="shared" si="470"/>
        <v>3184.7525000000001</v>
      </c>
      <c r="J7546" s="2">
        <v>2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tr">
        <f t="shared" si="471"/>
        <v>profit</v>
      </c>
      <c r="Q7546" s="2" t="s">
        <v>23</v>
      </c>
    </row>
    <row r="7547" spans="1:17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 t="shared" si="468"/>
        <v>good sales</v>
      </c>
      <c r="F7547" s="2">
        <v>0.38</v>
      </c>
      <c r="G7547" s="23" t="str">
        <v>more discount</v>
      </c>
      <c r="H7547" s="2">
        <f t="shared" si="469"/>
        <v>1098.9638</v>
      </c>
      <c r="I7547" s="2">
        <f t="shared" si="470"/>
        <v>1793.0462000000002</v>
      </c>
      <c r="J7547" s="2">
        <v>6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tr">
        <f t="shared" si="471"/>
        <v>loss</v>
      </c>
      <c r="Q7547" s="2" t="s">
        <v>23</v>
      </c>
    </row>
    <row r="7548" spans="1:17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 t="shared" si="468"/>
        <v>concerning</v>
      </c>
      <c r="F7548" s="2">
        <v>0.44</v>
      </c>
      <c r="G7548" s="23" t="str">
        <v>more discount</v>
      </c>
      <c r="H7548" s="2">
        <f t="shared" si="469"/>
        <v>188.3948</v>
      </c>
      <c r="I7548" s="2">
        <f t="shared" si="470"/>
        <v>239.77520000000001</v>
      </c>
      <c r="J7548" s="2">
        <v>5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tr">
        <f t="shared" si="471"/>
        <v>loss</v>
      </c>
      <c r="Q7548" s="2" t="s">
        <v>17</v>
      </c>
    </row>
    <row r="7549" spans="1:17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 t="shared" si="468"/>
        <v>good sales</v>
      </c>
      <c r="F7549" s="2">
        <v>0.48</v>
      </c>
      <c r="G7549" s="23" t="str">
        <v>more discount</v>
      </c>
      <c r="H7549" s="2">
        <f t="shared" si="469"/>
        <v>421.32</v>
      </c>
      <c r="I7549" s="2">
        <f t="shared" si="470"/>
        <v>456.43</v>
      </c>
      <c r="J7549" s="2">
        <v>6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tr">
        <f t="shared" si="471"/>
        <v>loss</v>
      </c>
      <c r="Q7549" s="2" t="s">
        <v>23</v>
      </c>
    </row>
    <row r="7550" spans="1:17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 t="shared" si="468"/>
        <v>good sales</v>
      </c>
      <c r="F7550" s="2">
        <v>0.35</v>
      </c>
      <c r="G7550" s="23" t="str">
        <v>more discount</v>
      </c>
      <c r="H7550" s="2">
        <f t="shared" si="469"/>
        <v>1687.9449999999999</v>
      </c>
      <c r="I7550" s="2">
        <f t="shared" si="470"/>
        <v>3134.7550000000001</v>
      </c>
      <c r="J7550" s="2">
        <v>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tr">
        <f t="shared" si="471"/>
        <v>profit</v>
      </c>
      <c r="Q7550" s="2" t="s">
        <v>17</v>
      </c>
    </row>
    <row r="7551" spans="1:17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 t="shared" si="468"/>
        <v>good sales</v>
      </c>
      <c r="F7551" s="2">
        <v>0.32</v>
      </c>
      <c r="G7551" s="23" t="str">
        <v>more discount</v>
      </c>
      <c r="H7551" s="2">
        <f t="shared" si="469"/>
        <v>433.36</v>
      </c>
      <c r="I7551" s="2">
        <f t="shared" si="470"/>
        <v>920.89</v>
      </c>
      <c r="J7551" s="2">
        <v>5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tr">
        <f t="shared" si="471"/>
        <v>loss</v>
      </c>
      <c r="Q7551" s="2" t="s">
        <v>48</v>
      </c>
    </row>
    <row r="7552" spans="1:17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 t="shared" si="468"/>
        <v>good sales</v>
      </c>
      <c r="F7552" s="2">
        <v>0.35</v>
      </c>
      <c r="G7552" s="23" t="str">
        <v>more discount</v>
      </c>
      <c r="H7552" s="2">
        <f t="shared" si="469"/>
        <v>694.32999999999993</v>
      </c>
      <c r="I7552" s="2">
        <f t="shared" si="470"/>
        <v>1289.47</v>
      </c>
      <c r="J7552" s="2">
        <v>8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tr">
        <f t="shared" si="471"/>
        <v>loss</v>
      </c>
      <c r="Q7552" s="2" t="s">
        <v>39</v>
      </c>
    </row>
    <row r="7553" spans="1:17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 t="shared" si="468"/>
        <v>good sales</v>
      </c>
      <c r="F7553" s="2">
        <v>0.43</v>
      </c>
      <c r="G7553" s="23" t="str">
        <v>more discount</v>
      </c>
      <c r="H7553" s="2">
        <f t="shared" si="469"/>
        <v>1115.3469</v>
      </c>
      <c r="I7553" s="2">
        <f t="shared" si="470"/>
        <v>1478.4830999999999</v>
      </c>
      <c r="J7553" s="2">
        <v>3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tr">
        <f t="shared" si="471"/>
        <v>loss</v>
      </c>
      <c r="Q7553" s="2" t="s">
        <v>28</v>
      </c>
    </row>
    <row r="7554" spans="1:17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 t="shared" si="468"/>
        <v>good sales</v>
      </c>
      <c r="F7554" s="2">
        <v>0.4</v>
      </c>
      <c r="G7554" s="23" t="str">
        <v>more discount</v>
      </c>
      <c r="H7554" s="2">
        <f t="shared" si="469"/>
        <v>1959.1000000000001</v>
      </c>
      <c r="I7554" s="2">
        <f t="shared" si="470"/>
        <v>2938.6499999999996</v>
      </c>
      <c r="J7554" s="2">
        <v>3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tr">
        <f t="shared" si="471"/>
        <v>loss</v>
      </c>
      <c r="Q7554" s="2" t="s">
        <v>34</v>
      </c>
    </row>
    <row r="7555" spans="1:17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 t="shared" ref="E7555:E7618" si="472">IF(D7555&gt;800,"good sales","concerning")</f>
        <v>good sales</v>
      </c>
      <c r="F7555" s="2">
        <v>0.22</v>
      </c>
      <c r="G7555" s="23" t="str">
        <v>geniune profit</v>
      </c>
      <c r="H7555" s="2">
        <f t="shared" ref="H7555:H7618" si="473">D7555*F7555</f>
        <v>765.8134</v>
      </c>
      <c r="I7555" s="2">
        <f t="shared" ref="I7555:I7618" si="474">D7555-H7555</f>
        <v>2715.1565999999998</v>
      </c>
      <c r="J7555" s="2">
        <v>7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tr">
        <f t="shared" ref="P7555:P7618" si="475">IF(O7555&gt;800,"profit","loss")</f>
        <v>loss</v>
      </c>
      <c r="Q7555" s="2" t="s">
        <v>17</v>
      </c>
    </row>
    <row r="7556" spans="1:17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 t="shared" si="472"/>
        <v>good sales</v>
      </c>
      <c r="F7556" s="2">
        <v>0.33</v>
      </c>
      <c r="G7556" s="23" t="str">
        <v>more discount</v>
      </c>
      <c r="H7556" s="2">
        <f t="shared" si="473"/>
        <v>1051.0599000000002</v>
      </c>
      <c r="I7556" s="2">
        <f t="shared" si="474"/>
        <v>2133.9701</v>
      </c>
      <c r="J7556" s="2">
        <v>7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tr">
        <f t="shared" si="475"/>
        <v>loss</v>
      </c>
      <c r="Q7556" s="2" t="s">
        <v>23</v>
      </c>
    </row>
    <row r="7557" spans="1:17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 t="shared" si="472"/>
        <v>good sales</v>
      </c>
      <c r="F7557" s="2">
        <v>0.08</v>
      </c>
      <c r="G7557" s="23" t="str">
        <v>geniune profit</v>
      </c>
      <c r="H7557" s="2">
        <f t="shared" si="473"/>
        <v>213.56479999999999</v>
      </c>
      <c r="I7557" s="2">
        <f t="shared" si="474"/>
        <v>2455.9951999999998</v>
      </c>
      <c r="J7557" s="2">
        <v>2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tr">
        <f t="shared" si="475"/>
        <v>loss</v>
      </c>
      <c r="Q7557" s="2" t="s">
        <v>28</v>
      </c>
    </row>
    <row r="7558" spans="1:17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 t="shared" si="472"/>
        <v>good sales</v>
      </c>
      <c r="F7558" s="2">
        <v>0.35</v>
      </c>
      <c r="G7558" s="23" t="str">
        <v>more discount</v>
      </c>
      <c r="H7558" s="2">
        <f t="shared" si="473"/>
        <v>1236.655</v>
      </c>
      <c r="I7558" s="2">
        <f t="shared" si="474"/>
        <v>2296.6450000000004</v>
      </c>
      <c r="J7558" s="2">
        <v>8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tr">
        <f t="shared" si="475"/>
        <v>loss</v>
      </c>
      <c r="Q7558" s="2" t="s">
        <v>48</v>
      </c>
    </row>
    <row r="7559" spans="1:17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 t="shared" si="472"/>
        <v>good sales</v>
      </c>
      <c r="F7559" s="2">
        <v>0.37</v>
      </c>
      <c r="G7559" s="23" t="str">
        <v>more discount</v>
      </c>
      <c r="H7559" s="2">
        <f t="shared" si="473"/>
        <v>1240.8616</v>
      </c>
      <c r="I7559" s="2">
        <f t="shared" si="474"/>
        <v>2112.8184000000001</v>
      </c>
      <c r="J7559" s="2">
        <v>5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tr">
        <f t="shared" si="475"/>
        <v>loss</v>
      </c>
      <c r="Q7559" s="2" t="s">
        <v>39</v>
      </c>
    </row>
    <row r="7560" spans="1:17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 t="shared" si="472"/>
        <v>good sales</v>
      </c>
      <c r="F7560" s="2">
        <v>0.4</v>
      </c>
      <c r="G7560" s="23" t="str">
        <v>more discount</v>
      </c>
      <c r="H7560" s="2">
        <f t="shared" si="473"/>
        <v>1809.5680000000002</v>
      </c>
      <c r="I7560" s="2">
        <f t="shared" si="474"/>
        <v>2714.3519999999999</v>
      </c>
      <c r="J7560" s="2">
        <v>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tr">
        <f t="shared" si="475"/>
        <v>profit</v>
      </c>
      <c r="Q7560" s="2" t="s">
        <v>39</v>
      </c>
    </row>
    <row r="7561" spans="1:17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 t="shared" si="472"/>
        <v>good sales</v>
      </c>
      <c r="F7561" s="2">
        <v>0.41</v>
      </c>
      <c r="G7561" s="23" t="str">
        <v>more discount</v>
      </c>
      <c r="H7561" s="2">
        <f t="shared" si="473"/>
        <v>1129.5458999999998</v>
      </c>
      <c r="I7561" s="2">
        <f t="shared" si="474"/>
        <v>1625.4440999999999</v>
      </c>
      <c r="J7561" s="2">
        <v>1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tr">
        <f t="shared" si="475"/>
        <v>loss</v>
      </c>
      <c r="Q7561" s="2" t="s">
        <v>48</v>
      </c>
    </row>
    <row r="7562" spans="1:17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 t="shared" si="472"/>
        <v>good sales</v>
      </c>
      <c r="F7562" s="2">
        <v>0.22</v>
      </c>
      <c r="G7562" s="23" t="str">
        <v>geniune profit</v>
      </c>
      <c r="H7562" s="2">
        <f t="shared" si="473"/>
        <v>476.37920000000003</v>
      </c>
      <c r="I7562" s="2">
        <f t="shared" si="474"/>
        <v>1688.9808</v>
      </c>
      <c r="J7562" s="2">
        <v>4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tr">
        <f t="shared" si="475"/>
        <v>loss</v>
      </c>
      <c r="Q7562" s="2" t="s">
        <v>48</v>
      </c>
    </row>
    <row r="7563" spans="1:17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 t="shared" si="472"/>
        <v>good sales</v>
      </c>
      <c r="F7563" s="2">
        <v>0.45</v>
      </c>
      <c r="G7563" s="23" t="str">
        <v>more discount</v>
      </c>
      <c r="H7563" s="2">
        <f t="shared" si="473"/>
        <v>1824.7905000000001</v>
      </c>
      <c r="I7563" s="2">
        <f t="shared" si="474"/>
        <v>2230.2995000000001</v>
      </c>
      <c r="J7563" s="2">
        <v>8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tr">
        <f t="shared" si="475"/>
        <v>loss</v>
      </c>
      <c r="Q7563" s="2" t="s">
        <v>34</v>
      </c>
    </row>
    <row r="7564" spans="1:17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 t="shared" si="472"/>
        <v>good sales</v>
      </c>
      <c r="F7564" s="2">
        <v>0.49</v>
      </c>
      <c r="G7564" s="23" t="str">
        <v>more discount</v>
      </c>
      <c r="H7564" s="2">
        <f t="shared" si="473"/>
        <v>1969.2806</v>
      </c>
      <c r="I7564" s="2">
        <f t="shared" si="474"/>
        <v>2049.6594</v>
      </c>
      <c r="J7564" s="2">
        <v>9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tr">
        <f t="shared" si="475"/>
        <v>profit</v>
      </c>
      <c r="Q7564" s="2" t="s">
        <v>28</v>
      </c>
    </row>
    <row r="7565" spans="1:17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 t="shared" si="472"/>
        <v>good sales</v>
      </c>
      <c r="F7565" s="2">
        <v>0.49</v>
      </c>
      <c r="G7565" s="23" t="str">
        <v>more discount</v>
      </c>
      <c r="H7565" s="2">
        <f t="shared" si="473"/>
        <v>456.77800000000002</v>
      </c>
      <c r="I7565" s="2">
        <f t="shared" si="474"/>
        <v>475.42200000000003</v>
      </c>
      <c r="J7565" s="2">
        <v>9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tr">
        <f t="shared" si="475"/>
        <v>loss</v>
      </c>
      <c r="Q7565" s="2" t="s">
        <v>17</v>
      </c>
    </row>
    <row r="7566" spans="1:17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 t="shared" si="472"/>
        <v>good sales</v>
      </c>
      <c r="F7566" s="2">
        <v>0.28999999999999998</v>
      </c>
      <c r="G7566" s="23" t="str">
        <v>more discount</v>
      </c>
      <c r="H7566" s="2">
        <f t="shared" si="473"/>
        <v>365.48119999999994</v>
      </c>
      <c r="I7566" s="2">
        <f t="shared" si="474"/>
        <v>894.79880000000003</v>
      </c>
      <c r="J7566" s="2">
        <v>1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tr">
        <f t="shared" si="475"/>
        <v>loss</v>
      </c>
      <c r="Q7566" s="2" t="s">
        <v>48</v>
      </c>
    </row>
    <row r="7567" spans="1:17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 t="shared" si="472"/>
        <v>good sales</v>
      </c>
      <c r="F7567" s="2">
        <v>0.28000000000000003</v>
      </c>
      <c r="G7567" s="23" t="str">
        <v>more discount</v>
      </c>
      <c r="H7567" s="2">
        <f t="shared" si="473"/>
        <v>1343.2524000000001</v>
      </c>
      <c r="I7567" s="2">
        <f t="shared" si="474"/>
        <v>3454.0775999999996</v>
      </c>
      <c r="J7567" s="2">
        <v>1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tr">
        <f t="shared" si="475"/>
        <v>profit</v>
      </c>
      <c r="Q7567" s="2" t="s">
        <v>39</v>
      </c>
    </row>
    <row r="7568" spans="1:17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 t="shared" si="472"/>
        <v>good sales</v>
      </c>
      <c r="F7568" s="2">
        <v>0.23</v>
      </c>
      <c r="G7568" s="23" t="str">
        <v>geniune profit</v>
      </c>
      <c r="H7568" s="2">
        <f t="shared" si="473"/>
        <v>523.51220000000001</v>
      </c>
      <c r="I7568" s="2">
        <f t="shared" si="474"/>
        <v>1752.6277999999998</v>
      </c>
      <c r="J7568" s="2">
        <v>7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tr">
        <f t="shared" si="475"/>
        <v>loss</v>
      </c>
      <c r="Q7568" s="2" t="s">
        <v>48</v>
      </c>
    </row>
    <row r="7569" spans="1:17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 t="shared" si="472"/>
        <v>good sales</v>
      </c>
      <c r="F7569" s="2">
        <v>0.15</v>
      </c>
      <c r="G7569" s="23" t="str">
        <v>geniune profit</v>
      </c>
      <c r="H7569" s="2">
        <f t="shared" si="473"/>
        <v>396.95100000000002</v>
      </c>
      <c r="I7569" s="2">
        <f t="shared" si="474"/>
        <v>2249.3890000000001</v>
      </c>
      <c r="J7569" s="2">
        <v>6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tr">
        <f t="shared" si="475"/>
        <v>loss</v>
      </c>
      <c r="Q7569" s="2" t="s">
        <v>48</v>
      </c>
    </row>
    <row r="7570" spans="1:17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 t="shared" si="472"/>
        <v>good sales</v>
      </c>
      <c r="F7570" s="2">
        <v>0.17</v>
      </c>
      <c r="G7570" s="23" t="str">
        <v>geniune profit</v>
      </c>
      <c r="H7570" s="2">
        <f t="shared" si="473"/>
        <v>275.36260000000004</v>
      </c>
      <c r="I7570" s="2">
        <f t="shared" si="474"/>
        <v>1344.4173999999998</v>
      </c>
      <c r="J7570" s="2">
        <v>7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tr">
        <f t="shared" si="475"/>
        <v>loss</v>
      </c>
      <c r="Q7570" s="2" t="s">
        <v>23</v>
      </c>
    </row>
    <row r="7571" spans="1:17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 t="shared" si="472"/>
        <v>good sales</v>
      </c>
      <c r="F7571" s="2">
        <v>0.11</v>
      </c>
      <c r="G7571" s="23" t="str">
        <v>geniune profit</v>
      </c>
      <c r="H7571" s="2">
        <f t="shared" si="473"/>
        <v>270.29750000000001</v>
      </c>
      <c r="I7571" s="2">
        <f t="shared" si="474"/>
        <v>2186.9524999999999</v>
      </c>
      <c r="J7571" s="2">
        <v>8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tr">
        <f t="shared" si="475"/>
        <v>loss</v>
      </c>
      <c r="Q7571" s="2" t="s">
        <v>39</v>
      </c>
    </row>
    <row r="7572" spans="1:17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 t="shared" si="472"/>
        <v>good sales</v>
      </c>
      <c r="F7572" s="2">
        <v>0.48</v>
      </c>
      <c r="G7572" s="23" t="str">
        <v>more discount</v>
      </c>
      <c r="H7572" s="2">
        <f t="shared" si="473"/>
        <v>1796.3759999999997</v>
      </c>
      <c r="I7572" s="2">
        <f t="shared" si="474"/>
        <v>1946.0740000000001</v>
      </c>
      <c r="J7572" s="2">
        <v>6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tr">
        <f t="shared" si="475"/>
        <v>loss</v>
      </c>
      <c r="Q7572" s="2" t="s">
        <v>39</v>
      </c>
    </row>
    <row r="7573" spans="1:17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 t="shared" si="472"/>
        <v>good sales</v>
      </c>
      <c r="F7573" s="2">
        <v>0.31</v>
      </c>
      <c r="G7573" s="23" t="str">
        <v>more discount</v>
      </c>
      <c r="H7573" s="2">
        <f t="shared" si="473"/>
        <v>763.68189999999993</v>
      </c>
      <c r="I7573" s="2">
        <f t="shared" si="474"/>
        <v>1699.8080999999997</v>
      </c>
      <c r="J7573" s="2">
        <v>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tr">
        <f t="shared" si="475"/>
        <v>loss</v>
      </c>
      <c r="Q7573" s="2" t="s">
        <v>39</v>
      </c>
    </row>
    <row r="7574" spans="1:17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 t="shared" si="472"/>
        <v>good sales</v>
      </c>
      <c r="F7574" s="2">
        <v>0.47</v>
      </c>
      <c r="G7574" s="23" t="str">
        <v>more discount</v>
      </c>
      <c r="H7574" s="2">
        <f t="shared" si="473"/>
        <v>771.94679999999994</v>
      </c>
      <c r="I7574" s="2">
        <f t="shared" si="474"/>
        <v>870.49320000000012</v>
      </c>
      <c r="J7574" s="2">
        <v>7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tr">
        <f t="shared" si="475"/>
        <v>loss</v>
      </c>
      <c r="Q7574" s="2" t="s">
        <v>48</v>
      </c>
    </row>
    <row r="7575" spans="1:17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 t="shared" si="472"/>
        <v>concerning</v>
      </c>
      <c r="F7575" s="2">
        <v>0.19</v>
      </c>
      <c r="G7575" s="23" t="str">
        <v>geniune profit</v>
      </c>
      <c r="H7575" s="2">
        <f t="shared" si="473"/>
        <v>108.37599999999999</v>
      </c>
      <c r="I7575" s="2">
        <f t="shared" si="474"/>
        <v>462.024</v>
      </c>
      <c r="J7575" s="2">
        <v>7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tr">
        <f t="shared" si="475"/>
        <v>loss</v>
      </c>
      <c r="Q7575" s="2" t="s">
        <v>17</v>
      </c>
    </row>
    <row r="7576" spans="1:17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 t="shared" si="472"/>
        <v>good sales</v>
      </c>
      <c r="F7576" s="2">
        <v>0.15</v>
      </c>
      <c r="G7576" s="23" t="str">
        <v>geniune profit</v>
      </c>
      <c r="H7576" s="2">
        <f t="shared" si="473"/>
        <v>697.27199999999993</v>
      </c>
      <c r="I7576" s="2">
        <f t="shared" si="474"/>
        <v>3951.2079999999996</v>
      </c>
      <c r="J7576" s="2">
        <v>2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tr">
        <f t="shared" si="475"/>
        <v>loss</v>
      </c>
      <c r="Q7576" s="2" t="s">
        <v>23</v>
      </c>
    </row>
    <row r="7577" spans="1:17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 t="shared" si="472"/>
        <v>good sales</v>
      </c>
      <c r="F7577" s="2">
        <v>7.0000000000000007E-2</v>
      </c>
      <c r="G7577" s="23" t="str">
        <v>geniune profit</v>
      </c>
      <c r="H7577" s="2">
        <f t="shared" si="473"/>
        <v>305.97840000000002</v>
      </c>
      <c r="I7577" s="2">
        <f t="shared" si="474"/>
        <v>4065.1415999999999</v>
      </c>
      <c r="J7577" s="2">
        <v>3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tr">
        <f t="shared" si="475"/>
        <v>profit</v>
      </c>
      <c r="Q7577" s="2" t="s">
        <v>23</v>
      </c>
    </row>
    <row r="7578" spans="1:17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 t="shared" si="472"/>
        <v>good sales</v>
      </c>
      <c r="F7578" s="2">
        <v>0.15</v>
      </c>
      <c r="G7578" s="23" t="str">
        <v>geniune profit</v>
      </c>
      <c r="H7578" s="2">
        <f t="shared" si="473"/>
        <v>596.65350000000001</v>
      </c>
      <c r="I7578" s="2">
        <f t="shared" si="474"/>
        <v>3381.0365000000002</v>
      </c>
      <c r="J7578" s="2">
        <v>9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tr">
        <f t="shared" si="475"/>
        <v>loss</v>
      </c>
      <c r="Q7578" s="2" t="s">
        <v>39</v>
      </c>
    </row>
    <row r="7579" spans="1:17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 t="shared" si="472"/>
        <v>good sales</v>
      </c>
      <c r="F7579" s="2">
        <v>0.45</v>
      </c>
      <c r="G7579" s="23" t="str">
        <v>more discount</v>
      </c>
      <c r="H7579" s="2">
        <f t="shared" si="473"/>
        <v>1575.4275</v>
      </c>
      <c r="I7579" s="2">
        <f t="shared" si="474"/>
        <v>1925.5224999999998</v>
      </c>
      <c r="J7579" s="2">
        <v>1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tr">
        <f t="shared" si="475"/>
        <v>loss</v>
      </c>
      <c r="Q7579" s="2" t="s">
        <v>34</v>
      </c>
    </row>
    <row r="7580" spans="1:17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 t="shared" si="472"/>
        <v>good sales</v>
      </c>
      <c r="F7580" s="2">
        <v>0.28999999999999998</v>
      </c>
      <c r="G7580" s="23" t="str">
        <v>more discount</v>
      </c>
      <c r="H7580" s="2">
        <f t="shared" si="473"/>
        <v>761.54</v>
      </c>
      <c r="I7580" s="2">
        <f t="shared" si="474"/>
        <v>1864.46</v>
      </c>
      <c r="J7580" s="2">
        <v>8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tr">
        <f t="shared" si="475"/>
        <v>loss</v>
      </c>
      <c r="Q7580" s="2" t="s">
        <v>23</v>
      </c>
    </row>
    <row r="7581" spans="1:17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 t="shared" si="472"/>
        <v>good sales</v>
      </c>
      <c r="F7581" s="2">
        <v>0.23</v>
      </c>
      <c r="G7581" s="23" t="str">
        <v>geniune profit</v>
      </c>
      <c r="H7581" s="2">
        <f t="shared" si="473"/>
        <v>1034.3652</v>
      </c>
      <c r="I7581" s="2">
        <f t="shared" si="474"/>
        <v>3462.8747999999996</v>
      </c>
      <c r="J7581" s="2">
        <v>7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tr">
        <f t="shared" si="475"/>
        <v>profit</v>
      </c>
      <c r="Q7581" s="2" t="s">
        <v>34</v>
      </c>
    </row>
    <row r="7582" spans="1:17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 t="shared" si="472"/>
        <v>good sales</v>
      </c>
      <c r="F7582" s="2">
        <v>0.28000000000000003</v>
      </c>
      <c r="G7582" s="23" t="str">
        <v>more discount</v>
      </c>
      <c r="H7582" s="2">
        <f t="shared" si="473"/>
        <v>1114.2152000000001</v>
      </c>
      <c r="I7582" s="2">
        <f t="shared" si="474"/>
        <v>2865.1248000000001</v>
      </c>
      <c r="J7582" s="2">
        <v>6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tr">
        <f t="shared" si="475"/>
        <v>profit</v>
      </c>
      <c r="Q7582" s="2" t="s">
        <v>17</v>
      </c>
    </row>
    <row r="7583" spans="1:17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 t="shared" si="472"/>
        <v>good sales</v>
      </c>
      <c r="F7583" s="2">
        <v>0.45</v>
      </c>
      <c r="G7583" s="23" t="str">
        <v>more discount</v>
      </c>
      <c r="H7583" s="2">
        <f t="shared" si="473"/>
        <v>1844.3025</v>
      </c>
      <c r="I7583" s="2">
        <f t="shared" si="474"/>
        <v>2254.1475</v>
      </c>
      <c r="J7583" s="2">
        <v>1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tr">
        <f t="shared" si="475"/>
        <v>profit</v>
      </c>
      <c r="Q7583" s="2" t="s">
        <v>17</v>
      </c>
    </row>
    <row r="7584" spans="1:17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 t="shared" si="472"/>
        <v>good sales</v>
      </c>
      <c r="F7584" s="2">
        <v>0.1</v>
      </c>
      <c r="G7584" s="23" t="str">
        <v>geniune profit</v>
      </c>
      <c r="H7584" s="2">
        <f t="shared" si="473"/>
        <v>161.68</v>
      </c>
      <c r="I7584" s="2">
        <f t="shared" si="474"/>
        <v>1455.12</v>
      </c>
      <c r="J7584" s="2">
        <v>9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tr">
        <f t="shared" si="475"/>
        <v>loss</v>
      </c>
      <c r="Q7584" s="2" t="s">
        <v>23</v>
      </c>
    </row>
    <row r="7585" spans="1:17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 t="shared" si="472"/>
        <v>good sales</v>
      </c>
      <c r="F7585" s="2">
        <v>0.48</v>
      </c>
      <c r="G7585" s="23" t="str">
        <v>more discount</v>
      </c>
      <c r="H7585" s="2">
        <f t="shared" si="473"/>
        <v>1043.9759999999999</v>
      </c>
      <c r="I7585" s="2">
        <f t="shared" si="474"/>
        <v>1130.9739999999999</v>
      </c>
      <c r="J7585" s="2">
        <v>2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tr">
        <f t="shared" si="475"/>
        <v>loss</v>
      </c>
      <c r="Q7585" s="2" t="s">
        <v>48</v>
      </c>
    </row>
    <row r="7586" spans="1:17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 t="shared" si="472"/>
        <v>good sales</v>
      </c>
      <c r="F7586" s="2">
        <v>0.33</v>
      </c>
      <c r="G7586" s="23" t="str">
        <v>more discount</v>
      </c>
      <c r="H7586" s="2">
        <f t="shared" si="473"/>
        <v>1175.8989000000001</v>
      </c>
      <c r="I7586" s="2">
        <f t="shared" si="474"/>
        <v>2387.4310999999998</v>
      </c>
      <c r="J7586" s="2">
        <v>5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tr">
        <f t="shared" si="475"/>
        <v>loss</v>
      </c>
      <c r="Q7586" s="2" t="s">
        <v>23</v>
      </c>
    </row>
    <row r="7587" spans="1:17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 t="shared" si="472"/>
        <v>good sales</v>
      </c>
      <c r="F7587" s="2">
        <v>0.43</v>
      </c>
      <c r="G7587" s="23" t="str">
        <v>more discount</v>
      </c>
      <c r="H7587" s="2">
        <f t="shared" si="473"/>
        <v>824.83029999999997</v>
      </c>
      <c r="I7587" s="2">
        <f t="shared" si="474"/>
        <v>1093.3797</v>
      </c>
      <c r="J7587" s="2">
        <v>9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tr">
        <f t="shared" si="475"/>
        <v>loss</v>
      </c>
      <c r="Q7587" s="2" t="s">
        <v>34</v>
      </c>
    </row>
    <row r="7588" spans="1:17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 t="shared" si="472"/>
        <v>good sales</v>
      </c>
      <c r="F7588" s="2">
        <v>0.26</v>
      </c>
      <c r="G7588" s="23" t="str">
        <v>more discount</v>
      </c>
      <c r="H7588" s="2">
        <f t="shared" si="473"/>
        <v>655.32479999999998</v>
      </c>
      <c r="I7588" s="2">
        <f t="shared" si="474"/>
        <v>1865.1552000000001</v>
      </c>
      <c r="J7588" s="2">
        <v>8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tr">
        <f t="shared" si="475"/>
        <v>loss</v>
      </c>
      <c r="Q7588" s="2" t="s">
        <v>17</v>
      </c>
    </row>
    <row r="7589" spans="1:17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 t="shared" si="472"/>
        <v>good sales</v>
      </c>
      <c r="F7589" s="2">
        <v>0.12</v>
      </c>
      <c r="G7589" s="23" t="str">
        <v>geniune profit</v>
      </c>
      <c r="H7589" s="2">
        <f t="shared" si="473"/>
        <v>392.14919999999995</v>
      </c>
      <c r="I7589" s="2">
        <f t="shared" si="474"/>
        <v>2875.7608</v>
      </c>
      <c r="J7589" s="2">
        <v>4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tr">
        <f t="shared" si="475"/>
        <v>profit</v>
      </c>
      <c r="Q7589" s="2" t="s">
        <v>23</v>
      </c>
    </row>
    <row r="7590" spans="1:17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 t="shared" si="472"/>
        <v>good sales</v>
      </c>
      <c r="F7590" s="2">
        <v>0.28000000000000003</v>
      </c>
      <c r="G7590" s="23" t="str">
        <v>more discount</v>
      </c>
      <c r="H7590" s="2">
        <f t="shared" si="473"/>
        <v>628.60560000000009</v>
      </c>
      <c r="I7590" s="2">
        <f t="shared" si="474"/>
        <v>1616.4143999999999</v>
      </c>
      <c r="J7590" s="2">
        <v>8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tr">
        <f t="shared" si="475"/>
        <v>loss</v>
      </c>
      <c r="Q7590" s="2" t="s">
        <v>28</v>
      </c>
    </row>
    <row r="7591" spans="1:17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 t="shared" si="472"/>
        <v>good sales</v>
      </c>
      <c r="F7591" s="2">
        <v>0.03</v>
      </c>
      <c r="G7591" s="23" t="str">
        <v>geniune profit</v>
      </c>
      <c r="H7591" s="2">
        <f t="shared" si="473"/>
        <v>119.57669999999999</v>
      </c>
      <c r="I7591" s="2">
        <f t="shared" si="474"/>
        <v>3866.3132999999998</v>
      </c>
      <c r="J7591" s="2">
        <v>9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tr">
        <f t="shared" si="475"/>
        <v>profit</v>
      </c>
      <c r="Q7591" s="2" t="s">
        <v>34</v>
      </c>
    </row>
    <row r="7592" spans="1:17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 t="shared" si="472"/>
        <v>concerning</v>
      </c>
      <c r="F7592" s="2">
        <v>0.43</v>
      </c>
      <c r="G7592" s="23" t="str">
        <v>more discount</v>
      </c>
      <c r="H7592" s="2">
        <f t="shared" si="473"/>
        <v>288.00110000000001</v>
      </c>
      <c r="I7592" s="2">
        <f t="shared" si="474"/>
        <v>381.76889999999997</v>
      </c>
      <c r="J7592" s="2">
        <v>5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tr">
        <f t="shared" si="475"/>
        <v>loss</v>
      </c>
      <c r="Q7592" s="2" t="s">
        <v>48</v>
      </c>
    </row>
    <row r="7593" spans="1:17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 t="shared" si="472"/>
        <v>good sales</v>
      </c>
      <c r="F7593" s="2">
        <v>0.32</v>
      </c>
      <c r="G7593" s="23" t="str">
        <v>more discount</v>
      </c>
      <c r="H7593" s="2">
        <f t="shared" si="473"/>
        <v>1157.9136000000001</v>
      </c>
      <c r="I7593" s="2">
        <f t="shared" si="474"/>
        <v>2460.5663999999997</v>
      </c>
      <c r="J7593" s="2">
        <v>1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tr">
        <f t="shared" si="475"/>
        <v>loss</v>
      </c>
      <c r="Q7593" s="2" t="s">
        <v>23</v>
      </c>
    </row>
    <row r="7594" spans="1:17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 t="shared" si="472"/>
        <v>good sales</v>
      </c>
      <c r="F7594" s="2">
        <v>0.14000000000000001</v>
      </c>
      <c r="G7594" s="23" t="str">
        <v>geniune profit</v>
      </c>
      <c r="H7594" s="2">
        <f t="shared" si="473"/>
        <v>113.61420000000001</v>
      </c>
      <c r="I7594" s="2">
        <f t="shared" si="474"/>
        <v>697.91579999999999</v>
      </c>
      <c r="J7594" s="2">
        <v>6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tr">
        <f t="shared" si="475"/>
        <v>loss</v>
      </c>
      <c r="Q7594" s="2" t="s">
        <v>17</v>
      </c>
    </row>
    <row r="7595" spans="1:17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 t="shared" si="472"/>
        <v>good sales</v>
      </c>
      <c r="F7595" s="2">
        <v>0.14000000000000001</v>
      </c>
      <c r="G7595" s="23" t="str">
        <v>geniune profit</v>
      </c>
      <c r="H7595" s="2">
        <f t="shared" si="473"/>
        <v>657.3574000000001</v>
      </c>
      <c r="I7595" s="2">
        <f t="shared" si="474"/>
        <v>4038.0526</v>
      </c>
      <c r="J7595" s="2">
        <v>4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tr">
        <f t="shared" si="475"/>
        <v>profit</v>
      </c>
      <c r="Q7595" s="2" t="s">
        <v>48</v>
      </c>
    </row>
    <row r="7596" spans="1:17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 t="shared" si="472"/>
        <v>good sales</v>
      </c>
      <c r="F7596" s="2">
        <v>0.45</v>
      </c>
      <c r="G7596" s="23" t="str">
        <v>more discount</v>
      </c>
      <c r="H7596" s="2">
        <f t="shared" si="473"/>
        <v>737.45100000000002</v>
      </c>
      <c r="I7596" s="2">
        <f t="shared" si="474"/>
        <v>901.32899999999995</v>
      </c>
      <c r="J7596" s="2">
        <v>6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tr">
        <f t="shared" si="475"/>
        <v>loss</v>
      </c>
      <c r="Q7596" s="2" t="s">
        <v>28</v>
      </c>
    </row>
    <row r="7597" spans="1:17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 t="shared" si="472"/>
        <v>good sales</v>
      </c>
      <c r="F7597" s="2">
        <v>0.42</v>
      </c>
      <c r="G7597" s="23" t="str">
        <v>more discount</v>
      </c>
      <c r="H7597" s="2">
        <f t="shared" si="473"/>
        <v>1679.0003999999999</v>
      </c>
      <c r="I7597" s="2">
        <f t="shared" si="474"/>
        <v>2318.6196</v>
      </c>
      <c r="J7597" s="2">
        <v>1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tr">
        <f t="shared" si="475"/>
        <v>profit</v>
      </c>
      <c r="Q7597" s="2" t="s">
        <v>39</v>
      </c>
    </row>
    <row r="7598" spans="1:17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 t="shared" si="472"/>
        <v>good sales</v>
      </c>
      <c r="F7598" s="2">
        <v>0.38</v>
      </c>
      <c r="G7598" s="23" t="str">
        <v>more discount</v>
      </c>
      <c r="H7598" s="2">
        <f t="shared" si="473"/>
        <v>1008.8772</v>
      </c>
      <c r="I7598" s="2">
        <f t="shared" si="474"/>
        <v>1646.0628000000002</v>
      </c>
      <c r="J7598" s="2">
        <v>4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tr">
        <f t="shared" si="475"/>
        <v>loss</v>
      </c>
      <c r="Q7598" s="2" t="s">
        <v>28</v>
      </c>
    </row>
    <row r="7599" spans="1:17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 t="shared" si="472"/>
        <v>concerning</v>
      </c>
      <c r="F7599" s="2">
        <v>0.21</v>
      </c>
      <c r="G7599" s="23" t="str">
        <v>geniune profit</v>
      </c>
      <c r="H7599" s="2">
        <f t="shared" si="473"/>
        <v>114.72930000000001</v>
      </c>
      <c r="I7599" s="2">
        <f t="shared" si="474"/>
        <v>431.60070000000002</v>
      </c>
      <c r="J7599" s="2">
        <v>5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tr">
        <f t="shared" si="475"/>
        <v>loss</v>
      </c>
      <c r="Q7599" s="2" t="s">
        <v>34</v>
      </c>
    </row>
    <row r="7600" spans="1:17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 t="shared" si="472"/>
        <v>good sales</v>
      </c>
      <c r="F7600" s="2">
        <v>0.44</v>
      </c>
      <c r="G7600" s="23" t="str">
        <v>more discount</v>
      </c>
      <c r="H7600" s="2">
        <f t="shared" si="473"/>
        <v>1300.0591999999999</v>
      </c>
      <c r="I7600" s="2">
        <f t="shared" si="474"/>
        <v>1654.6207999999999</v>
      </c>
      <c r="J7600" s="2">
        <v>6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tr">
        <f t="shared" si="475"/>
        <v>loss</v>
      </c>
      <c r="Q7600" s="2" t="s">
        <v>39</v>
      </c>
    </row>
    <row r="7601" spans="1:17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 t="shared" si="472"/>
        <v>good sales</v>
      </c>
      <c r="F7601" s="2">
        <v>0.12</v>
      </c>
      <c r="G7601" s="23" t="str">
        <v>geniune profit</v>
      </c>
      <c r="H7601" s="2">
        <f t="shared" si="473"/>
        <v>548.36040000000003</v>
      </c>
      <c r="I7601" s="2">
        <f t="shared" si="474"/>
        <v>4021.3096</v>
      </c>
      <c r="J7601" s="2">
        <v>5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tr">
        <f t="shared" si="475"/>
        <v>profit</v>
      </c>
      <c r="Q7601" s="2" t="s">
        <v>34</v>
      </c>
    </row>
    <row r="7602" spans="1:17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 t="shared" si="472"/>
        <v>good sales</v>
      </c>
      <c r="F7602" s="2">
        <v>0.01</v>
      </c>
      <c r="G7602" s="23" t="str">
        <v>geniune profit</v>
      </c>
      <c r="H7602" s="2">
        <f t="shared" si="473"/>
        <v>8.7045000000000012</v>
      </c>
      <c r="I7602" s="2">
        <f t="shared" si="474"/>
        <v>861.74549999999999</v>
      </c>
      <c r="J7602" s="2">
        <v>2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tr">
        <f t="shared" si="475"/>
        <v>loss</v>
      </c>
      <c r="Q7602" s="2" t="s">
        <v>17</v>
      </c>
    </row>
    <row r="7603" spans="1:17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 t="shared" si="472"/>
        <v>good sales</v>
      </c>
      <c r="F7603" s="2">
        <v>0.22</v>
      </c>
      <c r="G7603" s="23" t="str">
        <v>geniune profit</v>
      </c>
      <c r="H7603" s="2">
        <f t="shared" si="473"/>
        <v>368.36799999999999</v>
      </c>
      <c r="I7603" s="2">
        <f t="shared" si="474"/>
        <v>1306.0320000000002</v>
      </c>
      <c r="J7603" s="2">
        <v>3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tr">
        <f t="shared" si="475"/>
        <v>loss</v>
      </c>
      <c r="Q7603" s="2" t="s">
        <v>17</v>
      </c>
    </row>
    <row r="7604" spans="1:17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 t="shared" si="472"/>
        <v>good sales</v>
      </c>
      <c r="F7604" s="2">
        <v>0.46</v>
      </c>
      <c r="G7604" s="23" t="str">
        <v>more discount</v>
      </c>
      <c r="H7604" s="2">
        <f t="shared" si="473"/>
        <v>1035.8648000000001</v>
      </c>
      <c r="I7604" s="2">
        <f t="shared" si="474"/>
        <v>1216.0152</v>
      </c>
      <c r="J7604" s="2">
        <v>5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tr">
        <f t="shared" si="475"/>
        <v>loss</v>
      </c>
      <c r="Q7604" s="2" t="s">
        <v>48</v>
      </c>
    </row>
    <row r="7605" spans="1:17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 t="shared" si="472"/>
        <v>good sales</v>
      </c>
      <c r="F7605" s="2">
        <v>0.28999999999999998</v>
      </c>
      <c r="G7605" s="23" t="str">
        <v>more discount</v>
      </c>
      <c r="H7605" s="2">
        <f t="shared" si="473"/>
        <v>419.85039999999998</v>
      </c>
      <c r="I7605" s="2">
        <f t="shared" si="474"/>
        <v>1027.9096</v>
      </c>
      <c r="J7605" s="2">
        <v>7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tr">
        <f t="shared" si="475"/>
        <v>loss</v>
      </c>
      <c r="Q7605" s="2" t="s">
        <v>34</v>
      </c>
    </row>
    <row r="7606" spans="1:17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 t="shared" si="472"/>
        <v>good sales</v>
      </c>
      <c r="F7606" s="2">
        <v>0.11</v>
      </c>
      <c r="G7606" s="23" t="str">
        <v>geniune profit</v>
      </c>
      <c r="H7606" s="2">
        <f t="shared" si="473"/>
        <v>519.69720000000007</v>
      </c>
      <c r="I7606" s="2">
        <f t="shared" si="474"/>
        <v>4204.8227999999999</v>
      </c>
      <c r="J7606" s="2">
        <v>4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tr">
        <f t="shared" si="475"/>
        <v>loss</v>
      </c>
      <c r="Q7606" s="2" t="s">
        <v>39</v>
      </c>
    </row>
    <row r="7607" spans="1:17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 t="shared" si="472"/>
        <v>good sales</v>
      </c>
      <c r="F7607" s="2">
        <v>0.33</v>
      </c>
      <c r="G7607" s="23" t="str">
        <v>more discount</v>
      </c>
      <c r="H7607" s="2">
        <f t="shared" si="473"/>
        <v>643.41750000000002</v>
      </c>
      <c r="I7607" s="2">
        <f t="shared" si="474"/>
        <v>1306.3325</v>
      </c>
      <c r="J7607" s="2">
        <v>6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tr">
        <f t="shared" si="475"/>
        <v>loss</v>
      </c>
      <c r="Q7607" s="2" t="s">
        <v>23</v>
      </c>
    </row>
    <row r="7608" spans="1:17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 t="shared" si="472"/>
        <v>good sales</v>
      </c>
      <c r="F7608" s="2">
        <v>0.37</v>
      </c>
      <c r="G7608" s="23" t="str">
        <v>more discount</v>
      </c>
      <c r="H7608" s="2">
        <f t="shared" si="473"/>
        <v>1230.0650000000001</v>
      </c>
      <c r="I7608" s="2">
        <f t="shared" si="474"/>
        <v>2094.4349999999999</v>
      </c>
      <c r="J7608" s="2">
        <v>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tr">
        <f t="shared" si="475"/>
        <v>loss</v>
      </c>
      <c r="Q7608" s="2" t="s">
        <v>39</v>
      </c>
    </row>
    <row r="7609" spans="1:17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 t="shared" si="472"/>
        <v>good sales</v>
      </c>
      <c r="F7609" s="2">
        <v>0.28000000000000003</v>
      </c>
      <c r="G7609" s="23" t="str">
        <v>more discount</v>
      </c>
      <c r="H7609" s="2">
        <f t="shared" si="473"/>
        <v>335.21320000000003</v>
      </c>
      <c r="I7609" s="2">
        <f t="shared" si="474"/>
        <v>861.97680000000003</v>
      </c>
      <c r="J7609" s="2">
        <v>7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tr">
        <f t="shared" si="475"/>
        <v>loss</v>
      </c>
      <c r="Q7609" s="2" t="s">
        <v>39</v>
      </c>
    </row>
    <row r="7610" spans="1:17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 t="shared" si="472"/>
        <v>good sales</v>
      </c>
      <c r="F7610" s="2">
        <v>0.42</v>
      </c>
      <c r="G7610" s="23" t="str">
        <v>more discount</v>
      </c>
      <c r="H7610" s="2">
        <f t="shared" si="473"/>
        <v>494.15519999999998</v>
      </c>
      <c r="I7610" s="2">
        <f t="shared" si="474"/>
        <v>682.40480000000002</v>
      </c>
      <c r="J7610" s="2">
        <v>3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tr">
        <f t="shared" si="475"/>
        <v>loss</v>
      </c>
      <c r="Q7610" s="2" t="s">
        <v>17</v>
      </c>
    </row>
    <row r="7611" spans="1:17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 t="shared" si="472"/>
        <v>good sales</v>
      </c>
      <c r="F7611" s="2">
        <v>0.3</v>
      </c>
      <c r="G7611" s="23" t="str">
        <v>more discount</v>
      </c>
      <c r="H7611" s="2">
        <f t="shared" si="473"/>
        <v>288.49799999999999</v>
      </c>
      <c r="I7611" s="2">
        <f t="shared" si="474"/>
        <v>673.16200000000003</v>
      </c>
      <c r="J7611" s="2">
        <v>5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tr">
        <f t="shared" si="475"/>
        <v>loss</v>
      </c>
      <c r="Q7611" s="2" t="s">
        <v>28</v>
      </c>
    </row>
    <row r="7612" spans="1:17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 t="shared" si="472"/>
        <v>good sales</v>
      </c>
      <c r="F7612" s="2">
        <v>0.05</v>
      </c>
      <c r="G7612" s="23" t="str">
        <v>geniune profit</v>
      </c>
      <c r="H7612" s="2">
        <f t="shared" si="473"/>
        <v>111.529</v>
      </c>
      <c r="I7612" s="2">
        <f t="shared" si="474"/>
        <v>2119.0509999999999</v>
      </c>
      <c r="J7612" s="2">
        <v>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tr">
        <f t="shared" si="475"/>
        <v>loss</v>
      </c>
      <c r="Q7612" s="2" t="s">
        <v>17</v>
      </c>
    </row>
    <row r="7613" spans="1:17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 t="shared" si="472"/>
        <v>good sales</v>
      </c>
      <c r="F7613" s="2">
        <v>0.4</v>
      </c>
      <c r="G7613" s="23" t="str">
        <v>more discount</v>
      </c>
      <c r="H7613" s="2">
        <f t="shared" si="473"/>
        <v>1084.4040000000002</v>
      </c>
      <c r="I7613" s="2">
        <f t="shared" si="474"/>
        <v>1626.606</v>
      </c>
      <c r="J7613" s="2">
        <v>5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tr">
        <f t="shared" si="475"/>
        <v>loss</v>
      </c>
      <c r="Q7613" s="2" t="s">
        <v>23</v>
      </c>
    </row>
    <row r="7614" spans="1:17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 t="shared" si="472"/>
        <v>concerning</v>
      </c>
      <c r="F7614" s="2">
        <v>7.0000000000000007E-2</v>
      </c>
      <c r="G7614" s="23" t="str">
        <v>geniune profit</v>
      </c>
      <c r="H7614" s="2">
        <f t="shared" si="473"/>
        <v>10.6869</v>
      </c>
      <c r="I7614" s="2">
        <f t="shared" si="474"/>
        <v>141.98309999999998</v>
      </c>
      <c r="J7614" s="2">
        <v>3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tr">
        <f t="shared" si="475"/>
        <v>loss</v>
      </c>
      <c r="Q7614" s="2" t="s">
        <v>39</v>
      </c>
    </row>
    <row r="7615" spans="1:17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 t="shared" si="472"/>
        <v>good sales</v>
      </c>
      <c r="F7615" s="2">
        <v>0.44</v>
      </c>
      <c r="G7615" s="23" t="str">
        <v>more discount</v>
      </c>
      <c r="H7615" s="2">
        <f t="shared" si="473"/>
        <v>1839.7807999999998</v>
      </c>
      <c r="I7615" s="2">
        <f t="shared" si="474"/>
        <v>2341.5392000000002</v>
      </c>
      <c r="J7615" s="2">
        <v>8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tr">
        <f t="shared" si="475"/>
        <v>profit</v>
      </c>
      <c r="Q7615" s="2" t="s">
        <v>48</v>
      </c>
    </row>
    <row r="7616" spans="1:17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 t="shared" si="472"/>
        <v>good sales</v>
      </c>
      <c r="F7616" s="2">
        <v>0.26</v>
      </c>
      <c r="G7616" s="23" t="str">
        <v>more discount</v>
      </c>
      <c r="H7616" s="2">
        <f t="shared" si="473"/>
        <v>679.24739999999997</v>
      </c>
      <c r="I7616" s="2">
        <f t="shared" si="474"/>
        <v>1933.2425999999998</v>
      </c>
      <c r="J7616" s="2">
        <v>7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tr">
        <f t="shared" si="475"/>
        <v>loss</v>
      </c>
      <c r="Q7616" s="2" t="s">
        <v>39</v>
      </c>
    </row>
    <row r="7617" spans="1:17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 t="shared" si="472"/>
        <v>good sales</v>
      </c>
      <c r="F7617" s="2">
        <v>0.37</v>
      </c>
      <c r="G7617" s="23" t="str">
        <v>more discount</v>
      </c>
      <c r="H7617" s="2">
        <f t="shared" si="473"/>
        <v>322.02210000000002</v>
      </c>
      <c r="I7617" s="2">
        <f t="shared" si="474"/>
        <v>548.30790000000002</v>
      </c>
      <c r="J7617" s="2">
        <v>5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tr">
        <f t="shared" si="475"/>
        <v>loss</v>
      </c>
      <c r="Q7617" s="2" t="s">
        <v>39</v>
      </c>
    </row>
    <row r="7618" spans="1:17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 t="shared" si="472"/>
        <v>concerning</v>
      </c>
      <c r="F7618" s="2">
        <v>0.49</v>
      </c>
      <c r="G7618" s="23" t="str">
        <v>more discount</v>
      </c>
      <c r="H7618" s="2">
        <f t="shared" si="473"/>
        <v>210.57259999999999</v>
      </c>
      <c r="I7618" s="2">
        <f t="shared" si="474"/>
        <v>219.16740000000001</v>
      </c>
      <c r="J7618" s="2">
        <v>5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tr">
        <f t="shared" si="475"/>
        <v>loss</v>
      </c>
      <c r="Q7618" s="2" t="s">
        <v>28</v>
      </c>
    </row>
    <row r="7619" spans="1:17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 t="shared" ref="E7619:E7682" si="476">IF(D7619&gt;800,"good sales","concerning")</f>
        <v>concerning</v>
      </c>
      <c r="F7619" s="2">
        <v>0.22</v>
      </c>
      <c r="G7619" s="23" t="str">
        <v>geniune profit</v>
      </c>
      <c r="H7619" s="2">
        <f t="shared" ref="H7619:H7682" si="477">D7619*F7619</f>
        <v>90.129599999999996</v>
      </c>
      <c r="I7619" s="2">
        <f t="shared" ref="I7619:I7682" si="478">D7619-H7619</f>
        <v>319.55040000000002</v>
      </c>
      <c r="J7619" s="2">
        <v>1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tr">
        <f t="shared" ref="P7619:P7682" si="479">IF(O7619&gt;800,"profit","loss")</f>
        <v>loss</v>
      </c>
      <c r="Q7619" s="2" t="s">
        <v>48</v>
      </c>
    </row>
    <row r="7620" spans="1:17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 t="shared" si="476"/>
        <v>good sales</v>
      </c>
      <c r="F7620" s="2">
        <v>0.23</v>
      </c>
      <c r="G7620" s="23" t="str">
        <v>geniune profit</v>
      </c>
      <c r="H7620" s="2">
        <f t="shared" si="477"/>
        <v>313.36350000000004</v>
      </c>
      <c r="I7620" s="2">
        <f t="shared" si="478"/>
        <v>1049.0864999999999</v>
      </c>
      <c r="J7620" s="2">
        <v>8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tr">
        <f t="shared" si="479"/>
        <v>loss</v>
      </c>
      <c r="Q7620" s="2" t="s">
        <v>48</v>
      </c>
    </row>
    <row r="7621" spans="1:17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 t="shared" si="476"/>
        <v>good sales</v>
      </c>
      <c r="F7621" s="2">
        <v>0.41</v>
      </c>
      <c r="G7621" s="23" t="str">
        <v>more discount</v>
      </c>
      <c r="H7621" s="2">
        <f t="shared" si="477"/>
        <v>1044.0772999999999</v>
      </c>
      <c r="I7621" s="2">
        <f t="shared" si="478"/>
        <v>1502.4527000000003</v>
      </c>
      <c r="J7621" s="2">
        <v>6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tr">
        <f t="shared" si="479"/>
        <v>loss</v>
      </c>
      <c r="Q7621" s="2" t="s">
        <v>28</v>
      </c>
    </row>
    <row r="7622" spans="1:17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 t="shared" si="476"/>
        <v>good sales</v>
      </c>
      <c r="F7622" s="2">
        <v>0.06</v>
      </c>
      <c r="G7622" s="23" t="str">
        <v>geniune profit</v>
      </c>
      <c r="H7622" s="2">
        <f t="shared" si="477"/>
        <v>258.91019999999997</v>
      </c>
      <c r="I7622" s="2">
        <f t="shared" si="478"/>
        <v>4056.2598000000003</v>
      </c>
      <c r="J7622" s="2">
        <v>5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tr">
        <f t="shared" si="479"/>
        <v>profit</v>
      </c>
      <c r="Q7622" s="2" t="s">
        <v>34</v>
      </c>
    </row>
    <row r="7623" spans="1:17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 t="shared" si="476"/>
        <v>good sales</v>
      </c>
      <c r="F7623" s="2">
        <v>0.01</v>
      </c>
      <c r="G7623" s="23" t="str">
        <v>geniune profit</v>
      </c>
      <c r="H7623" s="2">
        <f t="shared" si="477"/>
        <v>45.2453</v>
      </c>
      <c r="I7623" s="2">
        <f t="shared" si="478"/>
        <v>4479.2847000000002</v>
      </c>
      <c r="J7623" s="2">
        <v>7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tr">
        <f t="shared" si="479"/>
        <v>loss</v>
      </c>
      <c r="Q7623" s="2" t="s">
        <v>28</v>
      </c>
    </row>
    <row r="7624" spans="1:17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 t="shared" si="476"/>
        <v>good sales</v>
      </c>
      <c r="F7624" s="2">
        <v>0.3</v>
      </c>
      <c r="G7624" s="23" t="str">
        <v>more discount</v>
      </c>
      <c r="H7624" s="2">
        <f t="shared" si="477"/>
        <v>1253.5229999999999</v>
      </c>
      <c r="I7624" s="2">
        <f t="shared" si="478"/>
        <v>2924.8869999999997</v>
      </c>
      <c r="J7624" s="2">
        <v>2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tr">
        <f t="shared" si="479"/>
        <v>profit</v>
      </c>
      <c r="Q7624" s="2" t="s">
        <v>39</v>
      </c>
    </row>
    <row r="7625" spans="1:17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 t="shared" si="476"/>
        <v>good sales</v>
      </c>
      <c r="F7625" s="2">
        <v>0.08</v>
      </c>
      <c r="G7625" s="23" t="str">
        <v>geniune profit</v>
      </c>
      <c r="H7625" s="2">
        <f t="shared" si="477"/>
        <v>136.79680000000002</v>
      </c>
      <c r="I7625" s="2">
        <f t="shared" si="478"/>
        <v>1573.1632</v>
      </c>
      <c r="J7625" s="2">
        <v>3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tr">
        <f t="shared" si="479"/>
        <v>loss</v>
      </c>
      <c r="Q7625" s="2" t="s">
        <v>17</v>
      </c>
    </row>
    <row r="7626" spans="1:17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 t="shared" si="476"/>
        <v>good sales</v>
      </c>
      <c r="F7626" s="2">
        <v>0.13</v>
      </c>
      <c r="G7626" s="23" t="str">
        <v>geniune profit</v>
      </c>
      <c r="H7626" s="2">
        <f t="shared" si="477"/>
        <v>208.27690000000001</v>
      </c>
      <c r="I7626" s="2">
        <f t="shared" si="478"/>
        <v>1393.8531</v>
      </c>
      <c r="J7626" s="2">
        <v>9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tr">
        <f t="shared" si="479"/>
        <v>loss</v>
      </c>
      <c r="Q7626" s="2" t="s">
        <v>39</v>
      </c>
    </row>
    <row r="7627" spans="1:17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 t="shared" si="476"/>
        <v>good sales</v>
      </c>
      <c r="F7627" s="2">
        <v>0.49</v>
      </c>
      <c r="G7627" s="23" t="str">
        <v>more discount</v>
      </c>
      <c r="H7627" s="2">
        <f t="shared" si="477"/>
        <v>2419.8895000000002</v>
      </c>
      <c r="I7627" s="2">
        <f t="shared" si="478"/>
        <v>2518.6605</v>
      </c>
      <c r="J7627" s="2">
        <v>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tr">
        <f t="shared" si="479"/>
        <v>profit</v>
      </c>
      <c r="Q7627" s="2" t="s">
        <v>48</v>
      </c>
    </row>
    <row r="7628" spans="1:17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 t="shared" si="476"/>
        <v>good sales</v>
      </c>
      <c r="F7628" s="2">
        <v>0.33</v>
      </c>
      <c r="G7628" s="23" t="str">
        <v>more discount</v>
      </c>
      <c r="H7628" s="2">
        <f t="shared" si="477"/>
        <v>1134.6324000000002</v>
      </c>
      <c r="I7628" s="2">
        <f t="shared" si="478"/>
        <v>2303.6476000000002</v>
      </c>
      <c r="J7628" s="2">
        <v>6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tr">
        <f t="shared" si="479"/>
        <v>loss</v>
      </c>
      <c r="Q7628" s="2" t="s">
        <v>28</v>
      </c>
    </row>
    <row r="7629" spans="1:17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 t="shared" si="476"/>
        <v>good sales</v>
      </c>
      <c r="F7629" s="2">
        <v>0.43</v>
      </c>
      <c r="G7629" s="23" t="str">
        <v>more discount</v>
      </c>
      <c r="H7629" s="2">
        <f t="shared" si="477"/>
        <v>685.53179999999998</v>
      </c>
      <c r="I7629" s="2">
        <f t="shared" si="478"/>
        <v>908.72820000000002</v>
      </c>
      <c r="J7629" s="2">
        <v>8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tr">
        <f t="shared" si="479"/>
        <v>loss</v>
      </c>
      <c r="Q7629" s="2" t="s">
        <v>48</v>
      </c>
    </row>
    <row r="7630" spans="1:17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 t="shared" si="476"/>
        <v>good sales</v>
      </c>
      <c r="F7630" s="2">
        <v>0.45</v>
      </c>
      <c r="G7630" s="23" t="str">
        <v>more discount</v>
      </c>
      <c r="H7630" s="2">
        <f t="shared" si="477"/>
        <v>770.62049999999999</v>
      </c>
      <c r="I7630" s="2">
        <f t="shared" si="478"/>
        <v>941.86950000000002</v>
      </c>
      <c r="J7630" s="2">
        <v>3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tr">
        <f t="shared" si="479"/>
        <v>loss</v>
      </c>
      <c r="Q7630" s="2" t="s">
        <v>48</v>
      </c>
    </row>
    <row r="7631" spans="1:17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 t="shared" si="476"/>
        <v>good sales</v>
      </c>
      <c r="F7631" s="2">
        <v>0.06</v>
      </c>
      <c r="G7631" s="23" t="str">
        <v>geniune profit</v>
      </c>
      <c r="H7631" s="2">
        <f t="shared" si="477"/>
        <v>133.78560000000002</v>
      </c>
      <c r="I7631" s="2">
        <f t="shared" si="478"/>
        <v>2095.9744000000001</v>
      </c>
      <c r="J7631" s="2">
        <v>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tr">
        <f t="shared" si="479"/>
        <v>loss</v>
      </c>
      <c r="Q7631" s="2" t="s">
        <v>39</v>
      </c>
    </row>
    <row r="7632" spans="1:17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 t="shared" si="476"/>
        <v>good sales</v>
      </c>
      <c r="F7632" s="2">
        <v>0.46</v>
      </c>
      <c r="G7632" s="23" t="str">
        <v>more discount</v>
      </c>
      <c r="H7632" s="2">
        <f t="shared" si="477"/>
        <v>1447.5509999999999</v>
      </c>
      <c r="I7632" s="2">
        <f t="shared" si="478"/>
        <v>1699.299</v>
      </c>
      <c r="J7632" s="2">
        <v>4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tr">
        <f t="shared" si="479"/>
        <v>loss</v>
      </c>
      <c r="Q7632" s="2" t="s">
        <v>48</v>
      </c>
    </row>
    <row r="7633" spans="1:17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 t="shared" si="476"/>
        <v>good sales</v>
      </c>
      <c r="F7633" s="2">
        <v>0.43</v>
      </c>
      <c r="G7633" s="23" t="str">
        <v>more discount</v>
      </c>
      <c r="H7633" s="2">
        <f t="shared" si="477"/>
        <v>1935.0430000000001</v>
      </c>
      <c r="I7633" s="2">
        <f t="shared" si="478"/>
        <v>2565.0570000000002</v>
      </c>
      <c r="J7633" s="2">
        <v>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tr">
        <f t="shared" si="479"/>
        <v>profit</v>
      </c>
      <c r="Q7633" s="2" t="s">
        <v>34</v>
      </c>
    </row>
    <row r="7634" spans="1:17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 t="shared" si="476"/>
        <v>good sales</v>
      </c>
      <c r="F7634" s="2">
        <v>0.02</v>
      </c>
      <c r="G7634" s="23" t="str">
        <v>geniune profit</v>
      </c>
      <c r="H7634" s="2">
        <f t="shared" si="477"/>
        <v>21.434000000000001</v>
      </c>
      <c r="I7634" s="2">
        <f t="shared" si="478"/>
        <v>1050.2660000000001</v>
      </c>
      <c r="J7634" s="2">
        <v>9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tr">
        <f t="shared" si="479"/>
        <v>loss</v>
      </c>
      <c r="Q7634" s="2" t="s">
        <v>39</v>
      </c>
    </row>
    <row r="7635" spans="1:17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 t="shared" si="476"/>
        <v>concerning</v>
      </c>
      <c r="F7635" s="2">
        <v>0.49</v>
      </c>
      <c r="G7635" s="23" t="str">
        <v>more discount</v>
      </c>
      <c r="H7635" s="2">
        <f t="shared" si="477"/>
        <v>251.6542</v>
      </c>
      <c r="I7635" s="2">
        <f t="shared" si="478"/>
        <v>261.92580000000004</v>
      </c>
      <c r="J7635" s="2">
        <v>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tr">
        <f t="shared" si="479"/>
        <v>loss</v>
      </c>
      <c r="Q7635" s="2" t="s">
        <v>23</v>
      </c>
    </row>
    <row r="7636" spans="1:17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 t="shared" si="476"/>
        <v>good sales</v>
      </c>
      <c r="F7636" s="2">
        <v>0.23</v>
      </c>
      <c r="G7636" s="23" t="str">
        <v>geniune profit</v>
      </c>
      <c r="H7636" s="2">
        <f t="shared" si="477"/>
        <v>480.28370000000001</v>
      </c>
      <c r="I7636" s="2">
        <f t="shared" si="478"/>
        <v>1607.9063000000001</v>
      </c>
      <c r="J7636" s="2">
        <v>9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tr">
        <f t="shared" si="479"/>
        <v>loss</v>
      </c>
      <c r="Q7636" s="2" t="s">
        <v>17</v>
      </c>
    </row>
    <row r="7637" spans="1:17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 t="shared" si="476"/>
        <v>good sales</v>
      </c>
      <c r="F7637" s="2">
        <v>0.49</v>
      </c>
      <c r="G7637" s="23" t="str">
        <v>more discount</v>
      </c>
      <c r="H7637" s="2">
        <f t="shared" si="477"/>
        <v>638.33770000000004</v>
      </c>
      <c r="I7637" s="2">
        <f t="shared" si="478"/>
        <v>664.39229999999998</v>
      </c>
      <c r="J7637" s="2">
        <v>7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tr">
        <f t="shared" si="479"/>
        <v>loss</v>
      </c>
      <c r="Q7637" s="2" t="s">
        <v>39</v>
      </c>
    </row>
    <row r="7638" spans="1:17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 t="shared" si="476"/>
        <v>good sales</v>
      </c>
      <c r="F7638" s="2">
        <v>0.41</v>
      </c>
      <c r="G7638" s="23" t="str">
        <v>more discount</v>
      </c>
      <c r="H7638" s="2">
        <f t="shared" si="477"/>
        <v>1198.2495999999999</v>
      </c>
      <c r="I7638" s="2">
        <f t="shared" si="478"/>
        <v>1724.3104000000001</v>
      </c>
      <c r="J7638" s="2">
        <v>7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tr">
        <f t="shared" si="479"/>
        <v>loss</v>
      </c>
      <c r="Q7638" s="2" t="s">
        <v>48</v>
      </c>
    </row>
    <row r="7639" spans="1:17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 t="shared" si="476"/>
        <v>good sales</v>
      </c>
      <c r="F7639" s="2">
        <v>0.22</v>
      </c>
      <c r="G7639" s="23" t="str">
        <v>geniune profit</v>
      </c>
      <c r="H7639" s="2">
        <f t="shared" si="477"/>
        <v>775.75300000000004</v>
      </c>
      <c r="I7639" s="2">
        <f t="shared" si="478"/>
        <v>2750.3969999999999</v>
      </c>
      <c r="J7639" s="2">
        <v>1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tr">
        <f t="shared" si="479"/>
        <v>loss</v>
      </c>
      <c r="Q7639" s="2" t="s">
        <v>17</v>
      </c>
    </row>
    <row r="7640" spans="1:17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 t="shared" si="476"/>
        <v>good sales</v>
      </c>
      <c r="F7640" s="2">
        <v>0.26</v>
      </c>
      <c r="G7640" s="23" t="str">
        <v>more discount</v>
      </c>
      <c r="H7640" s="2">
        <f t="shared" si="477"/>
        <v>421.87860000000001</v>
      </c>
      <c r="I7640" s="2">
        <f t="shared" si="478"/>
        <v>1200.7313999999999</v>
      </c>
      <c r="J7640" s="2">
        <v>2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tr">
        <f t="shared" si="479"/>
        <v>loss</v>
      </c>
      <c r="Q7640" s="2" t="s">
        <v>39</v>
      </c>
    </row>
    <row r="7641" spans="1:17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 t="shared" si="476"/>
        <v>good sales</v>
      </c>
      <c r="F7641" s="2">
        <v>0.14000000000000001</v>
      </c>
      <c r="G7641" s="23" t="str">
        <v>geniune profit</v>
      </c>
      <c r="H7641" s="2">
        <f t="shared" si="477"/>
        <v>484.21940000000006</v>
      </c>
      <c r="I7641" s="2">
        <f t="shared" si="478"/>
        <v>2974.4906000000001</v>
      </c>
      <c r="J7641" s="2">
        <v>7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tr">
        <f t="shared" si="479"/>
        <v>loss</v>
      </c>
      <c r="Q7641" s="2" t="s">
        <v>48</v>
      </c>
    </row>
    <row r="7642" spans="1:17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 t="shared" si="476"/>
        <v>good sales</v>
      </c>
      <c r="F7642" s="2">
        <v>0.24</v>
      </c>
      <c r="G7642" s="23" t="str">
        <v>geniune profit</v>
      </c>
      <c r="H7642" s="2">
        <f t="shared" si="477"/>
        <v>427.54079999999999</v>
      </c>
      <c r="I7642" s="2">
        <f t="shared" si="478"/>
        <v>1353.8792000000001</v>
      </c>
      <c r="J7642" s="2">
        <v>5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tr">
        <f t="shared" si="479"/>
        <v>loss</v>
      </c>
      <c r="Q7642" s="2" t="s">
        <v>34</v>
      </c>
    </row>
    <row r="7643" spans="1:17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 t="shared" si="476"/>
        <v>good sales</v>
      </c>
      <c r="F7643" s="2">
        <v>0.05</v>
      </c>
      <c r="G7643" s="23" t="str">
        <v>geniune profit</v>
      </c>
      <c r="H7643" s="2">
        <f t="shared" si="477"/>
        <v>160.56700000000001</v>
      </c>
      <c r="I7643" s="2">
        <f t="shared" si="478"/>
        <v>3050.7730000000001</v>
      </c>
      <c r="J7643" s="2">
        <v>7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tr">
        <f t="shared" si="479"/>
        <v>loss</v>
      </c>
      <c r="Q7643" s="2" t="s">
        <v>48</v>
      </c>
    </row>
    <row r="7644" spans="1:17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 t="shared" si="476"/>
        <v>good sales</v>
      </c>
      <c r="F7644" s="2">
        <v>0.45</v>
      </c>
      <c r="G7644" s="23" t="str">
        <v>more discount</v>
      </c>
      <c r="H7644" s="2">
        <f t="shared" si="477"/>
        <v>1440.9</v>
      </c>
      <c r="I7644" s="2">
        <f t="shared" si="478"/>
        <v>1761.1</v>
      </c>
      <c r="J7644" s="2">
        <v>3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tr">
        <f t="shared" si="479"/>
        <v>loss</v>
      </c>
      <c r="Q7644" s="2" t="s">
        <v>34</v>
      </c>
    </row>
    <row r="7645" spans="1:17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 t="shared" si="476"/>
        <v>good sales</v>
      </c>
      <c r="F7645" s="2">
        <v>0.36</v>
      </c>
      <c r="G7645" s="23" t="str">
        <v>more discount</v>
      </c>
      <c r="H7645" s="2">
        <f t="shared" si="477"/>
        <v>526.67279999999994</v>
      </c>
      <c r="I7645" s="2">
        <f t="shared" si="478"/>
        <v>936.30720000000008</v>
      </c>
      <c r="J7645" s="2">
        <v>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tr">
        <f t="shared" si="479"/>
        <v>loss</v>
      </c>
      <c r="Q7645" s="2" t="s">
        <v>23</v>
      </c>
    </row>
    <row r="7646" spans="1:17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 t="shared" si="476"/>
        <v>good sales</v>
      </c>
      <c r="F7646" s="2">
        <v>0.4</v>
      </c>
      <c r="G7646" s="23" t="str">
        <v>more discount</v>
      </c>
      <c r="H7646" s="2">
        <f t="shared" si="477"/>
        <v>1286.0160000000001</v>
      </c>
      <c r="I7646" s="2">
        <f t="shared" si="478"/>
        <v>1929.0239999999999</v>
      </c>
      <c r="J7646" s="2">
        <v>4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tr">
        <f t="shared" si="479"/>
        <v>loss</v>
      </c>
      <c r="Q7646" s="2" t="s">
        <v>28</v>
      </c>
    </row>
    <row r="7647" spans="1:17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 t="shared" si="476"/>
        <v>good sales</v>
      </c>
      <c r="F7647" s="2">
        <v>0.27</v>
      </c>
      <c r="G7647" s="23" t="str">
        <v>more discount</v>
      </c>
      <c r="H7647" s="2">
        <f t="shared" si="477"/>
        <v>531.00360000000001</v>
      </c>
      <c r="I7647" s="2">
        <f t="shared" si="478"/>
        <v>1435.6764000000001</v>
      </c>
      <c r="J7647" s="2">
        <v>8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tr">
        <f t="shared" si="479"/>
        <v>loss</v>
      </c>
      <c r="Q7647" s="2" t="s">
        <v>48</v>
      </c>
    </row>
    <row r="7648" spans="1:17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 t="shared" si="476"/>
        <v>good sales</v>
      </c>
      <c r="F7648" s="2">
        <v>0.06</v>
      </c>
      <c r="G7648" s="23" t="str">
        <v>geniune profit</v>
      </c>
      <c r="H7648" s="2">
        <f t="shared" si="477"/>
        <v>104.9178</v>
      </c>
      <c r="I7648" s="2">
        <f t="shared" si="478"/>
        <v>1643.7122000000002</v>
      </c>
      <c r="J7648" s="2">
        <v>6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tr">
        <f t="shared" si="479"/>
        <v>loss</v>
      </c>
      <c r="Q7648" s="2" t="s">
        <v>48</v>
      </c>
    </row>
    <row r="7649" spans="1:17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 t="shared" si="476"/>
        <v>good sales</v>
      </c>
      <c r="F7649" s="2">
        <v>0.27</v>
      </c>
      <c r="G7649" s="23" t="str">
        <v>more discount</v>
      </c>
      <c r="H7649" s="2">
        <f t="shared" si="477"/>
        <v>409.72770000000003</v>
      </c>
      <c r="I7649" s="2">
        <f t="shared" si="478"/>
        <v>1107.7822999999999</v>
      </c>
      <c r="J7649" s="2">
        <v>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tr">
        <f t="shared" si="479"/>
        <v>loss</v>
      </c>
      <c r="Q7649" s="2" t="s">
        <v>23</v>
      </c>
    </row>
    <row r="7650" spans="1:17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 t="shared" si="476"/>
        <v>good sales</v>
      </c>
      <c r="F7650" s="2">
        <v>0.16</v>
      </c>
      <c r="G7650" s="23" t="str">
        <v>geniune profit</v>
      </c>
      <c r="H7650" s="2">
        <f t="shared" si="477"/>
        <v>286.98560000000003</v>
      </c>
      <c r="I7650" s="2">
        <f t="shared" si="478"/>
        <v>1506.6744000000001</v>
      </c>
      <c r="J7650" s="2">
        <v>6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tr">
        <f t="shared" si="479"/>
        <v>loss</v>
      </c>
      <c r="Q7650" s="2" t="s">
        <v>34</v>
      </c>
    </row>
    <row r="7651" spans="1:17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 t="shared" si="476"/>
        <v>good sales</v>
      </c>
      <c r="F7651" s="2">
        <v>0.01</v>
      </c>
      <c r="G7651" s="23" t="str">
        <v>geniune profit</v>
      </c>
      <c r="H7651" s="2">
        <f t="shared" si="477"/>
        <v>39.5505</v>
      </c>
      <c r="I7651" s="2">
        <f t="shared" si="478"/>
        <v>3915.4995000000004</v>
      </c>
      <c r="J7651" s="2">
        <v>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tr">
        <f t="shared" si="479"/>
        <v>loss</v>
      </c>
      <c r="Q7651" s="2" t="s">
        <v>34</v>
      </c>
    </row>
    <row r="7652" spans="1:17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 t="shared" si="476"/>
        <v>good sales</v>
      </c>
      <c r="F7652" s="2">
        <v>0.31</v>
      </c>
      <c r="G7652" s="23" t="str">
        <v>more discount</v>
      </c>
      <c r="H7652" s="2">
        <f t="shared" si="477"/>
        <v>403.42780000000005</v>
      </c>
      <c r="I7652" s="2">
        <f t="shared" si="478"/>
        <v>897.95220000000006</v>
      </c>
      <c r="J7652" s="2">
        <v>3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tr">
        <f t="shared" si="479"/>
        <v>loss</v>
      </c>
      <c r="Q7652" s="2" t="s">
        <v>39</v>
      </c>
    </row>
    <row r="7653" spans="1:17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 t="shared" si="476"/>
        <v>good sales</v>
      </c>
      <c r="F7653" s="2">
        <v>0.43</v>
      </c>
      <c r="G7653" s="23" t="str">
        <v>more discount</v>
      </c>
      <c r="H7653" s="2">
        <f t="shared" si="477"/>
        <v>1479.9481999999998</v>
      </c>
      <c r="I7653" s="2">
        <f t="shared" si="478"/>
        <v>1961.7918</v>
      </c>
      <c r="J7653" s="2">
        <v>4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tr">
        <f t="shared" si="479"/>
        <v>profit</v>
      </c>
      <c r="Q7653" s="2" t="s">
        <v>34</v>
      </c>
    </row>
    <row r="7654" spans="1:17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 t="shared" si="476"/>
        <v>good sales</v>
      </c>
      <c r="F7654" s="2">
        <v>0.36</v>
      </c>
      <c r="G7654" s="23" t="str">
        <v>more discount</v>
      </c>
      <c r="H7654" s="2">
        <f t="shared" si="477"/>
        <v>1624.6943999999999</v>
      </c>
      <c r="I7654" s="2">
        <f t="shared" si="478"/>
        <v>2888.3456000000001</v>
      </c>
      <c r="J7654" s="2">
        <v>7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tr">
        <f t="shared" si="479"/>
        <v>profit</v>
      </c>
      <c r="Q7654" s="2" t="s">
        <v>17</v>
      </c>
    </row>
    <row r="7655" spans="1:17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 t="shared" si="476"/>
        <v>good sales</v>
      </c>
      <c r="F7655" s="2">
        <v>0.11</v>
      </c>
      <c r="G7655" s="23" t="str">
        <v>geniune profit</v>
      </c>
      <c r="H7655" s="2">
        <f t="shared" si="477"/>
        <v>199.881</v>
      </c>
      <c r="I7655" s="2">
        <f t="shared" si="478"/>
        <v>1617.2189999999998</v>
      </c>
      <c r="J7655" s="2">
        <v>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tr">
        <f t="shared" si="479"/>
        <v>loss</v>
      </c>
      <c r="Q7655" s="2" t="s">
        <v>48</v>
      </c>
    </row>
    <row r="7656" spans="1:17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 t="shared" si="476"/>
        <v>concerning</v>
      </c>
      <c r="F7656" s="2">
        <v>0.41</v>
      </c>
      <c r="G7656" s="23" t="str">
        <v>more discount</v>
      </c>
      <c r="H7656" s="2">
        <f t="shared" si="477"/>
        <v>100.2901</v>
      </c>
      <c r="I7656" s="2">
        <f t="shared" si="478"/>
        <v>144.31990000000002</v>
      </c>
      <c r="J7656" s="2">
        <v>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tr">
        <f t="shared" si="479"/>
        <v>loss</v>
      </c>
      <c r="Q7656" s="2" t="s">
        <v>17</v>
      </c>
    </row>
    <row r="7657" spans="1:17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 t="shared" si="476"/>
        <v>concerning</v>
      </c>
      <c r="F7657" s="2">
        <v>0.15</v>
      </c>
      <c r="G7657" s="23" t="str">
        <v>geniune profit</v>
      </c>
      <c r="H7657" s="2">
        <f t="shared" si="477"/>
        <v>33.085499999999996</v>
      </c>
      <c r="I7657" s="2">
        <f t="shared" si="478"/>
        <v>187.4845</v>
      </c>
      <c r="J7657" s="2">
        <v>9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tr">
        <f t="shared" si="479"/>
        <v>loss</v>
      </c>
      <c r="Q7657" s="2" t="s">
        <v>28</v>
      </c>
    </row>
    <row r="7658" spans="1:17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 t="shared" si="476"/>
        <v>concerning</v>
      </c>
      <c r="F7658" s="2">
        <v>0.11</v>
      </c>
      <c r="G7658" s="23" t="str">
        <v>geniune profit</v>
      </c>
      <c r="H7658" s="2">
        <f t="shared" si="477"/>
        <v>86.191599999999994</v>
      </c>
      <c r="I7658" s="2">
        <f t="shared" si="478"/>
        <v>697.36839999999995</v>
      </c>
      <c r="J7658" s="2">
        <v>7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tr">
        <f t="shared" si="479"/>
        <v>loss</v>
      </c>
      <c r="Q7658" s="2" t="s">
        <v>28</v>
      </c>
    </row>
    <row r="7659" spans="1:17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 t="shared" si="476"/>
        <v>concerning</v>
      </c>
      <c r="F7659" s="2">
        <v>0.48</v>
      </c>
      <c r="G7659" s="23" t="str">
        <v>more discount</v>
      </c>
      <c r="H7659" s="2">
        <f t="shared" si="477"/>
        <v>306.82560000000001</v>
      </c>
      <c r="I7659" s="2">
        <f t="shared" si="478"/>
        <v>332.39440000000002</v>
      </c>
      <c r="J7659" s="2">
        <v>7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tr">
        <f t="shared" si="479"/>
        <v>loss</v>
      </c>
      <c r="Q7659" s="2" t="s">
        <v>17</v>
      </c>
    </row>
    <row r="7660" spans="1:17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 t="shared" si="476"/>
        <v>good sales</v>
      </c>
      <c r="F7660" s="2">
        <v>0.01</v>
      </c>
      <c r="G7660" s="23" t="str">
        <v>geniune profit</v>
      </c>
      <c r="H7660" s="2">
        <f t="shared" si="477"/>
        <v>37.656199999999998</v>
      </c>
      <c r="I7660" s="2">
        <f t="shared" si="478"/>
        <v>3727.9638</v>
      </c>
      <c r="J7660" s="2">
        <v>4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tr">
        <f t="shared" si="479"/>
        <v>profit</v>
      </c>
      <c r="Q7660" s="2" t="s">
        <v>28</v>
      </c>
    </row>
    <row r="7661" spans="1:17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 t="shared" si="476"/>
        <v>good sales</v>
      </c>
      <c r="F7661" s="2">
        <v>0.08</v>
      </c>
      <c r="G7661" s="23" t="str">
        <v>geniune profit</v>
      </c>
      <c r="H7661" s="2">
        <f t="shared" si="477"/>
        <v>123.58159999999999</v>
      </c>
      <c r="I7661" s="2">
        <f t="shared" si="478"/>
        <v>1421.1884</v>
      </c>
      <c r="J7661" s="2">
        <v>7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tr">
        <f t="shared" si="479"/>
        <v>loss</v>
      </c>
      <c r="Q7661" s="2" t="s">
        <v>23</v>
      </c>
    </row>
    <row r="7662" spans="1:17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 t="shared" si="476"/>
        <v>good sales</v>
      </c>
      <c r="F7662" s="2">
        <v>0.23</v>
      </c>
      <c r="G7662" s="23" t="str">
        <v>geniune profit</v>
      </c>
      <c r="H7662" s="2">
        <f t="shared" si="477"/>
        <v>758.37900000000002</v>
      </c>
      <c r="I7662" s="2">
        <f t="shared" si="478"/>
        <v>2538.9210000000003</v>
      </c>
      <c r="J7662" s="2">
        <v>2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tr">
        <f t="shared" si="479"/>
        <v>loss</v>
      </c>
      <c r="Q7662" s="2" t="s">
        <v>48</v>
      </c>
    </row>
    <row r="7663" spans="1:17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 t="shared" si="476"/>
        <v>concerning</v>
      </c>
      <c r="F7663" s="2">
        <v>0.08</v>
      </c>
      <c r="G7663" s="23" t="str">
        <v>geniune profit</v>
      </c>
      <c r="H7663" s="2">
        <f t="shared" si="477"/>
        <v>24.642399999999999</v>
      </c>
      <c r="I7663" s="2">
        <f t="shared" si="478"/>
        <v>283.38759999999996</v>
      </c>
      <c r="J7663" s="2">
        <v>3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tr">
        <f t="shared" si="479"/>
        <v>loss</v>
      </c>
      <c r="Q7663" s="2" t="s">
        <v>48</v>
      </c>
    </row>
    <row r="7664" spans="1:17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 t="shared" si="476"/>
        <v>good sales</v>
      </c>
      <c r="F7664" s="2">
        <v>0.08</v>
      </c>
      <c r="G7664" s="23" t="str">
        <v>geniune profit</v>
      </c>
      <c r="H7664" s="2">
        <f t="shared" si="477"/>
        <v>123.93040000000001</v>
      </c>
      <c r="I7664" s="2">
        <f t="shared" si="478"/>
        <v>1425.1996000000001</v>
      </c>
      <c r="J7664" s="2">
        <v>2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tr">
        <f t="shared" si="479"/>
        <v>loss</v>
      </c>
      <c r="Q7664" s="2" t="s">
        <v>23</v>
      </c>
    </row>
    <row r="7665" spans="1:17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 t="shared" si="476"/>
        <v>good sales</v>
      </c>
      <c r="F7665" s="2">
        <v>0.32</v>
      </c>
      <c r="G7665" s="23" t="str">
        <v>more discount</v>
      </c>
      <c r="H7665" s="2">
        <f t="shared" si="477"/>
        <v>399.14240000000001</v>
      </c>
      <c r="I7665" s="2">
        <f t="shared" si="478"/>
        <v>848.17759999999998</v>
      </c>
      <c r="J7665" s="2">
        <v>5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tr">
        <f t="shared" si="479"/>
        <v>loss</v>
      </c>
      <c r="Q7665" s="2" t="s">
        <v>39</v>
      </c>
    </row>
    <row r="7666" spans="1:17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 t="shared" si="476"/>
        <v>good sales</v>
      </c>
      <c r="F7666" s="2">
        <v>0.41</v>
      </c>
      <c r="G7666" s="23" t="str">
        <v>more discount</v>
      </c>
      <c r="H7666" s="2">
        <f t="shared" si="477"/>
        <v>597.25109999999995</v>
      </c>
      <c r="I7666" s="2">
        <f t="shared" si="478"/>
        <v>859.45890000000009</v>
      </c>
      <c r="J7666" s="2">
        <v>1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tr">
        <f t="shared" si="479"/>
        <v>loss</v>
      </c>
      <c r="Q7666" s="2" t="s">
        <v>39</v>
      </c>
    </row>
    <row r="7667" spans="1:17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 t="shared" si="476"/>
        <v>good sales</v>
      </c>
      <c r="F7667" s="2">
        <v>0.33</v>
      </c>
      <c r="G7667" s="23" t="str">
        <v>more discount</v>
      </c>
      <c r="H7667" s="2">
        <f t="shared" si="477"/>
        <v>341.39159999999998</v>
      </c>
      <c r="I7667" s="2">
        <f t="shared" si="478"/>
        <v>693.12840000000006</v>
      </c>
      <c r="J7667" s="2">
        <v>2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tr">
        <f t="shared" si="479"/>
        <v>loss</v>
      </c>
      <c r="Q7667" s="2" t="s">
        <v>34</v>
      </c>
    </row>
    <row r="7668" spans="1:17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 t="shared" si="476"/>
        <v>good sales</v>
      </c>
      <c r="F7668" s="2">
        <v>0.05</v>
      </c>
      <c r="G7668" s="23" t="str">
        <v>geniune profit</v>
      </c>
      <c r="H7668" s="2">
        <f t="shared" si="477"/>
        <v>156.3895</v>
      </c>
      <c r="I7668" s="2">
        <f t="shared" si="478"/>
        <v>2971.4004999999997</v>
      </c>
      <c r="J7668" s="2">
        <v>6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tr">
        <f t="shared" si="479"/>
        <v>loss</v>
      </c>
      <c r="Q7668" s="2" t="s">
        <v>34</v>
      </c>
    </row>
    <row r="7669" spans="1:17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 t="shared" si="476"/>
        <v>good sales</v>
      </c>
      <c r="F7669" s="2">
        <v>0.45</v>
      </c>
      <c r="G7669" s="23" t="str">
        <v>more discount</v>
      </c>
      <c r="H7669" s="2">
        <f t="shared" si="477"/>
        <v>1506.1949999999999</v>
      </c>
      <c r="I7669" s="2">
        <f t="shared" si="478"/>
        <v>1840.905</v>
      </c>
      <c r="J7669" s="2">
        <v>6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tr">
        <f t="shared" si="479"/>
        <v>loss</v>
      </c>
      <c r="Q7669" s="2" t="s">
        <v>28</v>
      </c>
    </row>
    <row r="7670" spans="1:17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 t="shared" si="476"/>
        <v>good sales</v>
      </c>
      <c r="F7670" s="2">
        <v>0.46</v>
      </c>
      <c r="G7670" s="23" t="str">
        <v>more discount</v>
      </c>
      <c r="H7670" s="2">
        <f t="shared" si="477"/>
        <v>380.64080000000001</v>
      </c>
      <c r="I7670" s="2">
        <f t="shared" si="478"/>
        <v>446.83920000000001</v>
      </c>
      <c r="J7670" s="2">
        <v>8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tr">
        <f t="shared" si="479"/>
        <v>loss</v>
      </c>
      <c r="Q7670" s="2" t="s">
        <v>39</v>
      </c>
    </row>
    <row r="7671" spans="1:17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 t="shared" si="476"/>
        <v>good sales</v>
      </c>
      <c r="F7671" s="2">
        <v>0.14000000000000001</v>
      </c>
      <c r="G7671" s="23" t="str">
        <v>geniune profit</v>
      </c>
      <c r="H7671" s="2">
        <f t="shared" si="477"/>
        <v>522.42680000000007</v>
      </c>
      <c r="I7671" s="2">
        <f t="shared" si="478"/>
        <v>3209.1931999999997</v>
      </c>
      <c r="J7671" s="2">
        <v>9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tr">
        <f t="shared" si="479"/>
        <v>loss</v>
      </c>
      <c r="Q7671" s="2" t="s">
        <v>34</v>
      </c>
    </row>
    <row r="7672" spans="1:17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 t="shared" si="476"/>
        <v>good sales</v>
      </c>
      <c r="F7672" s="2">
        <v>0.28000000000000003</v>
      </c>
      <c r="G7672" s="23" t="str">
        <v>more discount</v>
      </c>
      <c r="H7672" s="2">
        <f t="shared" si="477"/>
        <v>371.06160000000006</v>
      </c>
      <c r="I7672" s="2">
        <f t="shared" si="478"/>
        <v>954.15840000000003</v>
      </c>
      <c r="J7672" s="2">
        <v>9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tr">
        <f t="shared" si="479"/>
        <v>loss</v>
      </c>
      <c r="Q7672" s="2" t="s">
        <v>39</v>
      </c>
    </row>
    <row r="7673" spans="1:17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 t="shared" si="476"/>
        <v>good sales</v>
      </c>
      <c r="F7673" s="2">
        <v>0.24</v>
      </c>
      <c r="G7673" s="23" t="str">
        <v>geniune profit</v>
      </c>
      <c r="H7673" s="2">
        <f t="shared" si="477"/>
        <v>356.71679999999998</v>
      </c>
      <c r="I7673" s="2">
        <f t="shared" si="478"/>
        <v>1129.6032</v>
      </c>
      <c r="J7673" s="2">
        <v>7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tr">
        <f t="shared" si="479"/>
        <v>loss</v>
      </c>
      <c r="Q7673" s="2" t="s">
        <v>28</v>
      </c>
    </row>
    <row r="7674" spans="1:17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 t="shared" si="476"/>
        <v>good sales</v>
      </c>
      <c r="F7674" s="2">
        <v>0.33</v>
      </c>
      <c r="G7674" s="23" t="str">
        <v>more discount</v>
      </c>
      <c r="H7674" s="2">
        <f t="shared" si="477"/>
        <v>1373.1828</v>
      </c>
      <c r="I7674" s="2">
        <f t="shared" si="478"/>
        <v>2787.9771999999998</v>
      </c>
      <c r="J7674" s="2">
        <v>1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tr">
        <f t="shared" si="479"/>
        <v>profit</v>
      </c>
      <c r="Q7674" s="2" t="s">
        <v>28</v>
      </c>
    </row>
    <row r="7675" spans="1:17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 t="shared" si="476"/>
        <v>good sales</v>
      </c>
      <c r="F7675" s="2">
        <v>0.49</v>
      </c>
      <c r="G7675" s="23" t="str">
        <v>more discount</v>
      </c>
      <c r="H7675" s="2">
        <f t="shared" si="477"/>
        <v>2212.6979000000001</v>
      </c>
      <c r="I7675" s="2">
        <f t="shared" si="478"/>
        <v>2303.0120999999999</v>
      </c>
      <c r="J7675" s="2">
        <v>4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tr">
        <f t="shared" si="479"/>
        <v>loss</v>
      </c>
      <c r="Q7675" s="2" t="s">
        <v>23</v>
      </c>
    </row>
    <row r="7676" spans="1:17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 t="shared" si="476"/>
        <v>good sales</v>
      </c>
      <c r="F7676" s="2">
        <v>0.49</v>
      </c>
      <c r="G7676" s="23" t="str">
        <v>more discount</v>
      </c>
      <c r="H7676" s="2">
        <f t="shared" si="477"/>
        <v>2029.2419000000002</v>
      </c>
      <c r="I7676" s="2">
        <f t="shared" si="478"/>
        <v>2112.0681000000004</v>
      </c>
      <c r="J7676" s="2">
        <v>7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tr">
        <f t="shared" si="479"/>
        <v>profit</v>
      </c>
      <c r="Q7676" s="2" t="s">
        <v>28</v>
      </c>
    </row>
    <row r="7677" spans="1:17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 t="shared" si="476"/>
        <v>good sales</v>
      </c>
      <c r="F7677" s="2">
        <v>0.25</v>
      </c>
      <c r="G7677" s="23" t="str">
        <v>geniune profit</v>
      </c>
      <c r="H7677" s="2">
        <f t="shared" si="477"/>
        <v>206.01</v>
      </c>
      <c r="I7677" s="2">
        <f t="shared" si="478"/>
        <v>618.03</v>
      </c>
      <c r="J7677" s="2">
        <v>2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tr">
        <f t="shared" si="479"/>
        <v>loss</v>
      </c>
      <c r="Q7677" s="2" t="s">
        <v>23</v>
      </c>
    </row>
    <row r="7678" spans="1:17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 t="shared" si="476"/>
        <v>good sales</v>
      </c>
      <c r="F7678" s="2">
        <v>0.05</v>
      </c>
      <c r="G7678" s="23" t="str">
        <v>geniune profit</v>
      </c>
      <c r="H7678" s="2">
        <f t="shared" si="477"/>
        <v>249.82050000000001</v>
      </c>
      <c r="I7678" s="2">
        <f t="shared" si="478"/>
        <v>4746.5895</v>
      </c>
      <c r="J7678" s="2">
        <v>9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tr">
        <f t="shared" si="479"/>
        <v>loss</v>
      </c>
      <c r="Q7678" s="2" t="s">
        <v>39</v>
      </c>
    </row>
    <row r="7679" spans="1:17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 t="shared" si="476"/>
        <v>good sales</v>
      </c>
      <c r="F7679" s="2">
        <v>0.17</v>
      </c>
      <c r="G7679" s="23" t="str">
        <v>geniune profit</v>
      </c>
      <c r="H7679" s="2">
        <f t="shared" si="477"/>
        <v>576.90520000000004</v>
      </c>
      <c r="I7679" s="2">
        <f t="shared" si="478"/>
        <v>2816.6547999999998</v>
      </c>
      <c r="J7679" s="2">
        <v>1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tr">
        <f t="shared" si="479"/>
        <v>loss</v>
      </c>
      <c r="Q7679" s="2" t="s">
        <v>34</v>
      </c>
    </row>
    <row r="7680" spans="1:17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 t="shared" si="476"/>
        <v>good sales</v>
      </c>
      <c r="F7680" s="2">
        <v>0.21</v>
      </c>
      <c r="G7680" s="23" t="str">
        <v>geniune profit</v>
      </c>
      <c r="H7680" s="2">
        <f t="shared" si="477"/>
        <v>546.47879999999998</v>
      </c>
      <c r="I7680" s="2">
        <f t="shared" si="478"/>
        <v>2055.8012000000003</v>
      </c>
      <c r="J7680" s="2">
        <v>9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tr">
        <f t="shared" si="479"/>
        <v>loss</v>
      </c>
      <c r="Q7680" s="2" t="s">
        <v>28</v>
      </c>
    </row>
    <row r="7681" spans="1:17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 t="shared" si="476"/>
        <v>good sales</v>
      </c>
      <c r="F7681" s="2">
        <v>0.27</v>
      </c>
      <c r="G7681" s="23" t="str">
        <v>more discount</v>
      </c>
      <c r="H7681" s="2">
        <f t="shared" si="477"/>
        <v>1290.2544000000003</v>
      </c>
      <c r="I7681" s="2">
        <f t="shared" si="478"/>
        <v>3488.4656</v>
      </c>
      <c r="J7681" s="2">
        <v>7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tr">
        <f t="shared" si="479"/>
        <v>profit</v>
      </c>
      <c r="Q7681" s="2" t="s">
        <v>34</v>
      </c>
    </row>
    <row r="7682" spans="1:17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 t="shared" si="476"/>
        <v>good sales</v>
      </c>
      <c r="F7682" s="2">
        <v>0.48</v>
      </c>
      <c r="G7682" s="23" t="str">
        <v>more discount</v>
      </c>
      <c r="H7682" s="2">
        <f t="shared" si="477"/>
        <v>1970.4767999999999</v>
      </c>
      <c r="I7682" s="2">
        <f t="shared" si="478"/>
        <v>2134.6831999999999</v>
      </c>
      <c r="J7682" s="2">
        <v>6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tr">
        <f t="shared" si="479"/>
        <v>profit</v>
      </c>
      <c r="Q7682" s="2" t="s">
        <v>23</v>
      </c>
    </row>
    <row r="7683" spans="1:17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 t="shared" ref="E7683:E7746" si="480">IF(D7683&gt;800,"good sales","concerning")</f>
        <v>good sales</v>
      </c>
      <c r="F7683" s="2">
        <v>0.13</v>
      </c>
      <c r="G7683" s="23" t="str">
        <v>geniune profit</v>
      </c>
      <c r="H7683" s="2">
        <f t="shared" ref="H7683:H7746" si="481">D7683*F7683</f>
        <v>453.64019999999999</v>
      </c>
      <c r="I7683" s="2">
        <f t="shared" ref="I7683:I7746" si="482">D7683-H7683</f>
        <v>3035.8998000000001</v>
      </c>
      <c r="J7683" s="2">
        <v>7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tr">
        <f t="shared" ref="P7683:P7746" si="483">IF(O7683&gt;800,"profit","loss")</f>
        <v>loss</v>
      </c>
      <c r="Q7683" s="2" t="s">
        <v>23</v>
      </c>
    </row>
    <row r="7684" spans="1:17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 t="shared" si="480"/>
        <v>good sales</v>
      </c>
      <c r="F7684" s="2">
        <v>0.27</v>
      </c>
      <c r="G7684" s="23" t="str">
        <v>more discount</v>
      </c>
      <c r="H7684" s="2">
        <f t="shared" si="481"/>
        <v>1136.2004999999999</v>
      </c>
      <c r="I7684" s="2">
        <f t="shared" si="482"/>
        <v>3071.9494999999997</v>
      </c>
      <c r="J7684" s="2">
        <v>2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tr">
        <f t="shared" si="483"/>
        <v>loss</v>
      </c>
      <c r="Q7684" s="2" t="s">
        <v>23</v>
      </c>
    </row>
    <row r="7685" spans="1:17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 t="shared" si="480"/>
        <v>good sales</v>
      </c>
      <c r="F7685" s="2">
        <v>0.15</v>
      </c>
      <c r="G7685" s="23" t="str">
        <v>geniune profit</v>
      </c>
      <c r="H7685" s="2">
        <f t="shared" si="481"/>
        <v>298.31849999999997</v>
      </c>
      <c r="I7685" s="2">
        <f t="shared" si="482"/>
        <v>1690.4715000000001</v>
      </c>
      <c r="J7685" s="2">
        <v>2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tr">
        <f t="shared" si="483"/>
        <v>loss</v>
      </c>
      <c r="Q7685" s="2" t="s">
        <v>39</v>
      </c>
    </row>
    <row r="7686" spans="1:17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 t="shared" si="480"/>
        <v>good sales</v>
      </c>
      <c r="F7686" s="2">
        <v>0.46</v>
      </c>
      <c r="G7686" s="23" t="str">
        <v>more discount</v>
      </c>
      <c r="H7686" s="2">
        <f t="shared" si="481"/>
        <v>1588.7250000000001</v>
      </c>
      <c r="I7686" s="2">
        <f t="shared" si="482"/>
        <v>1865.0249999999999</v>
      </c>
      <c r="J7686" s="2">
        <v>3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tr">
        <f t="shared" si="483"/>
        <v>loss</v>
      </c>
      <c r="Q7686" s="2" t="s">
        <v>17</v>
      </c>
    </row>
    <row r="7687" spans="1:17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 t="shared" si="480"/>
        <v>good sales</v>
      </c>
      <c r="F7687" s="2">
        <v>0.49</v>
      </c>
      <c r="G7687" s="23" t="str">
        <v>more discount</v>
      </c>
      <c r="H7687" s="2">
        <f t="shared" si="481"/>
        <v>506.58159999999992</v>
      </c>
      <c r="I7687" s="2">
        <f t="shared" si="482"/>
        <v>527.25839999999994</v>
      </c>
      <c r="J7687" s="2">
        <v>6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tr">
        <f t="shared" si="483"/>
        <v>loss</v>
      </c>
      <c r="Q7687" s="2" t="s">
        <v>34</v>
      </c>
    </row>
    <row r="7688" spans="1:17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 t="shared" si="480"/>
        <v>good sales</v>
      </c>
      <c r="F7688" s="2">
        <v>0.44</v>
      </c>
      <c r="G7688" s="23" t="str">
        <v>more discount</v>
      </c>
      <c r="H7688" s="2">
        <f t="shared" si="481"/>
        <v>2174.1280000000002</v>
      </c>
      <c r="I7688" s="2">
        <f t="shared" si="482"/>
        <v>2767.0719999999997</v>
      </c>
      <c r="J7688" s="2">
        <v>1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tr">
        <f t="shared" si="483"/>
        <v>profit</v>
      </c>
      <c r="Q7688" s="2" t="s">
        <v>17</v>
      </c>
    </row>
    <row r="7689" spans="1:17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 t="shared" si="480"/>
        <v>good sales</v>
      </c>
      <c r="F7689" s="2">
        <v>0.17</v>
      </c>
      <c r="G7689" s="23" t="str">
        <v>geniune profit</v>
      </c>
      <c r="H7689" s="2">
        <f t="shared" si="481"/>
        <v>507.62170000000009</v>
      </c>
      <c r="I7689" s="2">
        <f t="shared" si="482"/>
        <v>2478.3883000000001</v>
      </c>
      <c r="J7689" s="2">
        <v>4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tr">
        <f t="shared" si="483"/>
        <v>loss</v>
      </c>
      <c r="Q7689" s="2" t="s">
        <v>17</v>
      </c>
    </row>
    <row r="7690" spans="1:17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 t="shared" si="480"/>
        <v>good sales</v>
      </c>
      <c r="F7690" s="2">
        <v>0.14000000000000001</v>
      </c>
      <c r="G7690" s="23" t="str">
        <v>geniune profit</v>
      </c>
      <c r="H7690" s="2">
        <f t="shared" si="481"/>
        <v>572.56640000000004</v>
      </c>
      <c r="I7690" s="2">
        <f t="shared" si="482"/>
        <v>3517.1936000000001</v>
      </c>
      <c r="J7690" s="2">
        <v>8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tr">
        <f t="shared" si="483"/>
        <v>loss</v>
      </c>
      <c r="Q7690" s="2" t="s">
        <v>28</v>
      </c>
    </row>
    <row r="7691" spans="1:17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 t="shared" si="480"/>
        <v>good sales</v>
      </c>
      <c r="F7691" s="2">
        <v>0.22</v>
      </c>
      <c r="G7691" s="23" t="str">
        <v>geniune profit</v>
      </c>
      <c r="H7691" s="2">
        <f t="shared" si="481"/>
        <v>461.11339999999996</v>
      </c>
      <c r="I7691" s="2">
        <f t="shared" si="482"/>
        <v>1634.8565999999998</v>
      </c>
      <c r="J7691" s="2">
        <v>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tr">
        <f t="shared" si="483"/>
        <v>loss</v>
      </c>
      <c r="Q7691" s="2" t="s">
        <v>34</v>
      </c>
    </row>
    <row r="7692" spans="1:17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 t="shared" si="480"/>
        <v>good sales</v>
      </c>
      <c r="F7692" s="2">
        <v>0.37</v>
      </c>
      <c r="G7692" s="23" t="str">
        <v>more discount</v>
      </c>
      <c r="H7692" s="2">
        <f t="shared" si="481"/>
        <v>1412.3233</v>
      </c>
      <c r="I7692" s="2">
        <f t="shared" si="482"/>
        <v>2404.7667000000001</v>
      </c>
      <c r="J7692" s="2">
        <v>5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tr">
        <f t="shared" si="483"/>
        <v>profit</v>
      </c>
      <c r="Q7692" s="2" t="s">
        <v>34</v>
      </c>
    </row>
    <row r="7693" spans="1:17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 t="shared" si="480"/>
        <v>good sales</v>
      </c>
      <c r="F7693" s="2">
        <v>0</v>
      </c>
      <c r="G7693" s="23" t="str">
        <v>geniune profit</v>
      </c>
      <c r="H7693" s="2">
        <f t="shared" si="481"/>
        <v>0</v>
      </c>
      <c r="I7693" s="2">
        <f t="shared" si="482"/>
        <v>1998.19</v>
      </c>
      <c r="J7693" s="2">
        <v>7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tr">
        <f t="shared" si="483"/>
        <v>loss</v>
      </c>
      <c r="Q7693" s="2" t="s">
        <v>28</v>
      </c>
    </row>
    <row r="7694" spans="1:17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 t="shared" si="480"/>
        <v>good sales</v>
      </c>
      <c r="F7694" s="2">
        <v>0.5</v>
      </c>
      <c r="G7694" s="23" t="str">
        <v>more discount</v>
      </c>
      <c r="H7694" s="2">
        <f t="shared" si="481"/>
        <v>1495.51</v>
      </c>
      <c r="I7694" s="2">
        <f t="shared" si="482"/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tr">
        <f t="shared" si="483"/>
        <v>loss</v>
      </c>
      <c r="Q7694" s="2" t="s">
        <v>39</v>
      </c>
    </row>
    <row r="7695" spans="1:17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 t="shared" si="480"/>
        <v>good sales</v>
      </c>
      <c r="F7695" s="2">
        <v>0.44</v>
      </c>
      <c r="G7695" s="23" t="str">
        <v>more discount</v>
      </c>
      <c r="H7695" s="2">
        <f t="shared" si="481"/>
        <v>1721.6584</v>
      </c>
      <c r="I7695" s="2">
        <f t="shared" si="482"/>
        <v>2191.2016000000003</v>
      </c>
      <c r="J7695" s="2">
        <v>4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tr">
        <f t="shared" si="483"/>
        <v>loss</v>
      </c>
      <c r="Q7695" s="2" t="s">
        <v>23</v>
      </c>
    </row>
    <row r="7696" spans="1:17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 t="shared" si="480"/>
        <v>concerning</v>
      </c>
      <c r="F7696" s="2">
        <v>0.01</v>
      </c>
      <c r="G7696" s="23" t="str">
        <v>geniune profit</v>
      </c>
      <c r="H7696" s="2">
        <f t="shared" si="481"/>
        <v>6.7072000000000003</v>
      </c>
      <c r="I7696" s="2">
        <f t="shared" si="482"/>
        <v>664.01279999999997</v>
      </c>
      <c r="J7696" s="2">
        <v>6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tr">
        <f t="shared" si="483"/>
        <v>loss</v>
      </c>
      <c r="Q7696" s="2" t="s">
        <v>34</v>
      </c>
    </row>
    <row r="7697" spans="1:17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 t="shared" si="480"/>
        <v>good sales</v>
      </c>
      <c r="F7697" s="2">
        <v>0.19</v>
      </c>
      <c r="G7697" s="23" t="str">
        <v>geniune profit</v>
      </c>
      <c r="H7697" s="2">
        <f t="shared" si="481"/>
        <v>351.16750000000002</v>
      </c>
      <c r="I7697" s="2">
        <f t="shared" si="482"/>
        <v>1497.0825</v>
      </c>
      <c r="J7697" s="2">
        <v>8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tr">
        <f t="shared" si="483"/>
        <v>loss</v>
      </c>
      <c r="Q7697" s="2" t="s">
        <v>17</v>
      </c>
    </row>
    <row r="7698" spans="1:17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 t="shared" si="480"/>
        <v>good sales</v>
      </c>
      <c r="F7698" s="2">
        <v>0.34</v>
      </c>
      <c r="G7698" s="23" t="str">
        <v>more discount</v>
      </c>
      <c r="H7698" s="2">
        <f t="shared" si="481"/>
        <v>941.86460000000011</v>
      </c>
      <c r="I7698" s="2">
        <f t="shared" si="482"/>
        <v>1828.3253999999999</v>
      </c>
      <c r="J7698" s="2">
        <v>1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tr">
        <f t="shared" si="483"/>
        <v>loss</v>
      </c>
      <c r="Q7698" s="2" t="s">
        <v>48</v>
      </c>
    </row>
    <row r="7699" spans="1:17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 t="shared" si="480"/>
        <v>good sales</v>
      </c>
      <c r="F7699" s="2">
        <v>0.12</v>
      </c>
      <c r="G7699" s="23" t="str">
        <v>geniune profit</v>
      </c>
      <c r="H7699" s="2">
        <f t="shared" si="481"/>
        <v>208.39079999999998</v>
      </c>
      <c r="I7699" s="2">
        <f t="shared" si="482"/>
        <v>1528.1992</v>
      </c>
      <c r="J7699" s="2">
        <v>3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tr">
        <f t="shared" si="483"/>
        <v>loss</v>
      </c>
      <c r="Q7699" s="2" t="s">
        <v>48</v>
      </c>
    </row>
    <row r="7700" spans="1:17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 t="shared" si="480"/>
        <v>good sales</v>
      </c>
      <c r="F7700" s="2">
        <v>7.0000000000000007E-2</v>
      </c>
      <c r="G7700" s="23" t="str">
        <v>geniune profit</v>
      </c>
      <c r="H7700" s="2">
        <f t="shared" si="481"/>
        <v>113.04440000000001</v>
      </c>
      <c r="I7700" s="2">
        <f t="shared" si="482"/>
        <v>1501.8756000000001</v>
      </c>
      <c r="J7700" s="2">
        <v>4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tr">
        <f t="shared" si="483"/>
        <v>loss</v>
      </c>
      <c r="Q7700" s="2" t="s">
        <v>17</v>
      </c>
    </row>
    <row r="7701" spans="1:17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 t="shared" si="480"/>
        <v>good sales</v>
      </c>
      <c r="F7701" s="2">
        <v>0.31</v>
      </c>
      <c r="G7701" s="23" t="str">
        <v>more discount</v>
      </c>
      <c r="H7701" s="2">
        <f t="shared" si="481"/>
        <v>458.84650000000005</v>
      </c>
      <c r="I7701" s="2">
        <f t="shared" si="482"/>
        <v>1021.3035</v>
      </c>
      <c r="J7701" s="2">
        <v>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tr">
        <f t="shared" si="483"/>
        <v>loss</v>
      </c>
      <c r="Q7701" s="2" t="s">
        <v>17</v>
      </c>
    </row>
    <row r="7702" spans="1:17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 t="shared" si="480"/>
        <v>good sales</v>
      </c>
      <c r="F7702" s="2">
        <v>0.45</v>
      </c>
      <c r="G7702" s="23" t="str">
        <v>more discount</v>
      </c>
      <c r="H7702" s="2">
        <f t="shared" si="481"/>
        <v>547.28100000000006</v>
      </c>
      <c r="I7702" s="2">
        <f t="shared" si="482"/>
        <v>668.899</v>
      </c>
      <c r="J7702" s="2">
        <v>1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tr">
        <f t="shared" si="483"/>
        <v>loss</v>
      </c>
      <c r="Q7702" s="2" t="s">
        <v>34</v>
      </c>
    </row>
    <row r="7703" spans="1:17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 t="shared" si="480"/>
        <v>good sales</v>
      </c>
      <c r="F7703" s="2">
        <v>0.48</v>
      </c>
      <c r="G7703" s="23" t="str">
        <v>more discount</v>
      </c>
      <c r="H7703" s="2">
        <f t="shared" si="481"/>
        <v>2044.6224</v>
      </c>
      <c r="I7703" s="2">
        <f t="shared" si="482"/>
        <v>2215.0075999999999</v>
      </c>
      <c r="J7703" s="2">
        <v>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tr">
        <f t="shared" si="483"/>
        <v>profit</v>
      </c>
      <c r="Q7703" s="2" t="s">
        <v>39</v>
      </c>
    </row>
    <row r="7704" spans="1:17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 t="shared" si="480"/>
        <v>good sales</v>
      </c>
      <c r="F7704" s="2">
        <v>0.01</v>
      </c>
      <c r="G7704" s="23" t="str">
        <v>geniune profit</v>
      </c>
      <c r="H7704" s="2">
        <f t="shared" si="481"/>
        <v>46.260800000000003</v>
      </c>
      <c r="I7704" s="2">
        <f t="shared" si="482"/>
        <v>4579.8191999999999</v>
      </c>
      <c r="J7704" s="2">
        <v>8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tr">
        <f t="shared" si="483"/>
        <v>profit</v>
      </c>
      <c r="Q7704" s="2" t="s">
        <v>39</v>
      </c>
    </row>
    <row r="7705" spans="1:17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 t="shared" si="480"/>
        <v>good sales</v>
      </c>
      <c r="F7705" s="2">
        <v>0.44</v>
      </c>
      <c r="G7705" s="23" t="str">
        <v>more discount</v>
      </c>
      <c r="H7705" s="2">
        <f t="shared" si="481"/>
        <v>1553.5652</v>
      </c>
      <c r="I7705" s="2">
        <f t="shared" si="482"/>
        <v>1977.2647999999999</v>
      </c>
      <c r="J7705" s="2">
        <v>2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tr">
        <f t="shared" si="483"/>
        <v>loss</v>
      </c>
      <c r="Q7705" s="2" t="s">
        <v>34</v>
      </c>
    </row>
    <row r="7706" spans="1:17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 t="shared" si="480"/>
        <v>concerning</v>
      </c>
      <c r="F7706" s="2">
        <v>0.28000000000000003</v>
      </c>
      <c r="G7706" s="23" t="str">
        <v>more discount</v>
      </c>
      <c r="H7706" s="2">
        <f t="shared" si="481"/>
        <v>69.160000000000011</v>
      </c>
      <c r="I7706" s="2">
        <f t="shared" si="482"/>
        <v>177.83999999999997</v>
      </c>
      <c r="J7706" s="2">
        <v>5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tr">
        <f t="shared" si="483"/>
        <v>loss</v>
      </c>
      <c r="Q7706" s="2" t="s">
        <v>28</v>
      </c>
    </row>
    <row r="7707" spans="1:17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 t="shared" si="480"/>
        <v>good sales</v>
      </c>
      <c r="F7707" s="2">
        <v>0.12</v>
      </c>
      <c r="G7707" s="23" t="str">
        <v>geniune profit</v>
      </c>
      <c r="H7707" s="2">
        <f t="shared" si="481"/>
        <v>474.3048</v>
      </c>
      <c r="I7707" s="2">
        <f t="shared" si="482"/>
        <v>3478.2352000000001</v>
      </c>
      <c r="J7707" s="2">
        <v>9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tr">
        <f t="shared" si="483"/>
        <v>loss</v>
      </c>
      <c r="Q7707" s="2" t="s">
        <v>23</v>
      </c>
    </row>
    <row r="7708" spans="1:17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 t="shared" si="480"/>
        <v>good sales</v>
      </c>
      <c r="F7708" s="2">
        <v>0.31</v>
      </c>
      <c r="G7708" s="23" t="str">
        <v>more discount</v>
      </c>
      <c r="H7708" s="2">
        <f t="shared" si="481"/>
        <v>839.01810000000012</v>
      </c>
      <c r="I7708" s="2">
        <f t="shared" si="482"/>
        <v>1867.4919</v>
      </c>
      <c r="J7708" s="2">
        <v>3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tr">
        <f t="shared" si="483"/>
        <v>loss</v>
      </c>
      <c r="Q7708" s="2" t="s">
        <v>48</v>
      </c>
    </row>
    <row r="7709" spans="1:17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 t="shared" si="480"/>
        <v>good sales</v>
      </c>
      <c r="F7709" s="2">
        <v>0.5</v>
      </c>
      <c r="G7709" s="23" t="str">
        <v>more discount</v>
      </c>
      <c r="H7709" s="2">
        <f t="shared" si="481"/>
        <v>1907.37</v>
      </c>
      <c r="I7709" s="2">
        <f t="shared" si="482"/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tr">
        <f t="shared" si="483"/>
        <v>profit</v>
      </c>
      <c r="Q7709" s="2" t="s">
        <v>17</v>
      </c>
    </row>
    <row r="7710" spans="1:17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 t="shared" si="480"/>
        <v>good sales</v>
      </c>
      <c r="F7710" s="2">
        <v>0.14000000000000001</v>
      </c>
      <c r="G7710" s="23" t="str">
        <v>geniune profit</v>
      </c>
      <c r="H7710" s="2">
        <f t="shared" si="481"/>
        <v>314.01440000000002</v>
      </c>
      <c r="I7710" s="2">
        <f t="shared" si="482"/>
        <v>1928.9456</v>
      </c>
      <c r="J7710" s="2">
        <v>9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tr">
        <f t="shared" si="483"/>
        <v>loss</v>
      </c>
      <c r="Q7710" s="2" t="s">
        <v>39</v>
      </c>
    </row>
    <row r="7711" spans="1:17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 t="shared" si="480"/>
        <v>concerning</v>
      </c>
      <c r="F7711" s="2">
        <v>0.14000000000000001</v>
      </c>
      <c r="G7711" s="23" t="str">
        <v>geniune profit</v>
      </c>
      <c r="H7711" s="2">
        <f t="shared" si="481"/>
        <v>42.319200000000002</v>
      </c>
      <c r="I7711" s="2">
        <f t="shared" si="482"/>
        <v>259.96079999999995</v>
      </c>
      <c r="J7711" s="2">
        <v>6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tr">
        <f t="shared" si="483"/>
        <v>loss</v>
      </c>
      <c r="Q7711" s="2" t="s">
        <v>28</v>
      </c>
    </row>
    <row r="7712" spans="1:17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 t="shared" si="480"/>
        <v>good sales</v>
      </c>
      <c r="F7712" s="2">
        <v>0.35</v>
      </c>
      <c r="G7712" s="23" t="str">
        <v>more discount</v>
      </c>
      <c r="H7712" s="2">
        <f t="shared" si="481"/>
        <v>1204.1924999999999</v>
      </c>
      <c r="I7712" s="2">
        <f t="shared" si="482"/>
        <v>2236.3575000000001</v>
      </c>
      <c r="J7712" s="2">
        <v>5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tr">
        <f t="shared" si="483"/>
        <v>loss</v>
      </c>
      <c r="Q7712" s="2" t="s">
        <v>48</v>
      </c>
    </row>
    <row r="7713" spans="1:17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 t="shared" si="480"/>
        <v>good sales</v>
      </c>
      <c r="F7713" s="2">
        <v>0.02</v>
      </c>
      <c r="G7713" s="23" t="str">
        <v>geniune profit</v>
      </c>
      <c r="H7713" s="2">
        <f t="shared" si="481"/>
        <v>45.5246</v>
      </c>
      <c r="I7713" s="2">
        <f t="shared" si="482"/>
        <v>2230.7053999999998</v>
      </c>
      <c r="J7713" s="2">
        <v>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tr">
        <f t="shared" si="483"/>
        <v>loss</v>
      </c>
      <c r="Q7713" s="2" t="s">
        <v>17</v>
      </c>
    </row>
    <row r="7714" spans="1:17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 t="shared" si="480"/>
        <v>good sales</v>
      </c>
      <c r="F7714" s="2">
        <v>0.41</v>
      </c>
      <c r="G7714" s="23" t="str">
        <v>more discount</v>
      </c>
      <c r="H7714" s="2">
        <f t="shared" si="481"/>
        <v>1796.9521</v>
      </c>
      <c r="I7714" s="2">
        <f t="shared" si="482"/>
        <v>2585.8579000000004</v>
      </c>
      <c r="J7714" s="2">
        <v>5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tr">
        <f t="shared" si="483"/>
        <v>loss</v>
      </c>
      <c r="Q7714" s="2" t="s">
        <v>34</v>
      </c>
    </row>
    <row r="7715" spans="1:17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 t="shared" si="480"/>
        <v>good sales</v>
      </c>
      <c r="F7715" s="2">
        <v>0.33</v>
      </c>
      <c r="G7715" s="23" t="str">
        <v>more discount</v>
      </c>
      <c r="H7715" s="2">
        <f t="shared" si="481"/>
        <v>1226.5704000000001</v>
      </c>
      <c r="I7715" s="2">
        <f t="shared" si="482"/>
        <v>2490.3096</v>
      </c>
      <c r="J7715" s="2">
        <v>9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tr">
        <f t="shared" si="483"/>
        <v>profit</v>
      </c>
      <c r="Q7715" s="2" t="s">
        <v>28</v>
      </c>
    </row>
    <row r="7716" spans="1:17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 t="shared" si="480"/>
        <v>good sales</v>
      </c>
      <c r="F7716" s="2">
        <v>0.42</v>
      </c>
      <c r="G7716" s="23" t="str">
        <v>more discount</v>
      </c>
      <c r="H7716" s="2">
        <f t="shared" si="481"/>
        <v>781.97699999999998</v>
      </c>
      <c r="I7716" s="2">
        <f t="shared" si="482"/>
        <v>1079.873</v>
      </c>
      <c r="J7716" s="2">
        <v>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tr">
        <f t="shared" si="483"/>
        <v>loss</v>
      </c>
      <c r="Q7716" s="2" t="s">
        <v>17</v>
      </c>
    </row>
    <row r="7717" spans="1:17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 t="shared" si="480"/>
        <v>good sales</v>
      </c>
      <c r="F7717" s="2">
        <v>0.12</v>
      </c>
      <c r="G7717" s="23" t="str">
        <v>geniune profit</v>
      </c>
      <c r="H7717" s="2">
        <f t="shared" si="481"/>
        <v>437.76</v>
      </c>
      <c r="I7717" s="2">
        <f t="shared" si="482"/>
        <v>3210.24</v>
      </c>
      <c r="J7717" s="2">
        <v>1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tr">
        <f t="shared" si="483"/>
        <v>loss</v>
      </c>
      <c r="Q7717" s="2" t="s">
        <v>34</v>
      </c>
    </row>
    <row r="7718" spans="1:17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 t="shared" si="480"/>
        <v>good sales</v>
      </c>
      <c r="F7718" s="2">
        <v>0.42</v>
      </c>
      <c r="G7718" s="23" t="str">
        <v>more discount</v>
      </c>
      <c r="H7718" s="2">
        <f t="shared" si="481"/>
        <v>1061.1384</v>
      </c>
      <c r="I7718" s="2">
        <f t="shared" si="482"/>
        <v>1465.3815999999999</v>
      </c>
      <c r="J7718" s="2">
        <v>4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tr">
        <f t="shared" si="483"/>
        <v>loss</v>
      </c>
      <c r="Q7718" s="2" t="s">
        <v>17</v>
      </c>
    </row>
    <row r="7719" spans="1:17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 t="shared" si="480"/>
        <v>good sales</v>
      </c>
      <c r="F7719" s="2">
        <v>0.22</v>
      </c>
      <c r="G7719" s="23" t="str">
        <v>geniune profit</v>
      </c>
      <c r="H7719" s="2">
        <f t="shared" si="481"/>
        <v>237.0016</v>
      </c>
      <c r="I7719" s="2">
        <f t="shared" si="482"/>
        <v>840.27839999999992</v>
      </c>
      <c r="J7719" s="2">
        <v>7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tr">
        <f t="shared" si="483"/>
        <v>loss</v>
      </c>
      <c r="Q7719" s="2" t="s">
        <v>34</v>
      </c>
    </row>
    <row r="7720" spans="1:17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 t="shared" si="480"/>
        <v>good sales</v>
      </c>
      <c r="F7720" s="2">
        <v>7.0000000000000007E-2</v>
      </c>
      <c r="G7720" s="23" t="str">
        <v>geniune profit</v>
      </c>
      <c r="H7720" s="2">
        <f t="shared" si="481"/>
        <v>151.02080000000001</v>
      </c>
      <c r="I7720" s="2">
        <f t="shared" si="482"/>
        <v>2006.4192</v>
      </c>
      <c r="J7720" s="2">
        <v>3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tr">
        <f t="shared" si="483"/>
        <v>loss</v>
      </c>
      <c r="Q7720" s="2" t="s">
        <v>23</v>
      </c>
    </row>
    <row r="7721" spans="1:17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 t="shared" si="480"/>
        <v>good sales</v>
      </c>
      <c r="F7721" s="2">
        <v>0.45</v>
      </c>
      <c r="G7721" s="23" t="str">
        <v>more discount</v>
      </c>
      <c r="H7721" s="2">
        <f t="shared" si="481"/>
        <v>535.75199999999995</v>
      </c>
      <c r="I7721" s="2">
        <f t="shared" si="482"/>
        <v>654.80799999999999</v>
      </c>
      <c r="J7721" s="2">
        <v>8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tr">
        <f t="shared" si="483"/>
        <v>loss</v>
      </c>
      <c r="Q7721" s="2" t="s">
        <v>34</v>
      </c>
    </row>
    <row r="7722" spans="1:17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 t="shared" si="480"/>
        <v>concerning</v>
      </c>
      <c r="F7722" s="2">
        <v>0.35</v>
      </c>
      <c r="G7722" s="23" t="str">
        <v>more discount</v>
      </c>
      <c r="H7722" s="2">
        <f t="shared" si="481"/>
        <v>43.532999999999994</v>
      </c>
      <c r="I7722" s="2">
        <f t="shared" si="482"/>
        <v>80.847000000000008</v>
      </c>
      <c r="J7722" s="2">
        <v>2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tr">
        <f t="shared" si="483"/>
        <v>loss</v>
      </c>
      <c r="Q7722" s="2" t="s">
        <v>48</v>
      </c>
    </row>
    <row r="7723" spans="1:17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 t="shared" si="480"/>
        <v>good sales</v>
      </c>
      <c r="F7723" s="2">
        <v>0.08</v>
      </c>
      <c r="G7723" s="23" t="str">
        <v>geniune profit</v>
      </c>
      <c r="H7723" s="2">
        <f t="shared" si="481"/>
        <v>104.744</v>
      </c>
      <c r="I7723" s="2">
        <f t="shared" si="482"/>
        <v>1204.556</v>
      </c>
      <c r="J7723" s="2">
        <v>9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tr">
        <f t="shared" si="483"/>
        <v>loss</v>
      </c>
      <c r="Q7723" s="2" t="s">
        <v>23</v>
      </c>
    </row>
    <row r="7724" spans="1:17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 t="shared" si="480"/>
        <v>good sales</v>
      </c>
      <c r="F7724" s="2">
        <v>0.12</v>
      </c>
      <c r="G7724" s="23" t="str">
        <v>geniune profit</v>
      </c>
      <c r="H7724" s="2">
        <f t="shared" si="481"/>
        <v>135.19800000000001</v>
      </c>
      <c r="I7724" s="2">
        <f t="shared" si="482"/>
        <v>991.45200000000011</v>
      </c>
      <c r="J7724" s="2">
        <v>3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tr">
        <f t="shared" si="483"/>
        <v>loss</v>
      </c>
      <c r="Q7724" s="2" t="s">
        <v>28</v>
      </c>
    </row>
    <row r="7725" spans="1:17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 t="shared" si="480"/>
        <v>concerning</v>
      </c>
      <c r="F7725" s="2">
        <v>0.13</v>
      </c>
      <c r="G7725" s="23" t="str">
        <v>geniune profit</v>
      </c>
      <c r="H7725" s="2">
        <f t="shared" si="481"/>
        <v>15.762500000000001</v>
      </c>
      <c r="I7725" s="2">
        <f t="shared" si="482"/>
        <v>105.4875</v>
      </c>
      <c r="J7725" s="2">
        <v>6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tr">
        <f t="shared" si="483"/>
        <v>loss</v>
      </c>
      <c r="Q7725" s="2" t="s">
        <v>39</v>
      </c>
    </row>
    <row r="7726" spans="1:17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 t="shared" si="480"/>
        <v>good sales</v>
      </c>
      <c r="F7726" s="2">
        <v>0.48</v>
      </c>
      <c r="G7726" s="23" t="str">
        <v>more discount</v>
      </c>
      <c r="H7726" s="2">
        <f t="shared" si="481"/>
        <v>1891.7903999999999</v>
      </c>
      <c r="I7726" s="2">
        <f t="shared" si="482"/>
        <v>2049.4396000000002</v>
      </c>
      <c r="J7726" s="2">
        <v>7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tr">
        <f t="shared" si="483"/>
        <v>loss</v>
      </c>
      <c r="Q7726" s="2" t="s">
        <v>48</v>
      </c>
    </row>
    <row r="7727" spans="1:17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 t="shared" si="480"/>
        <v>concerning</v>
      </c>
      <c r="F7727" s="2">
        <v>0.44</v>
      </c>
      <c r="G7727" s="23" t="str">
        <v>more discount</v>
      </c>
      <c r="H7727" s="2">
        <f t="shared" si="481"/>
        <v>209.9812</v>
      </c>
      <c r="I7727" s="2">
        <f t="shared" si="482"/>
        <v>267.24880000000002</v>
      </c>
      <c r="J7727" s="2">
        <v>5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tr">
        <f t="shared" si="483"/>
        <v>loss</v>
      </c>
      <c r="Q7727" s="2" t="s">
        <v>39</v>
      </c>
    </row>
    <row r="7728" spans="1:17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 t="shared" si="480"/>
        <v>good sales</v>
      </c>
      <c r="F7728" s="2">
        <v>0.17</v>
      </c>
      <c r="G7728" s="23" t="str">
        <v>geniune profit</v>
      </c>
      <c r="H7728" s="2">
        <f t="shared" si="481"/>
        <v>391.06630000000001</v>
      </c>
      <c r="I7728" s="2">
        <f t="shared" si="482"/>
        <v>1909.3236999999999</v>
      </c>
      <c r="J7728" s="2">
        <v>5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tr">
        <f t="shared" si="483"/>
        <v>loss</v>
      </c>
      <c r="Q7728" s="2" t="s">
        <v>48</v>
      </c>
    </row>
    <row r="7729" spans="1:17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 t="shared" si="480"/>
        <v>good sales</v>
      </c>
      <c r="F7729" s="2">
        <v>0.23</v>
      </c>
      <c r="G7729" s="23" t="str">
        <v>geniune profit</v>
      </c>
      <c r="H7729" s="2">
        <f t="shared" si="481"/>
        <v>493.95490000000007</v>
      </c>
      <c r="I7729" s="2">
        <f t="shared" si="482"/>
        <v>1653.6750999999999</v>
      </c>
      <c r="J7729" s="2">
        <v>1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tr">
        <f t="shared" si="483"/>
        <v>loss</v>
      </c>
      <c r="Q7729" s="2" t="s">
        <v>34</v>
      </c>
    </row>
    <row r="7730" spans="1:17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 t="shared" si="480"/>
        <v>good sales</v>
      </c>
      <c r="F7730" s="2">
        <v>0.14000000000000001</v>
      </c>
      <c r="G7730" s="23" t="str">
        <v>geniune profit</v>
      </c>
      <c r="H7730" s="2">
        <f t="shared" si="481"/>
        <v>138.446</v>
      </c>
      <c r="I7730" s="2">
        <f t="shared" si="482"/>
        <v>850.45399999999995</v>
      </c>
      <c r="J7730" s="2">
        <v>4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tr">
        <f t="shared" si="483"/>
        <v>loss</v>
      </c>
      <c r="Q7730" s="2" t="s">
        <v>48</v>
      </c>
    </row>
    <row r="7731" spans="1:17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 t="shared" si="480"/>
        <v>good sales</v>
      </c>
      <c r="F7731" s="2">
        <v>0.37</v>
      </c>
      <c r="G7731" s="23" t="str">
        <v>more discount</v>
      </c>
      <c r="H7731" s="2">
        <f t="shared" si="481"/>
        <v>1789.9341999999999</v>
      </c>
      <c r="I7731" s="2">
        <f t="shared" si="482"/>
        <v>3047.7258000000002</v>
      </c>
      <c r="J7731" s="2">
        <v>1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tr">
        <f t="shared" si="483"/>
        <v>loss</v>
      </c>
      <c r="Q7731" s="2" t="s">
        <v>34</v>
      </c>
    </row>
    <row r="7732" spans="1:17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 t="shared" si="480"/>
        <v>good sales</v>
      </c>
      <c r="F7732" s="2">
        <v>0.08</v>
      </c>
      <c r="G7732" s="23" t="str">
        <v>geniune profit</v>
      </c>
      <c r="H7732" s="2">
        <f t="shared" si="481"/>
        <v>244.66319999999999</v>
      </c>
      <c r="I7732" s="2">
        <f t="shared" si="482"/>
        <v>2813.6268</v>
      </c>
      <c r="J7732" s="2">
        <v>9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tr">
        <f t="shared" si="483"/>
        <v>loss</v>
      </c>
      <c r="Q7732" s="2" t="s">
        <v>28</v>
      </c>
    </row>
    <row r="7733" spans="1:17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 t="shared" si="480"/>
        <v>good sales</v>
      </c>
      <c r="F7733" s="2">
        <v>0.17</v>
      </c>
      <c r="G7733" s="23" t="str">
        <v>geniune profit</v>
      </c>
      <c r="H7733" s="2">
        <f t="shared" si="481"/>
        <v>694.65570000000002</v>
      </c>
      <c r="I7733" s="2">
        <f t="shared" si="482"/>
        <v>3391.5542999999998</v>
      </c>
      <c r="J7733" s="2">
        <v>9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tr">
        <f t="shared" si="483"/>
        <v>loss</v>
      </c>
      <c r="Q7733" s="2" t="s">
        <v>17</v>
      </c>
    </row>
    <row r="7734" spans="1:17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 t="shared" si="480"/>
        <v>good sales</v>
      </c>
      <c r="F7734" s="2">
        <v>0.3</v>
      </c>
      <c r="G7734" s="23" t="str">
        <v>more discount</v>
      </c>
      <c r="H7734" s="2">
        <f t="shared" si="481"/>
        <v>759.327</v>
      </c>
      <c r="I7734" s="2">
        <f t="shared" si="482"/>
        <v>1771.7630000000001</v>
      </c>
      <c r="J7734" s="2">
        <v>5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tr">
        <f t="shared" si="483"/>
        <v>loss</v>
      </c>
      <c r="Q7734" s="2" t="s">
        <v>34</v>
      </c>
    </row>
    <row r="7735" spans="1:17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 t="shared" si="480"/>
        <v>good sales</v>
      </c>
      <c r="F7735" s="2">
        <v>0.44</v>
      </c>
      <c r="G7735" s="23" t="str">
        <v>more discount</v>
      </c>
      <c r="H7735" s="2">
        <f t="shared" si="481"/>
        <v>1602.3832</v>
      </c>
      <c r="I7735" s="2">
        <f t="shared" si="482"/>
        <v>2039.3968000000002</v>
      </c>
      <c r="J7735" s="2">
        <v>5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tr">
        <f t="shared" si="483"/>
        <v>loss</v>
      </c>
      <c r="Q7735" s="2" t="s">
        <v>39</v>
      </c>
    </row>
    <row r="7736" spans="1:17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 t="shared" si="480"/>
        <v>good sales</v>
      </c>
      <c r="F7736" s="2">
        <v>0.32</v>
      </c>
      <c r="G7736" s="23" t="str">
        <v>more discount</v>
      </c>
      <c r="H7736" s="2">
        <f t="shared" si="481"/>
        <v>1552.6144000000002</v>
      </c>
      <c r="I7736" s="2">
        <f t="shared" si="482"/>
        <v>3299.3055999999997</v>
      </c>
      <c r="J7736" s="2">
        <v>5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tr">
        <f t="shared" si="483"/>
        <v>loss</v>
      </c>
      <c r="Q7736" s="2" t="s">
        <v>34</v>
      </c>
    </row>
    <row r="7737" spans="1:17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 t="shared" si="480"/>
        <v>good sales</v>
      </c>
      <c r="F7737" s="2">
        <v>0.47</v>
      </c>
      <c r="G7737" s="23" t="str">
        <v>more discount</v>
      </c>
      <c r="H7737" s="2">
        <f t="shared" si="481"/>
        <v>849.37929999999994</v>
      </c>
      <c r="I7737" s="2">
        <f t="shared" si="482"/>
        <v>957.81070000000011</v>
      </c>
      <c r="J7737" s="2">
        <v>7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tr">
        <f t="shared" si="483"/>
        <v>loss</v>
      </c>
      <c r="Q7737" s="2" t="s">
        <v>34</v>
      </c>
    </row>
    <row r="7738" spans="1:17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 t="shared" si="480"/>
        <v>good sales</v>
      </c>
      <c r="F7738" s="2">
        <v>0.47</v>
      </c>
      <c r="G7738" s="23" t="str">
        <v>more discount</v>
      </c>
      <c r="H7738" s="2">
        <f t="shared" si="481"/>
        <v>1208.3182999999999</v>
      </c>
      <c r="I7738" s="2">
        <f t="shared" si="482"/>
        <v>1362.5717</v>
      </c>
      <c r="J7738" s="2">
        <v>6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tr">
        <f t="shared" si="483"/>
        <v>loss</v>
      </c>
      <c r="Q7738" s="2" t="s">
        <v>39</v>
      </c>
    </row>
    <row r="7739" spans="1:17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 t="shared" si="480"/>
        <v>good sales</v>
      </c>
      <c r="F7739" s="2">
        <v>0.36</v>
      </c>
      <c r="G7739" s="23" t="str">
        <v>more discount</v>
      </c>
      <c r="H7739" s="2">
        <f t="shared" si="481"/>
        <v>943.64279999999997</v>
      </c>
      <c r="I7739" s="2">
        <f t="shared" si="482"/>
        <v>1677.5871999999999</v>
      </c>
      <c r="J7739" s="2">
        <v>2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tr">
        <f t="shared" si="483"/>
        <v>loss</v>
      </c>
      <c r="Q7739" s="2" t="s">
        <v>34</v>
      </c>
    </row>
    <row r="7740" spans="1:17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 t="shared" si="480"/>
        <v>good sales</v>
      </c>
      <c r="F7740" s="2">
        <v>0.14000000000000001</v>
      </c>
      <c r="G7740" s="23" t="str">
        <v>geniune profit</v>
      </c>
      <c r="H7740" s="2">
        <f t="shared" si="481"/>
        <v>694.50780000000009</v>
      </c>
      <c r="I7740" s="2">
        <f t="shared" si="482"/>
        <v>4266.2622000000001</v>
      </c>
      <c r="J7740" s="2">
        <v>3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tr">
        <f t="shared" si="483"/>
        <v>profit</v>
      </c>
      <c r="Q7740" s="2" t="s">
        <v>34</v>
      </c>
    </row>
    <row r="7741" spans="1:17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 t="shared" si="480"/>
        <v>good sales</v>
      </c>
      <c r="F7741" s="2">
        <v>0.34</v>
      </c>
      <c r="G7741" s="23" t="str">
        <v>more discount</v>
      </c>
      <c r="H7741" s="2">
        <f t="shared" si="481"/>
        <v>422.34460000000007</v>
      </c>
      <c r="I7741" s="2">
        <f t="shared" si="482"/>
        <v>819.84539999999993</v>
      </c>
      <c r="J7741" s="2">
        <v>5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tr">
        <f t="shared" si="483"/>
        <v>loss</v>
      </c>
      <c r="Q7741" s="2" t="s">
        <v>39</v>
      </c>
    </row>
    <row r="7742" spans="1:17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 t="shared" si="480"/>
        <v>good sales</v>
      </c>
      <c r="F7742" s="2">
        <v>0.1</v>
      </c>
      <c r="G7742" s="23" t="str">
        <v>geniune profit</v>
      </c>
      <c r="H7742" s="2">
        <f t="shared" si="481"/>
        <v>340.90100000000007</v>
      </c>
      <c r="I7742" s="2">
        <f t="shared" si="482"/>
        <v>3068.1090000000004</v>
      </c>
      <c r="J7742" s="2">
        <v>7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tr">
        <f t="shared" si="483"/>
        <v>profit</v>
      </c>
      <c r="Q7742" s="2" t="s">
        <v>17</v>
      </c>
    </row>
    <row r="7743" spans="1:17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 t="shared" si="480"/>
        <v>concerning</v>
      </c>
      <c r="F7743" s="2">
        <v>0.17</v>
      </c>
      <c r="G7743" s="23" t="str">
        <v>geniune profit</v>
      </c>
      <c r="H7743" s="2">
        <f t="shared" si="481"/>
        <v>132.14610000000002</v>
      </c>
      <c r="I7743" s="2">
        <f t="shared" si="482"/>
        <v>645.18389999999999</v>
      </c>
      <c r="J7743" s="2">
        <v>2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tr">
        <f t="shared" si="483"/>
        <v>loss</v>
      </c>
      <c r="Q7743" s="2" t="s">
        <v>28</v>
      </c>
    </row>
    <row r="7744" spans="1:17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 t="shared" si="480"/>
        <v>good sales</v>
      </c>
      <c r="F7744" s="2">
        <v>0.38</v>
      </c>
      <c r="G7744" s="23" t="str">
        <v>more discount</v>
      </c>
      <c r="H7744" s="2">
        <f t="shared" si="481"/>
        <v>1764.2108000000001</v>
      </c>
      <c r="I7744" s="2">
        <f t="shared" si="482"/>
        <v>2878.4492</v>
      </c>
      <c r="J7744" s="2">
        <v>4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tr">
        <f t="shared" si="483"/>
        <v>profit</v>
      </c>
      <c r="Q7744" s="2" t="s">
        <v>34</v>
      </c>
    </row>
    <row r="7745" spans="1:17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 t="shared" si="480"/>
        <v>good sales</v>
      </c>
      <c r="F7745" s="2">
        <v>0.43</v>
      </c>
      <c r="G7745" s="23" t="str">
        <v>more discount</v>
      </c>
      <c r="H7745" s="2">
        <f t="shared" si="481"/>
        <v>1286.9340999999999</v>
      </c>
      <c r="I7745" s="2">
        <f t="shared" si="482"/>
        <v>1705.9358999999999</v>
      </c>
      <c r="J7745" s="2">
        <v>1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tr">
        <f t="shared" si="483"/>
        <v>profit</v>
      </c>
      <c r="Q7745" s="2" t="s">
        <v>34</v>
      </c>
    </row>
    <row r="7746" spans="1:17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 t="shared" si="480"/>
        <v>good sales</v>
      </c>
      <c r="F7746" s="2">
        <v>0.21</v>
      </c>
      <c r="G7746" s="23" t="str">
        <v>geniune profit</v>
      </c>
      <c r="H7746" s="2">
        <f t="shared" si="481"/>
        <v>905.33519999999999</v>
      </c>
      <c r="I7746" s="2">
        <f t="shared" si="482"/>
        <v>3405.7847999999999</v>
      </c>
      <c r="J7746" s="2">
        <v>7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tr">
        <f t="shared" si="483"/>
        <v>profit</v>
      </c>
      <c r="Q7746" s="2" t="s">
        <v>17</v>
      </c>
    </row>
    <row r="7747" spans="1:17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 t="shared" ref="E7747:E7810" si="484">IF(D7747&gt;800,"good sales","concerning")</f>
        <v>good sales</v>
      </c>
      <c r="F7747" s="2">
        <v>0.26</v>
      </c>
      <c r="G7747" s="23" t="str">
        <v>more discount</v>
      </c>
      <c r="H7747" s="2">
        <f t="shared" ref="H7747:H7810" si="485">D7747*F7747</f>
        <v>1166.5368000000001</v>
      </c>
      <c r="I7747" s="2">
        <f t="shared" ref="I7747:I7810" si="486">D7747-H7747</f>
        <v>3320.1432000000004</v>
      </c>
      <c r="J7747" s="2">
        <v>2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tr">
        <f t="shared" ref="P7747:P7810" si="487">IF(O7747&gt;800,"profit","loss")</f>
        <v>loss</v>
      </c>
      <c r="Q7747" s="2" t="s">
        <v>17</v>
      </c>
    </row>
    <row r="7748" spans="1:17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 t="shared" si="484"/>
        <v>good sales</v>
      </c>
      <c r="F7748" s="2">
        <v>0.19</v>
      </c>
      <c r="G7748" s="23" t="str">
        <v>geniune profit</v>
      </c>
      <c r="H7748" s="2">
        <f t="shared" si="485"/>
        <v>537.66960000000006</v>
      </c>
      <c r="I7748" s="2">
        <f t="shared" si="486"/>
        <v>2292.1704</v>
      </c>
      <c r="J7748" s="2">
        <v>8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tr">
        <f t="shared" si="487"/>
        <v>loss</v>
      </c>
      <c r="Q7748" s="2" t="s">
        <v>28</v>
      </c>
    </row>
    <row r="7749" spans="1:17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 t="shared" si="484"/>
        <v>good sales</v>
      </c>
      <c r="F7749" s="2">
        <v>0.24</v>
      </c>
      <c r="G7749" s="23" t="str">
        <v>geniune profit</v>
      </c>
      <c r="H7749" s="2">
        <f t="shared" si="485"/>
        <v>826.04160000000002</v>
      </c>
      <c r="I7749" s="2">
        <f t="shared" si="486"/>
        <v>2615.7984000000001</v>
      </c>
      <c r="J7749" s="2">
        <v>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tr">
        <f t="shared" si="487"/>
        <v>profit</v>
      </c>
      <c r="Q7749" s="2" t="s">
        <v>34</v>
      </c>
    </row>
    <row r="7750" spans="1:17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 t="shared" si="484"/>
        <v>good sales</v>
      </c>
      <c r="F7750" s="2">
        <v>0.26</v>
      </c>
      <c r="G7750" s="23" t="str">
        <v>more discount</v>
      </c>
      <c r="H7750" s="2">
        <f t="shared" si="485"/>
        <v>916.16980000000001</v>
      </c>
      <c r="I7750" s="2">
        <f t="shared" si="486"/>
        <v>2607.5601999999999</v>
      </c>
      <c r="J7750" s="2">
        <v>2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tr">
        <f t="shared" si="487"/>
        <v>profit</v>
      </c>
      <c r="Q7750" s="2" t="s">
        <v>28</v>
      </c>
    </row>
    <row r="7751" spans="1:17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 t="shared" si="484"/>
        <v>good sales</v>
      </c>
      <c r="F7751" s="2">
        <v>0.35</v>
      </c>
      <c r="G7751" s="23" t="str">
        <v>more discount</v>
      </c>
      <c r="H7751" s="2">
        <f t="shared" si="485"/>
        <v>824.726</v>
      </c>
      <c r="I7751" s="2">
        <f t="shared" si="486"/>
        <v>1531.634</v>
      </c>
      <c r="J7751" s="2">
        <v>8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tr">
        <f t="shared" si="487"/>
        <v>loss</v>
      </c>
      <c r="Q7751" s="2" t="s">
        <v>17</v>
      </c>
    </row>
    <row r="7752" spans="1:17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 t="shared" si="484"/>
        <v>good sales</v>
      </c>
      <c r="F7752" s="2">
        <v>0.38</v>
      </c>
      <c r="G7752" s="23" t="str">
        <v>more discount</v>
      </c>
      <c r="H7752" s="2">
        <f t="shared" si="485"/>
        <v>847.66980000000001</v>
      </c>
      <c r="I7752" s="2">
        <f t="shared" si="486"/>
        <v>1383.0401999999999</v>
      </c>
      <c r="J7752" s="2">
        <v>5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tr">
        <f t="shared" si="487"/>
        <v>loss</v>
      </c>
      <c r="Q7752" s="2" t="s">
        <v>17</v>
      </c>
    </row>
    <row r="7753" spans="1:17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 t="shared" si="484"/>
        <v>good sales</v>
      </c>
      <c r="F7753" s="2">
        <v>0.49</v>
      </c>
      <c r="G7753" s="23" t="str">
        <v>more discount</v>
      </c>
      <c r="H7753" s="2">
        <f t="shared" si="485"/>
        <v>496.03680000000003</v>
      </c>
      <c r="I7753" s="2">
        <f t="shared" si="486"/>
        <v>516.28320000000008</v>
      </c>
      <c r="J7753" s="2">
        <v>5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tr">
        <f t="shared" si="487"/>
        <v>loss</v>
      </c>
      <c r="Q7753" s="2" t="s">
        <v>34</v>
      </c>
    </row>
    <row r="7754" spans="1:17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 t="shared" si="484"/>
        <v>good sales</v>
      </c>
      <c r="F7754" s="2">
        <v>0.22</v>
      </c>
      <c r="G7754" s="23" t="str">
        <v>geniune profit</v>
      </c>
      <c r="H7754" s="2">
        <f t="shared" si="485"/>
        <v>435.8596</v>
      </c>
      <c r="I7754" s="2">
        <f t="shared" si="486"/>
        <v>1545.3204000000001</v>
      </c>
      <c r="J7754" s="2">
        <v>7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tr">
        <f t="shared" si="487"/>
        <v>loss</v>
      </c>
      <c r="Q7754" s="2" t="s">
        <v>23</v>
      </c>
    </row>
    <row r="7755" spans="1:17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 t="shared" si="484"/>
        <v>good sales</v>
      </c>
      <c r="F7755" s="2">
        <v>0.04</v>
      </c>
      <c r="G7755" s="23" t="str">
        <v>geniune profit</v>
      </c>
      <c r="H7755" s="2">
        <f t="shared" si="485"/>
        <v>198.1884</v>
      </c>
      <c r="I7755" s="2">
        <f t="shared" si="486"/>
        <v>4756.5216</v>
      </c>
      <c r="J7755" s="2">
        <v>4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tr">
        <f t="shared" si="487"/>
        <v>profit</v>
      </c>
      <c r="Q7755" s="2" t="s">
        <v>39</v>
      </c>
    </row>
    <row r="7756" spans="1:17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 t="shared" si="484"/>
        <v>good sales</v>
      </c>
      <c r="F7756" s="2">
        <v>0.34</v>
      </c>
      <c r="G7756" s="23" t="str">
        <v>more discount</v>
      </c>
      <c r="H7756" s="2">
        <f t="shared" si="485"/>
        <v>483.58879999999999</v>
      </c>
      <c r="I7756" s="2">
        <f t="shared" si="486"/>
        <v>938.73119999999994</v>
      </c>
      <c r="J7756" s="2">
        <v>9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tr">
        <f t="shared" si="487"/>
        <v>loss</v>
      </c>
      <c r="Q7756" s="2" t="s">
        <v>48</v>
      </c>
    </row>
    <row r="7757" spans="1:17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 t="shared" si="484"/>
        <v>good sales</v>
      </c>
      <c r="F7757" s="2">
        <v>0.25</v>
      </c>
      <c r="G7757" s="23" t="str">
        <v>geniune profit</v>
      </c>
      <c r="H7757" s="2">
        <f t="shared" si="485"/>
        <v>958.99</v>
      </c>
      <c r="I7757" s="2">
        <f t="shared" si="486"/>
        <v>2876.9700000000003</v>
      </c>
      <c r="J7757" s="2">
        <v>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tr">
        <f t="shared" si="487"/>
        <v>loss</v>
      </c>
      <c r="Q7757" s="2" t="s">
        <v>17</v>
      </c>
    </row>
    <row r="7758" spans="1:17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 t="shared" si="484"/>
        <v>concerning</v>
      </c>
      <c r="F7758" s="2">
        <v>0.42</v>
      </c>
      <c r="G7758" s="23" t="str">
        <v>more discount</v>
      </c>
      <c r="H7758" s="2">
        <f t="shared" si="485"/>
        <v>164.136</v>
      </c>
      <c r="I7758" s="2">
        <f t="shared" si="486"/>
        <v>226.66400000000002</v>
      </c>
      <c r="J7758" s="2">
        <v>8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tr">
        <f t="shared" si="487"/>
        <v>loss</v>
      </c>
      <c r="Q7758" s="2" t="s">
        <v>34</v>
      </c>
    </row>
    <row r="7759" spans="1:17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 t="shared" si="484"/>
        <v>good sales</v>
      </c>
      <c r="F7759" s="2">
        <v>7.0000000000000007E-2</v>
      </c>
      <c r="G7759" s="23" t="str">
        <v>geniune profit</v>
      </c>
      <c r="H7759" s="2">
        <f t="shared" si="485"/>
        <v>167.34200000000001</v>
      </c>
      <c r="I7759" s="2">
        <f t="shared" si="486"/>
        <v>2223.2579999999998</v>
      </c>
      <c r="J7759" s="2">
        <v>3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tr">
        <f t="shared" si="487"/>
        <v>loss</v>
      </c>
      <c r="Q7759" s="2" t="s">
        <v>39</v>
      </c>
    </row>
    <row r="7760" spans="1:17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 t="shared" si="484"/>
        <v>concerning</v>
      </c>
      <c r="F7760" s="2">
        <v>0.32</v>
      </c>
      <c r="G7760" s="23" t="str">
        <v>more discount</v>
      </c>
      <c r="H7760" s="2">
        <f t="shared" si="485"/>
        <v>123.5872</v>
      </c>
      <c r="I7760" s="2">
        <f t="shared" si="486"/>
        <v>262.62279999999998</v>
      </c>
      <c r="J7760" s="2">
        <v>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tr">
        <f t="shared" si="487"/>
        <v>loss</v>
      </c>
      <c r="Q7760" s="2" t="s">
        <v>23</v>
      </c>
    </row>
    <row r="7761" spans="1:17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 t="shared" si="484"/>
        <v>good sales</v>
      </c>
      <c r="F7761" s="2">
        <v>0.23</v>
      </c>
      <c r="G7761" s="23" t="str">
        <v>geniune profit</v>
      </c>
      <c r="H7761" s="2">
        <f t="shared" si="485"/>
        <v>559.22660000000008</v>
      </c>
      <c r="I7761" s="2">
        <f t="shared" si="486"/>
        <v>1872.1934000000001</v>
      </c>
      <c r="J7761" s="2">
        <v>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tr">
        <f t="shared" si="487"/>
        <v>loss</v>
      </c>
      <c r="Q7761" s="2" t="s">
        <v>28</v>
      </c>
    </row>
    <row r="7762" spans="1:17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 t="shared" si="484"/>
        <v>concerning</v>
      </c>
      <c r="F7762" s="2">
        <v>0.21</v>
      </c>
      <c r="G7762" s="23" t="str">
        <v>geniune profit</v>
      </c>
      <c r="H7762" s="2">
        <f t="shared" si="485"/>
        <v>49.352099999999993</v>
      </c>
      <c r="I7762" s="2">
        <f t="shared" si="486"/>
        <v>185.65789999999998</v>
      </c>
      <c r="J7762" s="2">
        <v>7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tr">
        <f t="shared" si="487"/>
        <v>loss</v>
      </c>
      <c r="Q7762" s="2" t="s">
        <v>28</v>
      </c>
    </row>
    <row r="7763" spans="1:17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 t="shared" si="484"/>
        <v>good sales</v>
      </c>
      <c r="F7763" s="2">
        <v>0.28000000000000003</v>
      </c>
      <c r="G7763" s="23" t="str">
        <v>more discount</v>
      </c>
      <c r="H7763" s="2">
        <f t="shared" si="485"/>
        <v>869.43920000000003</v>
      </c>
      <c r="I7763" s="2">
        <f t="shared" si="486"/>
        <v>2235.7007999999996</v>
      </c>
      <c r="J7763" s="2">
        <v>1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tr">
        <f t="shared" si="487"/>
        <v>loss</v>
      </c>
      <c r="Q7763" s="2" t="s">
        <v>28</v>
      </c>
    </row>
    <row r="7764" spans="1:17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 t="shared" si="484"/>
        <v>good sales</v>
      </c>
      <c r="F7764" s="2">
        <v>0.34</v>
      </c>
      <c r="G7764" s="23" t="str">
        <v>more discount</v>
      </c>
      <c r="H7764" s="2">
        <f t="shared" si="485"/>
        <v>1011.1226</v>
      </c>
      <c r="I7764" s="2">
        <f t="shared" si="486"/>
        <v>1962.7673999999997</v>
      </c>
      <c r="J7764" s="2">
        <v>2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tr">
        <f t="shared" si="487"/>
        <v>loss</v>
      </c>
      <c r="Q7764" s="2" t="s">
        <v>39</v>
      </c>
    </row>
    <row r="7765" spans="1:17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 t="shared" si="484"/>
        <v>good sales</v>
      </c>
      <c r="F7765" s="2">
        <v>0.43</v>
      </c>
      <c r="G7765" s="23" t="str">
        <v>more discount</v>
      </c>
      <c r="H7765" s="2">
        <f t="shared" si="485"/>
        <v>1724.0548999999999</v>
      </c>
      <c r="I7765" s="2">
        <f t="shared" si="486"/>
        <v>2285.3751000000002</v>
      </c>
      <c r="J7765" s="2">
        <v>1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tr">
        <f t="shared" si="487"/>
        <v>loss</v>
      </c>
      <c r="Q7765" s="2" t="s">
        <v>48</v>
      </c>
    </row>
    <row r="7766" spans="1:17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 t="shared" si="484"/>
        <v>good sales</v>
      </c>
      <c r="F7766" s="2">
        <v>0.12</v>
      </c>
      <c r="G7766" s="23" t="str">
        <v>geniune profit</v>
      </c>
      <c r="H7766" s="2">
        <f t="shared" si="485"/>
        <v>354.97199999999998</v>
      </c>
      <c r="I7766" s="2">
        <f t="shared" si="486"/>
        <v>2603.1279999999997</v>
      </c>
      <c r="J7766" s="2">
        <v>3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tr">
        <f t="shared" si="487"/>
        <v>loss</v>
      </c>
      <c r="Q7766" s="2" t="s">
        <v>39</v>
      </c>
    </row>
    <row r="7767" spans="1:17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 t="shared" si="484"/>
        <v>good sales</v>
      </c>
      <c r="F7767" s="2">
        <v>0.15</v>
      </c>
      <c r="G7767" s="23" t="str">
        <v>geniune profit</v>
      </c>
      <c r="H7767" s="2">
        <f t="shared" si="485"/>
        <v>695.6099999999999</v>
      </c>
      <c r="I7767" s="2">
        <f t="shared" si="486"/>
        <v>3941.79</v>
      </c>
      <c r="J7767" s="2">
        <v>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tr">
        <f t="shared" si="487"/>
        <v>profit</v>
      </c>
      <c r="Q7767" s="2" t="s">
        <v>39</v>
      </c>
    </row>
    <row r="7768" spans="1:17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 t="shared" si="484"/>
        <v>good sales</v>
      </c>
      <c r="F7768" s="2">
        <v>0.27</v>
      </c>
      <c r="G7768" s="23" t="str">
        <v>more discount</v>
      </c>
      <c r="H7768" s="2">
        <f t="shared" si="485"/>
        <v>1063.0467000000001</v>
      </c>
      <c r="I7768" s="2">
        <f t="shared" si="486"/>
        <v>2874.1633000000002</v>
      </c>
      <c r="J7768" s="2">
        <v>1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tr">
        <f t="shared" si="487"/>
        <v>profit</v>
      </c>
      <c r="Q7768" s="2" t="s">
        <v>17</v>
      </c>
    </row>
    <row r="7769" spans="1:17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 t="shared" si="484"/>
        <v>concerning</v>
      </c>
      <c r="F7769" s="2">
        <v>0.17</v>
      </c>
      <c r="G7769" s="23" t="str">
        <v>geniune profit</v>
      </c>
      <c r="H7769" s="2">
        <f t="shared" si="485"/>
        <v>127.5034</v>
      </c>
      <c r="I7769" s="2">
        <f t="shared" si="486"/>
        <v>622.51659999999993</v>
      </c>
      <c r="J7769" s="2">
        <v>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tr">
        <f t="shared" si="487"/>
        <v>loss</v>
      </c>
      <c r="Q7769" s="2" t="s">
        <v>23</v>
      </c>
    </row>
    <row r="7770" spans="1:17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 t="shared" si="484"/>
        <v>good sales</v>
      </c>
      <c r="F7770" s="2">
        <v>0.28000000000000003</v>
      </c>
      <c r="G7770" s="23" t="str">
        <v>more discount</v>
      </c>
      <c r="H7770" s="2">
        <f t="shared" si="485"/>
        <v>392.2296</v>
      </c>
      <c r="I7770" s="2">
        <f t="shared" si="486"/>
        <v>1008.5903999999999</v>
      </c>
      <c r="J7770" s="2">
        <v>2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tr">
        <f t="shared" si="487"/>
        <v>loss</v>
      </c>
      <c r="Q7770" s="2" t="s">
        <v>34</v>
      </c>
    </row>
    <row r="7771" spans="1:17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 t="shared" si="484"/>
        <v>concerning</v>
      </c>
      <c r="F7771" s="2">
        <v>0.1</v>
      </c>
      <c r="G7771" s="23" t="str">
        <v>geniune profit</v>
      </c>
      <c r="H7771" s="2">
        <f t="shared" si="485"/>
        <v>22.853000000000002</v>
      </c>
      <c r="I7771" s="2">
        <f t="shared" si="486"/>
        <v>205.67699999999999</v>
      </c>
      <c r="J7771" s="2">
        <v>5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tr">
        <f t="shared" si="487"/>
        <v>loss</v>
      </c>
      <c r="Q7771" s="2" t="s">
        <v>39</v>
      </c>
    </row>
    <row r="7772" spans="1:17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 t="shared" si="484"/>
        <v>good sales</v>
      </c>
      <c r="F7772" s="2">
        <v>0.15</v>
      </c>
      <c r="G7772" s="23" t="str">
        <v>geniune profit</v>
      </c>
      <c r="H7772" s="2">
        <f t="shared" si="485"/>
        <v>298.80899999999997</v>
      </c>
      <c r="I7772" s="2">
        <f t="shared" si="486"/>
        <v>1693.251</v>
      </c>
      <c r="J7772" s="2">
        <v>7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tr">
        <f t="shared" si="487"/>
        <v>loss</v>
      </c>
      <c r="Q7772" s="2" t="s">
        <v>28</v>
      </c>
    </row>
    <row r="7773" spans="1:17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 t="shared" si="484"/>
        <v>good sales</v>
      </c>
      <c r="F7773" s="2">
        <v>0.16</v>
      </c>
      <c r="G7773" s="23" t="str">
        <v>geniune profit</v>
      </c>
      <c r="H7773" s="2">
        <f t="shared" si="485"/>
        <v>415.47680000000003</v>
      </c>
      <c r="I7773" s="2">
        <f t="shared" si="486"/>
        <v>2181.2532000000001</v>
      </c>
      <c r="J7773" s="2">
        <v>6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tr">
        <f t="shared" si="487"/>
        <v>loss</v>
      </c>
      <c r="Q7773" s="2" t="s">
        <v>17</v>
      </c>
    </row>
    <row r="7774" spans="1:17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 t="shared" si="484"/>
        <v>good sales</v>
      </c>
      <c r="F7774" s="2">
        <v>0.5</v>
      </c>
      <c r="G7774" s="23" t="str">
        <v>more discount</v>
      </c>
      <c r="H7774" s="2">
        <f t="shared" si="485"/>
        <v>2367.5700000000002</v>
      </c>
      <c r="I7774" s="2">
        <f t="shared" si="486"/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tr">
        <f t="shared" si="487"/>
        <v>loss</v>
      </c>
      <c r="Q7774" s="2" t="s">
        <v>28</v>
      </c>
    </row>
    <row r="7775" spans="1:17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 t="shared" si="484"/>
        <v>good sales</v>
      </c>
      <c r="F7775" s="2">
        <v>0.43</v>
      </c>
      <c r="G7775" s="23" t="str">
        <v>more discount</v>
      </c>
      <c r="H7775" s="2">
        <f t="shared" si="485"/>
        <v>1143.4173000000001</v>
      </c>
      <c r="I7775" s="2">
        <f t="shared" si="486"/>
        <v>1515.6927000000001</v>
      </c>
      <c r="J7775" s="2">
        <v>3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tr">
        <f t="shared" si="487"/>
        <v>loss</v>
      </c>
      <c r="Q7775" s="2" t="s">
        <v>34</v>
      </c>
    </row>
    <row r="7776" spans="1:17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 t="shared" si="484"/>
        <v>good sales</v>
      </c>
      <c r="F7776" s="2">
        <v>0.42</v>
      </c>
      <c r="G7776" s="23" t="str">
        <v>more discount</v>
      </c>
      <c r="H7776" s="2">
        <f t="shared" si="485"/>
        <v>1649.3568</v>
      </c>
      <c r="I7776" s="2">
        <f t="shared" si="486"/>
        <v>2277.6831999999999</v>
      </c>
      <c r="J7776" s="2">
        <v>7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tr">
        <f t="shared" si="487"/>
        <v>profit</v>
      </c>
      <c r="Q7776" s="2" t="s">
        <v>17</v>
      </c>
    </row>
    <row r="7777" spans="1:17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 t="shared" si="484"/>
        <v>good sales</v>
      </c>
      <c r="F7777" s="2">
        <v>0.26</v>
      </c>
      <c r="G7777" s="23" t="str">
        <v>more discount</v>
      </c>
      <c r="H7777" s="2">
        <f t="shared" si="485"/>
        <v>367.46319999999997</v>
      </c>
      <c r="I7777" s="2">
        <f t="shared" si="486"/>
        <v>1045.8568</v>
      </c>
      <c r="J7777" s="2">
        <v>9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tr">
        <f t="shared" si="487"/>
        <v>loss</v>
      </c>
      <c r="Q7777" s="2" t="s">
        <v>34</v>
      </c>
    </row>
    <row r="7778" spans="1:17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 t="shared" si="484"/>
        <v>good sales</v>
      </c>
      <c r="F7778" s="2">
        <v>0.23</v>
      </c>
      <c r="G7778" s="23" t="str">
        <v>geniune profit</v>
      </c>
      <c r="H7778" s="2">
        <f t="shared" si="485"/>
        <v>195.6104</v>
      </c>
      <c r="I7778" s="2">
        <f t="shared" si="486"/>
        <v>654.86959999999999</v>
      </c>
      <c r="J7778" s="2">
        <v>2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tr">
        <f t="shared" si="487"/>
        <v>loss</v>
      </c>
      <c r="Q7778" s="2" t="s">
        <v>39</v>
      </c>
    </row>
    <row r="7779" spans="1:17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 t="shared" si="484"/>
        <v>good sales</v>
      </c>
      <c r="F7779" s="2">
        <v>0.04</v>
      </c>
      <c r="G7779" s="23" t="str">
        <v>geniune profit</v>
      </c>
      <c r="H7779" s="2">
        <f t="shared" si="485"/>
        <v>162.92400000000001</v>
      </c>
      <c r="I7779" s="2">
        <f t="shared" si="486"/>
        <v>3910.1759999999999</v>
      </c>
      <c r="J7779" s="2">
        <v>6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tr">
        <f t="shared" si="487"/>
        <v>profit</v>
      </c>
      <c r="Q7779" s="2" t="s">
        <v>17</v>
      </c>
    </row>
    <row r="7780" spans="1:17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 t="shared" si="484"/>
        <v>good sales</v>
      </c>
      <c r="F7780" s="2">
        <v>0.1</v>
      </c>
      <c r="G7780" s="23" t="str">
        <v>geniune profit</v>
      </c>
      <c r="H7780" s="2">
        <f t="shared" si="485"/>
        <v>131.23800000000003</v>
      </c>
      <c r="I7780" s="2">
        <f t="shared" si="486"/>
        <v>1181.1420000000001</v>
      </c>
      <c r="J7780" s="2">
        <v>5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tr">
        <f t="shared" si="487"/>
        <v>loss</v>
      </c>
      <c r="Q7780" s="2" t="s">
        <v>34</v>
      </c>
    </row>
    <row r="7781" spans="1:17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 t="shared" si="484"/>
        <v>good sales</v>
      </c>
      <c r="F7781" s="2">
        <v>0.45</v>
      </c>
      <c r="G7781" s="23" t="str">
        <v>more discount</v>
      </c>
      <c r="H7781" s="2">
        <f t="shared" si="485"/>
        <v>1966.2930000000001</v>
      </c>
      <c r="I7781" s="2">
        <f t="shared" si="486"/>
        <v>2403.2469999999998</v>
      </c>
      <c r="J7781" s="2">
        <v>9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tr">
        <f t="shared" si="487"/>
        <v>loss</v>
      </c>
      <c r="Q7781" s="2" t="s">
        <v>23</v>
      </c>
    </row>
    <row r="7782" spans="1:17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 t="shared" si="484"/>
        <v>good sales</v>
      </c>
      <c r="F7782" s="2">
        <v>0.26</v>
      </c>
      <c r="G7782" s="23" t="str">
        <v>more discount</v>
      </c>
      <c r="H7782" s="2">
        <f t="shared" si="485"/>
        <v>242.38759999999999</v>
      </c>
      <c r="I7782" s="2">
        <f t="shared" si="486"/>
        <v>689.87239999999997</v>
      </c>
      <c r="J7782" s="2">
        <v>8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tr">
        <f t="shared" si="487"/>
        <v>loss</v>
      </c>
      <c r="Q7782" s="2" t="s">
        <v>28</v>
      </c>
    </row>
    <row r="7783" spans="1:17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 t="shared" si="484"/>
        <v>good sales</v>
      </c>
      <c r="F7783" s="2">
        <v>0.49</v>
      </c>
      <c r="G7783" s="23" t="str">
        <v>more discount</v>
      </c>
      <c r="H7783" s="2">
        <f t="shared" si="485"/>
        <v>2093.6573000000003</v>
      </c>
      <c r="I7783" s="2">
        <f t="shared" si="486"/>
        <v>2179.1127000000001</v>
      </c>
      <c r="J7783" s="2">
        <v>9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tr">
        <f t="shared" si="487"/>
        <v>profit</v>
      </c>
      <c r="Q7783" s="2" t="s">
        <v>39</v>
      </c>
    </row>
    <row r="7784" spans="1:17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 t="shared" si="484"/>
        <v>good sales</v>
      </c>
      <c r="F7784" s="2">
        <v>0.3</v>
      </c>
      <c r="G7784" s="23" t="str">
        <v>more discount</v>
      </c>
      <c r="H7784" s="2">
        <f t="shared" si="485"/>
        <v>1166.0849999999998</v>
      </c>
      <c r="I7784" s="2">
        <f t="shared" si="486"/>
        <v>2720.8649999999998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tr">
        <f t="shared" si="487"/>
        <v>loss</v>
      </c>
      <c r="Q7784" s="2" t="s">
        <v>23</v>
      </c>
    </row>
    <row r="7785" spans="1:17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 t="shared" si="484"/>
        <v>good sales</v>
      </c>
      <c r="F7785" s="2">
        <v>0.19</v>
      </c>
      <c r="G7785" s="23" t="str">
        <v>geniune profit</v>
      </c>
      <c r="H7785" s="2">
        <f t="shared" si="485"/>
        <v>588.0462</v>
      </c>
      <c r="I7785" s="2">
        <f t="shared" si="486"/>
        <v>2506.9337999999998</v>
      </c>
      <c r="J7785" s="2">
        <v>5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tr">
        <f t="shared" si="487"/>
        <v>loss</v>
      </c>
      <c r="Q7785" s="2" t="s">
        <v>17</v>
      </c>
    </row>
    <row r="7786" spans="1:17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 t="shared" si="484"/>
        <v>good sales</v>
      </c>
      <c r="F7786" s="2">
        <v>0.14000000000000001</v>
      </c>
      <c r="G7786" s="23" t="str">
        <v>geniune profit</v>
      </c>
      <c r="H7786" s="2">
        <f t="shared" si="485"/>
        <v>597.25120000000004</v>
      </c>
      <c r="I7786" s="2">
        <f t="shared" si="486"/>
        <v>3668.8287999999998</v>
      </c>
      <c r="J7786" s="2">
        <v>4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tr">
        <f t="shared" si="487"/>
        <v>loss</v>
      </c>
      <c r="Q7786" s="2" t="s">
        <v>23</v>
      </c>
    </row>
    <row r="7787" spans="1:17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 t="shared" si="484"/>
        <v>good sales</v>
      </c>
      <c r="F7787" s="2">
        <v>0.46</v>
      </c>
      <c r="G7787" s="23" t="str">
        <v>more discount</v>
      </c>
      <c r="H7787" s="2">
        <f t="shared" si="485"/>
        <v>791.4208000000001</v>
      </c>
      <c r="I7787" s="2">
        <f t="shared" si="486"/>
        <v>929.05919999999992</v>
      </c>
      <c r="J7787" s="2">
        <v>8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tr">
        <f t="shared" si="487"/>
        <v>loss</v>
      </c>
      <c r="Q7787" s="2" t="s">
        <v>39</v>
      </c>
    </row>
    <row r="7788" spans="1:17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 t="shared" si="484"/>
        <v>good sales</v>
      </c>
      <c r="F7788" s="2">
        <v>0.19</v>
      </c>
      <c r="G7788" s="23" t="str">
        <v>geniune profit</v>
      </c>
      <c r="H7788" s="2">
        <f t="shared" si="485"/>
        <v>173.57830000000001</v>
      </c>
      <c r="I7788" s="2">
        <f t="shared" si="486"/>
        <v>739.99170000000004</v>
      </c>
      <c r="J7788" s="2">
        <v>2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tr">
        <f t="shared" si="487"/>
        <v>loss</v>
      </c>
      <c r="Q7788" s="2" t="s">
        <v>23</v>
      </c>
    </row>
    <row r="7789" spans="1:17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 t="shared" si="484"/>
        <v>good sales</v>
      </c>
      <c r="F7789" s="2">
        <v>7.0000000000000007E-2</v>
      </c>
      <c r="G7789" s="23" t="str">
        <v>geniune profit</v>
      </c>
      <c r="H7789" s="2">
        <f t="shared" si="485"/>
        <v>60.865000000000009</v>
      </c>
      <c r="I7789" s="2">
        <f t="shared" si="486"/>
        <v>808.63499999999999</v>
      </c>
      <c r="J7789" s="2">
        <v>1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tr">
        <f t="shared" si="487"/>
        <v>loss</v>
      </c>
      <c r="Q7789" s="2" t="s">
        <v>17</v>
      </c>
    </row>
    <row r="7790" spans="1:17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 t="shared" si="484"/>
        <v>good sales</v>
      </c>
      <c r="F7790" s="2">
        <v>0.14000000000000001</v>
      </c>
      <c r="G7790" s="23" t="str">
        <v>geniune profit</v>
      </c>
      <c r="H7790" s="2">
        <f t="shared" si="485"/>
        <v>199.46640000000002</v>
      </c>
      <c r="I7790" s="2">
        <f t="shared" si="486"/>
        <v>1225.2936</v>
      </c>
      <c r="J7790" s="2">
        <v>3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tr">
        <f t="shared" si="487"/>
        <v>loss</v>
      </c>
      <c r="Q7790" s="2" t="s">
        <v>17</v>
      </c>
    </row>
    <row r="7791" spans="1:17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 t="shared" si="484"/>
        <v>good sales</v>
      </c>
      <c r="F7791" s="2">
        <v>0.32</v>
      </c>
      <c r="G7791" s="23" t="str">
        <v>more discount</v>
      </c>
      <c r="H7791" s="2">
        <f t="shared" si="485"/>
        <v>731.68320000000006</v>
      </c>
      <c r="I7791" s="2">
        <f t="shared" si="486"/>
        <v>1554.8268000000003</v>
      </c>
      <c r="J7791" s="2">
        <v>7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tr">
        <f t="shared" si="487"/>
        <v>loss</v>
      </c>
      <c r="Q7791" s="2" t="s">
        <v>48</v>
      </c>
    </row>
    <row r="7792" spans="1:17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 t="shared" si="484"/>
        <v>good sales</v>
      </c>
      <c r="F7792" s="2">
        <v>7.0000000000000007E-2</v>
      </c>
      <c r="G7792" s="23" t="str">
        <v>geniune profit</v>
      </c>
      <c r="H7792" s="2">
        <f t="shared" si="485"/>
        <v>307.47570000000002</v>
      </c>
      <c r="I7792" s="2">
        <f t="shared" si="486"/>
        <v>4085.0343000000003</v>
      </c>
      <c r="J7792" s="2">
        <v>1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tr">
        <f t="shared" si="487"/>
        <v>profit</v>
      </c>
      <c r="Q7792" s="2" t="s">
        <v>17</v>
      </c>
    </row>
    <row r="7793" spans="1:17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 t="shared" si="484"/>
        <v>concerning</v>
      </c>
      <c r="F7793" s="2">
        <v>0.05</v>
      </c>
      <c r="G7793" s="23" t="str">
        <v>geniune profit</v>
      </c>
      <c r="H7793" s="2">
        <f t="shared" si="485"/>
        <v>26.936000000000003</v>
      </c>
      <c r="I7793" s="2">
        <f t="shared" si="486"/>
        <v>511.78400000000005</v>
      </c>
      <c r="J7793" s="2">
        <v>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tr">
        <f t="shared" si="487"/>
        <v>loss</v>
      </c>
      <c r="Q7793" s="2" t="s">
        <v>34</v>
      </c>
    </row>
    <row r="7794" spans="1:17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 t="shared" si="484"/>
        <v>good sales</v>
      </c>
      <c r="F7794" s="2">
        <v>0.23</v>
      </c>
      <c r="G7794" s="23" t="str">
        <v>geniune profit</v>
      </c>
      <c r="H7794" s="2">
        <f t="shared" si="485"/>
        <v>1054.4786999999999</v>
      </c>
      <c r="I7794" s="2">
        <f t="shared" si="486"/>
        <v>3530.2112999999999</v>
      </c>
      <c r="J7794" s="2">
        <v>5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tr">
        <f t="shared" si="487"/>
        <v>profit</v>
      </c>
      <c r="Q7794" s="2" t="s">
        <v>34</v>
      </c>
    </row>
    <row r="7795" spans="1:17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 t="shared" si="484"/>
        <v>good sales</v>
      </c>
      <c r="F7795" s="2">
        <v>0.04</v>
      </c>
      <c r="G7795" s="23" t="str">
        <v>geniune profit</v>
      </c>
      <c r="H7795" s="2">
        <f t="shared" si="485"/>
        <v>185.39680000000001</v>
      </c>
      <c r="I7795" s="2">
        <f t="shared" si="486"/>
        <v>4449.5231999999996</v>
      </c>
      <c r="J7795" s="2">
        <v>3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tr">
        <f t="shared" si="487"/>
        <v>profit</v>
      </c>
      <c r="Q7795" s="2" t="s">
        <v>34</v>
      </c>
    </row>
    <row r="7796" spans="1:17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 t="shared" si="484"/>
        <v>good sales</v>
      </c>
      <c r="F7796" s="2">
        <v>0.2</v>
      </c>
      <c r="G7796" s="23" t="str">
        <v>geniune profit</v>
      </c>
      <c r="H7796" s="2">
        <f t="shared" si="485"/>
        <v>732.69200000000001</v>
      </c>
      <c r="I7796" s="2">
        <f t="shared" si="486"/>
        <v>2930.768</v>
      </c>
      <c r="J7796" s="2">
        <v>1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tr">
        <f t="shared" si="487"/>
        <v>loss</v>
      </c>
      <c r="Q7796" s="2" t="s">
        <v>39</v>
      </c>
    </row>
    <row r="7797" spans="1:17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 t="shared" si="484"/>
        <v>good sales</v>
      </c>
      <c r="F7797" s="2">
        <v>0.16</v>
      </c>
      <c r="G7797" s="23" t="str">
        <v>geniune profit</v>
      </c>
      <c r="H7797" s="2">
        <f t="shared" si="485"/>
        <v>721.82240000000002</v>
      </c>
      <c r="I7797" s="2">
        <f t="shared" si="486"/>
        <v>3789.5676000000003</v>
      </c>
      <c r="J7797" s="2">
        <v>5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tr">
        <f t="shared" si="487"/>
        <v>loss</v>
      </c>
      <c r="Q7797" s="2" t="s">
        <v>48</v>
      </c>
    </row>
    <row r="7798" spans="1:17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 t="shared" si="484"/>
        <v>good sales</v>
      </c>
      <c r="F7798" s="2">
        <v>0.2</v>
      </c>
      <c r="G7798" s="23" t="str">
        <v>geniune profit</v>
      </c>
      <c r="H7798" s="2">
        <f t="shared" si="485"/>
        <v>774.58600000000001</v>
      </c>
      <c r="I7798" s="2">
        <f t="shared" si="486"/>
        <v>3098.3440000000001</v>
      </c>
      <c r="J7798" s="2">
        <v>8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tr">
        <f t="shared" si="487"/>
        <v>profit</v>
      </c>
      <c r="Q7798" s="2" t="s">
        <v>34</v>
      </c>
    </row>
    <row r="7799" spans="1:17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 t="shared" si="484"/>
        <v>good sales</v>
      </c>
      <c r="F7799" s="2">
        <v>0.24</v>
      </c>
      <c r="G7799" s="23" t="str">
        <v>geniune profit</v>
      </c>
      <c r="H7799" s="2">
        <f t="shared" si="485"/>
        <v>645.2808</v>
      </c>
      <c r="I7799" s="2">
        <f t="shared" si="486"/>
        <v>2043.3892000000001</v>
      </c>
      <c r="J7799" s="2">
        <v>9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tr">
        <f t="shared" si="487"/>
        <v>loss</v>
      </c>
      <c r="Q7799" s="2" t="s">
        <v>28</v>
      </c>
    </row>
    <row r="7800" spans="1:17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 t="shared" si="484"/>
        <v>good sales</v>
      </c>
      <c r="F7800" s="2">
        <v>0.09</v>
      </c>
      <c r="G7800" s="23" t="str">
        <v>geniune profit</v>
      </c>
      <c r="H7800" s="2">
        <f t="shared" si="485"/>
        <v>273.93119999999999</v>
      </c>
      <c r="I7800" s="2">
        <f t="shared" si="486"/>
        <v>2769.7487999999998</v>
      </c>
      <c r="J7800" s="2">
        <v>6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tr">
        <f t="shared" si="487"/>
        <v>loss</v>
      </c>
      <c r="Q7800" s="2" t="s">
        <v>39</v>
      </c>
    </row>
    <row r="7801" spans="1:17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 t="shared" si="484"/>
        <v>good sales</v>
      </c>
      <c r="F7801" s="2">
        <v>0.22</v>
      </c>
      <c r="G7801" s="23" t="str">
        <v>geniune profit</v>
      </c>
      <c r="H7801" s="2">
        <f t="shared" si="485"/>
        <v>699.226</v>
      </c>
      <c r="I7801" s="2">
        <f t="shared" si="486"/>
        <v>2479.0740000000001</v>
      </c>
      <c r="J7801" s="2">
        <v>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tr">
        <f t="shared" si="487"/>
        <v>loss</v>
      </c>
      <c r="Q7801" s="2" t="s">
        <v>48</v>
      </c>
    </row>
    <row r="7802" spans="1:17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 t="shared" si="484"/>
        <v>concerning</v>
      </c>
      <c r="F7802" s="2">
        <v>0.18</v>
      </c>
      <c r="G7802" s="23" t="str">
        <v>geniune profit</v>
      </c>
      <c r="H7802" s="2">
        <f t="shared" si="485"/>
        <v>129.9204</v>
      </c>
      <c r="I7802" s="2">
        <f t="shared" si="486"/>
        <v>591.8596</v>
      </c>
      <c r="J7802" s="2">
        <v>5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tr">
        <f t="shared" si="487"/>
        <v>loss</v>
      </c>
      <c r="Q7802" s="2" t="s">
        <v>39</v>
      </c>
    </row>
    <row r="7803" spans="1:17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 t="shared" si="484"/>
        <v>good sales</v>
      </c>
      <c r="F7803" s="2">
        <v>0.4</v>
      </c>
      <c r="G7803" s="23" t="str">
        <v>more discount</v>
      </c>
      <c r="H7803" s="2">
        <f t="shared" si="485"/>
        <v>418.38800000000003</v>
      </c>
      <c r="I7803" s="2">
        <f t="shared" si="486"/>
        <v>627.58199999999999</v>
      </c>
      <c r="J7803" s="2">
        <v>2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tr">
        <f t="shared" si="487"/>
        <v>loss</v>
      </c>
      <c r="Q7803" s="2" t="s">
        <v>48</v>
      </c>
    </row>
    <row r="7804" spans="1:17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 t="shared" si="484"/>
        <v>good sales</v>
      </c>
      <c r="F7804" s="2">
        <v>0.35</v>
      </c>
      <c r="G7804" s="23" t="str">
        <v>more discount</v>
      </c>
      <c r="H7804" s="2">
        <f t="shared" si="485"/>
        <v>932.57849999999996</v>
      </c>
      <c r="I7804" s="2">
        <f t="shared" si="486"/>
        <v>1731.9315000000001</v>
      </c>
      <c r="J7804" s="2">
        <v>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tr">
        <f t="shared" si="487"/>
        <v>loss</v>
      </c>
      <c r="Q7804" s="2" t="s">
        <v>39</v>
      </c>
    </row>
    <row r="7805" spans="1:17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 t="shared" si="484"/>
        <v>concerning</v>
      </c>
      <c r="F7805" s="2">
        <v>0.44</v>
      </c>
      <c r="G7805" s="23" t="str">
        <v>more discount</v>
      </c>
      <c r="H7805" s="2">
        <f t="shared" si="485"/>
        <v>292.43279999999999</v>
      </c>
      <c r="I7805" s="2">
        <f t="shared" si="486"/>
        <v>372.18720000000002</v>
      </c>
      <c r="J7805" s="2">
        <v>3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tr">
        <f t="shared" si="487"/>
        <v>loss</v>
      </c>
      <c r="Q7805" s="2" t="s">
        <v>23</v>
      </c>
    </row>
    <row r="7806" spans="1:17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 t="shared" si="484"/>
        <v>good sales</v>
      </c>
      <c r="F7806" s="2">
        <v>0.33</v>
      </c>
      <c r="G7806" s="23" t="str">
        <v>more discount</v>
      </c>
      <c r="H7806" s="2">
        <f t="shared" si="485"/>
        <v>1593.3719999999998</v>
      </c>
      <c r="I7806" s="2">
        <f t="shared" si="486"/>
        <v>3235.0279999999998</v>
      </c>
      <c r="J7806" s="2">
        <v>5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tr">
        <f t="shared" si="487"/>
        <v>profit</v>
      </c>
      <c r="Q7806" s="2" t="s">
        <v>39</v>
      </c>
    </row>
    <row r="7807" spans="1:17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 t="shared" si="484"/>
        <v>good sales</v>
      </c>
      <c r="F7807" s="2">
        <v>0.06</v>
      </c>
      <c r="G7807" s="23" t="str">
        <v>geniune profit</v>
      </c>
      <c r="H7807" s="2">
        <f t="shared" si="485"/>
        <v>155.09520000000001</v>
      </c>
      <c r="I7807" s="2">
        <f t="shared" si="486"/>
        <v>2429.8247999999999</v>
      </c>
      <c r="J7807" s="2">
        <v>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tr">
        <f t="shared" si="487"/>
        <v>loss</v>
      </c>
      <c r="Q7807" s="2" t="s">
        <v>34</v>
      </c>
    </row>
    <row r="7808" spans="1:17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 t="shared" si="484"/>
        <v>good sales</v>
      </c>
      <c r="F7808" s="2">
        <v>0.25</v>
      </c>
      <c r="G7808" s="23" t="str">
        <v>geniune profit</v>
      </c>
      <c r="H7808" s="2">
        <f t="shared" si="485"/>
        <v>490.60500000000002</v>
      </c>
      <c r="I7808" s="2">
        <f t="shared" si="486"/>
        <v>1471.8150000000001</v>
      </c>
      <c r="J7808" s="2">
        <v>7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tr">
        <f t="shared" si="487"/>
        <v>loss</v>
      </c>
      <c r="Q7808" s="2" t="s">
        <v>34</v>
      </c>
    </row>
    <row r="7809" spans="1:17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 t="shared" si="484"/>
        <v>good sales</v>
      </c>
      <c r="F7809" s="2">
        <v>0.37</v>
      </c>
      <c r="G7809" s="23" t="str">
        <v>more discount</v>
      </c>
      <c r="H7809" s="2">
        <f t="shared" si="485"/>
        <v>322.62150000000003</v>
      </c>
      <c r="I7809" s="2">
        <f t="shared" si="486"/>
        <v>549.32850000000008</v>
      </c>
      <c r="J7809" s="2">
        <v>6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tr">
        <f t="shared" si="487"/>
        <v>loss</v>
      </c>
      <c r="Q7809" s="2" t="s">
        <v>34</v>
      </c>
    </row>
    <row r="7810" spans="1:17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 t="shared" si="484"/>
        <v>good sales</v>
      </c>
      <c r="F7810" s="2">
        <v>0.42</v>
      </c>
      <c r="G7810" s="23" t="str">
        <v>more discount</v>
      </c>
      <c r="H7810" s="2">
        <f t="shared" si="485"/>
        <v>899.22839999999997</v>
      </c>
      <c r="I7810" s="2">
        <f t="shared" si="486"/>
        <v>1241.7916</v>
      </c>
      <c r="J7810" s="2">
        <v>9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tr">
        <f t="shared" si="487"/>
        <v>loss</v>
      </c>
      <c r="Q7810" s="2" t="s">
        <v>28</v>
      </c>
    </row>
    <row r="7811" spans="1:17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 t="shared" ref="E7811:E7874" si="488">IF(D7811&gt;800,"good sales","concerning")</f>
        <v>good sales</v>
      </c>
      <c r="F7811" s="2">
        <v>0.09</v>
      </c>
      <c r="G7811" s="23" t="str">
        <v>geniune profit</v>
      </c>
      <c r="H7811" s="2">
        <f t="shared" ref="H7811:H7874" si="489">D7811*F7811</f>
        <v>142.37010000000001</v>
      </c>
      <c r="I7811" s="2">
        <f t="shared" ref="I7811:I7874" si="490">D7811-H7811</f>
        <v>1439.5199</v>
      </c>
      <c r="J7811" s="2">
        <v>6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tr">
        <f t="shared" ref="P7811:P7874" si="491">IF(O7811&gt;800,"profit","loss")</f>
        <v>loss</v>
      </c>
      <c r="Q7811" s="2" t="s">
        <v>23</v>
      </c>
    </row>
    <row r="7812" spans="1:17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 t="shared" si="488"/>
        <v>concerning</v>
      </c>
      <c r="F7812" s="2">
        <v>0.11</v>
      </c>
      <c r="G7812" s="23" t="str">
        <v>geniune profit</v>
      </c>
      <c r="H7812" s="2">
        <f t="shared" si="489"/>
        <v>58.392400000000002</v>
      </c>
      <c r="I7812" s="2">
        <f t="shared" si="490"/>
        <v>472.44760000000002</v>
      </c>
      <c r="J7812" s="2">
        <v>4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tr">
        <f t="shared" si="491"/>
        <v>loss</v>
      </c>
      <c r="Q7812" s="2" t="s">
        <v>17</v>
      </c>
    </row>
    <row r="7813" spans="1:17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 t="shared" si="488"/>
        <v>good sales</v>
      </c>
      <c r="F7813" s="2">
        <v>0.43</v>
      </c>
      <c r="G7813" s="23" t="str">
        <v>more discount</v>
      </c>
      <c r="H7813" s="2">
        <f t="shared" si="489"/>
        <v>2080.4818999999998</v>
      </c>
      <c r="I7813" s="2">
        <f t="shared" si="490"/>
        <v>2757.8481000000002</v>
      </c>
      <c r="J7813" s="2">
        <v>7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tr">
        <f t="shared" si="491"/>
        <v>loss</v>
      </c>
      <c r="Q7813" s="2" t="s">
        <v>17</v>
      </c>
    </row>
    <row r="7814" spans="1:17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 t="shared" si="488"/>
        <v>good sales</v>
      </c>
      <c r="F7814" s="2">
        <v>0.24</v>
      </c>
      <c r="G7814" s="23" t="str">
        <v>geniune profit</v>
      </c>
      <c r="H7814" s="2">
        <f t="shared" si="489"/>
        <v>335.61360000000002</v>
      </c>
      <c r="I7814" s="2">
        <f t="shared" si="490"/>
        <v>1062.7764000000002</v>
      </c>
      <c r="J7814" s="2">
        <v>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tr">
        <f t="shared" si="491"/>
        <v>loss</v>
      </c>
      <c r="Q7814" s="2" t="s">
        <v>48</v>
      </c>
    </row>
    <row r="7815" spans="1:17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 t="shared" si="488"/>
        <v>good sales</v>
      </c>
      <c r="F7815" s="2">
        <v>0.23</v>
      </c>
      <c r="G7815" s="23" t="str">
        <v>geniune profit</v>
      </c>
      <c r="H7815" s="2">
        <f t="shared" si="489"/>
        <v>801.15900000000011</v>
      </c>
      <c r="I7815" s="2">
        <f t="shared" si="490"/>
        <v>2682.1410000000001</v>
      </c>
      <c r="J7815" s="2">
        <v>2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tr">
        <f t="shared" si="491"/>
        <v>loss</v>
      </c>
      <c r="Q7815" s="2" t="s">
        <v>28</v>
      </c>
    </row>
    <row r="7816" spans="1:17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 t="shared" si="488"/>
        <v>concerning</v>
      </c>
      <c r="F7816" s="2">
        <v>0.25</v>
      </c>
      <c r="G7816" s="23" t="str">
        <v>geniune profit</v>
      </c>
      <c r="H7816" s="2">
        <f t="shared" si="489"/>
        <v>136.87</v>
      </c>
      <c r="I7816" s="2">
        <f t="shared" si="490"/>
        <v>410.61</v>
      </c>
      <c r="J7816" s="2">
        <v>6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tr">
        <f t="shared" si="491"/>
        <v>loss</v>
      </c>
      <c r="Q7816" s="2" t="s">
        <v>48</v>
      </c>
    </row>
    <row r="7817" spans="1:17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 t="shared" si="488"/>
        <v>good sales</v>
      </c>
      <c r="F7817" s="2">
        <v>0.09</v>
      </c>
      <c r="G7817" s="23" t="str">
        <v>geniune profit</v>
      </c>
      <c r="H7817" s="2">
        <f t="shared" si="489"/>
        <v>411.70769999999999</v>
      </c>
      <c r="I7817" s="2">
        <f t="shared" si="490"/>
        <v>4162.8222999999998</v>
      </c>
      <c r="J7817" s="2">
        <v>5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tr">
        <f t="shared" si="491"/>
        <v>loss</v>
      </c>
      <c r="Q7817" s="2" t="s">
        <v>48</v>
      </c>
    </row>
    <row r="7818" spans="1:17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 t="shared" si="488"/>
        <v>good sales</v>
      </c>
      <c r="F7818" s="2">
        <v>0.31</v>
      </c>
      <c r="G7818" s="23" t="str">
        <v>more discount</v>
      </c>
      <c r="H7818" s="2">
        <f t="shared" si="489"/>
        <v>928.35079999999994</v>
      </c>
      <c r="I7818" s="2">
        <f t="shared" si="490"/>
        <v>2066.3292000000001</v>
      </c>
      <c r="J7818" s="2">
        <v>6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tr">
        <f t="shared" si="491"/>
        <v>loss</v>
      </c>
      <c r="Q7818" s="2" t="s">
        <v>28</v>
      </c>
    </row>
    <row r="7819" spans="1:17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 t="shared" si="488"/>
        <v>good sales</v>
      </c>
      <c r="F7819" s="2">
        <v>0.4</v>
      </c>
      <c r="G7819" s="23" t="str">
        <v>more discount</v>
      </c>
      <c r="H7819" s="2">
        <f t="shared" si="489"/>
        <v>1327.4680000000001</v>
      </c>
      <c r="I7819" s="2">
        <f t="shared" si="490"/>
        <v>1991.202</v>
      </c>
      <c r="J7819" s="2">
        <v>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tr">
        <f t="shared" si="491"/>
        <v>loss</v>
      </c>
      <c r="Q7819" s="2" t="s">
        <v>28</v>
      </c>
    </row>
    <row r="7820" spans="1:17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 t="shared" si="488"/>
        <v>good sales</v>
      </c>
      <c r="F7820" s="2">
        <v>0.42</v>
      </c>
      <c r="G7820" s="23" t="str">
        <v>more discount</v>
      </c>
      <c r="H7820" s="2">
        <f t="shared" si="489"/>
        <v>1650.9107999999999</v>
      </c>
      <c r="I7820" s="2">
        <f t="shared" si="490"/>
        <v>2279.8292000000001</v>
      </c>
      <c r="J7820" s="2">
        <v>2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tr">
        <f t="shared" si="491"/>
        <v>loss</v>
      </c>
      <c r="Q7820" s="2" t="s">
        <v>28</v>
      </c>
    </row>
    <row r="7821" spans="1:17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 t="shared" si="488"/>
        <v>good sales</v>
      </c>
      <c r="F7821" s="2">
        <v>0.02</v>
      </c>
      <c r="G7821" s="23" t="str">
        <v>geniune profit</v>
      </c>
      <c r="H7821" s="2">
        <f t="shared" si="489"/>
        <v>61.379799999999996</v>
      </c>
      <c r="I7821" s="2">
        <f t="shared" si="490"/>
        <v>3007.6101999999996</v>
      </c>
      <c r="J7821" s="2">
        <v>1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tr">
        <f t="shared" si="491"/>
        <v>loss</v>
      </c>
      <c r="Q7821" s="2" t="s">
        <v>17</v>
      </c>
    </row>
    <row r="7822" spans="1:17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 t="shared" si="488"/>
        <v>concerning</v>
      </c>
      <c r="F7822" s="2">
        <v>0.36</v>
      </c>
      <c r="G7822" s="23" t="str">
        <v>more discount</v>
      </c>
      <c r="H7822" s="2">
        <f t="shared" si="489"/>
        <v>161.08199999999999</v>
      </c>
      <c r="I7822" s="2">
        <f t="shared" si="490"/>
        <v>286.36799999999999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tr">
        <f t="shared" si="491"/>
        <v>loss</v>
      </c>
      <c r="Q7822" s="2" t="s">
        <v>23</v>
      </c>
    </row>
    <row r="7823" spans="1:17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 t="shared" si="488"/>
        <v>good sales</v>
      </c>
      <c r="F7823" s="2">
        <v>0.05</v>
      </c>
      <c r="G7823" s="23" t="str">
        <v>geniune profit</v>
      </c>
      <c r="H7823" s="2">
        <f t="shared" si="489"/>
        <v>110.2475</v>
      </c>
      <c r="I7823" s="2">
        <f t="shared" si="490"/>
        <v>2094.7024999999999</v>
      </c>
      <c r="J7823" s="2">
        <v>7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tr">
        <f t="shared" si="491"/>
        <v>loss</v>
      </c>
      <c r="Q7823" s="2" t="s">
        <v>48</v>
      </c>
    </row>
    <row r="7824" spans="1:17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 t="shared" si="488"/>
        <v>good sales</v>
      </c>
      <c r="F7824" s="2">
        <v>0.48</v>
      </c>
      <c r="G7824" s="23" t="str">
        <v>more discount</v>
      </c>
      <c r="H7824" s="2">
        <f t="shared" si="489"/>
        <v>664.29600000000005</v>
      </c>
      <c r="I7824" s="2">
        <f t="shared" si="490"/>
        <v>719.654</v>
      </c>
      <c r="J7824" s="2">
        <v>2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tr">
        <f t="shared" si="491"/>
        <v>loss</v>
      </c>
      <c r="Q7824" s="2" t="s">
        <v>17</v>
      </c>
    </row>
    <row r="7825" spans="1:17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 t="shared" si="488"/>
        <v>good sales</v>
      </c>
      <c r="F7825" s="2">
        <v>0.24</v>
      </c>
      <c r="G7825" s="23" t="str">
        <v>geniune profit</v>
      </c>
      <c r="H7825" s="2">
        <f t="shared" si="489"/>
        <v>596.37839999999994</v>
      </c>
      <c r="I7825" s="2">
        <f t="shared" si="490"/>
        <v>1888.5315999999998</v>
      </c>
      <c r="J7825" s="2">
        <v>3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tr">
        <f t="shared" si="491"/>
        <v>loss</v>
      </c>
      <c r="Q7825" s="2" t="s">
        <v>28</v>
      </c>
    </row>
    <row r="7826" spans="1:17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 t="shared" si="488"/>
        <v>good sales</v>
      </c>
      <c r="F7826" s="2">
        <v>0.39</v>
      </c>
      <c r="G7826" s="23" t="str">
        <v>more discount</v>
      </c>
      <c r="H7826" s="2">
        <f t="shared" si="489"/>
        <v>811.66410000000008</v>
      </c>
      <c r="I7826" s="2">
        <f t="shared" si="490"/>
        <v>1269.5259000000001</v>
      </c>
      <c r="J7826" s="2">
        <v>6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tr">
        <f t="shared" si="491"/>
        <v>loss</v>
      </c>
      <c r="Q7826" s="2" t="s">
        <v>23</v>
      </c>
    </row>
    <row r="7827" spans="1:17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 t="shared" si="488"/>
        <v>good sales</v>
      </c>
      <c r="F7827" s="2">
        <v>0.31</v>
      </c>
      <c r="G7827" s="23" t="str">
        <v>more discount</v>
      </c>
      <c r="H7827" s="2">
        <f t="shared" si="489"/>
        <v>1286.5031000000001</v>
      </c>
      <c r="I7827" s="2">
        <f t="shared" si="490"/>
        <v>2863.5069000000003</v>
      </c>
      <c r="J7827" s="2">
        <v>6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tr">
        <f t="shared" si="491"/>
        <v>profit</v>
      </c>
      <c r="Q7827" s="2" t="s">
        <v>28</v>
      </c>
    </row>
    <row r="7828" spans="1:17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 t="shared" si="488"/>
        <v>good sales</v>
      </c>
      <c r="F7828" s="2">
        <v>0.48</v>
      </c>
      <c r="G7828" s="23" t="str">
        <v>more discount</v>
      </c>
      <c r="H7828" s="2">
        <f t="shared" si="489"/>
        <v>629.05439999999999</v>
      </c>
      <c r="I7828" s="2">
        <f t="shared" si="490"/>
        <v>681.47559999999999</v>
      </c>
      <c r="J7828" s="2">
        <v>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tr">
        <f t="shared" si="491"/>
        <v>loss</v>
      </c>
      <c r="Q7828" s="2" t="s">
        <v>39</v>
      </c>
    </row>
    <row r="7829" spans="1:17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 t="shared" si="488"/>
        <v>good sales</v>
      </c>
      <c r="F7829" s="2">
        <v>0.49</v>
      </c>
      <c r="G7829" s="23" t="str">
        <v>more discount</v>
      </c>
      <c r="H7829" s="2">
        <f t="shared" si="489"/>
        <v>532.32620000000009</v>
      </c>
      <c r="I7829" s="2">
        <f t="shared" si="490"/>
        <v>554.05380000000002</v>
      </c>
      <c r="J7829" s="2">
        <v>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tr">
        <f t="shared" si="491"/>
        <v>loss</v>
      </c>
      <c r="Q7829" s="2" t="s">
        <v>39</v>
      </c>
    </row>
    <row r="7830" spans="1:17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 t="shared" si="488"/>
        <v>good sales</v>
      </c>
      <c r="F7830" s="2">
        <v>0.14000000000000001</v>
      </c>
      <c r="G7830" s="23" t="str">
        <v>geniune profit</v>
      </c>
      <c r="H7830" s="2">
        <f t="shared" si="489"/>
        <v>671.24680000000001</v>
      </c>
      <c r="I7830" s="2">
        <f t="shared" si="490"/>
        <v>4123.3732</v>
      </c>
      <c r="J7830" s="2">
        <v>7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tr">
        <f t="shared" si="491"/>
        <v>profit</v>
      </c>
      <c r="Q7830" s="2" t="s">
        <v>17</v>
      </c>
    </row>
    <row r="7831" spans="1:17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 t="shared" si="488"/>
        <v>good sales</v>
      </c>
      <c r="F7831" s="2">
        <v>0.24</v>
      </c>
      <c r="G7831" s="23" t="str">
        <v>geniune profit</v>
      </c>
      <c r="H7831" s="2">
        <f t="shared" si="489"/>
        <v>1140.6312</v>
      </c>
      <c r="I7831" s="2">
        <f t="shared" si="490"/>
        <v>3611.9988000000003</v>
      </c>
      <c r="J7831" s="2">
        <v>1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tr">
        <f t="shared" si="491"/>
        <v>profit</v>
      </c>
      <c r="Q7831" s="2" t="s">
        <v>39</v>
      </c>
    </row>
    <row r="7832" spans="1:17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 t="shared" si="488"/>
        <v>good sales</v>
      </c>
      <c r="F7832" s="2">
        <v>0.25</v>
      </c>
      <c r="G7832" s="23" t="str">
        <v>geniune profit</v>
      </c>
      <c r="H7832" s="2">
        <f t="shared" si="489"/>
        <v>1241.9949999999999</v>
      </c>
      <c r="I7832" s="2">
        <f t="shared" si="490"/>
        <v>3725.9849999999997</v>
      </c>
      <c r="J7832" s="2">
        <v>6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tr">
        <f t="shared" si="491"/>
        <v>loss</v>
      </c>
      <c r="Q7832" s="2" t="s">
        <v>39</v>
      </c>
    </row>
    <row r="7833" spans="1:17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 t="shared" si="488"/>
        <v>good sales</v>
      </c>
      <c r="F7833" s="2">
        <v>0.09</v>
      </c>
      <c r="G7833" s="23" t="str">
        <v>geniune profit</v>
      </c>
      <c r="H7833" s="2">
        <f t="shared" si="489"/>
        <v>259.65539999999999</v>
      </c>
      <c r="I7833" s="2">
        <f t="shared" si="490"/>
        <v>2625.4045999999998</v>
      </c>
      <c r="J7833" s="2">
        <v>9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tr">
        <f t="shared" si="491"/>
        <v>loss</v>
      </c>
      <c r="Q7833" s="2" t="s">
        <v>39</v>
      </c>
    </row>
    <row r="7834" spans="1:17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 t="shared" si="488"/>
        <v>concerning</v>
      </c>
      <c r="F7834" s="2">
        <v>0.45</v>
      </c>
      <c r="G7834" s="23" t="str">
        <v>more discount</v>
      </c>
      <c r="H7834" s="2">
        <f t="shared" si="489"/>
        <v>294.48449999999997</v>
      </c>
      <c r="I7834" s="2">
        <f t="shared" si="490"/>
        <v>359.9255</v>
      </c>
      <c r="J7834" s="2">
        <v>8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tr">
        <f t="shared" si="491"/>
        <v>loss</v>
      </c>
      <c r="Q7834" s="2" t="s">
        <v>34</v>
      </c>
    </row>
    <row r="7835" spans="1:17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 t="shared" si="488"/>
        <v>good sales</v>
      </c>
      <c r="F7835" s="2">
        <v>0.17</v>
      </c>
      <c r="G7835" s="23" t="str">
        <v>geniune profit</v>
      </c>
      <c r="H7835" s="2">
        <f t="shared" si="489"/>
        <v>750.17939999999999</v>
      </c>
      <c r="I7835" s="2">
        <f t="shared" si="490"/>
        <v>3662.6405999999997</v>
      </c>
      <c r="J7835" s="2">
        <v>6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tr">
        <f t="shared" si="491"/>
        <v>loss</v>
      </c>
      <c r="Q7835" s="2" t="s">
        <v>48</v>
      </c>
    </row>
    <row r="7836" spans="1:17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 t="shared" si="488"/>
        <v>good sales</v>
      </c>
      <c r="F7836" s="2">
        <v>0.04</v>
      </c>
      <c r="G7836" s="23" t="str">
        <v>geniune profit</v>
      </c>
      <c r="H7836" s="2">
        <f t="shared" si="489"/>
        <v>32.442399999999999</v>
      </c>
      <c r="I7836" s="2">
        <f t="shared" si="490"/>
        <v>778.61759999999992</v>
      </c>
      <c r="J7836" s="2">
        <v>6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tr">
        <f t="shared" si="491"/>
        <v>loss</v>
      </c>
      <c r="Q7836" s="2" t="s">
        <v>48</v>
      </c>
    </row>
    <row r="7837" spans="1:17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 t="shared" si="488"/>
        <v>good sales</v>
      </c>
      <c r="F7837" s="2">
        <v>0.08</v>
      </c>
      <c r="G7837" s="23" t="str">
        <v>geniune profit</v>
      </c>
      <c r="H7837" s="2">
        <f t="shared" si="489"/>
        <v>68.992800000000003</v>
      </c>
      <c r="I7837" s="2">
        <f t="shared" si="490"/>
        <v>793.41719999999998</v>
      </c>
      <c r="J7837" s="2">
        <v>6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tr">
        <f t="shared" si="491"/>
        <v>loss</v>
      </c>
      <c r="Q7837" s="2" t="s">
        <v>48</v>
      </c>
    </row>
    <row r="7838" spans="1:17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 t="shared" si="488"/>
        <v>good sales</v>
      </c>
      <c r="F7838" s="2">
        <v>0.26</v>
      </c>
      <c r="G7838" s="23" t="str">
        <v>more discount</v>
      </c>
      <c r="H7838" s="2">
        <f t="shared" si="489"/>
        <v>272.38900000000001</v>
      </c>
      <c r="I7838" s="2">
        <f t="shared" si="490"/>
        <v>775.26100000000008</v>
      </c>
      <c r="J7838" s="2">
        <v>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tr">
        <f t="shared" si="491"/>
        <v>loss</v>
      </c>
      <c r="Q7838" s="2" t="s">
        <v>48</v>
      </c>
    </row>
    <row r="7839" spans="1:17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 t="shared" si="488"/>
        <v>good sales</v>
      </c>
      <c r="F7839" s="2">
        <v>0.44</v>
      </c>
      <c r="G7839" s="23" t="str">
        <v>more discount</v>
      </c>
      <c r="H7839" s="2">
        <f t="shared" si="489"/>
        <v>1452.77</v>
      </c>
      <c r="I7839" s="2">
        <f t="shared" si="490"/>
        <v>1848.98</v>
      </c>
      <c r="J7839" s="2">
        <v>2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tr">
        <f t="shared" si="491"/>
        <v>loss</v>
      </c>
      <c r="Q7839" s="2" t="s">
        <v>28</v>
      </c>
    </row>
    <row r="7840" spans="1:17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 t="shared" si="488"/>
        <v>concerning</v>
      </c>
      <c r="F7840" s="2">
        <v>0.31</v>
      </c>
      <c r="G7840" s="23" t="str">
        <v>more discount</v>
      </c>
      <c r="H7840" s="2">
        <f t="shared" si="489"/>
        <v>193.83679999999998</v>
      </c>
      <c r="I7840" s="2">
        <f t="shared" si="490"/>
        <v>431.44319999999999</v>
      </c>
      <c r="J7840" s="2">
        <v>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tr">
        <f t="shared" si="491"/>
        <v>loss</v>
      </c>
      <c r="Q7840" s="2" t="s">
        <v>39</v>
      </c>
    </row>
    <row r="7841" spans="1:17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 t="shared" si="488"/>
        <v>good sales</v>
      </c>
      <c r="F7841" s="2">
        <v>0.11</v>
      </c>
      <c r="G7841" s="23" t="str">
        <v>geniune profit</v>
      </c>
      <c r="H7841" s="2">
        <f t="shared" si="489"/>
        <v>430.49380000000002</v>
      </c>
      <c r="I7841" s="2">
        <f t="shared" si="490"/>
        <v>3483.0861999999997</v>
      </c>
      <c r="J7841" s="2">
        <v>8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tr">
        <f t="shared" si="491"/>
        <v>loss</v>
      </c>
      <c r="Q7841" s="2" t="s">
        <v>28</v>
      </c>
    </row>
    <row r="7842" spans="1:17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 t="shared" si="488"/>
        <v>concerning</v>
      </c>
      <c r="F7842" s="2">
        <v>0.15</v>
      </c>
      <c r="G7842" s="23" t="str">
        <v>geniune profit</v>
      </c>
      <c r="H7842" s="2">
        <f t="shared" si="489"/>
        <v>57.814499999999995</v>
      </c>
      <c r="I7842" s="2">
        <f t="shared" si="490"/>
        <v>327.6155</v>
      </c>
      <c r="J7842" s="2">
        <v>2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tr">
        <f t="shared" si="491"/>
        <v>loss</v>
      </c>
      <c r="Q7842" s="2" t="s">
        <v>48</v>
      </c>
    </row>
    <row r="7843" spans="1:17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 t="shared" si="488"/>
        <v>concerning</v>
      </c>
      <c r="F7843" s="2">
        <v>0.49</v>
      </c>
      <c r="G7843" s="23" t="str">
        <v>more discount</v>
      </c>
      <c r="H7843" s="2">
        <f t="shared" si="489"/>
        <v>314.18310000000002</v>
      </c>
      <c r="I7843" s="2">
        <f t="shared" si="490"/>
        <v>327.00690000000003</v>
      </c>
      <c r="J7843" s="2">
        <v>8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tr">
        <f t="shared" si="491"/>
        <v>loss</v>
      </c>
      <c r="Q7843" s="2" t="s">
        <v>48</v>
      </c>
    </row>
    <row r="7844" spans="1:17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 t="shared" si="488"/>
        <v>good sales</v>
      </c>
      <c r="F7844" s="2">
        <v>0.03</v>
      </c>
      <c r="G7844" s="23" t="str">
        <v>geniune profit</v>
      </c>
      <c r="H7844" s="2">
        <f t="shared" si="489"/>
        <v>66.869699999999995</v>
      </c>
      <c r="I7844" s="2">
        <f t="shared" si="490"/>
        <v>2162.1202999999996</v>
      </c>
      <c r="J7844" s="2">
        <v>1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tr">
        <f t="shared" si="491"/>
        <v>loss</v>
      </c>
      <c r="Q7844" s="2" t="s">
        <v>17</v>
      </c>
    </row>
    <row r="7845" spans="1:17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 t="shared" si="488"/>
        <v>good sales</v>
      </c>
      <c r="F7845" s="2">
        <v>0.5</v>
      </c>
      <c r="G7845" s="23" t="str">
        <v>more discount</v>
      </c>
      <c r="H7845" s="2">
        <f t="shared" si="489"/>
        <v>978.97</v>
      </c>
      <c r="I7845" s="2">
        <f t="shared" si="490"/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tr">
        <f t="shared" si="491"/>
        <v>loss</v>
      </c>
      <c r="Q7845" s="2" t="s">
        <v>23</v>
      </c>
    </row>
    <row r="7846" spans="1:17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 t="shared" si="488"/>
        <v>good sales</v>
      </c>
      <c r="F7846" s="2">
        <v>0.45</v>
      </c>
      <c r="G7846" s="23" t="str">
        <v>more discount</v>
      </c>
      <c r="H7846" s="2">
        <f t="shared" si="489"/>
        <v>2227.3065000000001</v>
      </c>
      <c r="I7846" s="2">
        <f t="shared" si="490"/>
        <v>2722.2634999999996</v>
      </c>
      <c r="J7846" s="2">
        <v>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tr">
        <f t="shared" si="491"/>
        <v>loss</v>
      </c>
      <c r="Q7846" s="2" t="s">
        <v>17</v>
      </c>
    </row>
    <row r="7847" spans="1:17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 t="shared" si="488"/>
        <v>good sales</v>
      </c>
      <c r="F7847" s="2">
        <v>0.34</v>
      </c>
      <c r="G7847" s="23" t="str">
        <v>more discount</v>
      </c>
      <c r="H7847" s="2">
        <f t="shared" si="489"/>
        <v>1644.7942</v>
      </c>
      <c r="I7847" s="2">
        <f t="shared" si="490"/>
        <v>3192.8357999999998</v>
      </c>
      <c r="J7847" s="2">
        <v>9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tr">
        <f t="shared" si="491"/>
        <v>loss</v>
      </c>
      <c r="Q7847" s="2" t="s">
        <v>17</v>
      </c>
    </row>
    <row r="7848" spans="1:17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 t="shared" si="488"/>
        <v>good sales</v>
      </c>
      <c r="F7848" s="2">
        <v>0.47</v>
      </c>
      <c r="G7848" s="23" t="str">
        <v>more discount</v>
      </c>
      <c r="H7848" s="2">
        <f t="shared" si="489"/>
        <v>483.83679999999998</v>
      </c>
      <c r="I7848" s="2">
        <f t="shared" si="490"/>
        <v>545.60320000000002</v>
      </c>
      <c r="J7848" s="2">
        <v>9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tr">
        <f t="shared" si="491"/>
        <v>loss</v>
      </c>
      <c r="Q7848" s="2" t="s">
        <v>28</v>
      </c>
    </row>
    <row r="7849" spans="1:17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 t="shared" si="488"/>
        <v>good sales</v>
      </c>
      <c r="F7849" s="2">
        <v>0.08</v>
      </c>
      <c r="G7849" s="23" t="str">
        <v>geniune profit</v>
      </c>
      <c r="H7849" s="2">
        <f t="shared" si="489"/>
        <v>379.09280000000001</v>
      </c>
      <c r="I7849" s="2">
        <f t="shared" si="490"/>
        <v>4359.5671999999995</v>
      </c>
      <c r="J7849" s="2">
        <v>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tr">
        <f t="shared" si="491"/>
        <v>profit</v>
      </c>
      <c r="Q7849" s="2" t="s">
        <v>39</v>
      </c>
    </row>
    <row r="7850" spans="1:17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 t="shared" si="488"/>
        <v>good sales</v>
      </c>
      <c r="F7850" s="2">
        <v>0.47</v>
      </c>
      <c r="G7850" s="23" t="str">
        <v>more discount</v>
      </c>
      <c r="H7850" s="2">
        <f t="shared" si="489"/>
        <v>1641.2775999999999</v>
      </c>
      <c r="I7850" s="2">
        <f t="shared" si="490"/>
        <v>1850.8024</v>
      </c>
      <c r="J7850" s="2">
        <v>1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tr">
        <f t="shared" si="491"/>
        <v>profit</v>
      </c>
      <c r="Q7850" s="2" t="s">
        <v>39</v>
      </c>
    </row>
    <row r="7851" spans="1:17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 t="shared" si="488"/>
        <v>good sales</v>
      </c>
      <c r="F7851" s="2">
        <v>0.11</v>
      </c>
      <c r="G7851" s="23" t="str">
        <v>geniune profit</v>
      </c>
      <c r="H7851" s="2">
        <f t="shared" si="489"/>
        <v>231.3663</v>
      </c>
      <c r="I7851" s="2">
        <f t="shared" si="490"/>
        <v>1871.9637</v>
      </c>
      <c r="J7851" s="2">
        <v>1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tr">
        <f t="shared" si="491"/>
        <v>loss</v>
      </c>
      <c r="Q7851" s="2" t="s">
        <v>17</v>
      </c>
    </row>
    <row r="7852" spans="1:17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 t="shared" si="488"/>
        <v>good sales</v>
      </c>
      <c r="F7852" s="2">
        <v>0.27</v>
      </c>
      <c r="G7852" s="23" t="str">
        <v>more discount</v>
      </c>
      <c r="H7852" s="2">
        <f t="shared" si="489"/>
        <v>1005.5313000000001</v>
      </c>
      <c r="I7852" s="2">
        <f t="shared" si="490"/>
        <v>2718.6587</v>
      </c>
      <c r="J7852" s="2">
        <v>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tr">
        <f t="shared" si="491"/>
        <v>profit</v>
      </c>
      <c r="Q7852" s="2" t="s">
        <v>48</v>
      </c>
    </row>
    <row r="7853" spans="1:17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 t="shared" si="488"/>
        <v>good sales</v>
      </c>
      <c r="F7853" s="2">
        <v>0.24</v>
      </c>
      <c r="G7853" s="23" t="str">
        <v>geniune profit</v>
      </c>
      <c r="H7853" s="2">
        <f t="shared" si="489"/>
        <v>1082.5655999999999</v>
      </c>
      <c r="I7853" s="2">
        <f t="shared" si="490"/>
        <v>3428.1243999999997</v>
      </c>
      <c r="J7853" s="2">
        <v>4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tr">
        <f t="shared" si="491"/>
        <v>profit</v>
      </c>
      <c r="Q7853" s="2" t="s">
        <v>48</v>
      </c>
    </row>
    <row r="7854" spans="1:17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 t="shared" si="488"/>
        <v>good sales</v>
      </c>
      <c r="F7854" s="2">
        <v>0.26</v>
      </c>
      <c r="G7854" s="23" t="str">
        <v>more discount</v>
      </c>
      <c r="H7854" s="2">
        <f t="shared" si="489"/>
        <v>255.49940000000004</v>
      </c>
      <c r="I7854" s="2">
        <f t="shared" si="490"/>
        <v>727.19060000000002</v>
      </c>
      <c r="J7854" s="2">
        <v>9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tr">
        <f t="shared" si="491"/>
        <v>loss</v>
      </c>
      <c r="Q7854" s="2" t="s">
        <v>48</v>
      </c>
    </row>
    <row r="7855" spans="1:17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 t="shared" si="488"/>
        <v>good sales</v>
      </c>
      <c r="F7855" s="2">
        <v>0.13</v>
      </c>
      <c r="G7855" s="23" t="str">
        <v>geniune profit</v>
      </c>
      <c r="H7855" s="2">
        <f t="shared" si="489"/>
        <v>137.8416</v>
      </c>
      <c r="I7855" s="2">
        <f t="shared" si="490"/>
        <v>922.47839999999997</v>
      </c>
      <c r="J7855" s="2">
        <v>3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tr">
        <f t="shared" si="491"/>
        <v>loss</v>
      </c>
      <c r="Q7855" s="2" t="s">
        <v>23</v>
      </c>
    </row>
    <row r="7856" spans="1:17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 t="shared" si="488"/>
        <v>good sales</v>
      </c>
      <c r="F7856" s="2">
        <v>0.39</v>
      </c>
      <c r="G7856" s="23" t="str">
        <v>more discount</v>
      </c>
      <c r="H7856" s="2">
        <f t="shared" si="489"/>
        <v>820.06470000000002</v>
      </c>
      <c r="I7856" s="2">
        <f t="shared" si="490"/>
        <v>1282.6653000000001</v>
      </c>
      <c r="J7856" s="2">
        <v>6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tr">
        <f t="shared" si="491"/>
        <v>loss</v>
      </c>
      <c r="Q7856" s="2" t="s">
        <v>34</v>
      </c>
    </row>
    <row r="7857" spans="1:17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 t="shared" si="488"/>
        <v>good sales</v>
      </c>
      <c r="F7857" s="2">
        <v>0.37</v>
      </c>
      <c r="G7857" s="23" t="str">
        <v>more discount</v>
      </c>
      <c r="H7857" s="2">
        <f t="shared" si="489"/>
        <v>343.78179999999998</v>
      </c>
      <c r="I7857" s="2">
        <f t="shared" si="490"/>
        <v>585.35820000000001</v>
      </c>
      <c r="J7857" s="2">
        <v>9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tr">
        <f t="shared" si="491"/>
        <v>loss</v>
      </c>
      <c r="Q7857" s="2" t="s">
        <v>28</v>
      </c>
    </row>
    <row r="7858" spans="1:17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 t="shared" si="488"/>
        <v>good sales</v>
      </c>
      <c r="F7858" s="2">
        <v>0.48</v>
      </c>
      <c r="G7858" s="23" t="str">
        <v>more discount</v>
      </c>
      <c r="H7858" s="2">
        <f t="shared" si="489"/>
        <v>895.65599999999995</v>
      </c>
      <c r="I7858" s="2">
        <f t="shared" si="490"/>
        <v>970.2940000000001</v>
      </c>
      <c r="J7858" s="2">
        <v>4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tr">
        <f t="shared" si="491"/>
        <v>loss</v>
      </c>
      <c r="Q7858" s="2" t="s">
        <v>34</v>
      </c>
    </row>
    <row r="7859" spans="1:17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 t="shared" si="488"/>
        <v>good sales</v>
      </c>
      <c r="F7859" s="2">
        <v>0.25</v>
      </c>
      <c r="G7859" s="23" t="str">
        <v>geniune profit</v>
      </c>
      <c r="H7859" s="2">
        <f t="shared" si="489"/>
        <v>815.97249999999997</v>
      </c>
      <c r="I7859" s="2">
        <f t="shared" si="490"/>
        <v>2447.9175</v>
      </c>
      <c r="J7859" s="2">
        <v>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tr">
        <f t="shared" si="491"/>
        <v>loss</v>
      </c>
      <c r="Q7859" s="2" t="s">
        <v>28</v>
      </c>
    </row>
    <row r="7860" spans="1:17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 t="shared" si="488"/>
        <v>good sales</v>
      </c>
      <c r="F7860" s="2">
        <v>0.27</v>
      </c>
      <c r="G7860" s="23" t="str">
        <v>more discount</v>
      </c>
      <c r="H7860" s="2">
        <f t="shared" si="489"/>
        <v>1102.3587</v>
      </c>
      <c r="I7860" s="2">
        <f t="shared" si="490"/>
        <v>2980.4512999999997</v>
      </c>
      <c r="J7860" s="2">
        <v>5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tr">
        <f t="shared" si="491"/>
        <v>loss</v>
      </c>
      <c r="Q7860" s="2" t="s">
        <v>23</v>
      </c>
    </row>
    <row r="7861" spans="1:17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 t="shared" si="488"/>
        <v>good sales</v>
      </c>
      <c r="F7861" s="2">
        <v>0.45</v>
      </c>
      <c r="G7861" s="23" t="str">
        <v>more discount</v>
      </c>
      <c r="H7861" s="2">
        <f t="shared" si="489"/>
        <v>710.76600000000008</v>
      </c>
      <c r="I7861" s="2">
        <f t="shared" si="490"/>
        <v>868.71399999999994</v>
      </c>
      <c r="J7861" s="2">
        <v>5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tr">
        <f t="shared" si="491"/>
        <v>loss</v>
      </c>
      <c r="Q7861" s="2" t="s">
        <v>48</v>
      </c>
    </row>
    <row r="7862" spans="1:17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 t="shared" si="488"/>
        <v>good sales</v>
      </c>
      <c r="F7862" s="2">
        <v>0.46</v>
      </c>
      <c r="G7862" s="23" t="str">
        <v>more discount</v>
      </c>
      <c r="H7862" s="2">
        <f t="shared" si="489"/>
        <v>681.02080000000001</v>
      </c>
      <c r="I7862" s="2">
        <f t="shared" si="490"/>
        <v>799.45920000000001</v>
      </c>
      <c r="J7862" s="2">
        <v>2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tr">
        <f t="shared" si="491"/>
        <v>loss</v>
      </c>
      <c r="Q7862" s="2" t="s">
        <v>28</v>
      </c>
    </row>
    <row r="7863" spans="1:17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 t="shared" si="488"/>
        <v>good sales</v>
      </c>
      <c r="F7863" s="2">
        <v>0.32</v>
      </c>
      <c r="G7863" s="23" t="str">
        <v>more discount</v>
      </c>
      <c r="H7863" s="2">
        <f t="shared" si="489"/>
        <v>1254.6368</v>
      </c>
      <c r="I7863" s="2">
        <f t="shared" si="490"/>
        <v>2666.1031999999996</v>
      </c>
      <c r="J7863" s="2">
        <v>2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tr">
        <f t="shared" si="491"/>
        <v>loss</v>
      </c>
      <c r="Q7863" s="2" t="s">
        <v>28</v>
      </c>
    </row>
    <row r="7864" spans="1:17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 t="shared" si="488"/>
        <v>good sales</v>
      </c>
      <c r="F7864" s="2">
        <v>0.41</v>
      </c>
      <c r="G7864" s="23" t="str">
        <v>more discount</v>
      </c>
      <c r="H7864" s="2">
        <f t="shared" si="489"/>
        <v>806.4822999999999</v>
      </c>
      <c r="I7864" s="2">
        <f t="shared" si="490"/>
        <v>1160.5477000000001</v>
      </c>
      <c r="J7864" s="2">
        <v>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tr">
        <f t="shared" si="491"/>
        <v>loss</v>
      </c>
      <c r="Q7864" s="2" t="s">
        <v>39</v>
      </c>
    </row>
    <row r="7865" spans="1:17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 t="shared" si="488"/>
        <v>good sales</v>
      </c>
      <c r="F7865" s="2">
        <v>0.25</v>
      </c>
      <c r="G7865" s="23" t="str">
        <v>geniune profit</v>
      </c>
      <c r="H7865" s="2">
        <f t="shared" si="489"/>
        <v>1027.6324999999999</v>
      </c>
      <c r="I7865" s="2">
        <f t="shared" si="490"/>
        <v>3082.8975</v>
      </c>
      <c r="J7865" s="2">
        <v>1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tr">
        <f t="shared" si="491"/>
        <v>loss</v>
      </c>
      <c r="Q7865" s="2" t="s">
        <v>28</v>
      </c>
    </row>
    <row r="7866" spans="1:17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 t="shared" si="488"/>
        <v>good sales</v>
      </c>
      <c r="F7866" s="2">
        <v>0.19</v>
      </c>
      <c r="G7866" s="23" t="str">
        <v>geniune profit</v>
      </c>
      <c r="H7866" s="2">
        <f t="shared" si="489"/>
        <v>943.83640000000014</v>
      </c>
      <c r="I7866" s="2">
        <f t="shared" si="490"/>
        <v>4023.7236000000003</v>
      </c>
      <c r="J7866" s="2">
        <v>4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tr">
        <f t="shared" si="491"/>
        <v>profit</v>
      </c>
      <c r="Q7866" s="2" t="s">
        <v>39</v>
      </c>
    </row>
    <row r="7867" spans="1:17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 t="shared" si="488"/>
        <v>good sales</v>
      </c>
      <c r="F7867" s="2">
        <v>0.43</v>
      </c>
      <c r="G7867" s="23" t="str">
        <v>more discount</v>
      </c>
      <c r="H7867" s="2">
        <f t="shared" si="489"/>
        <v>2107.1633999999999</v>
      </c>
      <c r="I7867" s="2">
        <f t="shared" si="490"/>
        <v>2793.2166000000002</v>
      </c>
      <c r="J7867" s="2">
        <v>3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tr">
        <f t="shared" si="491"/>
        <v>loss</v>
      </c>
      <c r="Q7867" s="2" t="s">
        <v>48</v>
      </c>
    </row>
    <row r="7868" spans="1:17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 t="shared" si="488"/>
        <v>good sales</v>
      </c>
      <c r="F7868" s="2">
        <v>0.39</v>
      </c>
      <c r="G7868" s="23" t="str">
        <v>more discount</v>
      </c>
      <c r="H7868" s="2">
        <f t="shared" si="489"/>
        <v>1305.3963000000001</v>
      </c>
      <c r="I7868" s="2">
        <f t="shared" si="490"/>
        <v>2041.7737</v>
      </c>
      <c r="J7868" s="2">
        <v>4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tr">
        <f t="shared" si="491"/>
        <v>loss</v>
      </c>
      <c r="Q7868" s="2" t="s">
        <v>34</v>
      </c>
    </row>
    <row r="7869" spans="1:17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 t="shared" si="488"/>
        <v>good sales</v>
      </c>
      <c r="F7869" s="2">
        <v>0.12</v>
      </c>
      <c r="G7869" s="23" t="str">
        <v>geniune profit</v>
      </c>
      <c r="H7869" s="2">
        <f t="shared" si="489"/>
        <v>232.62479999999999</v>
      </c>
      <c r="I7869" s="2">
        <f t="shared" si="490"/>
        <v>1705.9151999999999</v>
      </c>
      <c r="J7869" s="2">
        <v>6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tr">
        <f t="shared" si="491"/>
        <v>loss</v>
      </c>
      <c r="Q7869" s="2" t="s">
        <v>39</v>
      </c>
    </row>
    <row r="7870" spans="1:17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 t="shared" si="488"/>
        <v>concerning</v>
      </c>
      <c r="F7870" s="2">
        <v>0.02</v>
      </c>
      <c r="G7870" s="23" t="str">
        <v>geniune profit</v>
      </c>
      <c r="H7870" s="2">
        <f t="shared" si="489"/>
        <v>8.4179999999999993</v>
      </c>
      <c r="I7870" s="2">
        <f t="shared" si="490"/>
        <v>412.48199999999997</v>
      </c>
      <c r="J7870" s="2">
        <v>1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tr">
        <f t="shared" si="491"/>
        <v>loss</v>
      </c>
      <c r="Q7870" s="2" t="s">
        <v>34</v>
      </c>
    </row>
    <row r="7871" spans="1:17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 t="shared" si="488"/>
        <v>good sales</v>
      </c>
      <c r="F7871" s="2">
        <v>0.28000000000000003</v>
      </c>
      <c r="G7871" s="23" t="str">
        <v>more discount</v>
      </c>
      <c r="H7871" s="2">
        <f t="shared" si="489"/>
        <v>1040.5920000000001</v>
      </c>
      <c r="I7871" s="2">
        <f t="shared" si="490"/>
        <v>2675.808</v>
      </c>
      <c r="J7871" s="2">
        <v>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tr">
        <f t="shared" si="491"/>
        <v>loss</v>
      </c>
      <c r="Q7871" s="2" t="s">
        <v>39</v>
      </c>
    </row>
    <row r="7872" spans="1:17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 t="shared" si="488"/>
        <v>good sales</v>
      </c>
      <c r="F7872" s="2">
        <v>0.42</v>
      </c>
      <c r="G7872" s="23" t="str">
        <v>more discount</v>
      </c>
      <c r="H7872" s="2">
        <f t="shared" si="489"/>
        <v>2054.6567999999997</v>
      </c>
      <c r="I7872" s="2">
        <f t="shared" si="490"/>
        <v>2837.3832000000002</v>
      </c>
      <c r="J7872" s="2">
        <v>8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tr">
        <f t="shared" si="491"/>
        <v>profit</v>
      </c>
      <c r="Q7872" s="2" t="s">
        <v>17</v>
      </c>
    </row>
    <row r="7873" spans="1:17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 t="shared" si="488"/>
        <v>concerning</v>
      </c>
      <c r="F7873" s="2">
        <v>0.12</v>
      </c>
      <c r="G7873" s="23" t="str">
        <v>geniune profit</v>
      </c>
      <c r="H7873" s="2">
        <f t="shared" si="489"/>
        <v>51.974399999999996</v>
      </c>
      <c r="I7873" s="2">
        <f t="shared" si="490"/>
        <v>381.1456</v>
      </c>
      <c r="J7873" s="2">
        <v>7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tr">
        <f t="shared" si="491"/>
        <v>loss</v>
      </c>
      <c r="Q7873" s="2" t="s">
        <v>34</v>
      </c>
    </row>
    <row r="7874" spans="1:17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 t="shared" si="488"/>
        <v>concerning</v>
      </c>
      <c r="F7874" s="2">
        <v>0.38</v>
      </c>
      <c r="G7874" s="23" t="str">
        <v>more discount</v>
      </c>
      <c r="H7874" s="2">
        <f t="shared" si="489"/>
        <v>49.483600000000003</v>
      </c>
      <c r="I7874" s="2">
        <f t="shared" si="490"/>
        <v>80.736400000000003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tr">
        <f t="shared" si="491"/>
        <v>loss</v>
      </c>
      <c r="Q7874" s="2" t="s">
        <v>39</v>
      </c>
    </row>
    <row r="7875" spans="1:17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 t="shared" ref="E7875:E7938" si="492">IF(D7875&gt;800,"good sales","concerning")</f>
        <v>good sales</v>
      </c>
      <c r="F7875" s="2">
        <v>0.21</v>
      </c>
      <c r="G7875" s="23" t="str">
        <v>geniune profit</v>
      </c>
      <c r="H7875" s="2">
        <f t="shared" ref="H7875:H7938" si="493">D7875*F7875</f>
        <v>876.89699999999993</v>
      </c>
      <c r="I7875" s="2">
        <f t="shared" ref="I7875:I7938" si="494">D7875-H7875</f>
        <v>3298.8029999999999</v>
      </c>
      <c r="J7875" s="2">
        <v>8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tr">
        <f t="shared" ref="P7875:P7938" si="495">IF(O7875&gt;800,"profit","loss")</f>
        <v>loss</v>
      </c>
      <c r="Q7875" s="2" t="s">
        <v>39</v>
      </c>
    </row>
    <row r="7876" spans="1:17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 t="shared" si="492"/>
        <v>concerning</v>
      </c>
      <c r="F7876" s="2">
        <v>0.17</v>
      </c>
      <c r="G7876" s="23" t="str">
        <v>geniune profit</v>
      </c>
      <c r="H7876" s="2">
        <f t="shared" si="493"/>
        <v>102.18190000000001</v>
      </c>
      <c r="I7876" s="2">
        <f t="shared" si="494"/>
        <v>498.88810000000001</v>
      </c>
      <c r="J7876" s="2">
        <v>9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tr">
        <f t="shared" si="495"/>
        <v>loss</v>
      </c>
      <c r="Q7876" s="2" t="s">
        <v>17</v>
      </c>
    </row>
    <row r="7877" spans="1:17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 t="shared" si="492"/>
        <v>concerning</v>
      </c>
      <c r="F7877" s="2">
        <v>0.09</v>
      </c>
      <c r="G7877" s="23" t="str">
        <v>geniune profit</v>
      </c>
      <c r="H7877" s="2">
        <f t="shared" si="493"/>
        <v>44.9955</v>
      </c>
      <c r="I7877" s="2">
        <f t="shared" si="494"/>
        <v>454.9545</v>
      </c>
      <c r="J7877" s="2">
        <v>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tr">
        <f t="shared" si="495"/>
        <v>loss</v>
      </c>
      <c r="Q7877" s="2" t="s">
        <v>39</v>
      </c>
    </row>
    <row r="7878" spans="1:17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 t="shared" si="492"/>
        <v>good sales</v>
      </c>
      <c r="F7878" s="2">
        <v>0.47</v>
      </c>
      <c r="G7878" s="23" t="str">
        <v>more discount</v>
      </c>
      <c r="H7878" s="2">
        <f t="shared" si="493"/>
        <v>2143.5054999999998</v>
      </c>
      <c r="I7878" s="2">
        <f t="shared" si="494"/>
        <v>2417.1444999999999</v>
      </c>
      <c r="J7878" s="2">
        <v>6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tr">
        <f t="shared" si="495"/>
        <v>loss</v>
      </c>
      <c r="Q7878" s="2" t="s">
        <v>39</v>
      </c>
    </row>
    <row r="7879" spans="1:17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 t="shared" si="492"/>
        <v>concerning</v>
      </c>
      <c r="F7879" s="2">
        <v>0.11</v>
      </c>
      <c r="G7879" s="23" t="str">
        <v>geniune profit</v>
      </c>
      <c r="H7879" s="2">
        <f t="shared" si="493"/>
        <v>53.883500000000005</v>
      </c>
      <c r="I7879" s="2">
        <f t="shared" si="494"/>
        <v>435.9665</v>
      </c>
      <c r="J7879" s="2">
        <v>8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tr">
        <f t="shared" si="495"/>
        <v>loss</v>
      </c>
      <c r="Q7879" s="2" t="s">
        <v>48</v>
      </c>
    </row>
    <row r="7880" spans="1:17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 t="shared" si="492"/>
        <v>concerning</v>
      </c>
      <c r="F7880" s="2">
        <v>0.14000000000000001</v>
      </c>
      <c r="G7880" s="23" t="str">
        <v>geniune profit</v>
      </c>
      <c r="H7880" s="2">
        <f t="shared" si="493"/>
        <v>92.216600000000014</v>
      </c>
      <c r="I7880" s="2">
        <f t="shared" si="494"/>
        <v>566.47340000000008</v>
      </c>
      <c r="J7880" s="2">
        <v>5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tr">
        <f t="shared" si="495"/>
        <v>loss</v>
      </c>
      <c r="Q7880" s="2" t="s">
        <v>39</v>
      </c>
    </row>
    <row r="7881" spans="1:17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 t="shared" si="492"/>
        <v>good sales</v>
      </c>
      <c r="F7881" s="2">
        <v>0.17</v>
      </c>
      <c r="G7881" s="23" t="str">
        <v>geniune profit</v>
      </c>
      <c r="H7881" s="2">
        <f t="shared" si="493"/>
        <v>491.4547</v>
      </c>
      <c r="I7881" s="2">
        <f t="shared" si="494"/>
        <v>2399.4552999999996</v>
      </c>
      <c r="J7881" s="2">
        <v>4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tr">
        <f t="shared" si="495"/>
        <v>loss</v>
      </c>
      <c r="Q7881" s="2" t="s">
        <v>17</v>
      </c>
    </row>
    <row r="7882" spans="1:17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 t="shared" si="492"/>
        <v>good sales</v>
      </c>
      <c r="F7882" s="2">
        <v>0.14000000000000001</v>
      </c>
      <c r="G7882" s="23" t="str">
        <v>geniune profit</v>
      </c>
      <c r="H7882" s="2">
        <f t="shared" si="493"/>
        <v>533.17460000000005</v>
      </c>
      <c r="I7882" s="2">
        <f t="shared" si="494"/>
        <v>3275.2154</v>
      </c>
      <c r="J7882" s="2">
        <v>8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tr">
        <f t="shared" si="495"/>
        <v>loss</v>
      </c>
      <c r="Q7882" s="2" t="s">
        <v>34</v>
      </c>
    </row>
    <row r="7883" spans="1:17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 t="shared" si="492"/>
        <v>good sales</v>
      </c>
      <c r="F7883" s="2">
        <v>0.08</v>
      </c>
      <c r="G7883" s="23" t="str">
        <v>geniune profit</v>
      </c>
      <c r="H7883" s="2">
        <f t="shared" si="493"/>
        <v>164.63200000000001</v>
      </c>
      <c r="I7883" s="2">
        <f t="shared" si="494"/>
        <v>1893.268</v>
      </c>
      <c r="J7883" s="2">
        <v>3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tr">
        <f t="shared" si="495"/>
        <v>loss</v>
      </c>
      <c r="Q7883" s="2" t="s">
        <v>23</v>
      </c>
    </row>
    <row r="7884" spans="1:17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 t="shared" si="492"/>
        <v>good sales</v>
      </c>
      <c r="F7884" s="2">
        <v>0.18</v>
      </c>
      <c r="G7884" s="23" t="str">
        <v>geniune profit</v>
      </c>
      <c r="H7884" s="2">
        <f t="shared" si="493"/>
        <v>388.96019999999999</v>
      </c>
      <c r="I7884" s="2">
        <f t="shared" si="494"/>
        <v>1771.9297999999999</v>
      </c>
      <c r="J7884" s="2">
        <v>6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tr">
        <f t="shared" si="495"/>
        <v>loss</v>
      </c>
      <c r="Q7884" s="2" t="s">
        <v>48</v>
      </c>
    </row>
    <row r="7885" spans="1:17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 t="shared" si="492"/>
        <v>good sales</v>
      </c>
      <c r="F7885" s="2">
        <v>0.24</v>
      </c>
      <c r="G7885" s="23" t="str">
        <v>geniune profit</v>
      </c>
      <c r="H7885" s="2">
        <f t="shared" si="493"/>
        <v>767.96879999999999</v>
      </c>
      <c r="I7885" s="2">
        <f t="shared" si="494"/>
        <v>2431.9011999999998</v>
      </c>
      <c r="J7885" s="2">
        <v>9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tr">
        <f t="shared" si="495"/>
        <v>profit</v>
      </c>
      <c r="Q7885" s="2" t="s">
        <v>28</v>
      </c>
    </row>
    <row r="7886" spans="1:17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 t="shared" si="492"/>
        <v>good sales</v>
      </c>
      <c r="F7886" s="2">
        <v>0.28000000000000003</v>
      </c>
      <c r="G7886" s="23" t="str">
        <v>more discount</v>
      </c>
      <c r="H7886" s="2">
        <f t="shared" si="493"/>
        <v>721.44240000000002</v>
      </c>
      <c r="I7886" s="2">
        <f t="shared" si="494"/>
        <v>1855.1376</v>
      </c>
      <c r="J7886" s="2">
        <v>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tr">
        <f t="shared" si="495"/>
        <v>loss</v>
      </c>
      <c r="Q7886" s="2" t="s">
        <v>23</v>
      </c>
    </row>
    <row r="7887" spans="1:17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 t="shared" si="492"/>
        <v>concerning</v>
      </c>
      <c r="F7887" s="2">
        <v>0.08</v>
      </c>
      <c r="G7887" s="23" t="str">
        <v>geniune profit</v>
      </c>
      <c r="H7887" s="2">
        <f t="shared" si="493"/>
        <v>15.3024</v>
      </c>
      <c r="I7887" s="2">
        <f t="shared" si="494"/>
        <v>175.9776</v>
      </c>
      <c r="J7887" s="2">
        <v>9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tr">
        <f t="shared" si="495"/>
        <v>loss</v>
      </c>
      <c r="Q7887" s="2" t="s">
        <v>34</v>
      </c>
    </row>
    <row r="7888" spans="1:17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 t="shared" si="492"/>
        <v>concerning</v>
      </c>
      <c r="F7888" s="2">
        <v>0.39</v>
      </c>
      <c r="G7888" s="23" t="str">
        <v>more discount</v>
      </c>
      <c r="H7888" s="2">
        <f t="shared" si="493"/>
        <v>256.05840000000001</v>
      </c>
      <c r="I7888" s="2">
        <f t="shared" si="494"/>
        <v>400.50159999999994</v>
      </c>
      <c r="J7888" s="2">
        <v>8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tr">
        <f t="shared" si="495"/>
        <v>loss</v>
      </c>
      <c r="Q7888" s="2" t="s">
        <v>39</v>
      </c>
    </row>
    <row r="7889" spans="1:17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 t="shared" si="492"/>
        <v>good sales</v>
      </c>
      <c r="F7889" s="2">
        <v>0.16</v>
      </c>
      <c r="G7889" s="23" t="str">
        <v>geniune profit</v>
      </c>
      <c r="H7889" s="2">
        <f t="shared" si="493"/>
        <v>471.97440000000006</v>
      </c>
      <c r="I7889" s="2">
        <f t="shared" si="494"/>
        <v>2477.8656000000001</v>
      </c>
      <c r="J7889" s="2">
        <v>9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tr">
        <f t="shared" si="495"/>
        <v>loss</v>
      </c>
      <c r="Q7889" s="2" t="s">
        <v>28</v>
      </c>
    </row>
    <row r="7890" spans="1:17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 t="shared" si="492"/>
        <v>good sales</v>
      </c>
      <c r="F7890" s="2">
        <v>0.46</v>
      </c>
      <c r="G7890" s="23" t="str">
        <v>more discount</v>
      </c>
      <c r="H7890" s="2">
        <f t="shared" si="493"/>
        <v>1834.9169999999999</v>
      </c>
      <c r="I7890" s="2">
        <f t="shared" si="494"/>
        <v>2154.0329999999999</v>
      </c>
      <c r="J7890" s="2">
        <v>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tr">
        <f t="shared" si="495"/>
        <v>loss</v>
      </c>
      <c r="Q7890" s="2" t="s">
        <v>17</v>
      </c>
    </row>
    <row r="7891" spans="1:17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 t="shared" si="492"/>
        <v>good sales</v>
      </c>
      <c r="F7891" s="2">
        <v>0.16</v>
      </c>
      <c r="G7891" s="23" t="str">
        <v>geniune profit</v>
      </c>
      <c r="H7891" s="2">
        <f t="shared" si="493"/>
        <v>614.27359999999999</v>
      </c>
      <c r="I7891" s="2">
        <f t="shared" si="494"/>
        <v>3224.9364</v>
      </c>
      <c r="J7891" s="2">
        <v>8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tr">
        <f t="shared" si="495"/>
        <v>loss</v>
      </c>
      <c r="Q7891" s="2" t="s">
        <v>28</v>
      </c>
    </row>
    <row r="7892" spans="1:17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 t="shared" si="492"/>
        <v>good sales</v>
      </c>
      <c r="F7892" s="2">
        <v>0.43</v>
      </c>
      <c r="G7892" s="23" t="str">
        <v>more discount</v>
      </c>
      <c r="H7892" s="2">
        <f t="shared" si="493"/>
        <v>1602.3004000000001</v>
      </c>
      <c r="I7892" s="2">
        <f t="shared" si="494"/>
        <v>2123.9796000000001</v>
      </c>
      <c r="J7892" s="2">
        <v>9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tr">
        <f t="shared" si="495"/>
        <v>loss</v>
      </c>
      <c r="Q7892" s="2" t="s">
        <v>17</v>
      </c>
    </row>
    <row r="7893" spans="1:17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 t="shared" si="492"/>
        <v>good sales</v>
      </c>
      <c r="F7893" s="2">
        <v>0.18</v>
      </c>
      <c r="G7893" s="23" t="str">
        <v>geniune profit</v>
      </c>
      <c r="H7893" s="2">
        <f t="shared" si="493"/>
        <v>698.26319999999998</v>
      </c>
      <c r="I7893" s="2">
        <f t="shared" si="494"/>
        <v>3180.9767999999999</v>
      </c>
      <c r="J7893" s="2">
        <v>7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tr">
        <f t="shared" si="495"/>
        <v>loss</v>
      </c>
      <c r="Q7893" s="2" t="s">
        <v>34</v>
      </c>
    </row>
    <row r="7894" spans="1:17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 t="shared" si="492"/>
        <v>concerning</v>
      </c>
      <c r="F7894" s="2">
        <v>0.25</v>
      </c>
      <c r="G7894" s="23" t="str">
        <v>geniune profit</v>
      </c>
      <c r="H7894" s="2">
        <f t="shared" si="493"/>
        <v>79.442499999999995</v>
      </c>
      <c r="I7894" s="2">
        <f t="shared" si="494"/>
        <v>238.32749999999999</v>
      </c>
      <c r="J7894" s="2">
        <v>7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tr">
        <f t="shared" si="495"/>
        <v>loss</v>
      </c>
      <c r="Q7894" s="2" t="s">
        <v>34</v>
      </c>
    </row>
    <row r="7895" spans="1:17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 t="shared" si="492"/>
        <v>good sales</v>
      </c>
      <c r="F7895" s="2">
        <v>0.19</v>
      </c>
      <c r="G7895" s="23" t="str">
        <v>geniune profit</v>
      </c>
      <c r="H7895" s="2">
        <f t="shared" si="493"/>
        <v>852.34</v>
      </c>
      <c r="I7895" s="2">
        <f t="shared" si="494"/>
        <v>3633.66</v>
      </c>
      <c r="J7895" s="2">
        <v>4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tr">
        <f t="shared" si="495"/>
        <v>profit</v>
      </c>
      <c r="Q7895" s="2" t="s">
        <v>48</v>
      </c>
    </row>
    <row r="7896" spans="1:17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 t="shared" si="492"/>
        <v>good sales</v>
      </c>
      <c r="F7896" s="2">
        <v>0.19</v>
      </c>
      <c r="G7896" s="23" t="str">
        <v>geniune profit</v>
      </c>
      <c r="H7896" s="2">
        <f t="shared" si="493"/>
        <v>846.92309999999998</v>
      </c>
      <c r="I7896" s="2">
        <f t="shared" si="494"/>
        <v>3610.5668999999998</v>
      </c>
      <c r="J7896" s="2">
        <v>1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tr">
        <f t="shared" si="495"/>
        <v>profit</v>
      </c>
      <c r="Q7896" s="2" t="s">
        <v>48</v>
      </c>
    </row>
    <row r="7897" spans="1:17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 t="shared" si="492"/>
        <v>good sales</v>
      </c>
      <c r="F7897" s="2">
        <v>0.31</v>
      </c>
      <c r="G7897" s="23" t="str">
        <v>more discount</v>
      </c>
      <c r="H7897" s="2">
        <f t="shared" si="493"/>
        <v>838.99329999999998</v>
      </c>
      <c r="I7897" s="2">
        <f t="shared" si="494"/>
        <v>1867.4366999999997</v>
      </c>
      <c r="J7897" s="2">
        <v>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tr">
        <f t="shared" si="495"/>
        <v>loss</v>
      </c>
      <c r="Q7897" s="2" t="s">
        <v>39</v>
      </c>
    </row>
    <row r="7898" spans="1:17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 t="shared" si="492"/>
        <v>good sales</v>
      </c>
      <c r="F7898" s="2">
        <v>0.35</v>
      </c>
      <c r="G7898" s="23" t="str">
        <v>more discount</v>
      </c>
      <c r="H7898" s="2">
        <f t="shared" si="493"/>
        <v>461.33849999999995</v>
      </c>
      <c r="I7898" s="2">
        <f t="shared" si="494"/>
        <v>856.77149999999995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tr">
        <f t="shared" si="495"/>
        <v>loss</v>
      </c>
      <c r="Q7898" s="2" t="s">
        <v>39</v>
      </c>
    </row>
    <row r="7899" spans="1:17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 t="shared" si="492"/>
        <v>good sales</v>
      </c>
      <c r="F7899" s="2">
        <v>0.44</v>
      </c>
      <c r="G7899" s="23" t="str">
        <v>more discount</v>
      </c>
      <c r="H7899" s="2">
        <f t="shared" si="493"/>
        <v>1320.7348</v>
      </c>
      <c r="I7899" s="2">
        <f t="shared" si="494"/>
        <v>1680.9352000000001</v>
      </c>
      <c r="J7899" s="2">
        <v>9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tr">
        <f t="shared" si="495"/>
        <v>loss</v>
      </c>
      <c r="Q7899" s="2" t="s">
        <v>39</v>
      </c>
    </row>
    <row r="7900" spans="1:17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 t="shared" si="492"/>
        <v>good sales</v>
      </c>
      <c r="F7900" s="2">
        <v>0.28000000000000003</v>
      </c>
      <c r="G7900" s="23" t="str">
        <v>more discount</v>
      </c>
      <c r="H7900" s="2">
        <f t="shared" si="493"/>
        <v>793.41920000000005</v>
      </c>
      <c r="I7900" s="2">
        <f t="shared" si="494"/>
        <v>2040.2207999999998</v>
      </c>
      <c r="J7900" s="2">
        <v>1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tr">
        <f t="shared" si="495"/>
        <v>loss</v>
      </c>
      <c r="Q7900" s="2" t="s">
        <v>28</v>
      </c>
    </row>
    <row r="7901" spans="1:17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 t="shared" si="492"/>
        <v>good sales</v>
      </c>
      <c r="F7901" s="2">
        <v>0.11</v>
      </c>
      <c r="G7901" s="23" t="str">
        <v>geniune profit</v>
      </c>
      <c r="H7901" s="2">
        <f t="shared" si="493"/>
        <v>131.1739</v>
      </c>
      <c r="I7901" s="2">
        <f t="shared" si="494"/>
        <v>1061.3161</v>
      </c>
      <c r="J7901" s="2">
        <v>9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tr">
        <f t="shared" si="495"/>
        <v>loss</v>
      </c>
      <c r="Q7901" s="2" t="s">
        <v>48</v>
      </c>
    </row>
    <row r="7902" spans="1:17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 t="shared" si="492"/>
        <v>good sales</v>
      </c>
      <c r="F7902" s="2">
        <v>0.49</v>
      </c>
      <c r="G7902" s="23" t="str">
        <v>more discount</v>
      </c>
      <c r="H7902" s="2">
        <f t="shared" si="493"/>
        <v>1497.1166000000001</v>
      </c>
      <c r="I7902" s="2">
        <f t="shared" si="494"/>
        <v>1558.2234000000001</v>
      </c>
      <c r="J7902" s="2">
        <v>7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tr">
        <f t="shared" si="495"/>
        <v>loss</v>
      </c>
      <c r="Q7902" s="2" t="s">
        <v>23</v>
      </c>
    </row>
    <row r="7903" spans="1:17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 t="shared" si="492"/>
        <v>good sales</v>
      </c>
      <c r="F7903" s="2">
        <v>0.34</v>
      </c>
      <c r="G7903" s="23" t="str">
        <v>more discount</v>
      </c>
      <c r="H7903" s="2">
        <f t="shared" si="493"/>
        <v>1362.2916</v>
      </c>
      <c r="I7903" s="2">
        <f t="shared" si="494"/>
        <v>2644.4483999999998</v>
      </c>
      <c r="J7903" s="2">
        <v>7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tr">
        <f t="shared" si="495"/>
        <v>loss</v>
      </c>
      <c r="Q7903" s="2" t="s">
        <v>34</v>
      </c>
    </row>
    <row r="7904" spans="1:17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 t="shared" si="492"/>
        <v>good sales</v>
      </c>
      <c r="F7904" s="2">
        <v>0.19</v>
      </c>
      <c r="G7904" s="23" t="str">
        <v>geniune profit</v>
      </c>
      <c r="H7904" s="2">
        <f t="shared" si="493"/>
        <v>769.48480000000006</v>
      </c>
      <c r="I7904" s="2">
        <f t="shared" si="494"/>
        <v>3280.4351999999999</v>
      </c>
      <c r="J7904" s="2">
        <v>3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tr">
        <f t="shared" si="495"/>
        <v>profit</v>
      </c>
      <c r="Q7904" s="2" t="s">
        <v>48</v>
      </c>
    </row>
    <row r="7905" spans="1:17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 t="shared" si="492"/>
        <v>concerning</v>
      </c>
      <c r="F7905" s="2">
        <v>0.48</v>
      </c>
      <c r="G7905" s="23" t="str">
        <v>more discount</v>
      </c>
      <c r="H7905" s="2">
        <f t="shared" si="493"/>
        <v>188.40959999999998</v>
      </c>
      <c r="I7905" s="2">
        <f t="shared" si="494"/>
        <v>204.1104</v>
      </c>
      <c r="J7905" s="2">
        <v>1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tr">
        <f t="shared" si="495"/>
        <v>loss</v>
      </c>
      <c r="Q7905" s="2" t="s">
        <v>48</v>
      </c>
    </row>
    <row r="7906" spans="1:17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 t="shared" si="492"/>
        <v>good sales</v>
      </c>
      <c r="F7906" s="2">
        <v>0.48</v>
      </c>
      <c r="G7906" s="23" t="str">
        <v>more discount</v>
      </c>
      <c r="H7906" s="2">
        <f t="shared" si="493"/>
        <v>511.72799999999995</v>
      </c>
      <c r="I7906" s="2">
        <f t="shared" si="494"/>
        <v>554.37199999999996</v>
      </c>
      <c r="J7906" s="2">
        <v>7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tr">
        <f t="shared" si="495"/>
        <v>loss</v>
      </c>
      <c r="Q7906" s="2" t="s">
        <v>23</v>
      </c>
    </row>
    <row r="7907" spans="1:17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 t="shared" si="492"/>
        <v>good sales</v>
      </c>
      <c r="F7907" s="2">
        <v>0.04</v>
      </c>
      <c r="G7907" s="23" t="str">
        <v>geniune profit</v>
      </c>
      <c r="H7907" s="2">
        <f t="shared" si="493"/>
        <v>134.9716</v>
      </c>
      <c r="I7907" s="2">
        <f t="shared" si="494"/>
        <v>3239.3184000000001</v>
      </c>
      <c r="J7907" s="2">
        <v>8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tr">
        <f t="shared" si="495"/>
        <v>loss</v>
      </c>
      <c r="Q7907" s="2" t="s">
        <v>48</v>
      </c>
    </row>
    <row r="7908" spans="1:17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 t="shared" si="492"/>
        <v>good sales</v>
      </c>
      <c r="F7908" s="2">
        <v>0.01</v>
      </c>
      <c r="G7908" s="23" t="str">
        <v>geniune profit</v>
      </c>
      <c r="H7908" s="2">
        <f t="shared" si="493"/>
        <v>43.131800000000005</v>
      </c>
      <c r="I7908" s="2">
        <f t="shared" si="494"/>
        <v>4270.0482000000002</v>
      </c>
      <c r="J7908" s="2">
        <v>6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tr">
        <f t="shared" si="495"/>
        <v>loss</v>
      </c>
      <c r="Q7908" s="2" t="s">
        <v>34</v>
      </c>
    </row>
    <row r="7909" spans="1:17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 t="shared" si="492"/>
        <v>good sales</v>
      </c>
      <c r="F7909" s="2">
        <v>0.02</v>
      </c>
      <c r="G7909" s="23" t="str">
        <v>geniune profit</v>
      </c>
      <c r="H7909" s="2">
        <f t="shared" si="493"/>
        <v>53.0792</v>
      </c>
      <c r="I7909" s="2">
        <f t="shared" si="494"/>
        <v>2600.8807999999999</v>
      </c>
      <c r="J7909" s="2">
        <v>7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tr">
        <f t="shared" si="495"/>
        <v>loss</v>
      </c>
      <c r="Q7909" s="2" t="s">
        <v>34</v>
      </c>
    </row>
    <row r="7910" spans="1:17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 t="shared" si="492"/>
        <v>good sales</v>
      </c>
      <c r="F7910" s="2">
        <v>0.34</v>
      </c>
      <c r="G7910" s="23" t="str">
        <v>more discount</v>
      </c>
      <c r="H7910" s="2">
        <f t="shared" si="493"/>
        <v>1212.7392000000002</v>
      </c>
      <c r="I7910" s="2">
        <f t="shared" si="494"/>
        <v>2354.1408000000001</v>
      </c>
      <c r="J7910" s="2">
        <v>9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tr">
        <f t="shared" si="495"/>
        <v>loss</v>
      </c>
      <c r="Q7910" s="2" t="s">
        <v>34</v>
      </c>
    </row>
    <row r="7911" spans="1:17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 t="shared" si="492"/>
        <v>concerning</v>
      </c>
      <c r="F7911" s="2">
        <v>0.36</v>
      </c>
      <c r="G7911" s="23" t="str">
        <v>more discount</v>
      </c>
      <c r="H7911" s="2">
        <f t="shared" si="493"/>
        <v>73.17</v>
      </c>
      <c r="I7911" s="2">
        <f t="shared" si="494"/>
        <v>130.07999999999998</v>
      </c>
      <c r="J7911" s="2">
        <v>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tr">
        <f t="shared" si="495"/>
        <v>loss</v>
      </c>
      <c r="Q7911" s="2" t="s">
        <v>34</v>
      </c>
    </row>
    <row r="7912" spans="1:17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 t="shared" si="492"/>
        <v>good sales</v>
      </c>
      <c r="F7912" s="2">
        <v>0.36</v>
      </c>
      <c r="G7912" s="23" t="str">
        <v>more discount</v>
      </c>
      <c r="H7912" s="2">
        <f t="shared" si="493"/>
        <v>1109.2536</v>
      </c>
      <c r="I7912" s="2">
        <f t="shared" si="494"/>
        <v>1972.0064000000002</v>
      </c>
      <c r="J7912" s="2">
        <v>5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tr">
        <f t="shared" si="495"/>
        <v>loss</v>
      </c>
      <c r="Q7912" s="2" t="s">
        <v>39</v>
      </c>
    </row>
    <row r="7913" spans="1:17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 t="shared" si="492"/>
        <v>good sales</v>
      </c>
      <c r="F7913" s="2">
        <v>0.32</v>
      </c>
      <c r="G7913" s="23" t="str">
        <v>more discount</v>
      </c>
      <c r="H7913" s="2">
        <f t="shared" si="493"/>
        <v>1540.2720000000002</v>
      </c>
      <c r="I7913" s="2">
        <f t="shared" si="494"/>
        <v>3273.0780000000004</v>
      </c>
      <c r="J7913" s="2">
        <v>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tr">
        <f t="shared" si="495"/>
        <v>profit</v>
      </c>
      <c r="Q7913" s="2" t="s">
        <v>39</v>
      </c>
    </row>
    <row r="7914" spans="1:17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 t="shared" si="492"/>
        <v>good sales</v>
      </c>
      <c r="F7914" s="2">
        <v>0.14000000000000001</v>
      </c>
      <c r="G7914" s="23" t="str">
        <v>geniune profit</v>
      </c>
      <c r="H7914" s="2">
        <f t="shared" si="493"/>
        <v>467.45580000000001</v>
      </c>
      <c r="I7914" s="2">
        <f t="shared" si="494"/>
        <v>2871.5141999999996</v>
      </c>
      <c r="J7914" s="2">
        <v>4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tr">
        <f t="shared" si="495"/>
        <v>profit</v>
      </c>
      <c r="Q7914" s="2" t="s">
        <v>17</v>
      </c>
    </row>
    <row r="7915" spans="1:17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 t="shared" si="492"/>
        <v>good sales</v>
      </c>
      <c r="F7915" s="2">
        <v>0.08</v>
      </c>
      <c r="G7915" s="23" t="str">
        <v>geniune profit</v>
      </c>
      <c r="H7915" s="2">
        <f t="shared" si="493"/>
        <v>369.53199999999998</v>
      </c>
      <c r="I7915" s="2">
        <f t="shared" si="494"/>
        <v>4249.6179999999995</v>
      </c>
      <c r="J7915" s="2">
        <v>4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tr">
        <f t="shared" si="495"/>
        <v>profit</v>
      </c>
      <c r="Q7915" s="2" t="s">
        <v>39</v>
      </c>
    </row>
    <row r="7916" spans="1:17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 t="shared" si="492"/>
        <v>good sales</v>
      </c>
      <c r="F7916" s="2">
        <v>0.46</v>
      </c>
      <c r="G7916" s="23" t="str">
        <v>more discount</v>
      </c>
      <c r="H7916" s="2">
        <f t="shared" si="493"/>
        <v>1321.787</v>
      </c>
      <c r="I7916" s="2">
        <f t="shared" si="494"/>
        <v>1551.6629999999998</v>
      </c>
      <c r="J7916" s="2">
        <v>2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tr">
        <f t="shared" si="495"/>
        <v>loss</v>
      </c>
      <c r="Q7916" s="2" t="s">
        <v>23</v>
      </c>
    </row>
    <row r="7917" spans="1:17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 t="shared" si="492"/>
        <v>good sales</v>
      </c>
      <c r="F7917" s="2">
        <v>0.46</v>
      </c>
      <c r="G7917" s="23" t="str">
        <v>more discount</v>
      </c>
      <c r="H7917" s="2">
        <f t="shared" si="493"/>
        <v>1946.9776000000002</v>
      </c>
      <c r="I7917" s="2">
        <f t="shared" si="494"/>
        <v>2285.5824000000002</v>
      </c>
      <c r="J7917" s="2">
        <v>7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tr">
        <f t="shared" si="495"/>
        <v>loss</v>
      </c>
      <c r="Q7917" s="2" t="s">
        <v>34</v>
      </c>
    </row>
    <row r="7918" spans="1:17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 t="shared" si="492"/>
        <v>concerning</v>
      </c>
      <c r="F7918" s="2">
        <v>0.12</v>
      </c>
      <c r="G7918" s="23" t="str">
        <v>geniune profit</v>
      </c>
      <c r="H7918" s="2">
        <f t="shared" si="493"/>
        <v>85.007999999999996</v>
      </c>
      <c r="I7918" s="2">
        <f t="shared" si="494"/>
        <v>623.39199999999994</v>
      </c>
      <c r="J7918" s="2">
        <v>8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tr">
        <f t="shared" si="495"/>
        <v>loss</v>
      </c>
      <c r="Q7918" s="2" t="s">
        <v>23</v>
      </c>
    </row>
    <row r="7919" spans="1:17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 t="shared" si="492"/>
        <v>concerning</v>
      </c>
      <c r="F7919" s="2">
        <v>0.08</v>
      </c>
      <c r="G7919" s="23" t="str">
        <v>geniune profit</v>
      </c>
      <c r="H7919" s="2">
        <f t="shared" si="493"/>
        <v>56.416800000000002</v>
      </c>
      <c r="I7919" s="2">
        <f t="shared" si="494"/>
        <v>648.79320000000007</v>
      </c>
      <c r="J7919" s="2">
        <v>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tr">
        <f t="shared" si="495"/>
        <v>loss</v>
      </c>
      <c r="Q7919" s="2" t="s">
        <v>17</v>
      </c>
    </row>
    <row r="7920" spans="1:17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 t="shared" si="492"/>
        <v>concerning</v>
      </c>
      <c r="F7920" s="2">
        <v>0.19</v>
      </c>
      <c r="G7920" s="23" t="str">
        <v>geniune profit</v>
      </c>
      <c r="H7920" s="2">
        <f t="shared" si="493"/>
        <v>130.88720000000001</v>
      </c>
      <c r="I7920" s="2">
        <f t="shared" si="494"/>
        <v>557.99279999999999</v>
      </c>
      <c r="J7920" s="2">
        <v>8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tr">
        <f t="shared" si="495"/>
        <v>loss</v>
      </c>
      <c r="Q7920" s="2" t="s">
        <v>17</v>
      </c>
    </row>
    <row r="7921" spans="1:17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 t="shared" si="492"/>
        <v>good sales</v>
      </c>
      <c r="F7921" s="2">
        <v>0.02</v>
      </c>
      <c r="G7921" s="23" t="str">
        <v>geniune profit</v>
      </c>
      <c r="H7921" s="2">
        <f t="shared" si="493"/>
        <v>49.907200000000003</v>
      </c>
      <c r="I7921" s="2">
        <f t="shared" si="494"/>
        <v>2445.4528</v>
      </c>
      <c r="J7921" s="2">
        <v>9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tr">
        <f t="shared" si="495"/>
        <v>loss</v>
      </c>
      <c r="Q7921" s="2" t="s">
        <v>48</v>
      </c>
    </row>
    <row r="7922" spans="1:17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 t="shared" si="492"/>
        <v>good sales</v>
      </c>
      <c r="F7922" s="2">
        <v>0.08</v>
      </c>
      <c r="G7922" s="23" t="str">
        <v>geniune profit</v>
      </c>
      <c r="H7922" s="2">
        <f t="shared" si="493"/>
        <v>137.4632</v>
      </c>
      <c r="I7922" s="2">
        <f t="shared" si="494"/>
        <v>1580.8268</v>
      </c>
      <c r="J7922" s="2">
        <v>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tr">
        <f t="shared" si="495"/>
        <v>loss</v>
      </c>
      <c r="Q7922" s="2" t="s">
        <v>28</v>
      </c>
    </row>
    <row r="7923" spans="1:17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 t="shared" si="492"/>
        <v>good sales</v>
      </c>
      <c r="F7923" s="2">
        <v>0.19</v>
      </c>
      <c r="G7923" s="23" t="str">
        <v>geniune profit</v>
      </c>
      <c r="H7923" s="2">
        <f t="shared" si="493"/>
        <v>688.56190000000004</v>
      </c>
      <c r="I7923" s="2">
        <f t="shared" si="494"/>
        <v>2935.4481000000001</v>
      </c>
      <c r="J7923" s="2">
        <v>5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tr">
        <f t="shared" si="495"/>
        <v>loss</v>
      </c>
      <c r="Q7923" s="2" t="s">
        <v>48</v>
      </c>
    </row>
    <row r="7924" spans="1:17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 t="shared" si="492"/>
        <v>good sales</v>
      </c>
      <c r="F7924" s="2">
        <v>0.12</v>
      </c>
      <c r="G7924" s="23" t="str">
        <v>geniune profit</v>
      </c>
      <c r="H7924" s="2">
        <f t="shared" si="493"/>
        <v>542.74200000000008</v>
      </c>
      <c r="I7924" s="2">
        <f t="shared" si="494"/>
        <v>3980.1080000000002</v>
      </c>
      <c r="J7924" s="2">
        <v>4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tr">
        <f t="shared" si="495"/>
        <v>profit</v>
      </c>
      <c r="Q7924" s="2" t="s">
        <v>17</v>
      </c>
    </row>
    <row r="7925" spans="1:17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 t="shared" si="492"/>
        <v>good sales</v>
      </c>
      <c r="F7925" s="2">
        <v>0.37</v>
      </c>
      <c r="G7925" s="23" t="str">
        <v>more discount</v>
      </c>
      <c r="H7925" s="2">
        <f t="shared" si="493"/>
        <v>1159.9277999999999</v>
      </c>
      <c r="I7925" s="2">
        <f t="shared" si="494"/>
        <v>1975.0122000000001</v>
      </c>
      <c r="J7925" s="2">
        <v>5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tr">
        <f t="shared" si="495"/>
        <v>loss</v>
      </c>
      <c r="Q7925" s="2" t="s">
        <v>39</v>
      </c>
    </row>
    <row r="7926" spans="1:17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 t="shared" si="492"/>
        <v>good sales</v>
      </c>
      <c r="F7926" s="2">
        <v>0.45</v>
      </c>
      <c r="G7926" s="23" t="str">
        <v>more discount</v>
      </c>
      <c r="H7926" s="2">
        <f t="shared" si="493"/>
        <v>515.12850000000003</v>
      </c>
      <c r="I7926" s="2">
        <f t="shared" si="494"/>
        <v>629.60149999999999</v>
      </c>
      <c r="J7926" s="2">
        <v>1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tr">
        <f t="shared" si="495"/>
        <v>loss</v>
      </c>
      <c r="Q7926" s="2" t="s">
        <v>28</v>
      </c>
    </row>
    <row r="7927" spans="1:17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 t="shared" si="492"/>
        <v>good sales</v>
      </c>
      <c r="F7927" s="2">
        <v>0.45</v>
      </c>
      <c r="G7927" s="23" t="str">
        <v>more discount</v>
      </c>
      <c r="H7927" s="2">
        <f t="shared" si="493"/>
        <v>2097.585</v>
      </c>
      <c r="I7927" s="2">
        <f t="shared" si="494"/>
        <v>2563.7150000000001</v>
      </c>
      <c r="J7927" s="2">
        <v>5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tr">
        <f t="shared" si="495"/>
        <v>profit</v>
      </c>
      <c r="Q7927" s="2" t="s">
        <v>17</v>
      </c>
    </row>
    <row r="7928" spans="1:17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 t="shared" si="492"/>
        <v>good sales</v>
      </c>
      <c r="F7928" s="2">
        <v>0.3</v>
      </c>
      <c r="G7928" s="23" t="str">
        <v>more discount</v>
      </c>
      <c r="H7928" s="2">
        <f t="shared" si="493"/>
        <v>805.94999999999993</v>
      </c>
      <c r="I7928" s="2">
        <f t="shared" si="494"/>
        <v>1880.5500000000002</v>
      </c>
      <c r="J7928" s="2">
        <v>6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tr">
        <f t="shared" si="495"/>
        <v>loss</v>
      </c>
      <c r="Q7928" s="2" t="s">
        <v>28</v>
      </c>
    </row>
    <row r="7929" spans="1:17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 t="shared" si="492"/>
        <v>good sales</v>
      </c>
      <c r="F7929" s="2">
        <v>0.35</v>
      </c>
      <c r="G7929" s="23" t="str">
        <v>more discount</v>
      </c>
      <c r="H7929" s="2">
        <f t="shared" si="493"/>
        <v>1269.7055</v>
      </c>
      <c r="I7929" s="2">
        <f t="shared" si="494"/>
        <v>2358.0245</v>
      </c>
      <c r="J7929" s="2">
        <v>9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tr">
        <f t="shared" si="495"/>
        <v>loss</v>
      </c>
      <c r="Q7929" s="2" t="s">
        <v>17</v>
      </c>
    </row>
    <row r="7930" spans="1:17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 t="shared" si="492"/>
        <v>good sales</v>
      </c>
      <c r="F7930" s="2">
        <v>0.25</v>
      </c>
      <c r="G7930" s="23" t="str">
        <v>geniune profit</v>
      </c>
      <c r="H7930" s="2">
        <f t="shared" si="493"/>
        <v>1115.8699999999999</v>
      </c>
      <c r="I7930" s="2">
        <f t="shared" si="494"/>
        <v>3347.6099999999997</v>
      </c>
      <c r="J7930" s="2">
        <v>9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tr">
        <f t="shared" si="495"/>
        <v>loss</v>
      </c>
      <c r="Q7930" s="2" t="s">
        <v>48</v>
      </c>
    </row>
    <row r="7931" spans="1:17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 t="shared" si="492"/>
        <v>good sales</v>
      </c>
      <c r="F7931" s="2">
        <v>7.0000000000000007E-2</v>
      </c>
      <c r="G7931" s="23" t="str">
        <v>geniune profit</v>
      </c>
      <c r="H7931" s="2">
        <f t="shared" si="493"/>
        <v>346.51260000000008</v>
      </c>
      <c r="I7931" s="2">
        <f t="shared" si="494"/>
        <v>4603.6674000000003</v>
      </c>
      <c r="J7931" s="2">
        <v>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tr">
        <f t="shared" si="495"/>
        <v>profit</v>
      </c>
      <c r="Q7931" s="2" t="s">
        <v>23</v>
      </c>
    </row>
    <row r="7932" spans="1:17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 t="shared" si="492"/>
        <v>good sales</v>
      </c>
      <c r="F7932" s="2">
        <v>0.32</v>
      </c>
      <c r="G7932" s="23" t="str">
        <v>more discount</v>
      </c>
      <c r="H7932" s="2">
        <f t="shared" si="493"/>
        <v>825.50720000000001</v>
      </c>
      <c r="I7932" s="2">
        <f t="shared" si="494"/>
        <v>1754.2028</v>
      </c>
      <c r="J7932" s="2">
        <v>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tr">
        <f t="shared" si="495"/>
        <v>loss</v>
      </c>
      <c r="Q7932" s="2" t="s">
        <v>28</v>
      </c>
    </row>
    <row r="7933" spans="1:17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 t="shared" si="492"/>
        <v>good sales</v>
      </c>
      <c r="F7933" s="2">
        <v>0.17</v>
      </c>
      <c r="G7933" s="23" t="str">
        <v>geniune profit</v>
      </c>
      <c r="H7933" s="2">
        <f t="shared" si="493"/>
        <v>690.11670000000004</v>
      </c>
      <c r="I7933" s="2">
        <f t="shared" si="494"/>
        <v>3369.3933000000002</v>
      </c>
      <c r="J7933" s="2">
        <v>8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tr">
        <f t="shared" si="495"/>
        <v>profit</v>
      </c>
      <c r="Q7933" s="2" t="s">
        <v>17</v>
      </c>
    </row>
    <row r="7934" spans="1:17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 t="shared" si="492"/>
        <v>good sales</v>
      </c>
      <c r="F7934" s="2">
        <v>0</v>
      </c>
      <c r="G7934" s="23" t="str">
        <v>geniune profit</v>
      </c>
      <c r="H7934" s="2">
        <f t="shared" si="493"/>
        <v>0</v>
      </c>
      <c r="I7934" s="2">
        <f t="shared" si="494"/>
        <v>2877.65</v>
      </c>
      <c r="J7934" s="2">
        <v>9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tr">
        <f t="shared" si="495"/>
        <v>loss</v>
      </c>
      <c r="Q7934" s="2" t="s">
        <v>28</v>
      </c>
    </row>
    <row r="7935" spans="1:17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 t="shared" si="492"/>
        <v>good sales</v>
      </c>
      <c r="F7935" s="2">
        <v>0.28999999999999998</v>
      </c>
      <c r="G7935" s="23" t="str">
        <v>more discount</v>
      </c>
      <c r="H7935" s="2">
        <f t="shared" si="493"/>
        <v>720.24979999999994</v>
      </c>
      <c r="I7935" s="2">
        <f t="shared" si="494"/>
        <v>1763.3701999999998</v>
      </c>
      <c r="J7935" s="2">
        <v>1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tr">
        <f t="shared" si="495"/>
        <v>loss</v>
      </c>
      <c r="Q7935" s="2" t="s">
        <v>17</v>
      </c>
    </row>
    <row r="7936" spans="1:17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 t="shared" si="492"/>
        <v>good sales</v>
      </c>
      <c r="F7936" s="2">
        <v>0.1</v>
      </c>
      <c r="G7936" s="23" t="str">
        <v>geniune profit</v>
      </c>
      <c r="H7936" s="2">
        <f t="shared" si="493"/>
        <v>273.47899999999998</v>
      </c>
      <c r="I7936" s="2">
        <f t="shared" si="494"/>
        <v>2461.3110000000001</v>
      </c>
      <c r="J7936" s="2">
        <v>5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tr">
        <f t="shared" si="495"/>
        <v>loss</v>
      </c>
      <c r="Q7936" s="2" t="s">
        <v>17</v>
      </c>
    </row>
    <row r="7937" spans="1:17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 t="shared" si="492"/>
        <v>good sales</v>
      </c>
      <c r="F7937" s="2">
        <v>0.44</v>
      </c>
      <c r="G7937" s="23" t="str">
        <v>more discount</v>
      </c>
      <c r="H7937" s="2">
        <f t="shared" si="493"/>
        <v>1088.098</v>
      </c>
      <c r="I7937" s="2">
        <f t="shared" si="494"/>
        <v>1384.8519999999999</v>
      </c>
      <c r="J7937" s="2">
        <v>5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tr">
        <f t="shared" si="495"/>
        <v>loss</v>
      </c>
      <c r="Q7937" s="2" t="s">
        <v>28</v>
      </c>
    </row>
    <row r="7938" spans="1:17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 t="shared" si="492"/>
        <v>good sales</v>
      </c>
      <c r="F7938" s="2">
        <v>0.47</v>
      </c>
      <c r="G7938" s="23" t="str">
        <v>more discount</v>
      </c>
      <c r="H7938" s="2">
        <f t="shared" si="493"/>
        <v>1016.6288</v>
      </c>
      <c r="I7938" s="2">
        <f t="shared" si="494"/>
        <v>1146.4112</v>
      </c>
      <c r="J7938" s="2">
        <v>7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tr">
        <f t="shared" si="495"/>
        <v>loss</v>
      </c>
      <c r="Q7938" s="2" t="s">
        <v>39</v>
      </c>
    </row>
    <row r="7939" spans="1:17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 t="shared" ref="E7939:E8002" si="496">IF(D7939&gt;800,"good sales","concerning")</f>
        <v>good sales</v>
      </c>
      <c r="F7939" s="2">
        <v>0.08</v>
      </c>
      <c r="G7939" s="23" t="str">
        <v>geniune profit</v>
      </c>
      <c r="H7939" s="2">
        <f t="shared" ref="H7939:H8002" si="497">D7939*F7939</f>
        <v>291.69839999999999</v>
      </c>
      <c r="I7939" s="2">
        <f t="shared" ref="I7939:I8002" si="498">D7939-H7939</f>
        <v>3354.5316000000003</v>
      </c>
      <c r="J7939" s="2">
        <v>8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tr">
        <f t="shared" ref="P7939:P8002" si="499">IF(O7939&gt;800,"profit","loss")</f>
        <v>loss</v>
      </c>
      <c r="Q7939" s="2" t="s">
        <v>17</v>
      </c>
    </row>
    <row r="7940" spans="1:17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 t="shared" si="496"/>
        <v>good sales</v>
      </c>
      <c r="F7940" s="2">
        <v>0.01</v>
      </c>
      <c r="G7940" s="23" t="str">
        <v>geniune profit</v>
      </c>
      <c r="H7940" s="2">
        <f t="shared" si="497"/>
        <v>13.234100000000002</v>
      </c>
      <c r="I7940" s="2">
        <f t="shared" si="498"/>
        <v>1310.1759000000002</v>
      </c>
      <c r="J7940" s="2">
        <v>7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tr">
        <f t="shared" si="499"/>
        <v>loss</v>
      </c>
      <c r="Q7940" s="2" t="s">
        <v>39</v>
      </c>
    </row>
    <row r="7941" spans="1:17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 t="shared" si="496"/>
        <v>good sales</v>
      </c>
      <c r="F7941" s="2">
        <v>0</v>
      </c>
      <c r="G7941" s="23" t="str">
        <v>geniune profit</v>
      </c>
      <c r="H7941" s="2">
        <f t="shared" si="497"/>
        <v>0</v>
      </c>
      <c r="I7941" s="2">
        <f t="shared" si="498"/>
        <v>3120.27</v>
      </c>
      <c r="J7941" s="2">
        <v>6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tr">
        <f t="shared" si="499"/>
        <v>loss</v>
      </c>
      <c r="Q7941" s="2" t="s">
        <v>23</v>
      </c>
    </row>
    <row r="7942" spans="1:17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 t="shared" si="496"/>
        <v>good sales</v>
      </c>
      <c r="F7942" s="2">
        <v>0.46</v>
      </c>
      <c r="G7942" s="23" t="str">
        <v>more discount</v>
      </c>
      <c r="H7942" s="2">
        <f t="shared" si="497"/>
        <v>1653.01</v>
      </c>
      <c r="I7942" s="2">
        <f t="shared" si="498"/>
        <v>1940.49</v>
      </c>
      <c r="J7942" s="2">
        <v>4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tr">
        <f t="shared" si="499"/>
        <v>loss</v>
      </c>
      <c r="Q7942" s="2" t="s">
        <v>17</v>
      </c>
    </row>
    <row r="7943" spans="1:17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 t="shared" si="496"/>
        <v>good sales</v>
      </c>
      <c r="F7943" s="2">
        <v>0.08</v>
      </c>
      <c r="G7943" s="23" t="str">
        <v>geniune profit</v>
      </c>
      <c r="H7943" s="2">
        <f t="shared" si="497"/>
        <v>357.7</v>
      </c>
      <c r="I7943" s="2">
        <f t="shared" si="498"/>
        <v>4113.55</v>
      </c>
      <c r="J7943" s="2">
        <v>9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tr">
        <f t="shared" si="499"/>
        <v>loss</v>
      </c>
      <c r="Q7943" s="2" t="s">
        <v>23</v>
      </c>
    </row>
    <row r="7944" spans="1:17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 t="shared" si="496"/>
        <v>good sales</v>
      </c>
      <c r="F7944" s="2">
        <v>0.22</v>
      </c>
      <c r="G7944" s="23" t="str">
        <v>geniune profit</v>
      </c>
      <c r="H7944" s="2">
        <f t="shared" si="497"/>
        <v>379.76400000000001</v>
      </c>
      <c r="I7944" s="2">
        <f t="shared" si="498"/>
        <v>1346.4360000000001</v>
      </c>
      <c r="J7944" s="2">
        <v>2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tr">
        <f t="shared" si="499"/>
        <v>loss</v>
      </c>
      <c r="Q7944" s="2" t="s">
        <v>17</v>
      </c>
    </row>
    <row r="7945" spans="1:17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 t="shared" si="496"/>
        <v>good sales</v>
      </c>
      <c r="F7945" s="2">
        <v>0.03</v>
      </c>
      <c r="G7945" s="23" t="str">
        <v>geniune profit</v>
      </c>
      <c r="H7945" s="2">
        <f t="shared" si="497"/>
        <v>129.50819999999999</v>
      </c>
      <c r="I7945" s="2">
        <f t="shared" si="498"/>
        <v>4187.4317999999994</v>
      </c>
      <c r="J7945" s="2">
        <v>6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tr">
        <f t="shared" si="499"/>
        <v>loss</v>
      </c>
      <c r="Q7945" s="2" t="s">
        <v>17</v>
      </c>
    </row>
    <row r="7946" spans="1:17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 t="shared" si="496"/>
        <v>good sales</v>
      </c>
      <c r="F7946" s="2">
        <v>0.19</v>
      </c>
      <c r="G7946" s="23" t="str">
        <v>geniune profit</v>
      </c>
      <c r="H7946" s="2">
        <f t="shared" si="497"/>
        <v>899.06670000000008</v>
      </c>
      <c r="I7946" s="2">
        <f t="shared" si="498"/>
        <v>3832.8633</v>
      </c>
      <c r="J7946" s="2">
        <v>6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tr">
        <f t="shared" si="499"/>
        <v>profit</v>
      </c>
      <c r="Q7946" s="2" t="s">
        <v>39</v>
      </c>
    </row>
    <row r="7947" spans="1:17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 t="shared" si="496"/>
        <v>good sales</v>
      </c>
      <c r="F7947" s="2">
        <v>0.39</v>
      </c>
      <c r="G7947" s="23" t="str">
        <v>more discount</v>
      </c>
      <c r="H7947" s="2">
        <f t="shared" si="497"/>
        <v>1278.6267</v>
      </c>
      <c r="I7947" s="2">
        <f t="shared" si="498"/>
        <v>1999.9033000000002</v>
      </c>
      <c r="J7947" s="2">
        <v>4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tr">
        <f t="shared" si="499"/>
        <v>loss</v>
      </c>
      <c r="Q7947" s="2" t="s">
        <v>17</v>
      </c>
    </row>
    <row r="7948" spans="1:17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 t="shared" si="496"/>
        <v>good sales</v>
      </c>
      <c r="F7948" s="2">
        <v>0.2</v>
      </c>
      <c r="G7948" s="23" t="str">
        <v>geniune profit</v>
      </c>
      <c r="H7948" s="2">
        <f t="shared" si="497"/>
        <v>776.00400000000002</v>
      </c>
      <c r="I7948" s="2">
        <f t="shared" si="498"/>
        <v>3104.0160000000001</v>
      </c>
      <c r="J7948" s="2">
        <v>3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tr">
        <f t="shared" si="499"/>
        <v>loss</v>
      </c>
      <c r="Q7948" s="2" t="s">
        <v>39</v>
      </c>
    </row>
    <row r="7949" spans="1:17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 t="shared" si="496"/>
        <v>good sales</v>
      </c>
      <c r="F7949" s="2">
        <v>0.39</v>
      </c>
      <c r="G7949" s="23" t="str">
        <v>more discount</v>
      </c>
      <c r="H7949" s="2">
        <f t="shared" si="497"/>
        <v>814.30439999999999</v>
      </c>
      <c r="I7949" s="2">
        <f t="shared" si="498"/>
        <v>1273.6556</v>
      </c>
      <c r="J7949" s="2">
        <v>3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tr">
        <f t="shared" si="499"/>
        <v>loss</v>
      </c>
      <c r="Q7949" s="2" t="s">
        <v>48</v>
      </c>
    </row>
    <row r="7950" spans="1:17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 t="shared" si="496"/>
        <v>good sales</v>
      </c>
      <c r="F7950" s="2">
        <v>0.34</v>
      </c>
      <c r="G7950" s="23" t="str">
        <v>more discount</v>
      </c>
      <c r="H7950" s="2">
        <f t="shared" si="497"/>
        <v>1620.2564000000002</v>
      </c>
      <c r="I7950" s="2">
        <f t="shared" si="498"/>
        <v>3145.2035999999998</v>
      </c>
      <c r="J7950" s="2">
        <v>2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tr">
        <f t="shared" si="499"/>
        <v>profit</v>
      </c>
      <c r="Q7950" s="2" t="s">
        <v>28</v>
      </c>
    </row>
    <row r="7951" spans="1:17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 t="shared" si="496"/>
        <v>good sales</v>
      </c>
      <c r="F7951" s="2">
        <v>0.26</v>
      </c>
      <c r="G7951" s="23" t="str">
        <v>more discount</v>
      </c>
      <c r="H7951" s="2">
        <f t="shared" si="497"/>
        <v>880.67719999999997</v>
      </c>
      <c r="I7951" s="2">
        <f t="shared" si="498"/>
        <v>2506.5427999999997</v>
      </c>
      <c r="J7951" s="2">
        <v>3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tr">
        <f t="shared" si="499"/>
        <v>profit</v>
      </c>
      <c r="Q7951" s="2" t="s">
        <v>39</v>
      </c>
    </row>
    <row r="7952" spans="1:17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 t="shared" si="496"/>
        <v>good sales</v>
      </c>
      <c r="F7952" s="2">
        <v>0.37</v>
      </c>
      <c r="G7952" s="23" t="str">
        <v>more discount</v>
      </c>
      <c r="H7952" s="2">
        <f t="shared" si="497"/>
        <v>599.31489999999997</v>
      </c>
      <c r="I7952" s="2">
        <f t="shared" si="498"/>
        <v>1020.4551</v>
      </c>
      <c r="J7952" s="2">
        <v>4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tr">
        <f t="shared" si="499"/>
        <v>loss</v>
      </c>
      <c r="Q7952" s="2" t="s">
        <v>34</v>
      </c>
    </row>
    <row r="7953" spans="1:17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 t="shared" si="496"/>
        <v>good sales</v>
      </c>
      <c r="F7953" s="2">
        <v>0.44</v>
      </c>
      <c r="G7953" s="23" t="str">
        <v>more discount</v>
      </c>
      <c r="H7953" s="2">
        <f t="shared" si="497"/>
        <v>915.58720000000005</v>
      </c>
      <c r="I7953" s="2">
        <f t="shared" si="498"/>
        <v>1165.2928000000002</v>
      </c>
      <c r="J7953" s="2">
        <v>4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tr">
        <f t="shared" si="499"/>
        <v>loss</v>
      </c>
      <c r="Q7953" s="2" t="s">
        <v>17</v>
      </c>
    </row>
    <row r="7954" spans="1:17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 t="shared" si="496"/>
        <v>good sales</v>
      </c>
      <c r="F7954" s="2">
        <v>0.4</v>
      </c>
      <c r="G7954" s="23" t="str">
        <v>more discount</v>
      </c>
      <c r="H7954" s="2">
        <f t="shared" si="497"/>
        <v>1250.8000000000002</v>
      </c>
      <c r="I7954" s="2">
        <f t="shared" si="498"/>
        <v>1876.1999999999998</v>
      </c>
      <c r="J7954" s="2">
        <v>7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tr">
        <f t="shared" si="499"/>
        <v>profit</v>
      </c>
      <c r="Q7954" s="2" t="s">
        <v>28</v>
      </c>
    </row>
    <row r="7955" spans="1:17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 t="shared" si="496"/>
        <v>good sales</v>
      </c>
      <c r="F7955" s="2">
        <v>0.35</v>
      </c>
      <c r="G7955" s="23" t="str">
        <v>more discount</v>
      </c>
      <c r="H7955" s="2">
        <f t="shared" si="497"/>
        <v>436.541</v>
      </c>
      <c r="I7955" s="2">
        <f t="shared" si="498"/>
        <v>810.71900000000005</v>
      </c>
      <c r="J7955" s="2">
        <v>4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tr">
        <f t="shared" si="499"/>
        <v>loss</v>
      </c>
      <c r="Q7955" s="2" t="s">
        <v>28</v>
      </c>
    </row>
    <row r="7956" spans="1:17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 t="shared" si="496"/>
        <v>good sales</v>
      </c>
      <c r="F7956" s="2">
        <v>0.35</v>
      </c>
      <c r="G7956" s="23" t="str">
        <v>more discount</v>
      </c>
      <c r="H7956" s="2">
        <f t="shared" si="497"/>
        <v>1327.963</v>
      </c>
      <c r="I7956" s="2">
        <f t="shared" si="498"/>
        <v>2466.2169999999996</v>
      </c>
      <c r="J7956" s="2">
        <v>9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tr">
        <f t="shared" si="499"/>
        <v>profit</v>
      </c>
      <c r="Q7956" s="2" t="s">
        <v>48</v>
      </c>
    </row>
    <row r="7957" spans="1:17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 t="shared" si="496"/>
        <v>good sales</v>
      </c>
      <c r="F7957" s="2">
        <v>0.08</v>
      </c>
      <c r="G7957" s="23" t="str">
        <v>geniune profit</v>
      </c>
      <c r="H7957" s="2">
        <f t="shared" si="497"/>
        <v>96.0792</v>
      </c>
      <c r="I7957" s="2">
        <f t="shared" si="498"/>
        <v>1104.9108000000001</v>
      </c>
      <c r="J7957" s="2">
        <v>8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tr">
        <f t="shared" si="499"/>
        <v>loss</v>
      </c>
      <c r="Q7957" s="2" t="s">
        <v>28</v>
      </c>
    </row>
    <row r="7958" spans="1:17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 t="shared" si="496"/>
        <v>good sales</v>
      </c>
      <c r="F7958" s="2">
        <v>0.48</v>
      </c>
      <c r="G7958" s="23" t="str">
        <v>more discount</v>
      </c>
      <c r="H7958" s="2">
        <f t="shared" si="497"/>
        <v>1439.8896</v>
      </c>
      <c r="I7958" s="2">
        <f t="shared" si="498"/>
        <v>1559.8804</v>
      </c>
      <c r="J7958" s="2">
        <v>1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tr">
        <f t="shared" si="499"/>
        <v>loss</v>
      </c>
      <c r="Q7958" s="2" t="s">
        <v>28</v>
      </c>
    </row>
    <row r="7959" spans="1:17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 t="shared" si="496"/>
        <v>good sales</v>
      </c>
      <c r="F7959" s="2">
        <v>0.1</v>
      </c>
      <c r="G7959" s="23" t="str">
        <v>geniune profit</v>
      </c>
      <c r="H7959" s="2">
        <f t="shared" si="497"/>
        <v>351.53300000000002</v>
      </c>
      <c r="I7959" s="2">
        <f t="shared" si="498"/>
        <v>3163.797</v>
      </c>
      <c r="J7959" s="2">
        <v>1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tr">
        <f t="shared" si="499"/>
        <v>loss</v>
      </c>
      <c r="Q7959" s="2" t="s">
        <v>34</v>
      </c>
    </row>
    <row r="7960" spans="1:17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 t="shared" si="496"/>
        <v>good sales</v>
      </c>
      <c r="F7960" s="2">
        <v>0.17</v>
      </c>
      <c r="G7960" s="23" t="str">
        <v>geniune profit</v>
      </c>
      <c r="H7960" s="2">
        <f t="shared" si="497"/>
        <v>733.16920000000005</v>
      </c>
      <c r="I7960" s="2">
        <f t="shared" si="498"/>
        <v>3579.5907999999999</v>
      </c>
      <c r="J7960" s="2">
        <v>6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tr">
        <f t="shared" si="499"/>
        <v>profit</v>
      </c>
      <c r="Q7960" s="2" t="s">
        <v>34</v>
      </c>
    </row>
    <row r="7961" spans="1:17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 t="shared" si="496"/>
        <v>good sales</v>
      </c>
      <c r="F7961" s="2">
        <v>0.26</v>
      </c>
      <c r="G7961" s="23" t="str">
        <v>more discount</v>
      </c>
      <c r="H7961" s="2">
        <f t="shared" si="497"/>
        <v>960.98860000000002</v>
      </c>
      <c r="I7961" s="2">
        <f t="shared" si="498"/>
        <v>2735.1214</v>
      </c>
      <c r="J7961" s="2">
        <v>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tr">
        <f t="shared" si="499"/>
        <v>loss</v>
      </c>
      <c r="Q7961" s="2" t="s">
        <v>34</v>
      </c>
    </row>
    <row r="7962" spans="1:17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 t="shared" si="496"/>
        <v>good sales</v>
      </c>
      <c r="F7962" s="2">
        <v>0.06</v>
      </c>
      <c r="G7962" s="23" t="str">
        <v>geniune profit</v>
      </c>
      <c r="H7962" s="2">
        <f t="shared" si="497"/>
        <v>240.85439999999997</v>
      </c>
      <c r="I7962" s="2">
        <f t="shared" si="498"/>
        <v>3773.3855999999996</v>
      </c>
      <c r="J7962" s="2">
        <v>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tr">
        <f t="shared" si="499"/>
        <v>profit</v>
      </c>
      <c r="Q7962" s="2" t="s">
        <v>23</v>
      </c>
    </row>
    <row r="7963" spans="1:17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 t="shared" si="496"/>
        <v>good sales</v>
      </c>
      <c r="F7963" s="2">
        <v>0.3</v>
      </c>
      <c r="G7963" s="23" t="str">
        <v>more discount</v>
      </c>
      <c r="H7963" s="2">
        <f t="shared" si="497"/>
        <v>1372.011</v>
      </c>
      <c r="I7963" s="2">
        <f t="shared" si="498"/>
        <v>3201.3589999999999</v>
      </c>
      <c r="J7963" s="2">
        <v>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tr">
        <f t="shared" si="499"/>
        <v>loss</v>
      </c>
      <c r="Q7963" s="2" t="s">
        <v>34</v>
      </c>
    </row>
    <row r="7964" spans="1:17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 t="shared" si="496"/>
        <v>good sales</v>
      </c>
      <c r="F7964" s="2">
        <v>0.09</v>
      </c>
      <c r="G7964" s="23" t="str">
        <v>geniune profit</v>
      </c>
      <c r="H7964" s="2">
        <f t="shared" si="497"/>
        <v>272.61719999999997</v>
      </c>
      <c r="I7964" s="2">
        <f t="shared" si="498"/>
        <v>2756.4627999999998</v>
      </c>
      <c r="J7964" s="2">
        <v>5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tr">
        <f t="shared" si="499"/>
        <v>loss</v>
      </c>
      <c r="Q7964" s="2" t="s">
        <v>39</v>
      </c>
    </row>
    <row r="7965" spans="1:17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 t="shared" si="496"/>
        <v>good sales</v>
      </c>
      <c r="F7965" s="2">
        <v>0.46</v>
      </c>
      <c r="G7965" s="23" t="str">
        <v>more discount</v>
      </c>
      <c r="H7965" s="2">
        <f t="shared" si="497"/>
        <v>1953.5142000000003</v>
      </c>
      <c r="I7965" s="2">
        <f t="shared" si="498"/>
        <v>2293.2557999999999</v>
      </c>
      <c r="J7965" s="2">
        <v>8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tr">
        <f t="shared" si="499"/>
        <v>loss</v>
      </c>
      <c r="Q7965" s="2" t="s">
        <v>34</v>
      </c>
    </row>
    <row r="7966" spans="1:17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 t="shared" si="496"/>
        <v>good sales</v>
      </c>
      <c r="F7966" s="2">
        <v>0.44</v>
      </c>
      <c r="G7966" s="23" t="str">
        <v>more discount</v>
      </c>
      <c r="H7966" s="2">
        <f t="shared" si="497"/>
        <v>543.91480000000001</v>
      </c>
      <c r="I7966" s="2">
        <f t="shared" si="498"/>
        <v>692.25520000000006</v>
      </c>
      <c r="J7966" s="2">
        <v>2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tr">
        <f t="shared" si="499"/>
        <v>loss</v>
      </c>
      <c r="Q7966" s="2" t="s">
        <v>28</v>
      </c>
    </row>
    <row r="7967" spans="1:17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 t="shared" si="496"/>
        <v>good sales</v>
      </c>
      <c r="F7967" s="2">
        <v>0.27</v>
      </c>
      <c r="G7967" s="23" t="str">
        <v>more discount</v>
      </c>
      <c r="H7967" s="2">
        <f t="shared" si="497"/>
        <v>1104.8913</v>
      </c>
      <c r="I7967" s="2">
        <f t="shared" si="498"/>
        <v>2987.2987000000003</v>
      </c>
      <c r="J7967" s="2">
        <v>8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tr">
        <f t="shared" si="499"/>
        <v>loss</v>
      </c>
      <c r="Q7967" s="2" t="s">
        <v>34</v>
      </c>
    </row>
    <row r="7968" spans="1:17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 t="shared" si="496"/>
        <v>good sales</v>
      </c>
      <c r="F7968" s="2">
        <v>0.22</v>
      </c>
      <c r="G7968" s="23" t="str">
        <v>geniune profit</v>
      </c>
      <c r="H7968" s="2">
        <f t="shared" si="497"/>
        <v>260.9794</v>
      </c>
      <c r="I7968" s="2">
        <f t="shared" si="498"/>
        <v>925.29060000000004</v>
      </c>
      <c r="J7968" s="2">
        <v>8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tr">
        <f t="shared" si="499"/>
        <v>loss</v>
      </c>
      <c r="Q7968" s="2" t="s">
        <v>17</v>
      </c>
    </row>
    <row r="7969" spans="1:17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 t="shared" si="496"/>
        <v>good sales</v>
      </c>
      <c r="F7969" s="2">
        <v>0.05</v>
      </c>
      <c r="G7969" s="23" t="str">
        <v>geniune profit</v>
      </c>
      <c r="H7969" s="2">
        <f t="shared" si="497"/>
        <v>233.98400000000004</v>
      </c>
      <c r="I7969" s="2">
        <f t="shared" si="498"/>
        <v>4445.6959999999999</v>
      </c>
      <c r="J7969" s="2">
        <v>2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tr">
        <f t="shared" si="499"/>
        <v>loss</v>
      </c>
      <c r="Q7969" s="2" t="s">
        <v>28</v>
      </c>
    </row>
    <row r="7970" spans="1:17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 t="shared" si="496"/>
        <v>good sales</v>
      </c>
      <c r="F7970" s="2">
        <v>0.41</v>
      </c>
      <c r="G7970" s="23" t="str">
        <v>more discount</v>
      </c>
      <c r="H7970" s="2">
        <f t="shared" si="497"/>
        <v>703.91669999999988</v>
      </c>
      <c r="I7970" s="2">
        <f t="shared" si="498"/>
        <v>1012.9533</v>
      </c>
      <c r="J7970" s="2">
        <v>7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tr">
        <f t="shared" si="499"/>
        <v>loss</v>
      </c>
      <c r="Q7970" s="2" t="s">
        <v>39</v>
      </c>
    </row>
    <row r="7971" spans="1:17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 t="shared" si="496"/>
        <v>good sales</v>
      </c>
      <c r="F7971" s="2">
        <v>0.19</v>
      </c>
      <c r="G7971" s="23" t="str">
        <v>geniune profit</v>
      </c>
      <c r="H7971" s="2">
        <f t="shared" si="497"/>
        <v>178.9819</v>
      </c>
      <c r="I7971" s="2">
        <f t="shared" si="498"/>
        <v>763.02809999999999</v>
      </c>
      <c r="J7971" s="2">
        <v>8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tr">
        <f t="shared" si="499"/>
        <v>loss</v>
      </c>
      <c r="Q7971" s="2" t="s">
        <v>34</v>
      </c>
    </row>
    <row r="7972" spans="1:17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 t="shared" si="496"/>
        <v>good sales</v>
      </c>
      <c r="F7972" s="2">
        <v>0.12</v>
      </c>
      <c r="G7972" s="23" t="str">
        <v>geniune profit</v>
      </c>
      <c r="H7972" s="2">
        <f t="shared" si="497"/>
        <v>99.123599999999996</v>
      </c>
      <c r="I7972" s="2">
        <f t="shared" si="498"/>
        <v>726.90639999999996</v>
      </c>
      <c r="J7972" s="2">
        <v>7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tr">
        <f t="shared" si="499"/>
        <v>loss</v>
      </c>
      <c r="Q7972" s="2" t="s">
        <v>28</v>
      </c>
    </row>
    <row r="7973" spans="1:17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 t="shared" si="496"/>
        <v>good sales</v>
      </c>
      <c r="F7973" s="2">
        <v>0.5</v>
      </c>
      <c r="G7973" s="23" t="str">
        <v>more discount</v>
      </c>
      <c r="H7973" s="2">
        <f t="shared" si="497"/>
        <v>508.815</v>
      </c>
      <c r="I7973" s="2">
        <f t="shared" si="498"/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tr">
        <f t="shared" si="499"/>
        <v>loss</v>
      </c>
      <c r="Q7973" s="2" t="s">
        <v>23</v>
      </c>
    </row>
    <row r="7974" spans="1:17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 t="shared" si="496"/>
        <v>good sales</v>
      </c>
      <c r="F7974" s="2">
        <v>0.33</v>
      </c>
      <c r="G7974" s="23" t="str">
        <v>more discount</v>
      </c>
      <c r="H7974" s="2">
        <f t="shared" si="497"/>
        <v>756.67349999999999</v>
      </c>
      <c r="I7974" s="2">
        <f t="shared" si="498"/>
        <v>1536.2764999999999</v>
      </c>
      <c r="J7974" s="2">
        <v>3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tr">
        <f t="shared" si="499"/>
        <v>loss</v>
      </c>
      <c r="Q7974" s="2" t="s">
        <v>34</v>
      </c>
    </row>
    <row r="7975" spans="1:17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 t="shared" si="496"/>
        <v>good sales</v>
      </c>
      <c r="F7975" s="2">
        <v>0.04</v>
      </c>
      <c r="G7975" s="23" t="str">
        <v>geniune profit</v>
      </c>
      <c r="H7975" s="2">
        <f t="shared" si="497"/>
        <v>106.34120000000001</v>
      </c>
      <c r="I7975" s="2">
        <f t="shared" si="498"/>
        <v>2552.1888000000004</v>
      </c>
      <c r="J7975" s="2">
        <v>3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tr">
        <f t="shared" si="499"/>
        <v>loss</v>
      </c>
      <c r="Q7975" s="2" t="s">
        <v>23</v>
      </c>
    </row>
    <row r="7976" spans="1:17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 t="shared" si="496"/>
        <v>good sales</v>
      </c>
      <c r="F7976" s="2">
        <v>0.4</v>
      </c>
      <c r="G7976" s="23" t="str">
        <v>more discount</v>
      </c>
      <c r="H7976" s="2">
        <f t="shared" si="497"/>
        <v>1831.0200000000002</v>
      </c>
      <c r="I7976" s="2">
        <f t="shared" si="498"/>
        <v>2746.5299999999997</v>
      </c>
      <c r="J7976" s="2">
        <v>8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tr">
        <f t="shared" si="499"/>
        <v>loss</v>
      </c>
      <c r="Q7976" s="2" t="s">
        <v>17</v>
      </c>
    </row>
    <row r="7977" spans="1:17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 t="shared" si="496"/>
        <v>good sales</v>
      </c>
      <c r="F7977" s="2">
        <v>0.38</v>
      </c>
      <c r="G7977" s="23" t="str">
        <v>more discount</v>
      </c>
      <c r="H7977" s="2">
        <f t="shared" si="497"/>
        <v>747.44860000000006</v>
      </c>
      <c r="I7977" s="2">
        <f t="shared" si="498"/>
        <v>1219.5214000000001</v>
      </c>
      <c r="J7977" s="2">
        <v>4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tr">
        <f t="shared" si="499"/>
        <v>loss</v>
      </c>
      <c r="Q7977" s="2" t="s">
        <v>23</v>
      </c>
    </row>
    <row r="7978" spans="1:17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 t="shared" si="496"/>
        <v>good sales</v>
      </c>
      <c r="F7978" s="2">
        <v>0.2</v>
      </c>
      <c r="G7978" s="23" t="str">
        <v>geniune profit</v>
      </c>
      <c r="H7978" s="2">
        <f t="shared" si="497"/>
        <v>233.13200000000003</v>
      </c>
      <c r="I7978" s="2">
        <f t="shared" si="498"/>
        <v>932.52800000000002</v>
      </c>
      <c r="J7978" s="2">
        <v>8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tr">
        <f t="shared" si="499"/>
        <v>loss</v>
      </c>
      <c r="Q7978" s="2" t="s">
        <v>23</v>
      </c>
    </row>
    <row r="7979" spans="1:17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 t="shared" si="496"/>
        <v>good sales</v>
      </c>
      <c r="F7979" s="2">
        <v>0.06</v>
      </c>
      <c r="G7979" s="23" t="str">
        <v>geniune profit</v>
      </c>
      <c r="H7979" s="2">
        <f t="shared" si="497"/>
        <v>224.68319999999997</v>
      </c>
      <c r="I7979" s="2">
        <f t="shared" si="498"/>
        <v>3520.0367999999999</v>
      </c>
      <c r="J7979" s="2">
        <v>6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tr">
        <f t="shared" si="499"/>
        <v>loss</v>
      </c>
      <c r="Q7979" s="2" t="s">
        <v>34</v>
      </c>
    </row>
    <row r="7980" spans="1:17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 t="shared" si="496"/>
        <v>concerning</v>
      </c>
      <c r="F7980" s="2">
        <v>0.25</v>
      </c>
      <c r="G7980" s="23" t="str">
        <v>geniune profit</v>
      </c>
      <c r="H7980" s="2">
        <f t="shared" si="497"/>
        <v>189.95249999999999</v>
      </c>
      <c r="I7980" s="2">
        <f t="shared" si="498"/>
        <v>569.85749999999996</v>
      </c>
      <c r="J7980" s="2">
        <v>3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tr">
        <f t="shared" si="499"/>
        <v>loss</v>
      </c>
      <c r="Q7980" s="2" t="s">
        <v>17</v>
      </c>
    </row>
    <row r="7981" spans="1:17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 t="shared" si="496"/>
        <v>good sales</v>
      </c>
      <c r="F7981" s="2">
        <v>0.38</v>
      </c>
      <c r="G7981" s="23" t="str">
        <v>more discount</v>
      </c>
      <c r="H7981" s="2">
        <f t="shared" si="497"/>
        <v>1699.4322</v>
      </c>
      <c r="I7981" s="2">
        <f t="shared" si="498"/>
        <v>2772.7577999999994</v>
      </c>
      <c r="J7981" s="2">
        <v>2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tr">
        <f t="shared" si="499"/>
        <v>profit</v>
      </c>
      <c r="Q7981" s="2" t="s">
        <v>23</v>
      </c>
    </row>
    <row r="7982" spans="1:17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 t="shared" si="496"/>
        <v>good sales</v>
      </c>
      <c r="F7982" s="2">
        <v>0.04</v>
      </c>
      <c r="G7982" s="23" t="str">
        <v>geniune profit</v>
      </c>
      <c r="H7982" s="2">
        <f t="shared" si="497"/>
        <v>84.242400000000004</v>
      </c>
      <c r="I7982" s="2">
        <f t="shared" si="498"/>
        <v>2021.8175999999999</v>
      </c>
      <c r="J7982" s="2">
        <v>1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tr">
        <f t="shared" si="499"/>
        <v>loss</v>
      </c>
      <c r="Q7982" s="2" t="s">
        <v>28</v>
      </c>
    </row>
    <row r="7983" spans="1:17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 t="shared" si="496"/>
        <v>good sales</v>
      </c>
      <c r="F7983" s="2">
        <v>0.08</v>
      </c>
      <c r="G7983" s="23" t="str">
        <v>geniune profit</v>
      </c>
      <c r="H7983" s="2">
        <f t="shared" si="497"/>
        <v>248.62560000000002</v>
      </c>
      <c r="I7983" s="2">
        <f t="shared" si="498"/>
        <v>2859.1944000000003</v>
      </c>
      <c r="J7983" s="2">
        <v>4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tr">
        <f t="shared" si="499"/>
        <v>loss</v>
      </c>
      <c r="Q7983" s="2" t="s">
        <v>17</v>
      </c>
    </row>
    <row r="7984" spans="1:17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 t="shared" si="496"/>
        <v>good sales</v>
      </c>
      <c r="F7984" s="2">
        <v>0.31</v>
      </c>
      <c r="G7984" s="23" t="str">
        <v>more discount</v>
      </c>
      <c r="H7984" s="2">
        <f t="shared" si="497"/>
        <v>313.81299999999999</v>
      </c>
      <c r="I7984" s="2">
        <f t="shared" si="498"/>
        <v>698.48699999999997</v>
      </c>
      <c r="J7984" s="2">
        <v>8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tr">
        <f t="shared" si="499"/>
        <v>loss</v>
      </c>
      <c r="Q7984" s="2" t="s">
        <v>23</v>
      </c>
    </row>
    <row r="7985" spans="1:17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 t="shared" si="496"/>
        <v>good sales</v>
      </c>
      <c r="F7985" s="2">
        <v>0.28000000000000003</v>
      </c>
      <c r="G7985" s="23" t="str">
        <v>more discount</v>
      </c>
      <c r="H7985" s="2">
        <f t="shared" si="497"/>
        <v>227.66520000000003</v>
      </c>
      <c r="I7985" s="2">
        <f t="shared" si="498"/>
        <v>585.4248</v>
      </c>
      <c r="J7985" s="2">
        <v>4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tr">
        <f t="shared" si="499"/>
        <v>loss</v>
      </c>
      <c r="Q7985" s="2" t="s">
        <v>17</v>
      </c>
    </row>
    <row r="7986" spans="1:17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 t="shared" si="496"/>
        <v>good sales</v>
      </c>
      <c r="F7986" s="2">
        <v>0.45</v>
      </c>
      <c r="G7986" s="23" t="str">
        <v>more discount</v>
      </c>
      <c r="H7986" s="2">
        <f t="shared" si="497"/>
        <v>1806.4395</v>
      </c>
      <c r="I7986" s="2">
        <f t="shared" si="498"/>
        <v>2207.8705</v>
      </c>
      <c r="J7986" s="2">
        <v>8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tr">
        <f t="shared" si="499"/>
        <v>profit</v>
      </c>
      <c r="Q7986" s="2" t="s">
        <v>48</v>
      </c>
    </row>
    <row r="7987" spans="1:17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 t="shared" si="496"/>
        <v>good sales</v>
      </c>
      <c r="F7987" s="2">
        <v>0.41</v>
      </c>
      <c r="G7987" s="23" t="str">
        <v>more discount</v>
      </c>
      <c r="H7987" s="2">
        <f t="shared" si="497"/>
        <v>904.27139999999997</v>
      </c>
      <c r="I7987" s="2">
        <f t="shared" si="498"/>
        <v>1301.2685999999999</v>
      </c>
      <c r="J7987" s="2">
        <v>8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tr">
        <f t="shared" si="499"/>
        <v>loss</v>
      </c>
      <c r="Q7987" s="2" t="s">
        <v>28</v>
      </c>
    </row>
    <row r="7988" spans="1:17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 t="shared" si="496"/>
        <v>good sales</v>
      </c>
      <c r="F7988" s="2">
        <v>0.46</v>
      </c>
      <c r="G7988" s="23" t="str">
        <v>more discount</v>
      </c>
      <c r="H7988" s="2">
        <f t="shared" si="497"/>
        <v>2270.1184000000003</v>
      </c>
      <c r="I7988" s="2">
        <f t="shared" si="498"/>
        <v>2664.9215999999997</v>
      </c>
      <c r="J7988" s="2">
        <v>1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tr">
        <f t="shared" si="499"/>
        <v>loss</v>
      </c>
      <c r="Q7988" s="2" t="s">
        <v>39</v>
      </c>
    </row>
    <row r="7989" spans="1:17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 t="shared" si="496"/>
        <v>good sales</v>
      </c>
      <c r="F7989" s="2">
        <v>0.23</v>
      </c>
      <c r="G7989" s="23" t="str">
        <v>geniune profit</v>
      </c>
      <c r="H7989" s="2">
        <f t="shared" si="497"/>
        <v>613.88380000000006</v>
      </c>
      <c r="I7989" s="2">
        <f t="shared" si="498"/>
        <v>2055.1761999999999</v>
      </c>
      <c r="J7989" s="2">
        <v>6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tr">
        <f t="shared" si="499"/>
        <v>loss</v>
      </c>
      <c r="Q7989" s="2" t="s">
        <v>17</v>
      </c>
    </row>
    <row r="7990" spans="1:17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 t="shared" si="496"/>
        <v>good sales</v>
      </c>
      <c r="F7990" s="2">
        <v>0.39</v>
      </c>
      <c r="G7990" s="23" t="str">
        <v>more discount</v>
      </c>
      <c r="H7990" s="2">
        <f t="shared" si="497"/>
        <v>1655.0429999999999</v>
      </c>
      <c r="I7990" s="2">
        <f t="shared" si="498"/>
        <v>2588.6570000000002</v>
      </c>
      <c r="J7990" s="2">
        <v>8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tr">
        <f t="shared" si="499"/>
        <v>loss</v>
      </c>
      <c r="Q7990" s="2" t="s">
        <v>28</v>
      </c>
    </row>
    <row r="7991" spans="1:17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 t="shared" si="496"/>
        <v>good sales</v>
      </c>
      <c r="F7991" s="2">
        <v>0.02</v>
      </c>
      <c r="G7991" s="23" t="str">
        <v>geniune profit</v>
      </c>
      <c r="H7991" s="2">
        <f t="shared" si="497"/>
        <v>98.0364</v>
      </c>
      <c r="I7991" s="2">
        <f t="shared" si="498"/>
        <v>4803.7835999999998</v>
      </c>
      <c r="J7991" s="2">
        <v>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tr">
        <f t="shared" si="499"/>
        <v>profit</v>
      </c>
      <c r="Q7991" s="2" t="s">
        <v>17</v>
      </c>
    </row>
    <row r="7992" spans="1:17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 t="shared" si="496"/>
        <v>good sales</v>
      </c>
      <c r="F7992" s="2">
        <v>0.15</v>
      </c>
      <c r="G7992" s="23" t="str">
        <v>geniune profit</v>
      </c>
      <c r="H7992" s="2">
        <f t="shared" si="497"/>
        <v>221.64600000000002</v>
      </c>
      <c r="I7992" s="2">
        <f t="shared" si="498"/>
        <v>1255.9940000000001</v>
      </c>
      <c r="J7992" s="2">
        <v>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tr">
        <f t="shared" si="499"/>
        <v>loss</v>
      </c>
      <c r="Q7992" s="2" t="s">
        <v>23</v>
      </c>
    </row>
    <row r="7993" spans="1:17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 t="shared" si="496"/>
        <v>good sales</v>
      </c>
      <c r="F7993" s="2">
        <v>0.32</v>
      </c>
      <c r="G7993" s="23" t="str">
        <v>more discount</v>
      </c>
      <c r="H7993" s="2">
        <f t="shared" si="497"/>
        <v>1287.7824000000001</v>
      </c>
      <c r="I7993" s="2">
        <f t="shared" si="498"/>
        <v>2736.5376000000001</v>
      </c>
      <c r="J7993" s="2">
        <v>8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tr">
        <f t="shared" si="499"/>
        <v>loss</v>
      </c>
      <c r="Q7993" s="2" t="s">
        <v>48</v>
      </c>
    </row>
    <row r="7994" spans="1:17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 t="shared" si="496"/>
        <v>concerning</v>
      </c>
      <c r="F7994" s="2">
        <v>0.38</v>
      </c>
      <c r="G7994" s="23" t="str">
        <v>more discount</v>
      </c>
      <c r="H7994" s="2">
        <f t="shared" si="497"/>
        <v>78.975400000000008</v>
      </c>
      <c r="I7994" s="2">
        <f t="shared" si="498"/>
        <v>128.8546</v>
      </c>
      <c r="J7994" s="2">
        <v>9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tr">
        <f t="shared" si="499"/>
        <v>loss</v>
      </c>
      <c r="Q7994" s="2" t="s">
        <v>39</v>
      </c>
    </row>
    <row r="7995" spans="1:17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 t="shared" si="496"/>
        <v>good sales</v>
      </c>
      <c r="F7995" s="2">
        <v>0.28999999999999998</v>
      </c>
      <c r="G7995" s="23" t="str">
        <v>more discount</v>
      </c>
      <c r="H7995" s="2">
        <f t="shared" si="497"/>
        <v>994.93200000000002</v>
      </c>
      <c r="I7995" s="2">
        <f t="shared" si="498"/>
        <v>2435.8680000000004</v>
      </c>
      <c r="J7995" s="2">
        <v>6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tr">
        <f t="shared" si="499"/>
        <v>loss</v>
      </c>
      <c r="Q7995" s="2" t="s">
        <v>39</v>
      </c>
    </row>
    <row r="7996" spans="1:17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 t="shared" si="496"/>
        <v>good sales</v>
      </c>
      <c r="F7996" s="2">
        <v>0.24</v>
      </c>
      <c r="G7996" s="23" t="str">
        <v>geniune profit</v>
      </c>
      <c r="H7996" s="2">
        <f t="shared" si="497"/>
        <v>900.35759999999993</v>
      </c>
      <c r="I7996" s="2">
        <f t="shared" si="498"/>
        <v>2851.1324</v>
      </c>
      <c r="J7996" s="2">
        <v>7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tr">
        <f t="shared" si="499"/>
        <v>profit</v>
      </c>
      <c r="Q7996" s="2" t="s">
        <v>23</v>
      </c>
    </row>
    <row r="7997" spans="1:17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 t="shared" si="496"/>
        <v>good sales</v>
      </c>
      <c r="F7997" s="2">
        <v>0.12</v>
      </c>
      <c r="G7997" s="23" t="str">
        <v>geniune profit</v>
      </c>
      <c r="H7997" s="2">
        <f t="shared" si="497"/>
        <v>292.68959999999998</v>
      </c>
      <c r="I7997" s="2">
        <f t="shared" si="498"/>
        <v>2146.3903999999998</v>
      </c>
      <c r="J7997" s="2">
        <v>6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tr">
        <f t="shared" si="499"/>
        <v>loss</v>
      </c>
      <c r="Q7997" s="2" t="s">
        <v>23</v>
      </c>
    </row>
    <row r="7998" spans="1:17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 t="shared" si="496"/>
        <v>good sales</v>
      </c>
      <c r="F7998" s="2">
        <v>0.09</v>
      </c>
      <c r="G7998" s="23" t="str">
        <v>geniune profit</v>
      </c>
      <c r="H7998" s="2">
        <f t="shared" si="497"/>
        <v>80.488799999999998</v>
      </c>
      <c r="I7998" s="2">
        <f t="shared" si="498"/>
        <v>813.83120000000008</v>
      </c>
      <c r="J7998" s="2">
        <v>5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tr">
        <f t="shared" si="499"/>
        <v>loss</v>
      </c>
      <c r="Q7998" s="2" t="s">
        <v>17</v>
      </c>
    </row>
    <row r="7999" spans="1:17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 t="shared" si="496"/>
        <v>good sales</v>
      </c>
      <c r="F7999" s="2">
        <v>0.44</v>
      </c>
      <c r="G7999" s="23" t="str">
        <v>more discount</v>
      </c>
      <c r="H7999" s="2">
        <f t="shared" si="497"/>
        <v>1373.6491999999998</v>
      </c>
      <c r="I7999" s="2">
        <f t="shared" si="498"/>
        <v>1748.2808</v>
      </c>
      <c r="J7999" s="2">
        <v>1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tr">
        <f t="shared" si="499"/>
        <v>loss</v>
      </c>
      <c r="Q7999" s="2" t="s">
        <v>23</v>
      </c>
    </row>
    <row r="8000" spans="1:17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 t="shared" si="496"/>
        <v>good sales</v>
      </c>
      <c r="F8000" s="2">
        <v>7.0000000000000007E-2</v>
      </c>
      <c r="G8000" s="23" t="str">
        <v>geniune profit</v>
      </c>
      <c r="H8000" s="2">
        <f t="shared" si="497"/>
        <v>314.85230000000007</v>
      </c>
      <c r="I8000" s="2">
        <f t="shared" si="498"/>
        <v>4183.0376999999999</v>
      </c>
      <c r="J8000" s="2">
        <v>2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tr">
        <f t="shared" si="499"/>
        <v>profit</v>
      </c>
      <c r="Q8000" s="2" t="s">
        <v>28</v>
      </c>
    </row>
    <row r="8001" spans="1:17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 t="shared" si="496"/>
        <v>good sales</v>
      </c>
      <c r="F8001" s="2">
        <v>0.22</v>
      </c>
      <c r="G8001" s="23" t="str">
        <v>geniune profit</v>
      </c>
      <c r="H8001" s="2">
        <f t="shared" si="497"/>
        <v>1025.9612</v>
      </c>
      <c r="I8001" s="2">
        <f t="shared" si="498"/>
        <v>3637.4988000000003</v>
      </c>
      <c r="J8001" s="2">
        <v>2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tr">
        <f t="shared" si="499"/>
        <v>loss</v>
      </c>
      <c r="Q8001" s="2" t="s">
        <v>34</v>
      </c>
    </row>
    <row r="8002" spans="1:17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 t="shared" si="496"/>
        <v>good sales</v>
      </c>
      <c r="F8002" s="2">
        <v>0.44</v>
      </c>
      <c r="G8002" s="23" t="str">
        <v>more discount</v>
      </c>
      <c r="H8002" s="2">
        <f t="shared" si="497"/>
        <v>1652.596</v>
      </c>
      <c r="I8002" s="2">
        <f t="shared" si="498"/>
        <v>2103.3040000000001</v>
      </c>
      <c r="J8002" s="2">
        <v>9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tr">
        <f t="shared" si="499"/>
        <v>loss</v>
      </c>
      <c r="Q8002" s="2" t="s">
        <v>34</v>
      </c>
    </row>
    <row r="8003" spans="1:17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 t="shared" ref="E8003:E8066" si="500">IF(D8003&gt;800,"good sales","concerning")</f>
        <v>good sales</v>
      </c>
      <c r="F8003" s="2">
        <v>7.0000000000000007E-2</v>
      </c>
      <c r="G8003" s="23" t="str">
        <v>geniune profit</v>
      </c>
      <c r="H8003" s="2">
        <f t="shared" ref="H8003:H8066" si="501">D8003*F8003</f>
        <v>97.453300000000013</v>
      </c>
      <c r="I8003" s="2">
        <f t="shared" ref="I8003:I8066" si="502">D8003-H8003</f>
        <v>1294.7366999999999</v>
      </c>
      <c r="J8003" s="2">
        <v>6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tr">
        <f t="shared" ref="P8003:P8066" si="503">IF(O8003&gt;800,"profit","loss")</f>
        <v>loss</v>
      </c>
      <c r="Q8003" s="2" t="s">
        <v>28</v>
      </c>
    </row>
    <row r="8004" spans="1:17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 t="shared" si="500"/>
        <v>good sales</v>
      </c>
      <c r="F8004" s="2">
        <v>0.06</v>
      </c>
      <c r="G8004" s="23" t="str">
        <v>geniune profit</v>
      </c>
      <c r="H8004" s="2">
        <f t="shared" si="501"/>
        <v>261.87600000000003</v>
      </c>
      <c r="I8004" s="2">
        <f t="shared" si="502"/>
        <v>4102.7240000000002</v>
      </c>
      <c r="J8004" s="2">
        <v>3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tr">
        <f t="shared" si="503"/>
        <v>profit</v>
      </c>
      <c r="Q8004" s="2" t="s">
        <v>28</v>
      </c>
    </row>
    <row r="8005" spans="1:17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 t="shared" si="500"/>
        <v>good sales</v>
      </c>
      <c r="F8005" s="2">
        <v>0.35</v>
      </c>
      <c r="G8005" s="23" t="str">
        <v>more discount</v>
      </c>
      <c r="H8005" s="2">
        <f t="shared" si="501"/>
        <v>1559.3304999999998</v>
      </c>
      <c r="I8005" s="2">
        <f t="shared" si="502"/>
        <v>2895.8994999999995</v>
      </c>
      <c r="J8005" s="2">
        <v>3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tr">
        <f t="shared" si="503"/>
        <v>loss</v>
      </c>
      <c r="Q8005" s="2" t="s">
        <v>28</v>
      </c>
    </row>
    <row r="8006" spans="1:17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 t="shared" si="500"/>
        <v>good sales</v>
      </c>
      <c r="F8006" s="2">
        <v>0.17</v>
      </c>
      <c r="G8006" s="23" t="str">
        <v>geniune profit</v>
      </c>
      <c r="H8006" s="2">
        <f t="shared" si="501"/>
        <v>322.91330000000005</v>
      </c>
      <c r="I8006" s="2">
        <f t="shared" si="502"/>
        <v>1576.5767000000001</v>
      </c>
      <c r="J8006" s="2">
        <v>2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tr">
        <f t="shared" si="503"/>
        <v>loss</v>
      </c>
      <c r="Q8006" s="2" t="s">
        <v>17</v>
      </c>
    </row>
    <row r="8007" spans="1:17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 t="shared" si="500"/>
        <v>good sales</v>
      </c>
      <c r="F8007" s="2">
        <v>0.22</v>
      </c>
      <c r="G8007" s="23" t="str">
        <v>geniune profit</v>
      </c>
      <c r="H8007" s="2">
        <f t="shared" si="501"/>
        <v>219.2542</v>
      </c>
      <c r="I8007" s="2">
        <f t="shared" si="502"/>
        <v>777.35580000000004</v>
      </c>
      <c r="J8007" s="2">
        <v>7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tr">
        <f t="shared" si="503"/>
        <v>loss</v>
      </c>
      <c r="Q8007" s="2" t="s">
        <v>23</v>
      </c>
    </row>
    <row r="8008" spans="1:17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 t="shared" si="500"/>
        <v>good sales</v>
      </c>
      <c r="F8008" s="2">
        <v>0.31</v>
      </c>
      <c r="G8008" s="23" t="str">
        <v>more discount</v>
      </c>
      <c r="H8008" s="2">
        <f t="shared" si="501"/>
        <v>1359.6072999999999</v>
      </c>
      <c r="I8008" s="2">
        <f t="shared" si="502"/>
        <v>3026.2227000000003</v>
      </c>
      <c r="J8008" s="2">
        <v>1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tr">
        <f t="shared" si="503"/>
        <v>profit</v>
      </c>
      <c r="Q8008" s="2" t="s">
        <v>28</v>
      </c>
    </row>
    <row r="8009" spans="1:17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 t="shared" si="500"/>
        <v>good sales</v>
      </c>
      <c r="F8009" s="2">
        <v>0.19</v>
      </c>
      <c r="G8009" s="23" t="str">
        <v>geniune profit</v>
      </c>
      <c r="H8009" s="2">
        <f t="shared" si="501"/>
        <v>843.0261999999999</v>
      </c>
      <c r="I8009" s="2">
        <f t="shared" si="502"/>
        <v>3593.9537999999998</v>
      </c>
      <c r="J8009" s="2">
        <v>1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tr">
        <f t="shared" si="503"/>
        <v>profit</v>
      </c>
      <c r="Q8009" s="2" t="s">
        <v>34</v>
      </c>
    </row>
    <row r="8010" spans="1:17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 t="shared" si="500"/>
        <v>concerning</v>
      </c>
      <c r="F8010" s="2">
        <v>0.4</v>
      </c>
      <c r="G8010" s="23" t="str">
        <v>more discount</v>
      </c>
      <c r="H8010" s="2">
        <f t="shared" si="501"/>
        <v>237.77600000000004</v>
      </c>
      <c r="I8010" s="2">
        <f t="shared" si="502"/>
        <v>356.66399999999999</v>
      </c>
      <c r="J8010" s="2">
        <v>3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tr">
        <f t="shared" si="503"/>
        <v>loss</v>
      </c>
      <c r="Q8010" s="2" t="s">
        <v>39</v>
      </c>
    </row>
    <row r="8011" spans="1:17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 t="shared" si="500"/>
        <v>good sales</v>
      </c>
      <c r="F8011" s="2">
        <v>0.48</v>
      </c>
      <c r="G8011" s="23" t="str">
        <v>more discount</v>
      </c>
      <c r="H8011" s="2">
        <f t="shared" si="501"/>
        <v>2322.3456000000001</v>
      </c>
      <c r="I8011" s="2">
        <f t="shared" si="502"/>
        <v>2515.8744000000002</v>
      </c>
      <c r="J8011" s="2">
        <v>1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tr">
        <f t="shared" si="503"/>
        <v>profit</v>
      </c>
      <c r="Q8011" s="2" t="s">
        <v>39</v>
      </c>
    </row>
    <row r="8012" spans="1:17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 t="shared" si="500"/>
        <v>good sales</v>
      </c>
      <c r="F8012" s="2">
        <v>0.47</v>
      </c>
      <c r="G8012" s="23" t="str">
        <v>more discount</v>
      </c>
      <c r="H8012" s="2">
        <f t="shared" si="501"/>
        <v>1274.6822999999999</v>
      </c>
      <c r="I8012" s="2">
        <f t="shared" si="502"/>
        <v>1437.4077000000002</v>
      </c>
      <c r="J8012" s="2">
        <v>3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tr">
        <f t="shared" si="503"/>
        <v>loss</v>
      </c>
      <c r="Q8012" s="2" t="s">
        <v>28</v>
      </c>
    </row>
    <row r="8013" spans="1:17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 t="shared" si="500"/>
        <v>good sales</v>
      </c>
      <c r="F8013" s="2">
        <v>0.27</v>
      </c>
      <c r="G8013" s="23" t="str">
        <v>more discount</v>
      </c>
      <c r="H8013" s="2">
        <f t="shared" si="501"/>
        <v>1341.7056</v>
      </c>
      <c r="I8013" s="2">
        <f t="shared" si="502"/>
        <v>3627.5743999999995</v>
      </c>
      <c r="J8013" s="2">
        <v>9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tr">
        <f t="shared" si="503"/>
        <v>profit</v>
      </c>
      <c r="Q8013" s="2" t="s">
        <v>34</v>
      </c>
    </row>
    <row r="8014" spans="1:17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 t="shared" si="500"/>
        <v>good sales</v>
      </c>
      <c r="F8014" s="2">
        <v>0.18</v>
      </c>
      <c r="G8014" s="23" t="str">
        <v>geniune profit</v>
      </c>
      <c r="H8014" s="2">
        <f t="shared" si="501"/>
        <v>410.49719999999996</v>
      </c>
      <c r="I8014" s="2">
        <f t="shared" si="502"/>
        <v>1870.0427999999999</v>
      </c>
      <c r="J8014" s="2">
        <v>7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tr">
        <f t="shared" si="503"/>
        <v>loss</v>
      </c>
      <c r="Q8014" s="2" t="s">
        <v>28</v>
      </c>
    </row>
    <row r="8015" spans="1:17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 t="shared" si="500"/>
        <v>good sales</v>
      </c>
      <c r="F8015" s="2">
        <v>0.22</v>
      </c>
      <c r="G8015" s="23" t="str">
        <v>geniune profit</v>
      </c>
      <c r="H8015" s="2">
        <f t="shared" si="501"/>
        <v>596.87980000000005</v>
      </c>
      <c r="I8015" s="2">
        <f t="shared" si="502"/>
        <v>2116.2102</v>
      </c>
      <c r="J8015" s="2">
        <v>9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tr">
        <f t="shared" si="503"/>
        <v>loss</v>
      </c>
      <c r="Q8015" s="2" t="s">
        <v>28</v>
      </c>
    </row>
    <row r="8016" spans="1:17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 t="shared" si="500"/>
        <v>good sales</v>
      </c>
      <c r="F8016" s="2">
        <v>0.17</v>
      </c>
      <c r="G8016" s="23" t="str">
        <v>geniune profit</v>
      </c>
      <c r="H8016" s="2">
        <f t="shared" si="501"/>
        <v>238.64770000000001</v>
      </c>
      <c r="I8016" s="2">
        <f t="shared" si="502"/>
        <v>1165.1623</v>
      </c>
      <c r="J8016" s="2">
        <v>7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tr">
        <f t="shared" si="503"/>
        <v>loss</v>
      </c>
      <c r="Q8016" s="2" t="s">
        <v>28</v>
      </c>
    </row>
    <row r="8017" spans="1:17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 t="shared" si="500"/>
        <v>good sales</v>
      </c>
      <c r="F8017" s="2">
        <v>0.22</v>
      </c>
      <c r="G8017" s="23" t="str">
        <v>geniune profit</v>
      </c>
      <c r="H8017" s="2">
        <f t="shared" si="501"/>
        <v>991.06479999999999</v>
      </c>
      <c r="I8017" s="2">
        <f t="shared" si="502"/>
        <v>3513.7752</v>
      </c>
      <c r="J8017" s="2">
        <v>9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tr">
        <f t="shared" si="503"/>
        <v>loss</v>
      </c>
      <c r="Q8017" s="2" t="s">
        <v>28</v>
      </c>
    </row>
    <row r="8018" spans="1:17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 t="shared" si="500"/>
        <v>good sales</v>
      </c>
      <c r="F8018" s="2">
        <v>0.01</v>
      </c>
      <c r="G8018" s="23" t="str">
        <v>geniune profit</v>
      </c>
      <c r="H8018" s="2">
        <f t="shared" si="501"/>
        <v>22.741900000000001</v>
      </c>
      <c r="I8018" s="2">
        <f t="shared" si="502"/>
        <v>2251.4481000000001</v>
      </c>
      <c r="J8018" s="2">
        <v>3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tr">
        <f t="shared" si="503"/>
        <v>loss</v>
      </c>
      <c r="Q8018" s="2" t="s">
        <v>23</v>
      </c>
    </row>
    <row r="8019" spans="1:17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 t="shared" si="500"/>
        <v>good sales</v>
      </c>
      <c r="F8019" s="2">
        <v>0.03</v>
      </c>
      <c r="G8019" s="23" t="str">
        <v>geniune profit</v>
      </c>
      <c r="H8019" s="2">
        <f t="shared" si="501"/>
        <v>122.7483</v>
      </c>
      <c r="I8019" s="2">
        <f t="shared" si="502"/>
        <v>3968.8616999999999</v>
      </c>
      <c r="J8019" s="2">
        <v>7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tr">
        <f t="shared" si="503"/>
        <v>loss</v>
      </c>
      <c r="Q8019" s="2" t="s">
        <v>48</v>
      </c>
    </row>
    <row r="8020" spans="1:17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 t="shared" si="500"/>
        <v>concerning</v>
      </c>
      <c r="F8020" s="2">
        <v>0.39</v>
      </c>
      <c r="G8020" s="23" t="str">
        <v>more discount</v>
      </c>
      <c r="H8020" s="2">
        <f t="shared" si="501"/>
        <v>191.37299999999999</v>
      </c>
      <c r="I8020" s="2">
        <f t="shared" si="502"/>
        <v>299.327</v>
      </c>
      <c r="J8020" s="2">
        <v>6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tr">
        <f t="shared" si="503"/>
        <v>loss</v>
      </c>
      <c r="Q8020" s="2" t="s">
        <v>17</v>
      </c>
    </row>
    <row r="8021" spans="1:17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 t="shared" si="500"/>
        <v>good sales</v>
      </c>
      <c r="F8021" s="2">
        <v>0.17</v>
      </c>
      <c r="G8021" s="23" t="str">
        <v>geniune profit</v>
      </c>
      <c r="H8021" s="2">
        <f t="shared" si="501"/>
        <v>673.60969999999998</v>
      </c>
      <c r="I8021" s="2">
        <f t="shared" si="502"/>
        <v>3288.8002999999999</v>
      </c>
      <c r="J8021" s="2">
        <v>2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tr">
        <f t="shared" si="503"/>
        <v>loss</v>
      </c>
      <c r="Q8021" s="2" t="s">
        <v>34</v>
      </c>
    </row>
    <row r="8022" spans="1:17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 t="shared" si="500"/>
        <v>good sales</v>
      </c>
      <c r="F8022" s="2">
        <v>0.4</v>
      </c>
      <c r="G8022" s="23" t="str">
        <v>more discount</v>
      </c>
      <c r="H8022" s="2">
        <f t="shared" si="501"/>
        <v>1000.8760000000001</v>
      </c>
      <c r="I8022" s="2">
        <f t="shared" si="502"/>
        <v>1501.3139999999999</v>
      </c>
      <c r="J8022" s="2">
        <v>6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tr">
        <f t="shared" si="503"/>
        <v>loss</v>
      </c>
      <c r="Q8022" s="2" t="s">
        <v>28</v>
      </c>
    </row>
    <row r="8023" spans="1:17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 t="shared" si="500"/>
        <v>concerning</v>
      </c>
      <c r="F8023" s="2">
        <v>0.24</v>
      </c>
      <c r="G8023" s="23" t="str">
        <v>geniune profit</v>
      </c>
      <c r="H8023" s="2">
        <f t="shared" si="501"/>
        <v>30.36</v>
      </c>
      <c r="I8023" s="2">
        <f t="shared" si="502"/>
        <v>96.14</v>
      </c>
      <c r="J8023" s="2">
        <v>3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tr">
        <f t="shared" si="503"/>
        <v>loss</v>
      </c>
      <c r="Q8023" s="2" t="s">
        <v>17</v>
      </c>
    </row>
    <row r="8024" spans="1:17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 t="shared" si="500"/>
        <v>good sales</v>
      </c>
      <c r="F8024" s="2">
        <v>0.4</v>
      </c>
      <c r="G8024" s="23" t="str">
        <v>more discount</v>
      </c>
      <c r="H8024" s="2">
        <f t="shared" si="501"/>
        <v>483.47600000000006</v>
      </c>
      <c r="I8024" s="2">
        <f t="shared" si="502"/>
        <v>725.21399999999994</v>
      </c>
      <c r="J8024" s="2">
        <v>2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tr">
        <f t="shared" si="503"/>
        <v>loss</v>
      </c>
      <c r="Q8024" s="2" t="s">
        <v>23</v>
      </c>
    </row>
    <row r="8025" spans="1:17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 t="shared" si="500"/>
        <v>good sales</v>
      </c>
      <c r="F8025" s="2">
        <v>0.33</v>
      </c>
      <c r="G8025" s="23" t="str">
        <v>more discount</v>
      </c>
      <c r="H8025" s="2">
        <f t="shared" si="501"/>
        <v>346.26240000000001</v>
      </c>
      <c r="I8025" s="2">
        <f t="shared" si="502"/>
        <v>703.0175999999999</v>
      </c>
      <c r="J8025" s="2">
        <v>5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tr">
        <f t="shared" si="503"/>
        <v>loss</v>
      </c>
      <c r="Q8025" s="2" t="s">
        <v>48</v>
      </c>
    </row>
    <row r="8026" spans="1:17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 t="shared" si="500"/>
        <v>good sales</v>
      </c>
      <c r="F8026" s="2">
        <v>0.1</v>
      </c>
      <c r="G8026" s="23" t="str">
        <v>geniune profit</v>
      </c>
      <c r="H8026" s="2">
        <f t="shared" si="501"/>
        <v>378.36500000000001</v>
      </c>
      <c r="I8026" s="2">
        <f t="shared" si="502"/>
        <v>3405.2849999999999</v>
      </c>
      <c r="J8026" s="2">
        <v>5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tr">
        <f t="shared" si="503"/>
        <v>profit</v>
      </c>
      <c r="Q8026" s="2" t="s">
        <v>17</v>
      </c>
    </row>
    <row r="8027" spans="1:17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 t="shared" si="500"/>
        <v>good sales</v>
      </c>
      <c r="F8027" s="2">
        <v>0.22</v>
      </c>
      <c r="G8027" s="23" t="str">
        <v>geniune profit</v>
      </c>
      <c r="H8027" s="2">
        <f t="shared" si="501"/>
        <v>536.42380000000003</v>
      </c>
      <c r="I8027" s="2">
        <f t="shared" si="502"/>
        <v>1901.8661999999999</v>
      </c>
      <c r="J8027" s="2">
        <v>2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tr">
        <f t="shared" si="503"/>
        <v>loss</v>
      </c>
      <c r="Q8027" s="2" t="s">
        <v>48</v>
      </c>
    </row>
    <row r="8028" spans="1:17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 t="shared" si="500"/>
        <v>good sales</v>
      </c>
      <c r="F8028" s="2">
        <v>0.35</v>
      </c>
      <c r="G8028" s="23" t="str">
        <v>more discount</v>
      </c>
      <c r="H8028" s="2">
        <f t="shared" si="501"/>
        <v>308.91699999999997</v>
      </c>
      <c r="I8028" s="2">
        <f t="shared" si="502"/>
        <v>573.70299999999997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tr">
        <f t="shared" si="503"/>
        <v>loss</v>
      </c>
      <c r="Q8028" s="2" t="s">
        <v>28</v>
      </c>
    </row>
    <row r="8029" spans="1:17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 t="shared" si="500"/>
        <v>good sales</v>
      </c>
      <c r="F8029" s="2">
        <v>0.17</v>
      </c>
      <c r="G8029" s="23" t="str">
        <v>geniune profit</v>
      </c>
      <c r="H8029" s="2">
        <f t="shared" si="501"/>
        <v>230.9161</v>
      </c>
      <c r="I8029" s="2">
        <f t="shared" si="502"/>
        <v>1127.4139</v>
      </c>
      <c r="J8029" s="2">
        <v>8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tr">
        <f t="shared" si="503"/>
        <v>loss</v>
      </c>
      <c r="Q8029" s="2" t="s">
        <v>48</v>
      </c>
    </row>
    <row r="8030" spans="1:17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 t="shared" si="500"/>
        <v>good sales</v>
      </c>
      <c r="F8030" s="2">
        <v>0.1</v>
      </c>
      <c r="G8030" s="23" t="str">
        <v>geniune profit</v>
      </c>
      <c r="H8030" s="2">
        <f t="shared" si="501"/>
        <v>256.99799999999999</v>
      </c>
      <c r="I8030" s="2">
        <f t="shared" si="502"/>
        <v>2312.982</v>
      </c>
      <c r="J8030" s="2">
        <v>5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tr">
        <f t="shared" si="503"/>
        <v>loss</v>
      </c>
      <c r="Q8030" s="2" t="s">
        <v>39</v>
      </c>
    </row>
    <row r="8031" spans="1:17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 t="shared" si="500"/>
        <v>concerning</v>
      </c>
      <c r="F8031" s="2">
        <v>0.27</v>
      </c>
      <c r="G8031" s="23" t="str">
        <v>more discount</v>
      </c>
      <c r="H8031" s="2">
        <f t="shared" si="501"/>
        <v>52.982100000000003</v>
      </c>
      <c r="I8031" s="2">
        <f t="shared" si="502"/>
        <v>143.24789999999999</v>
      </c>
      <c r="J8031" s="2">
        <v>8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tr">
        <f t="shared" si="503"/>
        <v>loss</v>
      </c>
      <c r="Q8031" s="2" t="s">
        <v>28</v>
      </c>
    </row>
    <row r="8032" spans="1:17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 t="shared" si="500"/>
        <v>good sales</v>
      </c>
      <c r="F8032" s="2">
        <v>0.14000000000000001</v>
      </c>
      <c r="G8032" s="23" t="str">
        <v>geniune profit</v>
      </c>
      <c r="H8032" s="2">
        <f t="shared" si="501"/>
        <v>304.95080000000002</v>
      </c>
      <c r="I8032" s="2">
        <f t="shared" si="502"/>
        <v>1873.2691999999997</v>
      </c>
      <c r="J8032" s="2">
        <v>4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tr">
        <f t="shared" si="503"/>
        <v>loss</v>
      </c>
      <c r="Q8032" s="2" t="s">
        <v>48</v>
      </c>
    </row>
    <row r="8033" spans="1:17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 t="shared" si="500"/>
        <v>good sales</v>
      </c>
      <c r="F8033" s="2">
        <v>0.3</v>
      </c>
      <c r="G8033" s="23" t="str">
        <v>more discount</v>
      </c>
      <c r="H8033" s="2">
        <f t="shared" si="501"/>
        <v>1026.75</v>
      </c>
      <c r="I8033" s="2">
        <f t="shared" si="502"/>
        <v>2395.75</v>
      </c>
      <c r="J8033" s="2">
        <v>4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tr">
        <f t="shared" si="503"/>
        <v>loss</v>
      </c>
      <c r="Q8033" s="2" t="s">
        <v>28</v>
      </c>
    </row>
    <row r="8034" spans="1:17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 t="shared" si="500"/>
        <v>good sales</v>
      </c>
      <c r="F8034" s="2">
        <v>0.14000000000000001</v>
      </c>
      <c r="G8034" s="23" t="str">
        <v>geniune profit</v>
      </c>
      <c r="H8034" s="2">
        <f t="shared" si="501"/>
        <v>369.18</v>
      </c>
      <c r="I8034" s="2">
        <f t="shared" si="502"/>
        <v>2267.8200000000002</v>
      </c>
      <c r="J8034" s="2">
        <v>6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tr">
        <f t="shared" si="503"/>
        <v>loss</v>
      </c>
      <c r="Q8034" s="2" t="s">
        <v>48</v>
      </c>
    </row>
    <row r="8035" spans="1:17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 t="shared" si="500"/>
        <v>good sales</v>
      </c>
      <c r="F8035" s="2">
        <v>0.45</v>
      </c>
      <c r="G8035" s="23" t="str">
        <v>more discount</v>
      </c>
      <c r="H8035" s="2">
        <f t="shared" si="501"/>
        <v>1363.8105</v>
      </c>
      <c r="I8035" s="2">
        <f t="shared" si="502"/>
        <v>1666.8795</v>
      </c>
      <c r="J8035" s="2">
        <v>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tr">
        <f t="shared" si="503"/>
        <v>profit</v>
      </c>
      <c r="Q8035" s="2" t="s">
        <v>17</v>
      </c>
    </row>
    <row r="8036" spans="1:17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 t="shared" si="500"/>
        <v>good sales</v>
      </c>
      <c r="F8036" s="2">
        <v>0.17</v>
      </c>
      <c r="G8036" s="23" t="str">
        <v>geniune profit</v>
      </c>
      <c r="H8036" s="2">
        <f t="shared" si="501"/>
        <v>289.07310000000001</v>
      </c>
      <c r="I8036" s="2">
        <f t="shared" si="502"/>
        <v>1411.3569</v>
      </c>
      <c r="J8036" s="2">
        <v>5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tr">
        <f t="shared" si="503"/>
        <v>loss</v>
      </c>
      <c r="Q8036" s="2" t="s">
        <v>23</v>
      </c>
    </row>
    <row r="8037" spans="1:17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 t="shared" si="500"/>
        <v>good sales</v>
      </c>
      <c r="F8037" s="2">
        <v>0.45</v>
      </c>
      <c r="G8037" s="23" t="str">
        <v>more discount</v>
      </c>
      <c r="H8037" s="2">
        <f t="shared" si="501"/>
        <v>448.68150000000003</v>
      </c>
      <c r="I8037" s="2">
        <f t="shared" si="502"/>
        <v>548.38850000000002</v>
      </c>
      <c r="J8037" s="2">
        <v>9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tr">
        <f t="shared" si="503"/>
        <v>loss</v>
      </c>
      <c r="Q8037" s="2" t="s">
        <v>23</v>
      </c>
    </row>
    <row r="8038" spans="1:17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 t="shared" si="500"/>
        <v>good sales</v>
      </c>
      <c r="F8038" s="2">
        <v>0.14000000000000001</v>
      </c>
      <c r="G8038" s="23" t="str">
        <v>geniune profit</v>
      </c>
      <c r="H8038" s="2">
        <f t="shared" si="501"/>
        <v>569.48220000000003</v>
      </c>
      <c r="I8038" s="2">
        <f t="shared" si="502"/>
        <v>3498.2478000000001</v>
      </c>
      <c r="J8038" s="2">
        <v>6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tr">
        <f t="shared" si="503"/>
        <v>loss</v>
      </c>
      <c r="Q8038" s="2" t="s">
        <v>34</v>
      </c>
    </row>
    <row r="8039" spans="1:17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 t="shared" si="500"/>
        <v>good sales</v>
      </c>
      <c r="F8039" s="2">
        <v>0.3</v>
      </c>
      <c r="G8039" s="23" t="str">
        <v>more discount</v>
      </c>
      <c r="H8039" s="2">
        <f t="shared" si="501"/>
        <v>1361.2829999999999</v>
      </c>
      <c r="I8039" s="2">
        <f t="shared" si="502"/>
        <v>3176.3269999999998</v>
      </c>
      <c r="J8039" s="2">
        <v>3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tr">
        <f t="shared" si="503"/>
        <v>profit</v>
      </c>
      <c r="Q8039" s="2" t="s">
        <v>39</v>
      </c>
    </row>
    <row r="8040" spans="1:17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 t="shared" si="500"/>
        <v>good sales</v>
      </c>
      <c r="F8040" s="2">
        <v>7.0000000000000007E-2</v>
      </c>
      <c r="G8040" s="23" t="str">
        <v>geniune profit</v>
      </c>
      <c r="H8040" s="2">
        <f t="shared" si="501"/>
        <v>182.18410000000003</v>
      </c>
      <c r="I8040" s="2">
        <f t="shared" si="502"/>
        <v>2420.4459000000002</v>
      </c>
      <c r="J8040" s="2">
        <v>4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tr">
        <f t="shared" si="503"/>
        <v>loss</v>
      </c>
      <c r="Q8040" s="2" t="s">
        <v>28</v>
      </c>
    </row>
    <row r="8041" spans="1:17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 t="shared" si="500"/>
        <v>good sales</v>
      </c>
      <c r="F8041" s="2">
        <v>0.39</v>
      </c>
      <c r="G8041" s="23" t="str">
        <v>more discount</v>
      </c>
      <c r="H8041" s="2">
        <f t="shared" si="501"/>
        <v>621.93299999999999</v>
      </c>
      <c r="I8041" s="2">
        <f t="shared" si="502"/>
        <v>972.76700000000005</v>
      </c>
      <c r="J8041" s="2">
        <v>9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tr">
        <f t="shared" si="503"/>
        <v>loss</v>
      </c>
      <c r="Q8041" s="2" t="s">
        <v>17</v>
      </c>
    </row>
    <row r="8042" spans="1:17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 t="shared" si="500"/>
        <v>good sales</v>
      </c>
      <c r="F8042" s="2">
        <v>0.1</v>
      </c>
      <c r="G8042" s="23" t="str">
        <v>geniune profit</v>
      </c>
      <c r="H8042" s="2">
        <f t="shared" si="501"/>
        <v>260.49</v>
      </c>
      <c r="I8042" s="2">
        <f t="shared" si="502"/>
        <v>2344.41</v>
      </c>
      <c r="J8042" s="2">
        <v>6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tr">
        <f t="shared" si="503"/>
        <v>loss</v>
      </c>
      <c r="Q8042" s="2" t="s">
        <v>48</v>
      </c>
    </row>
    <row r="8043" spans="1:17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 t="shared" si="500"/>
        <v>good sales</v>
      </c>
      <c r="F8043" s="2">
        <v>0.43</v>
      </c>
      <c r="G8043" s="23" t="str">
        <v>more discount</v>
      </c>
      <c r="H8043" s="2">
        <f t="shared" si="501"/>
        <v>1895.0228999999999</v>
      </c>
      <c r="I8043" s="2">
        <f t="shared" si="502"/>
        <v>2512.0070999999998</v>
      </c>
      <c r="J8043" s="2">
        <v>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tr">
        <f t="shared" si="503"/>
        <v>loss</v>
      </c>
      <c r="Q8043" s="2" t="s">
        <v>39</v>
      </c>
    </row>
    <row r="8044" spans="1:17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 t="shared" si="500"/>
        <v>good sales</v>
      </c>
      <c r="F8044" s="2">
        <v>0.23</v>
      </c>
      <c r="G8044" s="23" t="str">
        <v>geniune profit</v>
      </c>
      <c r="H8044" s="2">
        <f t="shared" si="501"/>
        <v>802.21469999999999</v>
      </c>
      <c r="I8044" s="2">
        <f t="shared" si="502"/>
        <v>2685.6752999999999</v>
      </c>
      <c r="J8044" s="2">
        <v>7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tr">
        <f t="shared" si="503"/>
        <v>loss</v>
      </c>
      <c r="Q8044" s="2" t="s">
        <v>34</v>
      </c>
    </row>
    <row r="8045" spans="1:17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 t="shared" si="500"/>
        <v>good sales</v>
      </c>
      <c r="F8045" s="2">
        <v>0.05</v>
      </c>
      <c r="G8045" s="23" t="str">
        <v>geniune profit</v>
      </c>
      <c r="H8045" s="2">
        <f t="shared" si="501"/>
        <v>215.36100000000002</v>
      </c>
      <c r="I8045" s="2">
        <f t="shared" si="502"/>
        <v>4091.8590000000004</v>
      </c>
      <c r="J8045" s="2">
        <v>1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tr">
        <f t="shared" si="503"/>
        <v>loss</v>
      </c>
      <c r="Q8045" s="2" t="s">
        <v>28</v>
      </c>
    </row>
    <row r="8046" spans="1:17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 t="shared" si="500"/>
        <v>good sales</v>
      </c>
      <c r="F8046" s="2">
        <v>0.18</v>
      </c>
      <c r="G8046" s="23" t="str">
        <v>geniune profit</v>
      </c>
      <c r="H8046" s="2">
        <f t="shared" si="501"/>
        <v>307.63079999999997</v>
      </c>
      <c r="I8046" s="2">
        <f t="shared" si="502"/>
        <v>1401.4292</v>
      </c>
      <c r="J8046" s="2">
        <v>1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tr">
        <f t="shared" si="503"/>
        <v>loss</v>
      </c>
      <c r="Q8046" s="2" t="s">
        <v>48</v>
      </c>
    </row>
    <row r="8047" spans="1:17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 t="shared" si="500"/>
        <v>good sales</v>
      </c>
      <c r="F8047" s="2">
        <v>0.39</v>
      </c>
      <c r="G8047" s="23" t="str">
        <v>more discount</v>
      </c>
      <c r="H8047" s="2">
        <f t="shared" si="501"/>
        <v>1399.5930000000001</v>
      </c>
      <c r="I8047" s="2">
        <f t="shared" si="502"/>
        <v>2189.107</v>
      </c>
      <c r="J8047" s="2">
        <v>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tr">
        <f t="shared" si="503"/>
        <v>loss</v>
      </c>
      <c r="Q8047" s="2" t="s">
        <v>39</v>
      </c>
    </row>
    <row r="8048" spans="1:17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 t="shared" si="500"/>
        <v>good sales</v>
      </c>
      <c r="F8048" s="2">
        <v>0.04</v>
      </c>
      <c r="G8048" s="23" t="str">
        <v>geniune profit</v>
      </c>
      <c r="H8048" s="2">
        <f t="shared" si="501"/>
        <v>131.99760000000001</v>
      </c>
      <c r="I8048" s="2">
        <f t="shared" si="502"/>
        <v>3167.9423999999999</v>
      </c>
      <c r="J8048" s="2">
        <v>2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tr">
        <f t="shared" si="503"/>
        <v>loss</v>
      </c>
      <c r="Q8048" s="2" t="s">
        <v>39</v>
      </c>
    </row>
    <row r="8049" spans="1:17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 t="shared" si="500"/>
        <v>good sales</v>
      </c>
      <c r="F8049" s="2">
        <v>0.31</v>
      </c>
      <c r="G8049" s="23" t="str">
        <v>more discount</v>
      </c>
      <c r="H8049" s="2">
        <f t="shared" si="501"/>
        <v>899.28520000000003</v>
      </c>
      <c r="I8049" s="2">
        <f t="shared" si="502"/>
        <v>2001.6348</v>
      </c>
      <c r="J8049" s="2">
        <v>9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tr">
        <f t="shared" si="503"/>
        <v>loss</v>
      </c>
      <c r="Q8049" s="2" t="s">
        <v>34</v>
      </c>
    </row>
    <row r="8050" spans="1:17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 t="shared" si="500"/>
        <v>good sales</v>
      </c>
      <c r="F8050" s="2">
        <v>0.25</v>
      </c>
      <c r="G8050" s="23" t="str">
        <v>geniune profit</v>
      </c>
      <c r="H8050" s="2">
        <f t="shared" si="501"/>
        <v>672.07500000000005</v>
      </c>
      <c r="I8050" s="2">
        <f t="shared" si="502"/>
        <v>2016.2250000000001</v>
      </c>
      <c r="J8050" s="2">
        <v>9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tr">
        <f t="shared" si="503"/>
        <v>loss</v>
      </c>
      <c r="Q8050" s="2" t="s">
        <v>48</v>
      </c>
    </row>
    <row r="8051" spans="1:17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 t="shared" si="500"/>
        <v>good sales</v>
      </c>
      <c r="F8051" s="2">
        <v>0.15</v>
      </c>
      <c r="G8051" s="23" t="str">
        <v>geniune profit</v>
      </c>
      <c r="H8051" s="2">
        <f t="shared" si="501"/>
        <v>419.96850000000001</v>
      </c>
      <c r="I8051" s="2">
        <f t="shared" si="502"/>
        <v>2379.8215</v>
      </c>
      <c r="J8051" s="2">
        <v>2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tr">
        <f t="shared" si="503"/>
        <v>loss</v>
      </c>
      <c r="Q8051" s="2" t="s">
        <v>48</v>
      </c>
    </row>
    <row r="8052" spans="1:17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 t="shared" si="500"/>
        <v>good sales</v>
      </c>
      <c r="F8052" s="2">
        <v>0.38</v>
      </c>
      <c r="G8052" s="23" t="str">
        <v>more discount</v>
      </c>
      <c r="H8052" s="2">
        <f t="shared" si="501"/>
        <v>1620.0882000000001</v>
      </c>
      <c r="I8052" s="2">
        <f t="shared" si="502"/>
        <v>2643.3018000000002</v>
      </c>
      <c r="J8052" s="2">
        <v>9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tr">
        <f t="shared" si="503"/>
        <v>loss</v>
      </c>
      <c r="Q8052" s="2" t="s">
        <v>17</v>
      </c>
    </row>
    <row r="8053" spans="1:17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 t="shared" si="500"/>
        <v>good sales</v>
      </c>
      <c r="F8053" s="2">
        <v>0.03</v>
      </c>
      <c r="G8053" s="23" t="str">
        <v>geniune profit</v>
      </c>
      <c r="H8053" s="2">
        <f t="shared" si="501"/>
        <v>137.65109999999999</v>
      </c>
      <c r="I8053" s="2">
        <f t="shared" si="502"/>
        <v>4450.7188999999998</v>
      </c>
      <c r="J8053" s="2">
        <v>9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tr">
        <f t="shared" si="503"/>
        <v>profit</v>
      </c>
      <c r="Q8053" s="2" t="s">
        <v>48</v>
      </c>
    </row>
    <row r="8054" spans="1:17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 t="shared" si="500"/>
        <v>concerning</v>
      </c>
      <c r="F8054" s="2">
        <v>0.25</v>
      </c>
      <c r="G8054" s="23" t="str">
        <v>geniune profit</v>
      </c>
      <c r="H8054" s="2">
        <f t="shared" si="501"/>
        <v>163.255</v>
      </c>
      <c r="I8054" s="2">
        <f t="shared" si="502"/>
        <v>489.76499999999999</v>
      </c>
      <c r="J8054" s="2">
        <v>6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tr">
        <f t="shared" si="503"/>
        <v>loss</v>
      </c>
      <c r="Q8054" s="2" t="s">
        <v>34</v>
      </c>
    </row>
    <row r="8055" spans="1:17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 t="shared" si="500"/>
        <v>good sales</v>
      </c>
      <c r="F8055" s="2">
        <v>0.25</v>
      </c>
      <c r="G8055" s="23" t="str">
        <v>geniune profit</v>
      </c>
      <c r="H8055" s="2">
        <f t="shared" si="501"/>
        <v>721.745</v>
      </c>
      <c r="I8055" s="2">
        <f t="shared" si="502"/>
        <v>2165.2350000000001</v>
      </c>
      <c r="J8055" s="2">
        <v>5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tr">
        <f t="shared" si="503"/>
        <v>loss</v>
      </c>
      <c r="Q8055" s="2" t="s">
        <v>23</v>
      </c>
    </row>
    <row r="8056" spans="1:17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 t="shared" si="500"/>
        <v>good sales</v>
      </c>
      <c r="F8056" s="2">
        <v>0.04</v>
      </c>
      <c r="G8056" s="23" t="str">
        <v>geniune profit</v>
      </c>
      <c r="H8056" s="2">
        <f t="shared" si="501"/>
        <v>184.00800000000001</v>
      </c>
      <c r="I8056" s="2">
        <f t="shared" si="502"/>
        <v>4416.192</v>
      </c>
      <c r="J8056" s="2">
        <v>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tr">
        <f t="shared" si="503"/>
        <v>loss</v>
      </c>
      <c r="Q8056" s="2" t="s">
        <v>23</v>
      </c>
    </row>
    <row r="8057" spans="1:17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 t="shared" si="500"/>
        <v>concerning</v>
      </c>
      <c r="F8057" s="2">
        <v>7.0000000000000007E-2</v>
      </c>
      <c r="G8057" s="23" t="str">
        <v>geniune profit</v>
      </c>
      <c r="H8057" s="2">
        <f t="shared" si="501"/>
        <v>53.216100000000004</v>
      </c>
      <c r="I8057" s="2">
        <f t="shared" si="502"/>
        <v>707.01390000000004</v>
      </c>
      <c r="J8057" s="2">
        <v>6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tr">
        <f t="shared" si="503"/>
        <v>loss</v>
      </c>
      <c r="Q8057" s="2" t="s">
        <v>17</v>
      </c>
    </row>
    <row r="8058" spans="1:17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 t="shared" si="500"/>
        <v>good sales</v>
      </c>
      <c r="F8058" s="2">
        <v>0.2</v>
      </c>
      <c r="G8058" s="23" t="str">
        <v>geniune profit</v>
      </c>
      <c r="H8058" s="2">
        <f t="shared" si="501"/>
        <v>424.60200000000009</v>
      </c>
      <c r="I8058" s="2">
        <f t="shared" si="502"/>
        <v>1698.4080000000001</v>
      </c>
      <c r="J8058" s="2">
        <v>9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tr">
        <f t="shared" si="503"/>
        <v>loss</v>
      </c>
      <c r="Q8058" s="2" t="s">
        <v>23</v>
      </c>
    </row>
    <row r="8059" spans="1:17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 t="shared" si="500"/>
        <v>concerning</v>
      </c>
      <c r="F8059" s="2">
        <v>0.27</v>
      </c>
      <c r="G8059" s="23" t="str">
        <v>more discount</v>
      </c>
      <c r="H8059" s="2">
        <f t="shared" si="501"/>
        <v>144.85230000000001</v>
      </c>
      <c r="I8059" s="2">
        <f t="shared" si="502"/>
        <v>391.6377</v>
      </c>
      <c r="J8059" s="2">
        <v>3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tr">
        <f t="shared" si="503"/>
        <v>loss</v>
      </c>
      <c r="Q8059" s="2" t="s">
        <v>23</v>
      </c>
    </row>
    <row r="8060" spans="1:17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 t="shared" si="500"/>
        <v>concerning</v>
      </c>
      <c r="F8060" s="2">
        <v>0.03</v>
      </c>
      <c r="G8060" s="23" t="str">
        <v>geniune profit</v>
      </c>
      <c r="H8060" s="2">
        <f t="shared" si="501"/>
        <v>19.680899999999998</v>
      </c>
      <c r="I8060" s="2">
        <f t="shared" si="502"/>
        <v>636.34910000000002</v>
      </c>
      <c r="J8060" s="2">
        <v>3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tr">
        <f t="shared" si="503"/>
        <v>loss</v>
      </c>
      <c r="Q8060" s="2" t="s">
        <v>23</v>
      </c>
    </row>
    <row r="8061" spans="1:17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 t="shared" si="500"/>
        <v>good sales</v>
      </c>
      <c r="F8061" s="2">
        <v>0.01</v>
      </c>
      <c r="G8061" s="23" t="str">
        <v>geniune profit</v>
      </c>
      <c r="H8061" s="2">
        <f t="shared" si="501"/>
        <v>45.301400000000001</v>
      </c>
      <c r="I8061" s="2">
        <f t="shared" si="502"/>
        <v>4484.8386</v>
      </c>
      <c r="J8061" s="2">
        <v>4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tr">
        <f t="shared" si="503"/>
        <v>profit</v>
      </c>
      <c r="Q8061" s="2" t="s">
        <v>48</v>
      </c>
    </row>
    <row r="8062" spans="1:17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 t="shared" si="500"/>
        <v>good sales</v>
      </c>
      <c r="F8062" s="2">
        <v>0.1</v>
      </c>
      <c r="G8062" s="23" t="str">
        <v>geniune profit</v>
      </c>
      <c r="H8062" s="2">
        <f t="shared" si="501"/>
        <v>228.62800000000004</v>
      </c>
      <c r="I8062" s="2">
        <f t="shared" si="502"/>
        <v>2057.652</v>
      </c>
      <c r="J8062" s="2">
        <v>4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tr">
        <f t="shared" si="503"/>
        <v>loss</v>
      </c>
      <c r="Q8062" s="2" t="s">
        <v>39</v>
      </c>
    </row>
    <row r="8063" spans="1:17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 t="shared" si="500"/>
        <v>good sales</v>
      </c>
      <c r="F8063" s="2">
        <v>0.24</v>
      </c>
      <c r="G8063" s="23" t="str">
        <v>geniune profit</v>
      </c>
      <c r="H8063" s="2">
        <f t="shared" si="501"/>
        <v>833.95680000000004</v>
      </c>
      <c r="I8063" s="2">
        <f t="shared" si="502"/>
        <v>2640.8632000000002</v>
      </c>
      <c r="J8063" s="2">
        <v>1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tr">
        <f t="shared" si="503"/>
        <v>loss</v>
      </c>
      <c r="Q8063" s="2" t="s">
        <v>34</v>
      </c>
    </row>
    <row r="8064" spans="1:17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 t="shared" si="500"/>
        <v>concerning</v>
      </c>
      <c r="F8064" s="2">
        <v>0.02</v>
      </c>
      <c r="G8064" s="23" t="str">
        <v>geniune profit</v>
      </c>
      <c r="H8064" s="2">
        <f t="shared" si="501"/>
        <v>15.6136</v>
      </c>
      <c r="I8064" s="2">
        <f t="shared" si="502"/>
        <v>765.06639999999993</v>
      </c>
      <c r="J8064" s="2">
        <v>2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tr">
        <f t="shared" si="503"/>
        <v>loss</v>
      </c>
      <c r="Q8064" s="2" t="s">
        <v>28</v>
      </c>
    </row>
    <row r="8065" spans="1:17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 t="shared" si="500"/>
        <v>concerning</v>
      </c>
      <c r="F8065" s="2">
        <v>0.37</v>
      </c>
      <c r="G8065" s="23" t="str">
        <v>more discount</v>
      </c>
      <c r="H8065" s="2">
        <f t="shared" si="501"/>
        <v>76.7898</v>
      </c>
      <c r="I8065" s="2">
        <f t="shared" si="502"/>
        <v>130.75020000000001</v>
      </c>
      <c r="J8065" s="2">
        <v>6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tr">
        <f t="shared" si="503"/>
        <v>loss</v>
      </c>
      <c r="Q8065" s="2" t="s">
        <v>28</v>
      </c>
    </row>
    <row r="8066" spans="1:17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 t="shared" si="500"/>
        <v>good sales</v>
      </c>
      <c r="F8066" s="2">
        <v>0.08</v>
      </c>
      <c r="G8066" s="23" t="str">
        <v>geniune profit</v>
      </c>
      <c r="H8066" s="2">
        <f t="shared" si="501"/>
        <v>357.06959999999998</v>
      </c>
      <c r="I8066" s="2">
        <f t="shared" si="502"/>
        <v>4106.3004000000001</v>
      </c>
      <c r="J8066" s="2">
        <v>5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tr">
        <f t="shared" si="503"/>
        <v>loss</v>
      </c>
      <c r="Q8066" s="2" t="s">
        <v>34</v>
      </c>
    </row>
    <row r="8067" spans="1:17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 t="shared" ref="E8067:E8130" si="504">IF(D8067&gt;800,"good sales","concerning")</f>
        <v>good sales</v>
      </c>
      <c r="F8067" s="2">
        <v>0.39</v>
      </c>
      <c r="G8067" s="23" t="str">
        <v>more discount</v>
      </c>
      <c r="H8067" s="2">
        <f t="shared" ref="H8067:H8130" si="505">D8067*F8067</f>
        <v>1136.9553000000001</v>
      </c>
      <c r="I8067" s="2">
        <f t="shared" ref="I8067:I8130" si="506">D8067-H8067</f>
        <v>1778.3146999999999</v>
      </c>
      <c r="J8067" s="2">
        <v>4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tr">
        <f t="shared" ref="P8067:P8130" si="507">IF(O8067&gt;800,"profit","loss")</f>
        <v>loss</v>
      </c>
      <c r="Q8067" s="2" t="s">
        <v>34</v>
      </c>
    </row>
    <row r="8068" spans="1:17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 t="shared" si="504"/>
        <v>concerning</v>
      </c>
      <c r="F8068" s="2">
        <v>0.1</v>
      </c>
      <c r="G8068" s="23" t="str">
        <v>geniune profit</v>
      </c>
      <c r="H8068" s="2">
        <f t="shared" si="505"/>
        <v>19.794</v>
      </c>
      <c r="I8068" s="2">
        <f t="shared" si="506"/>
        <v>178.14599999999999</v>
      </c>
      <c r="J8068" s="2">
        <v>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tr">
        <f t="shared" si="507"/>
        <v>loss</v>
      </c>
      <c r="Q8068" s="2" t="s">
        <v>28</v>
      </c>
    </row>
    <row r="8069" spans="1:17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 t="shared" si="504"/>
        <v>good sales</v>
      </c>
      <c r="F8069" s="2">
        <v>0.17</v>
      </c>
      <c r="G8069" s="23" t="str">
        <v>geniune profit</v>
      </c>
      <c r="H8069" s="2">
        <f t="shared" si="505"/>
        <v>843.61820000000012</v>
      </c>
      <c r="I8069" s="2">
        <f t="shared" si="506"/>
        <v>4118.8418000000001</v>
      </c>
      <c r="J8069" s="2">
        <v>2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tr">
        <f t="shared" si="507"/>
        <v>profit</v>
      </c>
      <c r="Q8069" s="2" t="s">
        <v>28</v>
      </c>
    </row>
    <row r="8070" spans="1:17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 t="shared" si="504"/>
        <v>good sales</v>
      </c>
      <c r="F8070" s="2">
        <v>0.24</v>
      </c>
      <c r="G8070" s="23" t="str">
        <v>geniune profit</v>
      </c>
      <c r="H8070" s="2">
        <f t="shared" si="505"/>
        <v>602.81759999999997</v>
      </c>
      <c r="I8070" s="2">
        <f t="shared" si="506"/>
        <v>1908.9223999999999</v>
      </c>
      <c r="J8070" s="2">
        <v>8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tr">
        <f t="shared" si="507"/>
        <v>loss</v>
      </c>
      <c r="Q8070" s="2" t="s">
        <v>28</v>
      </c>
    </row>
    <row r="8071" spans="1:17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 t="shared" si="504"/>
        <v>good sales</v>
      </c>
      <c r="F8071" s="2">
        <v>0.17</v>
      </c>
      <c r="G8071" s="23" t="str">
        <v>geniune profit</v>
      </c>
      <c r="H8071" s="2">
        <f t="shared" si="505"/>
        <v>413.40430000000003</v>
      </c>
      <c r="I8071" s="2">
        <f t="shared" si="506"/>
        <v>2018.3856999999998</v>
      </c>
      <c r="J8071" s="2">
        <v>4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tr">
        <f t="shared" si="507"/>
        <v>loss</v>
      </c>
      <c r="Q8071" s="2" t="s">
        <v>17</v>
      </c>
    </row>
    <row r="8072" spans="1:17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 t="shared" si="504"/>
        <v>good sales</v>
      </c>
      <c r="F8072" s="2">
        <v>0.01</v>
      </c>
      <c r="G8072" s="23" t="str">
        <v>geniune profit</v>
      </c>
      <c r="H8072" s="2">
        <f t="shared" si="505"/>
        <v>31.424800000000001</v>
      </c>
      <c r="I8072" s="2">
        <f t="shared" si="506"/>
        <v>3111.0552000000002</v>
      </c>
      <c r="J8072" s="2">
        <v>9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tr">
        <f t="shared" si="507"/>
        <v>loss</v>
      </c>
      <c r="Q8072" s="2" t="s">
        <v>34</v>
      </c>
    </row>
    <row r="8073" spans="1:17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 t="shared" si="504"/>
        <v>concerning</v>
      </c>
      <c r="F8073" s="2">
        <v>0.45</v>
      </c>
      <c r="G8073" s="23" t="str">
        <v>more discount</v>
      </c>
      <c r="H8073" s="2">
        <f t="shared" si="505"/>
        <v>62.4285</v>
      </c>
      <c r="I8073" s="2">
        <f t="shared" si="506"/>
        <v>76.30149999999999</v>
      </c>
      <c r="J8073" s="2">
        <v>4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tr">
        <f t="shared" si="507"/>
        <v>loss</v>
      </c>
      <c r="Q8073" s="2" t="s">
        <v>23</v>
      </c>
    </row>
    <row r="8074" spans="1:17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 t="shared" si="504"/>
        <v>good sales</v>
      </c>
      <c r="F8074" s="2">
        <v>0.14000000000000001</v>
      </c>
      <c r="G8074" s="23" t="str">
        <v>geniune profit</v>
      </c>
      <c r="H8074" s="2">
        <f t="shared" si="505"/>
        <v>404.42920000000009</v>
      </c>
      <c r="I8074" s="2">
        <f t="shared" si="506"/>
        <v>2484.3508000000002</v>
      </c>
      <c r="J8074" s="2">
        <v>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tr">
        <f t="shared" si="507"/>
        <v>loss</v>
      </c>
      <c r="Q8074" s="2" t="s">
        <v>17</v>
      </c>
    </row>
    <row r="8075" spans="1:17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 t="shared" si="504"/>
        <v>good sales</v>
      </c>
      <c r="F8075" s="2">
        <v>7.0000000000000007E-2</v>
      </c>
      <c r="G8075" s="23" t="str">
        <v>geniune profit</v>
      </c>
      <c r="H8075" s="2">
        <f t="shared" si="505"/>
        <v>222.91290000000001</v>
      </c>
      <c r="I8075" s="2">
        <f t="shared" si="506"/>
        <v>2961.5571</v>
      </c>
      <c r="J8075" s="2">
        <v>6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tr">
        <f t="shared" si="507"/>
        <v>loss</v>
      </c>
      <c r="Q8075" s="2" t="s">
        <v>48</v>
      </c>
    </row>
    <row r="8076" spans="1:17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 t="shared" si="504"/>
        <v>good sales</v>
      </c>
      <c r="F8076" s="2">
        <v>7.0000000000000007E-2</v>
      </c>
      <c r="G8076" s="23" t="str">
        <v>geniune profit</v>
      </c>
      <c r="H8076" s="2">
        <f t="shared" si="505"/>
        <v>108.8549</v>
      </c>
      <c r="I8076" s="2">
        <f t="shared" si="506"/>
        <v>1446.2150999999999</v>
      </c>
      <c r="J8076" s="2">
        <v>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tr">
        <f t="shared" si="507"/>
        <v>loss</v>
      </c>
      <c r="Q8076" s="2" t="s">
        <v>17</v>
      </c>
    </row>
    <row r="8077" spans="1:17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 t="shared" si="504"/>
        <v>good sales</v>
      </c>
      <c r="F8077" s="2">
        <v>0.49</v>
      </c>
      <c r="G8077" s="23" t="str">
        <v>more discount</v>
      </c>
      <c r="H8077" s="2">
        <f t="shared" si="505"/>
        <v>1794.1741999999999</v>
      </c>
      <c r="I8077" s="2">
        <f t="shared" si="506"/>
        <v>1867.4058</v>
      </c>
      <c r="J8077" s="2">
        <v>7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tr">
        <f t="shared" si="507"/>
        <v>loss</v>
      </c>
      <c r="Q8077" s="2" t="s">
        <v>39</v>
      </c>
    </row>
    <row r="8078" spans="1:17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 t="shared" si="504"/>
        <v>good sales</v>
      </c>
      <c r="F8078" s="2">
        <v>0.06</v>
      </c>
      <c r="G8078" s="23" t="str">
        <v>geniune profit</v>
      </c>
      <c r="H8078" s="2">
        <f t="shared" si="505"/>
        <v>116.9652</v>
      </c>
      <c r="I8078" s="2">
        <f t="shared" si="506"/>
        <v>1832.4548</v>
      </c>
      <c r="J8078" s="2">
        <v>1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tr">
        <f t="shared" si="507"/>
        <v>loss</v>
      </c>
      <c r="Q8078" s="2" t="s">
        <v>34</v>
      </c>
    </row>
    <row r="8079" spans="1:17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 t="shared" si="504"/>
        <v>good sales</v>
      </c>
      <c r="F8079" s="2">
        <v>0.17</v>
      </c>
      <c r="G8079" s="23" t="str">
        <v>geniune profit</v>
      </c>
      <c r="H8079" s="2">
        <f t="shared" si="505"/>
        <v>614.90530000000012</v>
      </c>
      <c r="I8079" s="2">
        <f t="shared" si="506"/>
        <v>3002.1846999999998</v>
      </c>
      <c r="J8079" s="2">
        <v>9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tr">
        <f t="shared" si="507"/>
        <v>profit</v>
      </c>
      <c r="Q8079" s="2" t="s">
        <v>48</v>
      </c>
    </row>
    <row r="8080" spans="1:17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 t="shared" si="504"/>
        <v>good sales</v>
      </c>
      <c r="F8080" s="2">
        <v>0.03</v>
      </c>
      <c r="G8080" s="23" t="str">
        <v>geniune profit</v>
      </c>
      <c r="H8080" s="2">
        <f t="shared" si="505"/>
        <v>24.142199999999999</v>
      </c>
      <c r="I8080" s="2">
        <f t="shared" si="506"/>
        <v>780.59780000000001</v>
      </c>
      <c r="J8080" s="2">
        <v>6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tr">
        <f t="shared" si="507"/>
        <v>loss</v>
      </c>
      <c r="Q8080" s="2" t="s">
        <v>28</v>
      </c>
    </row>
    <row r="8081" spans="1:17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 t="shared" si="504"/>
        <v>good sales</v>
      </c>
      <c r="F8081" s="2">
        <v>0.37</v>
      </c>
      <c r="G8081" s="23" t="str">
        <v>more discount</v>
      </c>
      <c r="H8081" s="2">
        <f t="shared" si="505"/>
        <v>1693.5344</v>
      </c>
      <c r="I8081" s="2">
        <f t="shared" si="506"/>
        <v>2883.5855999999999</v>
      </c>
      <c r="J8081" s="2">
        <v>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tr">
        <f t="shared" si="507"/>
        <v>loss</v>
      </c>
      <c r="Q8081" s="2" t="s">
        <v>39</v>
      </c>
    </row>
    <row r="8082" spans="1:17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 t="shared" si="504"/>
        <v>good sales</v>
      </c>
      <c r="F8082" s="2">
        <v>0.3</v>
      </c>
      <c r="G8082" s="23" t="str">
        <v>more discount</v>
      </c>
      <c r="H8082" s="2">
        <f t="shared" si="505"/>
        <v>1322.8019999999999</v>
      </c>
      <c r="I8082" s="2">
        <f t="shared" si="506"/>
        <v>3086.5380000000005</v>
      </c>
      <c r="J8082" s="2">
        <v>2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tr">
        <f t="shared" si="507"/>
        <v>profit</v>
      </c>
      <c r="Q8082" s="2" t="s">
        <v>23</v>
      </c>
    </row>
    <row r="8083" spans="1:17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 t="shared" si="504"/>
        <v>good sales</v>
      </c>
      <c r="F8083" s="2">
        <v>0.27</v>
      </c>
      <c r="G8083" s="23" t="str">
        <v>more discount</v>
      </c>
      <c r="H8083" s="2">
        <f t="shared" si="505"/>
        <v>226.27890000000002</v>
      </c>
      <c r="I8083" s="2">
        <f t="shared" si="506"/>
        <v>611.79110000000003</v>
      </c>
      <c r="J8083" s="2">
        <v>7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tr">
        <f t="shared" si="507"/>
        <v>loss</v>
      </c>
      <c r="Q8083" s="2" t="s">
        <v>23</v>
      </c>
    </row>
    <row r="8084" spans="1:17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 t="shared" si="504"/>
        <v>good sales</v>
      </c>
      <c r="F8084" s="2">
        <v>0.43</v>
      </c>
      <c r="G8084" s="23" t="str">
        <v>more discount</v>
      </c>
      <c r="H8084" s="2">
        <f t="shared" si="505"/>
        <v>2020.3206</v>
      </c>
      <c r="I8084" s="2">
        <f t="shared" si="506"/>
        <v>2678.0994000000001</v>
      </c>
      <c r="J8084" s="2">
        <v>8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tr">
        <f t="shared" si="507"/>
        <v>loss</v>
      </c>
      <c r="Q8084" s="2" t="s">
        <v>48</v>
      </c>
    </row>
    <row r="8085" spans="1:17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 t="shared" si="504"/>
        <v>good sales</v>
      </c>
      <c r="F8085" s="2">
        <v>0.28999999999999998</v>
      </c>
      <c r="G8085" s="23" t="str">
        <v>more discount</v>
      </c>
      <c r="H8085" s="2">
        <f t="shared" si="505"/>
        <v>821.60479999999995</v>
      </c>
      <c r="I8085" s="2">
        <f t="shared" si="506"/>
        <v>2011.5151999999998</v>
      </c>
      <c r="J8085" s="2">
        <v>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tr">
        <f t="shared" si="507"/>
        <v>profit</v>
      </c>
      <c r="Q8085" s="2" t="s">
        <v>48</v>
      </c>
    </row>
    <row r="8086" spans="1:17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 t="shared" si="504"/>
        <v>good sales</v>
      </c>
      <c r="F8086" s="2">
        <v>0.48</v>
      </c>
      <c r="G8086" s="23" t="str">
        <v>more discount</v>
      </c>
      <c r="H8086" s="2">
        <f t="shared" si="505"/>
        <v>1698.2783999999999</v>
      </c>
      <c r="I8086" s="2">
        <f t="shared" si="506"/>
        <v>1839.8016</v>
      </c>
      <c r="J8086" s="2">
        <v>5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tr">
        <f t="shared" si="507"/>
        <v>loss</v>
      </c>
      <c r="Q8086" s="2" t="s">
        <v>39</v>
      </c>
    </row>
    <row r="8087" spans="1:17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 t="shared" si="504"/>
        <v>good sales</v>
      </c>
      <c r="F8087" s="2">
        <v>0.31</v>
      </c>
      <c r="G8087" s="23" t="str">
        <v>more discount</v>
      </c>
      <c r="H8087" s="2">
        <f t="shared" si="505"/>
        <v>1307.4063999999998</v>
      </c>
      <c r="I8087" s="2">
        <f t="shared" si="506"/>
        <v>2910.0335999999998</v>
      </c>
      <c r="J8087" s="2">
        <v>7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tr">
        <f t="shared" si="507"/>
        <v>loss</v>
      </c>
      <c r="Q8087" s="2" t="s">
        <v>34</v>
      </c>
    </row>
    <row r="8088" spans="1:17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 t="shared" si="504"/>
        <v>concerning</v>
      </c>
      <c r="F8088" s="2">
        <v>0.18</v>
      </c>
      <c r="G8088" s="23" t="str">
        <v>geniune profit</v>
      </c>
      <c r="H8088" s="2">
        <f t="shared" si="505"/>
        <v>91.708200000000005</v>
      </c>
      <c r="I8088" s="2">
        <f t="shared" si="506"/>
        <v>417.78179999999998</v>
      </c>
      <c r="J8088" s="2">
        <v>7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tr">
        <f t="shared" si="507"/>
        <v>loss</v>
      </c>
      <c r="Q8088" s="2" t="s">
        <v>48</v>
      </c>
    </row>
    <row r="8089" spans="1:17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 t="shared" si="504"/>
        <v>good sales</v>
      </c>
      <c r="F8089" s="2">
        <v>0.02</v>
      </c>
      <c r="G8089" s="23" t="str">
        <v>geniune profit</v>
      </c>
      <c r="H8089" s="2">
        <f t="shared" si="505"/>
        <v>18.5898</v>
      </c>
      <c r="I8089" s="2">
        <f t="shared" si="506"/>
        <v>910.90020000000004</v>
      </c>
      <c r="J8089" s="2">
        <v>3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tr">
        <f t="shared" si="507"/>
        <v>loss</v>
      </c>
      <c r="Q8089" s="2" t="s">
        <v>17</v>
      </c>
    </row>
    <row r="8090" spans="1:17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 t="shared" si="504"/>
        <v>good sales</v>
      </c>
      <c r="F8090" s="2">
        <v>0.36</v>
      </c>
      <c r="G8090" s="23" t="str">
        <v>more discount</v>
      </c>
      <c r="H8090" s="2">
        <f t="shared" si="505"/>
        <v>548.25120000000004</v>
      </c>
      <c r="I8090" s="2">
        <f t="shared" si="506"/>
        <v>974.66880000000003</v>
      </c>
      <c r="J8090" s="2">
        <v>2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tr">
        <f t="shared" si="507"/>
        <v>loss</v>
      </c>
      <c r="Q8090" s="2" t="s">
        <v>17</v>
      </c>
    </row>
    <row r="8091" spans="1:17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 t="shared" si="504"/>
        <v>good sales</v>
      </c>
      <c r="F8091" s="2">
        <v>0.19</v>
      </c>
      <c r="G8091" s="23" t="str">
        <v>geniune profit</v>
      </c>
      <c r="H8091" s="2">
        <f t="shared" si="505"/>
        <v>463.27700000000004</v>
      </c>
      <c r="I8091" s="2">
        <f t="shared" si="506"/>
        <v>1975.0230000000001</v>
      </c>
      <c r="J8091" s="2">
        <v>5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tr">
        <f t="shared" si="507"/>
        <v>loss</v>
      </c>
      <c r="Q8091" s="2" t="s">
        <v>17</v>
      </c>
    </row>
    <row r="8092" spans="1:17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 t="shared" si="504"/>
        <v>good sales</v>
      </c>
      <c r="F8092" s="2">
        <v>0.3</v>
      </c>
      <c r="G8092" s="23" t="str">
        <v>more discount</v>
      </c>
      <c r="H8092" s="2">
        <f t="shared" si="505"/>
        <v>538.70100000000002</v>
      </c>
      <c r="I8092" s="2">
        <f t="shared" si="506"/>
        <v>1256.9690000000001</v>
      </c>
      <c r="J8092" s="2">
        <v>4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tr">
        <f t="shared" si="507"/>
        <v>loss</v>
      </c>
      <c r="Q8092" s="2" t="s">
        <v>34</v>
      </c>
    </row>
    <row r="8093" spans="1:17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 t="shared" si="504"/>
        <v>good sales</v>
      </c>
      <c r="F8093" s="2">
        <v>0.44</v>
      </c>
      <c r="G8093" s="23" t="str">
        <v>more discount</v>
      </c>
      <c r="H8093" s="2">
        <f t="shared" si="505"/>
        <v>1134.606</v>
      </c>
      <c r="I8093" s="2">
        <f t="shared" si="506"/>
        <v>1444.0440000000001</v>
      </c>
      <c r="J8093" s="2">
        <v>8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tr">
        <f t="shared" si="507"/>
        <v>loss</v>
      </c>
      <c r="Q8093" s="2" t="s">
        <v>28</v>
      </c>
    </row>
    <row r="8094" spans="1:17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 t="shared" si="504"/>
        <v>good sales</v>
      </c>
      <c r="F8094" s="2">
        <v>0</v>
      </c>
      <c r="G8094" s="23" t="str">
        <v>geniune profit</v>
      </c>
      <c r="H8094" s="2">
        <f t="shared" si="505"/>
        <v>0</v>
      </c>
      <c r="I8094" s="2">
        <f t="shared" si="506"/>
        <v>1010.99</v>
      </c>
      <c r="J8094" s="2">
        <v>5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tr">
        <f t="shared" si="507"/>
        <v>loss</v>
      </c>
      <c r="Q8094" s="2" t="s">
        <v>48</v>
      </c>
    </row>
    <row r="8095" spans="1:17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 t="shared" si="504"/>
        <v>good sales</v>
      </c>
      <c r="F8095" s="2">
        <v>0.38</v>
      </c>
      <c r="G8095" s="23" t="str">
        <v>more discount</v>
      </c>
      <c r="H8095" s="2">
        <f t="shared" si="505"/>
        <v>1308.1728000000001</v>
      </c>
      <c r="I8095" s="2">
        <f t="shared" si="506"/>
        <v>2134.3872000000001</v>
      </c>
      <c r="J8095" s="2">
        <v>9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tr">
        <f t="shared" si="507"/>
        <v>loss</v>
      </c>
      <c r="Q8095" s="2" t="s">
        <v>17</v>
      </c>
    </row>
    <row r="8096" spans="1:17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 t="shared" si="504"/>
        <v>concerning</v>
      </c>
      <c r="F8096" s="2">
        <v>0.22</v>
      </c>
      <c r="G8096" s="23" t="str">
        <v>geniune profit</v>
      </c>
      <c r="H8096" s="2">
        <f t="shared" si="505"/>
        <v>82.082000000000008</v>
      </c>
      <c r="I8096" s="2">
        <f t="shared" si="506"/>
        <v>291.01800000000003</v>
      </c>
      <c r="J8096" s="2">
        <v>7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tr">
        <f t="shared" si="507"/>
        <v>loss</v>
      </c>
      <c r="Q8096" s="2" t="s">
        <v>23</v>
      </c>
    </row>
    <row r="8097" spans="1:17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 t="shared" si="504"/>
        <v>good sales</v>
      </c>
      <c r="F8097" s="2">
        <v>0.06</v>
      </c>
      <c r="G8097" s="23" t="str">
        <v>geniune profit</v>
      </c>
      <c r="H8097" s="2">
        <f t="shared" si="505"/>
        <v>112.26599999999999</v>
      </c>
      <c r="I8097" s="2">
        <f t="shared" si="506"/>
        <v>1758.8339999999998</v>
      </c>
      <c r="J8097" s="2">
        <v>1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tr">
        <f t="shared" si="507"/>
        <v>loss</v>
      </c>
      <c r="Q8097" s="2" t="s">
        <v>34</v>
      </c>
    </row>
    <row r="8098" spans="1:17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 t="shared" si="504"/>
        <v>good sales</v>
      </c>
      <c r="F8098" s="2">
        <v>0.28999999999999998</v>
      </c>
      <c r="G8098" s="23" t="str">
        <v>more discount</v>
      </c>
      <c r="H8098" s="2">
        <f t="shared" si="505"/>
        <v>283.40539999999999</v>
      </c>
      <c r="I8098" s="2">
        <f t="shared" si="506"/>
        <v>693.8546</v>
      </c>
      <c r="J8098" s="2">
        <v>2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tr">
        <f t="shared" si="507"/>
        <v>loss</v>
      </c>
      <c r="Q8098" s="2" t="s">
        <v>28</v>
      </c>
    </row>
    <row r="8099" spans="1:17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 t="shared" si="504"/>
        <v>good sales</v>
      </c>
      <c r="F8099" s="2">
        <v>0.27</v>
      </c>
      <c r="G8099" s="23" t="str">
        <v>more discount</v>
      </c>
      <c r="H8099" s="2">
        <f t="shared" si="505"/>
        <v>992.70090000000005</v>
      </c>
      <c r="I8099" s="2">
        <f t="shared" si="506"/>
        <v>2683.9691000000003</v>
      </c>
      <c r="J8099" s="2">
        <v>8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tr">
        <f t="shared" si="507"/>
        <v>loss</v>
      </c>
      <c r="Q8099" s="2" t="s">
        <v>48</v>
      </c>
    </row>
    <row r="8100" spans="1:17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 t="shared" si="504"/>
        <v>good sales</v>
      </c>
      <c r="F8100" s="2">
        <v>0.42</v>
      </c>
      <c r="G8100" s="23" t="str">
        <v>more discount</v>
      </c>
      <c r="H8100" s="2">
        <f t="shared" si="505"/>
        <v>1860.5579999999998</v>
      </c>
      <c r="I8100" s="2">
        <f t="shared" si="506"/>
        <v>2569.3419999999996</v>
      </c>
      <c r="J8100" s="2">
        <v>8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tr">
        <f t="shared" si="507"/>
        <v>profit</v>
      </c>
      <c r="Q8100" s="2" t="s">
        <v>28</v>
      </c>
    </row>
    <row r="8101" spans="1:17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 t="shared" si="504"/>
        <v>concerning</v>
      </c>
      <c r="F8101" s="2">
        <v>0.26</v>
      </c>
      <c r="G8101" s="23" t="str">
        <v>more discount</v>
      </c>
      <c r="H8101" s="2">
        <f t="shared" si="505"/>
        <v>126.373</v>
      </c>
      <c r="I8101" s="2">
        <f t="shared" si="506"/>
        <v>359.67700000000002</v>
      </c>
      <c r="J8101" s="2">
        <v>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tr">
        <f t="shared" si="507"/>
        <v>loss</v>
      </c>
      <c r="Q8101" s="2" t="s">
        <v>17</v>
      </c>
    </row>
    <row r="8102" spans="1:17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 t="shared" si="504"/>
        <v>good sales</v>
      </c>
      <c r="F8102" s="2">
        <v>0.41</v>
      </c>
      <c r="G8102" s="23" t="str">
        <v>more discount</v>
      </c>
      <c r="H8102" s="2">
        <f t="shared" si="505"/>
        <v>1618.1428999999998</v>
      </c>
      <c r="I8102" s="2">
        <f t="shared" si="506"/>
        <v>2328.5471000000002</v>
      </c>
      <c r="J8102" s="2">
        <v>7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tr">
        <f t="shared" si="507"/>
        <v>loss</v>
      </c>
      <c r="Q8102" s="2" t="s">
        <v>28</v>
      </c>
    </row>
    <row r="8103" spans="1:17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 t="shared" si="504"/>
        <v>good sales</v>
      </c>
      <c r="F8103" s="2">
        <v>0.27</v>
      </c>
      <c r="G8103" s="23" t="str">
        <v>more discount</v>
      </c>
      <c r="H8103" s="2">
        <f t="shared" si="505"/>
        <v>1212.0408</v>
      </c>
      <c r="I8103" s="2">
        <f t="shared" si="506"/>
        <v>3276.9992000000002</v>
      </c>
      <c r="J8103" s="2">
        <v>8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tr">
        <f t="shared" si="507"/>
        <v>profit</v>
      </c>
      <c r="Q8103" s="2" t="s">
        <v>23</v>
      </c>
    </row>
    <row r="8104" spans="1:17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 t="shared" si="504"/>
        <v>good sales</v>
      </c>
      <c r="F8104" s="2">
        <v>0.22</v>
      </c>
      <c r="G8104" s="23" t="str">
        <v>geniune profit</v>
      </c>
      <c r="H8104" s="2">
        <f t="shared" si="505"/>
        <v>1071.9390000000001</v>
      </c>
      <c r="I8104" s="2">
        <f t="shared" si="506"/>
        <v>3800.5109999999995</v>
      </c>
      <c r="J8104" s="2">
        <v>4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tr">
        <f t="shared" si="507"/>
        <v>profit</v>
      </c>
      <c r="Q8104" s="2" t="s">
        <v>34</v>
      </c>
    </row>
    <row r="8105" spans="1:17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 t="shared" si="504"/>
        <v>good sales</v>
      </c>
      <c r="F8105" s="2">
        <v>0.19</v>
      </c>
      <c r="G8105" s="23" t="str">
        <v>geniune profit</v>
      </c>
      <c r="H8105" s="2">
        <f t="shared" si="505"/>
        <v>558.40809999999999</v>
      </c>
      <c r="I8105" s="2">
        <f t="shared" si="506"/>
        <v>2380.5818999999997</v>
      </c>
      <c r="J8105" s="2">
        <v>3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tr">
        <f t="shared" si="507"/>
        <v>loss</v>
      </c>
      <c r="Q8105" s="2" t="s">
        <v>23</v>
      </c>
    </row>
    <row r="8106" spans="1:17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 t="shared" si="504"/>
        <v>good sales</v>
      </c>
      <c r="F8106" s="2">
        <v>0.09</v>
      </c>
      <c r="G8106" s="23" t="str">
        <v>geniune profit</v>
      </c>
      <c r="H8106" s="2">
        <f t="shared" si="505"/>
        <v>153.37979999999999</v>
      </c>
      <c r="I8106" s="2">
        <f t="shared" si="506"/>
        <v>1550.8402000000001</v>
      </c>
      <c r="J8106" s="2">
        <v>9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tr">
        <f t="shared" si="507"/>
        <v>loss</v>
      </c>
      <c r="Q8106" s="2" t="s">
        <v>17</v>
      </c>
    </row>
    <row r="8107" spans="1:17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 t="shared" si="504"/>
        <v>good sales</v>
      </c>
      <c r="F8107" s="2">
        <v>0.28999999999999998</v>
      </c>
      <c r="G8107" s="23" t="str">
        <v>more discount</v>
      </c>
      <c r="H8107" s="2">
        <f t="shared" si="505"/>
        <v>486.52429999999998</v>
      </c>
      <c r="I8107" s="2">
        <f t="shared" si="506"/>
        <v>1191.1457</v>
      </c>
      <c r="J8107" s="2">
        <v>2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tr">
        <f t="shared" si="507"/>
        <v>loss</v>
      </c>
      <c r="Q8107" s="2" t="s">
        <v>48</v>
      </c>
    </row>
    <row r="8108" spans="1:17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 t="shared" si="504"/>
        <v>good sales</v>
      </c>
      <c r="F8108" s="2">
        <v>0.27</v>
      </c>
      <c r="G8108" s="23" t="str">
        <v>more discount</v>
      </c>
      <c r="H8108" s="2">
        <f t="shared" si="505"/>
        <v>528.37650000000008</v>
      </c>
      <c r="I8108" s="2">
        <f t="shared" si="506"/>
        <v>1428.5735</v>
      </c>
      <c r="J8108" s="2">
        <v>3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tr">
        <f t="shared" si="507"/>
        <v>loss</v>
      </c>
      <c r="Q8108" s="2" t="s">
        <v>23</v>
      </c>
    </row>
    <row r="8109" spans="1:17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 t="shared" si="504"/>
        <v>good sales</v>
      </c>
      <c r="F8109" s="2">
        <v>0.49</v>
      </c>
      <c r="G8109" s="23" t="str">
        <v>more discount</v>
      </c>
      <c r="H8109" s="2">
        <f t="shared" si="505"/>
        <v>1520.0143</v>
      </c>
      <c r="I8109" s="2">
        <f t="shared" si="506"/>
        <v>1582.0557000000001</v>
      </c>
      <c r="J8109" s="2">
        <v>8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tr">
        <f t="shared" si="507"/>
        <v>loss</v>
      </c>
      <c r="Q8109" s="2" t="s">
        <v>23</v>
      </c>
    </row>
    <row r="8110" spans="1:17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 t="shared" si="504"/>
        <v>good sales</v>
      </c>
      <c r="F8110" s="2">
        <v>0.21</v>
      </c>
      <c r="G8110" s="23" t="str">
        <v>geniune profit</v>
      </c>
      <c r="H8110" s="2">
        <f t="shared" si="505"/>
        <v>525.44730000000004</v>
      </c>
      <c r="I8110" s="2">
        <f t="shared" si="506"/>
        <v>1976.6827000000001</v>
      </c>
      <c r="J8110" s="2">
        <v>2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tr">
        <f t="shared" si="507"/>
        <v>loss</v>
      </c>
      <c r="Q8110" s="2" t="s">
        <v>39</v>
      </c>
    </row>
    <row r="8111" spans="1:17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 t="shared" si="504"/>
        <v>good sales</v>
      </c>
      <c r="F8111" s="2">
        <v>0.21</v>
      </c>
      <c r="G8111" s="23" t="str">
        <v>geniune profit</v>
      </c>
      <c r="H8111" s="2">
        <f t="shared" si="505"/>
        <v>693.59010000000001</v>
      </c>
      <c r="I8111" s="2">
        <f t="shared" si="506"/>
        <v>2609.2199000000001</v>
      </c>
      <c r="J8111" s="2">
        <v>5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tr">
        <f t="shared" si="507"/>
        <v>loss</v>
      </c>
      <c r="Q8111" s="2" t="s">
        <v>48</v>
      </c>
    </row>
    <row r="8112" spans="1:17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 t="shared" si="504"/>
        <v>concerning</v>
      </c>
      <c r="F8112" s="2">
        <v>0.08</v>
      </c>
      <c r="G8112" s="23" t="str">
        <v>geniune profit</v>
      </c>
      <c r="H8112" s="2">
        <f t="shared" si="505"/>
        <v>23.411200000000001</v>
      </c>
      <c r="I8112" s="2">
        <f t="shared" si="506"/>
        <v>269.22879999999998</v>
      </c>
      <c r="J8112" s="2">
        <v>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tr">
        <f t="shared" si="507"/>
        <v>loss</v>
      </c>
      <c r="Q8112" s="2" t="s">
        <v>23</v>
      </c>
    </row>
    <row r="8113" spans="1:17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 t="shared" si="504"/>
        <v>concerning</v>
      </c>
      <c r="F8113" s="2">
        <v>0.3</v>
      </c>
      <c r="G8113" s="23" t="str">
        <v>more discount</v>
      </c>
      <c r="H8113" s="2">
        <f t="shared" si="505"/>
        <v>185.64600000000002</v>
      </c>
      <c r="I8113" s="2">
        <f t="shared" si="506"/>
        <v>433.17400000000004</v>
      </c>
      <c r="J8113" s="2">
        <v>7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tr">
        <f t="shared" si="507"/>
        <v>loss</v>
      </c>
      <c r="Q8113" s="2" t="s">
        <v>48</v>
      </c>
    </row>
    <row r="8114" spans="1:17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 t="shared" si="504"/>
        <v>good sales</v>
      </c>
      <c r="F8114" s="2">
        <v>0.42</v>
      </c>
      <c r="G8114" s="23" t="str">
        <v>more discount</v>
      </c>
      <c r="H8114" s="2">
        <f t="shared" si="505"/>
        <v>2051.7167999999997</v>
      </c>
      <c r="I8114" s="2">
        <f t="shared" si="506"/>
        <v>2833.3232000000003</v>
      </c>
      <c r="J8114" s="2">
        <v>4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tr">
        <f t="shared" si="507"/>
        <v>profit</v>
      </c>
      <c r="Q8114" s="2" t="s">
        <v>48</v>
      </c>
    </row>
    <row r="8115" spans="1:17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 t="shared" si="504"/>
        <v>good sales</v>
      </c>
      <c r="F8115" s="2">
        <v>0.12</v>
      </c>
      <c r="G8115" s="23" t="str">
        <v>geniune profit</v>
      </c>
      <c r="H8115" s="2">
        <f t="shared" si="505"/>
        <v>597.28679999999997</v>
      </c>
      <c r="I8115" s="2">
        <f t="shared" si="506"/>
        <v>4380.1032000000005</v>
      </c>
      <c r="J8115" s="2">
        <v>9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tr">
        <f t="shared" si="507"/>
        <v>profit</v>
      </c>
      <c r="Q8115" s="2" t="s">
        <v>34</v>
      </c>
    </row>
    <row r="8116" spans="1:17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 t="shared" si="504"/>
        <v>good sales</v>
      </c>
      <c r="F8116" s="2">
        <v>0</v>
      </c>
      <c r="G8116" s="23" t="str">
        <v>geniune profit</v>
      </c>
      <c r="H8116" s="2">
        <f t="shared" si="505"/>
        <v>0</v>
      </c>
      <c r="I8116" s="2">
        <f t="shared" si="506"/>
        <v>3758.63</v>
      </c>
      <c r="J8116" s="2">
        <v>2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tr">
        <f t="shared" si="507"/>
        <v>loss</v>
      </c>
      <c r="Q8116" s="2" t="s">
        <v>23</v>
      </c>
    </row>
    <row r="8117" spans="1:17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 t="shared" si="504"/>
        <v>good sales</v>
      </c>
      <c r="F8117" s="2">
        <v>0.35</v>
      </c>
      <c r="G8117" s="23" t="str">
        <v>more discount</v>
      </c>
      <c r="H8117" s="2">
        <f t="shared" si="505"/>
        <v>474.72249999999991</v>
      </c>
      <c r="I8117" s="2">
        <f t="shared" si="506"/>
        <v>881.62750000000005</v>
      </c>
      <c r="J8117" s="2">
        <v>7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tr">
        <f t="shared" si="507"/>
        <v>loss</v>
      </c>
      <c r="Q8117" s="2" t="s">
        <v>17</v>
      </c>
    </row>
    <row r="8118" spans="1:17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 t="shared" si="504"/>
        <v>good sales</v>
      </c>
      <c r="F8118" s="2">
        <v>0.02</v>
      </c>
      <c r="G8118" s="23" t="str">
        <v>geniune profit</v>
      </c>
      <c r="H8118" s="2">
        <f t="shared" si="505"/>
        <v>95.431399999999996</v>
      </c>
      <c r="I8118" s="2">
        <f t="shared" si="506"/>
        <v>4676.1385999999993</v>
      </c>
      <c r="J8118" s="2">
        <v>7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tr">
        <f t="shared" si="507"/>
        <v>loss</v>
      </c>
      <c r="Q8118" s="2" t="s">
        <v>48</v>
      </c>
    </row>
    <row r="8119" spans="1:17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 t="shared" si="504"/>
        <v>good sales</v>
      </c>
      <c r="F8119" s="2">
        <v>0.2</v>
      </c>
      <c r="G8119" s="23" t="str">
        <v>geniune profit</v>
      </c>
      <c r="H8119" s="2">
        <f t="shared" si="505"/>
        <v>229.42800000000003</v>
      </c>
      <c r="I8119" s="2">
        <f t="shared" si="506"/>
        <v>917.7120000000001</v>
      </c>
      <c r="J8119" s="2">
        <v>7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tr">
        <f t="shared" si="507"/>
        <v>loss</v>
      </c>
      <c r="Q8119" s="2" t="s">
        <v>34</v>
      </c>
    </row>
    <row r="8120" spans="1:17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 t="shared" si="504"/>
        <v>good sales</v>
      </c>
      <c r="F8120" s="2">
        <v>0.31</v>
      </c>
      <c r="G8120" s="23" t="str">
        <v>more discount</v>
      </c>
      <c r="H8120" s="2">
        <f t="shared" si="505"/>
        <v>1142.0431000000001</v>
      </c>
      <c r="I8120" s="2">
        <f t="shared" si="506"/>
        <v>2541.9669000000004</v>
      </c>
      <c r="J8120" s="2">
        <v>7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tr">
        <f t="shared" si="507"/>
        <v>profit</v>
      </c>
      <c r="Q8120" s="2" t="s">
        <v>34</v>
      </c>
    </row>
    <row r="8121" spans="1:17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 t="shared" si="504"/>
        <v>concerning</v>
      </c>
      <c r="F8121" s="2">
        <v>0.19</v>
      </c>
      <c r="G8121" s="23" t="str">
        <v>geniune profit</v>
      </c>
      <c r="H8121" s="2">
        <f t="shared" si="505"/>
        <v>126.30629999999999</v>
      </c>
      <c r="I8121" s="2">
        <f t="shared" si="506"/>
        <v>538.46370000000002</v>
      </c>
      <c r="J8121" s="2">
        <v>5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tr">
        <f t="shared" si="507"/>
        <v>loss</v>
      </c>
      <c r="Q8121" s="2" t="s">
        <v>17</v>
      </c>
    </row>
    <row r="8122" spans="1:17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 t="shared" si="504"/>
        <v>good sales</v>
      </c>
      <c r="F8122" s="2">
        <v>0.13</v>
      </c>
      <c r="G8122" s="23" t="str">
        <v>geniune profit</v>
      </c>
      <c r="H8122" s="2">
        <f t="shared" si="505"/>
        <v>426.3519</v>
      </c>
      <c r="I8122" s="2">
        <f t="shared" si="506"/>
        <v>2853.2781</v>
      </c>
      <c r="J8122" s="2">
        <v>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tr">
        <f t="shared" si="507"/>
        <v>loss</v>
      </c>
      <c r="Q8122" s="2" t="s">
        <v>34</v>
      </c>
    </row>
    <row r="8123" spans="1:17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 t="shared" si="504"/>
        <v>good sales</v>
      </c>
      <c r="F8123" s="2">
        <v>0.4</v>
      </c>
      <c r="G8123" s="23" t="str">
        <v>more discount</v>
      </c>
      <c r="H8123" s="2">
        <f t="shared" si="505"/>
        <v>1528.6480000000001</v>
      </c>
      <c r="I8123" s="2">
        <f t="shared" si="506"/>
        <v>2292.9719999999998</v>
      </c>
      <c r="J8123" s="2">
        <v>4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tr">
        <f t="shared" si="507"/>
        <v>loss</v>
      </c>
      <c r="Q8123" s="2" t="s">
        <v>23</v>
      </c>
    </row>
    <row r="8124" spans="1:17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 t="shared" si="504"/>
        <v>good sales</v>
      </c>
      <c r="F8124" s="2">
        <v>0.15</v>
      </c>
      <c r="G8124" s="23" t="str">
        <v>geniune profit</v>
      </c>
      <c r="H8124" s="2">
        <f t="shared" si="505"/>
        <v>646.8359999999999</v>
      </c>
      <c r="I8124" s="2">
        <f t="shared" si="506"/>
        <v>3665.404</v>
      </c>
      <c r="J8124" s="2">
        <v>5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tr">
        <f t="shared" si="507"/>
        <v>profit</v>
      </c>
      <c r="Q8124" s="2" t="s">
        <v>17</v>
      </c>
    </row>
    <row r="8125" spans="1:17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 t="shared" si="504"/>
        <v>good sales</v>
      </c>
      <c r="F8125" s="2">
        <v>0.09</v>
      </c>
      <c r="G8125" s="23" t="str">
        <v>geniune profit</v>
      </c>
      <c r="H8125" s="2">
        <f t="shared" si="505"/>
        <v>332.82900000000001</v>
      </c>
      <c r="I8125" s="2">
        <f t="shared" si="506"/>
        <v>3365.2709999999997</v>
      </c>
      <c r="J8125" s="2">
        <v>4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tr">
        <f t="shared" si="507"/>
        <v>loss</v>
      </c>
      <c r="Q8125" s="2" t="s">
        <v>23</v>
      </c>
    </row>
    <row r="8126" spans="1:17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 t="shared" si="504"/>
        <v>good sales</v>
      </c>
      <c r="F8126" s="2">
        <v>0.19</v>
      </c>
      <c r="G8126" s="23" t="str">
        <v>geniune profit</v>
      </c>
      <c r="H8126" s="2">
        <f t="shared" si="505"/>
        <v>878.76520000000005</v>
      </c>
      <c r="I8126" s="2">
        <f t="shared" si="506"/>
        <v>3746.3148000000001</v>
      </c>
      <c r="J8126" s="2">
        <v>7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tr">
        <f t="shared" si="507"/>
        <v>loss</v>
      </c>
      <c r="Q8126" s="2" t="s">
        <v>34</v>
      </c>
    </row>
    <row r="8127" spans="1:17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 t="shared" si="504"/>
        <v>good sales</v>
      </c>
      <c r="F8127" s="2">
        <v>7.0000000000000007E-2</v>
      </c>
      <c r="G8127" s="23" t="str">
        <v>geniune profit</v>
      </c>
      <c r="H8127" s="2">
        <f t="shared" si="505"/>
        <v>185.67640000000003</v>
      </c>
      <c r="I8127" s="2">
        <f t="shared" si="506"/>
        <v>2466.8436000000002</v>
      </c>
      <c r="J8127" s="2">
        <v>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tr">
        <f t="shared" si="507"/>
        <v>loss</v>
      </c>
      <c r="Q8127" s="2" t="s">
        <v>23</v>
      </c>
    </row>
    <row r="8128" spans="1:17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 t="shared" si="504"/>
        <v>good sales</v>
      </c>
      <c r="F8128" s="2">
        <v>0.35</v>
      </c>
      <c r="G8128" s="23" t="str">
        <v>more discount</v>
      </c>
      <c r="H8128" s="2">
        <f t="shared" si="505"/>
        <v>1196.79</v>
      </c>
      <c r="I8128" s="2">
        <f t="shared" si="506"/>
        <v>2222.61</v>
      </c>
      <c r="J8128" s="2">
        <v>2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tr">
        <f t="shared" si="507"/>
        <v>loss</v>
      </c>
      <c r="Q8128" s="2" t="s">
        <v>17</v>
      </c>
    </row>
    <row r="8129" spans="1:17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 t="shared" si="504"/>
        <v>good sales</v>
      </c>
      <c r="F8129" s="2">
        <v>0.36</v>
      </c>
      <c r="G8129" s="23" t="str">
        <v>more discount</v>
      </c>
      <c r="H8129" s="2">
        <f t="shared" si="505"/>
        <v>687.88799999999992</v>
      </c>
      <c r="I8129" s="2">
        <f t="shared" si="506"/>
        <v>1222.912</v>
      </c>
      <c r="J8129" s="2">
        <v>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tr">
        <f t="shared" si="507"/>
        <v>loss</v>
      </c>
      <c r="Q8129" s="2" t="s">
        <v>28</v>
      </c>
    </row>
    <row r="8130" spans="1:17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 t="shared" si="504"/>
        <v>concerning</v>
      </c>
      <c r="F8130" s="2">
        <v>0.01</v>
      </c>
      <c r="G8130" s="23" t="str">
        <v>geniune profit</v>
      </c>
      <c r="H8130" s="2">
        <f t="shared" si="505"/>
        <v>1.5091000000000001</v>
      </c>
      <c r="I8130" s="2">
        <f t="shared" si="506"/>
        <v>149.40090000000001</v>
      </c>
      <c r="J8130" s="2">
        <v>3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tr">
        <f t="shared" si="507"/>
        <v>loss</v>
      </c>
      <c r="Q8130" s="2" t="s">
        <v>48</v>
      </c>
    </row>
    <row r="8131" spans="1:17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 t="shared" ref="E8131:E8194" si="508">IF(D8131&gt;800,"good sales","concerning")</f>
        <v>good sales</v>
      </c>
      <c r="F8131" s="2">
        <v>0.35</v>
      </c>
      <c r="G8131" s="23" t="str">
        <v>more discount</v>
      </c>
      <c r="H8131" s="2">
        <f t="shared" ref="H8131:H8194" si="509">D8131*F8131</f>
        <v>1332.73</v>
      </c>
      <c r="I8131" s="2">
        <f t="shared" ref="I8131:I8194" si="510">D8131-H8131</f>
        <v>2475.0700000000002</v>
      </c>
      <c r="J8131" s="2">
        <v>5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tr">
        <f t="shared" ref="P8131:P8194" si="511">IF(O8131&gt;800,"profit","loss")</f>
        <v>profit</v>
      </c>
      <c r="Q8131" s="2" t="s">
        <v>17</v>
      </c>
    </row>
    <row r="8132" spans="1:17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 t="shared" si="508"/>
        <v>good sales</v>
      </c>
      <c r="F8132" s="2">
        <v>0.15</v>
      </c>
      <c r="G8132" s="23" t="str">
        <v>geniune profit</v>
      </c>
      <c r="H8132" s="2">
        <f t="shared" si="509"/>
        <v>654.34799999999996</v>
      </c>
      <c r="I8132" s="2">
        <f t="shared" si="510"/>
        <v>3707.9719999999998</v>
      </c>
      <c r="J8132" s="2">
        <v>9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tr">
        <f t="shared" si="511"/>
        <v>loss</v>
      </c>
      <c r="Q8132" s="2" t="s">
        <v>17</v>
      </c>
    </row>
    <row r="8133" spans="1:17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 t="shared" si="508"/>
        <v>good sales</v>
      </c>
      <c r="F8133" s="2">
        <v>0.33</v>
      </c>
      <c r="G8133" s="23" t="str">
        <v>more discount</v>
      </c>
      <c r="H8133" s="2">
        <f t="shared" si="509"/>
        <v>314.23590000000002</v>
      </c>
      <c r="I8133" s="2">
        <f t="shared" si="510"/>
        <v>637.9941</v>
      </c>
      <c r="J8133" s="2">
        <v>3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tr">
        <f t="shared" si="511"/>
        <v>loss</v>
      </c>
      <c r="Q8133" s="2" t="s">
        <v>28</v>
      </c>
    </row>
    <row r="8134" spans="1:17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 t="shared" si="508"/>
        <v>concerning</v>
      </c>
      <c r="F8134" s="2">
        <v>0.35</v>
      </c>
      <c r="G8134" s="23" t="str">
        <v>more discount</v>
      </c>
      <c r="H8134" s="2">
        <f t="shared" si="509"/>
        <v>84.119</v>
      </c>
      <c r="I8134" s="2">
        <f t="shared" si="510"/>
        <v>156.221</v>
      </c>
      <c r="J8134" s="2">
        <v>6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tr">
        <f t="shared" si="511"/>
        <v>loss</v>
      </c>
      <c r="Q8134" s="2" t="s">
        <v>23</v>
      </c>
    </row>
    <row r="8135" spans="1:17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 t="shared" si="508"/>
        <v>good sales</v>
      </c>
      <c r="F8135" s="2">
        <v>0.14000000000000001</v>
      </c>
      <c r="G8135" s="23" t="str">
        <v>geniune profit</v>
      </c>
      <c r="H8135" s="2">
        <f t="shared" si="509"/>
        <v>126.8484</v>
      </c>
      <c r="I8135" s="2">
        <f t="shared" si="510"/>
        <v>779.21159999999998</v>
      </c>
      <c r="J8135" s="2">
        <v>6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tr">
        <f t="shared" si="511"/>
        <v>loss</v>
      </c>
      <c r="Q8135" s="2" t="s">
        <v>23</v>
      </c>
    </row>
    <row r="8136" spans="1:17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 t="shared" si="508"/>
        <v>good sales</v>
      </c>
      <c r="F8136" s="2">
        <v>0.09</v>
      </c>
      <c r="G8136" s="23" t="str">
        <v>geniune profit</v>
      </c>
      <c r="H8136" s="2">
        <f t="shared" si="509"/>
        <v>403.82279999999997</v>
      </c>
      <c r="I8136" s="2">
        <f t="shared" si="510"/>
        <v>4083.0972000000002</v>
      </c>
      <c r="J8136" s="2">
        <v>6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tr">
        <f t="shared" si="511"/>
        <v>profit</v>
      </c>
      <c r="Q8136" s="2" t="s">
        <v>48</v>
      </c>
    </row>
    <row r="8137" spans="1:17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 t="shared" si="508"/>
        <v>good sales</v>
      </c>
      <c r="F8137" s="2">
        <v>0.41</v>
      </c>
      <c r="G8137" s="23" t="str">
        <v>more discount</v>
      </c>
      <c r="H8137" s="2">
        <f t="shared" si="509"/>
        <v>634.67999999999995</v>
      </c>
      <c r="I8137" s="2">
        <f t="shared" si="510"/>
        <v>913.32</v>
      </c>
      <c r="J8137" s="2">
        <v>5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tr">
        <f t="shared" si="511"/>
        <v>loss</v>
      </c>
      <c r="Q8137" s="2" t="s">
        <v>39</v>
      </c>
    </row>
    <row r="8138" spans="1:17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 t="shared" si="508"/>
        <v>good sales</v>
      </c>
      <c r="F8138" s="2">
        <v>0.37</v>
      </c>
      <c r="G8138" s="23" t="str">
        <v>more discount</v>
      </c>
      <c r="H8138" s="2">
        <f t="shared" si="509"/>
        <v>460.70550000000003</v>
      </c>
      <c r="I8138" s="2">
        <f t="shared" si="510"/>
        <v>784.44450000000006</v>
      </c>
      <c r="J8138" s="2">
        <v>2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tr">
        <f t="shared" si="511"/>
        <v>loss</v>
      </c>
      <c r="Q8138" s="2" t="s">
        <v>23</v>
      </c>
    </row>
    <row r="8139" spans="1:17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 t="shared" si="508"/>
        <v>concerning</v>
      </c>
      <c r="F8139" s="2">
        <v>0.42</v>
      </c>
      <c r="G8139" s="23" t="str">
        <v>more discount</v>
      </c>
      <c r="H8139" s="2">
        <f t="shared" si="509"/>
        <v>72.025800000000004</v>
      </c>
      <c r="I8139" s="2">
        <f t="shared" si="510"/>
        <v>99.464200000000005</v>
      </c>
      <c r="J8139" s="2">
        <v>1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tr">
        <f t="shared" si="511"/>
        <v>loss</v>
      </c>
      <c r="Q8139" s="2" t="s">
        <v>17</v>
      </c>
    </row>
    <row r="8140" spans="1:17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 t="shared" si="508"/>
        <v>good sales</v>
      </c>
      <c r="F8140" s="2">
        <v>0.22</v>
      </c>
      <c r="G8140" s="23" t="str">
        <v>geniune profit</v>
      </c>
      <c r="H8140" s="2">
        <f t="shared" si="509"/>
        <v>342.22539999999998</v>
      </c>
      <c r="I8140" s="2">
        <f t="shared" si="510"/>
        <v>1213.3445999999999</v>
      </c>
      <c r="J8140" s="2">
        <v>5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tr">
        <f t="shared" si="511"/>
        <v>loss</v>
      </c>
      <c r="Q8140" s="2" t="s">
        <v>48</v>
      </c>
    </row>
    <row r="8141" spans="1:17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 t="shared" si="508"/>
        <v>good sales</v>
      </c>
      <c r="F8141" s="2">
        <v>0.23</v>
      </c>
      <c r="G8141" s="23" t="str">
        <v>geniune profit</v>
      </c>
      <c r="H8141" s="2">
        <f t="shared" si="509"/>
        <v>829.52490000000012</v>
      </c>
      <c r="I8141" s="2">
        <f t="shared" si="510"/>
        <v>2777.1050999999998</v>
      </c>
      <c r="J8141" s="2">
        <v>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tr">
        <f t="shared" si="511"/>
        <v>loss</v>
      </c>
      <c r="Q8141" s="2" t="s">
        <v>34</v>
      </c>
    </row>
    <row r="8142" spans="1:17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 t="shared" si="508"/>
        <v>good sales</v>
      </c>
      <c r="F8142" s="2">
        <v>0.17</v>
      </c>
      <c r="G8142" s="23" t="str">
        <v>geniune profit</v>
      </c>
      <c r="H8142" s="2">
        <f t="shared" si="509"/>
        <v>815.92180000000008</v>
      </c>
      <c r="I8142" s="2">
        <f t="shared" si="510"/>
        <v>3983.6181999999999</v>
      </c>
      <c r="J8142" s="2">
        <v>5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tr">
        <f t="shared" si="511"/>
        <v>loss</v>
      </c>
      <c r="Q8142" s="2" t="s">
        <v>48</v>
      </c>
    </row>
    <row r="8143" spans="1:17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 t="shared" si="508"/>
        <v>good sales</v>
      </c>
      <c r="F8143" s="2">
        <v>0.25</v>
      </c>
      <c r="G8143" s="23" t="str">
        <v>geniune profit</v>
      </c>
      <c r="H8143" s="2">
        <f t="shared" si="509"/>
        <v>408.10750000000002</v>
      </c>
      <c r="I8143" s="2">
        <f t="shared" si="510"/>
        <v>1224.3225</v>
      </c>
      <c r="J8143" s="2">
        <v>3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tr">
        <f t="shared" si="511"/>
        <v>loss</v>
      </c>
      <c r="Q8143" s="2" t="s">
        <v>17</v>
      </c>
    </row>
    <row r="8144" spans="1:17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 t="shared" si="508"/>
        <v>good sales</v>
      </c>
      <c r="F8144" s="2">
        <v>0.32</v>
      </c>
      <c r="G8144" s="23" t="str">
        <v>more discount</v>
      </c>
      <c r="H8144" s="2">
        <f t="shared" si="509"/>
        <v>409.39519999999999</v>
      </c>
      <c r="I8144" s="2">
        <f t="shared" si="510"/>
        <v>869.96479999999997</v>
      </c>
      <c r="J8144" s="2">
        <v>3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tr">
        <f t="shared" si="511"/>
        <v>loss</v>
      </c>
      <c r="Q8144" s="2" t="s">
        <v>28</v>
      </c>
    </row>
    <row r="8145" spans="1:17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 t="shared" si="508"/>
        <v>good sales</v>
      </c>
      <c r="F8145" s="2">
        <v>0.41</v>
      </c>
      <c r="G8145" s="23" t="str">
        <v>more discount</v>
      </c>
      <c r="H8145" s="2">
        <f t="shared" si="509"/>
        <v>1825.1314</v>
      </c>
      <c r="I8145" s="2">
        <f t="shared" si="510"/>
        <v>2626.4085999999998</v>
      </c>
      <c r="J8145" s="2">
        <v>2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tr">
        <f t="shared" si="511"/>
        <v>loss</v>
      </c>
      <c r="Q8145" s="2" t="s">
        <v>39</v>
      </c>
    </row>
    <row r="8146" spans="1:17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 t="shared" si="508"/>
        <v>good sales</v>
      </c>
      <c r="F8146" s="2">
        <v>0.09</v>
      </c>
      <c r="G8146" s="23" t="str">
        <v>geniune profit</v>
      </c>
      <c r="H8146" s="2">
        <f t="shared" si="509"/>
        <v>384.95430000000005</v>
      </c>
      <c r="I8146" s="2">
        <f t="shared" si="510"/>
        <v>3892.3157000000006</v>
      </c>
      <c r="J8146" s="2">
        <v>7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tr">
        <f t="shared" si="511"/>
        <v>profit</v>
      </c>
      <c r="Q8146" s="2" t="s">
        <v>34</v>
      </c>
    </row>
    <row r="8147" spans="1:17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 t="shared" si="508"/>
        <v>good sales</v>
      </c>
      <c r="F8147" s="2">
        <v>0.2</v>
      </c>
      <c r="G8147" s="23" t="str">
        <v>geniune profit</v>
      </c>
      <c r="H8147" s="2">
        <f t="shared" si="509"/>
        <v>341.59800000000001</v>
      </c>
      <c r="I8147" s="2">
        <f t="shared" si="510"/>
        <v>1366.3920000000001</v>
      </c>
      <c r="J8147" s="2">
        <v>2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tr">
        <f t="shared" si="511"/>
        <v>loss</v>
      </c>
      <c r="Q8147" s="2" t="s">
        <v>28</v>
      </c>
    </row>
    <row r="8148" spans="1:17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 t="shared" si="508"/>
        <v>concerning</v>
      </c>
      <c r="F8148" s="2">
        <v>0.23</v>
      </c>
      <c r="G8148" s="23" t="str">
        <v>geniune profit</v>
      </c>
      <c r="H8148" s="2">
        <f t="shared" si="509"/>
        <v>100.5445</v>
      </c>
      <c r="I8148" s="2">
        <f t="shared" si="510"/>
        <v>336.60550000000001</v>
      </c>
      <c r="J8148" s="2">
        <v>6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tr">
        <f t="shared" si="511"/>
        <v>loss</v>
      </c>
      <c r="Q8148" s="2" t="s">
        <v>17</v>
      </c>
    </row>
    <row r="8149" spans="1:17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 t="shared" si="508"/>
        <v>good sales</v>
      </c>
      <c r="F8149" s="2">
        <v>0.24</v>
      </c>
      <c r="G8149" s="23" t="str">
        <v>geniune profit</v>
      </c>
      <c r="H8149" s="2">
        <f t="shared" si="509"/>
        <v>1190.58</v>
      </c>
      <c r="I8149" s="2">
        <f t="shared" si="510"/>
        <v>3770.17</v>
      </c>
      <c r="J8149" s="2">
        <v>8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tr">
        <f t="shared" si="511"/>
        <v>profit</v>
      </c>
      <c r="Q8149" s="2" t="s">
        <v>28</v>
      </c>
    </row>
    <row r="8150" spans="1:17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 t="shared" si="508"/>
        <v>good sales</v>
      </c>
      <c r="F8150" s="2">
        <v>0.27</v>
      </c>
      <c r="G8150" s="23" t="str">
        <v>more discount</v>
      </c>
      <c r="H8150" s="2">
        <f t="shared" si="509"/>
        <v>927.57150000000001</v>
      </c>
      <c r="I8150" s="2">
        <f t="shared" si="510"/>
        <v>2507.8784999999998</v>
      </c>
      <c r="J8150" s="2">
        <v>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tr">
        <f t="shared" si="511"/>
        <v>loss</v>
      </c>
      <c r="Q8150" s="2" t="s">
        <v>23</v>
      </c>
    </row>
    <row r="8151" spans="1:17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 t="shared" si="508"/>
        <v>good sales</v>
      </c>
      <c r="F8151" s="2">
        <v>0.4</v>
      </c>
      <c r="G8151" s="23" t="str">
        <v>more discount</v>
      </c>
      <c r="H8151" s="2">
        <f t="shared" si="509"/>
        <v>1856.096</v>
      </c>
      <c r="I8151" s="2">
        <f t="shared" si="510"/>
        <v>2784.1439999999998</v>
      </c>
      <c r="J8151" s="2">
        <v>2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tr">
        <f t="shared" si="511"/>
        <v>profit</v>
      </c>
      <c r="Q8151" s="2" t="s">
        <v>34</v>
      </c>
    </row>
    <row r="8152" spans="1:17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 t="shared" si="508"/>
        <v>good sales</v>
      </c>
      <c r="F8152" s="2">
        <v>0.44</v>
      </c>
      <c r="G8152" s="23" t="str">
        <v>more discount</v>
      </c>
      <c r="H8152" s="2">
        <f t="shared" si="509"/>
        <v>781.07920000000001</v>
      </c>
      <c r="I8152" s="2">
        <f t="shared" si="510"/>
        <v>994.10080000000005</v>
      </c>
      <c r="J8152" s="2">
        <v>6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tr">
        <f t="shared" si="511"/>
        <v>loss</v>
      </c>
      <c r="Q8152" s="2" t="s">
        <v>23</v>
      </c>
    </row>
    <row r="8153" spans="1:17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 t="shared" si="508"/>
        <v>good sales</v>
      </c>
      <c r="F8153" s="2">
        <v>0.08</v>
      </c>
      <c r="G8153" s="23" t="str">
        <v>geniune profit</v>
      </c>
      <c r="H8153" s="2">
        <f t="shared" si="509"/>
        <v>261.89279999999997</v>
      </c>
      <c r="I8153" s="2">
        <f t="shared" si="510"/>
        <v>3011.7671999999998</v>
      </c>
      <c r="J8153" s="2">
        <v>3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tr">
        <f t="shared" si="511"/>
        <v>profit</v>
      </c>
      <c r="Q8153" s="2" t="s">
        <v>23</v>
      </c>
    </row>
    <row r="8154" spans="1:17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 t="shared" si="508"/>
        <v>good sales</v>
      </c>
      <c r="F8154" s="2">
        <v>0.36</v>
      </c>
      <c r="G8154" s="23" t="str">
        <v>more discount</v>
      </c>
      <c r="H8154" s="2">
        <f t="shared" si="509"/>
        <v>1225.8144</v>
      </c>
      <c r="I8154" s="2">
        <f t="shared" si="510"/>
        <v>2179.2255999999998</v>
      </c>
      <c r="J8154" s="2">
        <v>9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tr">
        <f t="shared" si="511"/>
        <v>loss</v>
      </c>
      <c r="Q8154" s="2" t="s">
        <v>48</v>
      </c>
    </row>
    <row r="8155" spans="1:17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 t="shared" si="508"/>
        <v>good sales</v>
      </c>
      <c r="F8155" s="2">
        <v>0.24</v>
      </c>
      <c r="G8155" s="23" t="str">
        <v>geniune profit</v>
      </c>
      <c r="H8155" s="2">
        <f t="shared" si="509"/>
        <v>1050.5375999999999</v>
      </c>
      <c r="I8155" s="2">
        <f t="shared" si="510"/>
        <v>3326.7024000000001</v>
      </c>
      <c r="J8155" s="2">
        <v>3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tr">
        <f t="shared" si="511"/>
        <v>loss</v>
      </c>
      <c r="Q8155" s="2" t="s">
        <v>28</v>
      </c>
    </row>
    <row r="8156" spans="1:17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 t="shared" si="508"/>
        <v>good sales</v>
      </c>
      <c r="F8156" s="2">
        <v>0.21</v>
      </c>
      <c r="G8156" s="23" t="str">
        <v>geniune profit</v>
      </c>
      <c r="H8156" s="2">
        <f t="shared" si="509"/>
        <v>1042.8557999999998</v>
      </c>
      <c r="I8156" s="2">
        <f t="shared" si="510"/>
        <v>3923.1241999999997</v>
      </c>
      <c r="J8156" s="2">
        <v>1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tr">
        <f t="shared" si="511"/>
        <v>profit</v>
      </c>
      <c r="Q8156" s="2" t="s">
        <v>34</v>
      </c>
    </row>
    <row r="8157" spans="1:17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 t="shared" si="508"/>
        <v>concerning</v>
      </c>
      <c r="F8157" s="2">
        <v>0.06</v>
      </c>
      <c r="G8157" s="23" t="str">
        <v>geniune profit</v>
      </c>
      <c r="H8157" s="2">
        <f t="shared" si="509"/>
        <v>37.947600000000001</v>
      </c>
      <c r="I8157" s="2">
        <f t="shared" si="510"/>
        <v>594.51240000000007</v>
      </c>
      <c r="J8157" s="2">
        <v>9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tr">
        <f t="shared" si="511"/>
        <v>loss</v>
      </c>
      <c r="Q8157" s="2" t="s">
        <v>23</v>
      </c>
    </row>
    <row r="8158" spans="1:17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 t="shared" si="508"/>
        <v>good sales</v>
      </c>
      <c r="F8158" s="2">
        <v>0.03</v>
      </c>
      <c r="G8158" s="23" t="str">
        <v>geniune profit</v>
      </c>
      <c r="H8158" s="2">
        <f t="shared" si="509"/>
        <v>95.77409999999999</v>
      </c>
      <c r="I8158" s="2">
        <f t="shared" si="510"/>
        <v>3096.6958999999997</v>
      </c>
      <c r="J8158" s="2">
        <v>8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tr">
        <f t="shared" si="511"/>
        <v>profit</v>
      </c>
      <c r="Q8158" s="2" t="s">
        <v>28</v>
      </c>
    </row>
    <row r="8159" spans="1:17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 t="shared" si="508"/>
        <v>good sales</v>
      </c>
      <c r="F8159" s="2">
        <v>0.49</v>
      </c>
      <c r="G8159" s="23" t="str">
        <v>more discount</v>
      </c>
      <c r="H8159" s="2">
        <f t="shared" si="509"/>
        <v>856.7944</v>
      </c>
      <c r="I8159" s="2">
        <f t="shared" si="510"/>
        <v>891.76559999999995</v>
      </c>
      <c r="J8159" s="2">
        <v>2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tr">
        <f t="shared" si="511"/>
        <v>loss</v>
      </c>
      <c r="Q8159" s="2" t="s">
        <v>23</v>
      </c>
    </row>
    <row r="8160" spans="1:17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 t="shared" si="508"/>
        <v>good sales</v>
      </c>
      <c r="F8160" s="2">
        <v>0.32</v>
      </c>
      <c r="G8160" s="23" t="str">
        <v>more discount</v>
      </c>
      <c r="H8160" s="2">
        <f t="shared" si="509"/>
        <v>1304.6816000000001</v>
      </c>
      <c r="I8160" s="2">
        <f t="shared" si="510"/>
        <v>2772.4484000000002</v>
      </c>
      <c r="J8160" s="2">
        <v>3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tr">
        <f t="shared" si="511"/>
        <v>loss</v>
      </c>
      <c r="Q8160" s="2" t="s">
        <v>17</v>
      </c>
    </row>
    <row r="8161" spans="1:17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 t="shared" si="508"/>
        <v>good sales</v>
      </c>
      <c r="F8161" s="2">
        <v>0.23</v>
      </c>
      <c r="G8161" s="23" t="str">
        <v>geniune profit</v>
      </c>
      <c r="H8161" s="2">
        <f t="shared" si="509"/>
        <v>872.92590000000007</v>
      </c>
      <c r="I8161" s="2">
        <f t="shared" si="510"/>
        <v>2922.4040999999997</v>
      </c>
      <c r="J8161" s="2">
        <v>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tr">
        <f t="shared" si="511"/>
        <v>profit</v>
      </c>
      <c r="Q8161" s="2" t="s">
        <v>39</v>
      </c>
    </row>
    <row r="8162" spans="1:17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 t="shared" si="508"/>
        <v>good sales</v>
      </c>
      <c r="F8162" s="2">
        <v>0.38</v>
      </c>
      <c r="G8162" s="23" t="str">
        <v>more discount</v>
      </c>
      <c r="H8162" s="2">
        <f t="shared" si="509"/>
        <v>1699.8692000000001</v>
      </c>
      <c r="I8162" s="2">
        <f t="shared" si="510"/>
        <v>2773.4708000000001</v>
      </c>
      <c r="J8162" s="2">
        <v>6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tr">
        <f t="shared" si="511"/>
        <v>loss</v>
      </c>
      <c r="Q8162" s="2" t="s">
        <v>39</v>
      </c>
    </row>
    <row r="8163" spans="1:17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 t="shared" si="508"/>
        <v>good sales</v>
      </c>
      <c r="F8163" s="2">
        <v>0.05</v>
      </c>
      <c r="G8163" s="23" t="str">
        <v>geniune profit</v>
      </c>
      <c r="H8163" s="2">
        <f t="shared" si="509"/>
        <v>89.207000000000008</v>
      </c>
      <c r="I8163" s="2">
        <f t="shared" si="510"/>
        <v>1694.933</v>
      </c>
      <c r="J8163" s="2">
        <v>8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tr">
        <f t="shared" si="511"/>
        <v>loss</v>
      </c>
      <c r="Q8163" s="2" t="s">
        <v>39</v>
      </c>
    </row>
    <row r="8164" spans="1:17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 t="shared" si="508"/>
        <v>good sales</v>
      </c>
      <c r="F8164" s="2">
        <v>0.3</v>
      </c>
      <c r="G8164" s="23" t="str">
        <v>more discount</v>
      </c>
      <c r="H8164" s="2">
        <f t="shared" si="509"/>
        <v>301.26</v>
      </c>
      <c r="I8164" s="2">
        <f t="shared" si="510"/>
        <v>702.94</v>
      </c>
      <c r="J8164" s="2">
        <v>5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tr">
        <f t="shared" si="511"/>
        <v>loss</v>
      </c>
      <c r="Q8164" s="2" t="s">
        <v>34</v>
      </c>
    </row>
    <row r="8165" spans="1:17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 t="shared" si="508"/>
        <v>concerning</v>
      </c>
      <c r="F8165" s="2">
        <v>0.33</v>
      </c>
      <c r="G8165" s="23" t="str">
        <v>more discount</v>
      </c>
      <c r="H8165" s="2">
        <f t="shared" si="509"/>
        <v>68.253900000000002</v>
      </c>
      <c r="I8165" s="2">
        <f t="shared" si="510"/>
        <v>138.5761</v>
      </c>
      <c r="J8165" s="2">
        <v>5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tr">
        <f t="shared" si="511"/>
        <v>loss</v>
      </c>
      <c r="Q8165" s="2" t="s">
        <v>39</v>
      </c>
    </row>
    <row r="8166" spans="1:17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 t="shared" si="508"/>
        <v>good sales</v>
      </c>
      <c r="F8166" s="2">
        <v>0.23</v>
      </c>
      <c r="G8166" s="23" t="str">
        <v>geniune profit</v>
      </c>
      <c r="H8166" s="2">
        <f t="shared" si="509"/>
        <v>310.9554</v>
      </c>
      <c r="I8166" s="2">
        <f t="shared" si="510"/>
        <v>1041.0246</v>
      </c>
      <c r="J8166" s="2">
        <v>2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tr">
        <f t="shared" si="511"/>
        <v>loss</v>
      </c>
      <c r="Q8166" s="2" t="s">
        <v>34</v>
      </c>
    </row>
    <row r="8167" spans="1:17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 t="shared" si="508"/>
        <v>good sales</v>
      </c>
      <c r="F8167" s="2">
        <v>0.13</v>
      </c>
      <c r="G8167" s="23" t="str">
        <v>geniune profit</v>
      </c>
      <c r="H8167" s="2">
        <f t="shared" si="509"/>
        <v>246.88820000000001</v>
      </c>
      <c r="I8167" s="2">
        <f t="shared" si="510"/>
        <v>1652.2518</v>
      </c>
      <c r="J8167" s="2">
        <v>6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tr">
        <f t="shared" si="511"/>
        <v>loss</v>
      </c>
      <c r="Q8167" s="2" t="s">
        <v>17</v>
      </c>
    </row>
    <row r="8168" spans="1:17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 t="shared" si="508"/>
        <v>good sales</v>
      </c>
      <c r="F8168" s="2">
        <v>0.48</v>
      </c>
      <c r="G8168" s="23" t="str">
        <v>more discount</v>
      </c>
      <c r="H8168" s="2">
        <f t="shared" si="509"/>
        <v>2273.1503999999995</v>
      </c>
      <c r="I8168" s="2">
        <f t="shared" si="510"/>
        <v>2462.5796</v>
      </c>
      <c r="J8168" s="2">
        <v>5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tr">
        <f t="shared" si="511"/>
        <v>profit</v>
      </c>
      <c r="Q8168" s="2" t="s">
        <v>34</v>
      </c>
    </row>
    <row r="8169" spans="1:17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 t="shared" si="508"/>
        <v>good sales</v>
      </c>
      <c r="F8169" s="2">
        <v>0.15</v>
      </c>
      <c r="G8169" s="23" t="str">
        <v>geniune profit</v>
      </c>
      <c r="H8169" s="2">
        <f t="shared" si="509"/>
        <v>376.15949999999998</v>
      </c>
      <c r="I8169" s="2">
        <f t="shared" si="510"/>
        <v>2131.5704999999998</v>
      </c>
      <c r="J8169" s="2">
        <v>9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tr">
        <f t="shared" si="511"/>
        <v>loss</v>
      </c>
      <c r="Q8169" s="2" t="s">
        <v>39</v>
      </c>
    </row>
    <row r="8170" spans="1:17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 t="shared" si="508"/>
        <v>good sales</v>
      </c>
      <c r="F8170" s="2">
        <v>0.06</v>
      </c>
      <c r="G8170" s="23" t="str">
        <v>geniune profit</v>
      </c>
      <c r="H8170" s="2">
        <f t="shared" si="509"/>
        <v>169.59300000000002</v>
      </c>
      <c r="I8170" s="2">
        <f t="shared" si="510"/>
        <v>2656.9570000000003</v>
      </c>
      <c r="J8170" s="2">
        <v>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tr">
        <f t="shared" si="511"/>
        <v>loss</v>
      </c>
      <c r="Q8170" s="2" t="s">
        <v>23</v>
      </c>
    </row>
    <row r="8171" spans="1:17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 t="shared" si="508"/>
        <v>good sales</v>
      </c>
      <c r="F8171" s="2">
        <v>0.32</v>
      </c>
      <c r="G8171" s="23" t="str">
        <v>more discount</v>
      </c>
      <c r="H8171" s="2">
        <f t="shared" si="509"/>
        <v>1412.0416</v>
      </c>
      <c r="I8171" s="2">
        <f t="shared" si="510"/>
        <v>3000.5884000000001</v>
      </c>
      <c r="J8171" s="2">
        <v>5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tr">
        <f t="shared" si="511"/>
        <v>profit</v>
      </c>
      <c r="Q8171" s="2" t="s">
        <v>39</v>
      </c>
    </row>
    <row r="8172" spans="1:17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 t="shared" si="508"/>
        <v>good sales</v>
      </c>
      <c r="F8172" s="2">
        <v>0.28999999999999998</v>
      </c>
      <c r="G8172" s="23" t="str">
        <v>more discount</v>
      </c>
      <c r="H8172" s="2">
        <f t="shared" si="509"/>
        <v>1286.6835999999998</v>
      </c>
      <c r="I8172" s="2">
        <f t="shared" si="510"/>
        <v>3150.1564000000003</v>
      </c>
      <c r="J8172" s="2">
        <v>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tr">
        <f t="shared" si="511"/>
        <v>loss</v>
      </c>
      <c r="Q8172" s="2" t="s">
        <v>23</v>
      </c>
    </row>
    <row r="8173" spans="1:17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 t="shared" si="508"/>
        <v>good sales</v>
      </c>
      <c r="F8173" s="2">
        <v>0.38</v>
      </c>
      <c r="G8173" s="23" t="str">
        <v>more discount</v>
      </c>
      <c r="H8173" s="2">
        <f t="shared" si="509"/>
        <v>1020.9802</v>
      </c>
      <c r="I8173" s="2">
        <f t="shared" si="510"/>
        <v>1665.8098</v>
      </c>
      <c r="J8173" s="2">
        <v>9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tr">
        <f t="shared" si="511"/>
        <v>loss</v>
      </c>
      <c r="Q8173" s="2" t="s">
        <v>39</v>
      </c>
    </row>
    <row r="8174" spans="1:17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 t="shared" si="508"/>
        <v>concerning</v>
      </c>
      <c r="F8174" s="2">
        <v>0.38</v>
      </c>
      <c r="G8174" s="23" t="str">
        <v>more discount</v>
      </c>
      <c r="H8174" s="2">
        <f t="shared" si="509"/>
        <v>249.71699999999998</v>
      </c>
      <c r="I8174" s="2">
        <f t="shared" si="510"/>
        <v>407.43299999999999</v>
      </c>
      <c r="J8174" s="2">
        <v>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tr">
        <f t="shared" si="511"/>
        <v>loss</v>
      </c>
      <c r="Q8174" s="2" t="s">
        <v>28</v>
      </c>
    </row>
    <row r="8175" spans="1:17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 t="shared" si="508"/>
        <v>good sales</v>
      </c>
      <c r="F8175" s="2">
        <v>0.31</v>
      </c>
      <c r="G8175" s="23" t="str">
        <v>more discount</v>
      </c>
      <c r="H8175" s="2">
        <f t="shared" si="509"/>
        <v>441.91429999999997</v>
      </c>
      <c r="I8175" s="2">
        <f t="shared" si="510"/>
        <v>983.61570000000006</v>
      </c>
      <c r="J8175" s="2">
        <v>7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tr">
        <f t="shared" si="511"/>
        <v>loss</v>
      </c>
      <c r="Q8175" s="2" t="s">
        <v>39</v>
      </c>
    </row>
    <row r="8176" spans="1:17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 t="shared" si="508"/>
        <v>good sales</v>
      </c>
      <c r="F8176" s="2">
        <v>0.1</v>
      </c>
      <c r="G8176" s="23" t="str">
        <v>geniune profit</v>
      </c>
      <c r="H8176" s="2">
        <f t="shared" si="509"/>
        <v>233.875</v>
      </c>
      <c r="I8176" s="2">
        <f t="shared" si="510"/>
        <v>2104.875</v>
      </c>
      <c r="J8176" s="2">
        <v>1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tr">
        <f t="shared" si="511"/>
        <v>loss</v>
      </c>
      <c r="Q8176" s="2" t="s">
        <v>39</v>
      </c>
    </row>
    <row r="8177" spans="1:17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 t="shared" si="508"/>
        <v>good sales</v>
      </c>
      <c r="F8177" s="2">
        <v>0.44</v>
      </c>
      <c r="G8177" s="23" t="str">
        <v>more discount</v>
      </c>
      <c r="H8177" s="2">
        <f t="shared" si="509"/>
        <v>1663.5211999999999</v>
      </c>
      <c r="I8177" s="2">
        <f t="shared" si="510"/>
        <v>2117.2088000000003</v>
      </c>
      <c r="J8177" s="2">
        <v>9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tr">
        <f t="shared" si="511"/>
        <v>profit</v>
      </c>
      <c r="Q8177" s="2" t="s">
        <v>34</v>
      </c>
    </row>
    <row r="8178" spans="1:17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 t="shared" si="508"/>
        <v>good sales</v>
      </c>
      <c r="F8178" s="2">
        <v>0.12</v>
      </c>
      <c r="G8178" s="23" t="str">
        <v>geniune profit</v>
      </c>
      <c r="H8178" s="2">
        <f t="shared" si="509"/>
        <v>430.46879999999993</v>
      </c>
      <c r="I8178" s="2">
        <f t="shared" si="510"/>
        <v>3156.7711999999997</v>
      </c>
      <c r="J8178" s="2">
        <v>9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tr">
        <f t="shared" si="511"/>
        <v>loss</v>
      </c>
      <c r="Q8178" s="2" t="s">
        <v>48</v>
      </c>
    </row>
    <row r="8179" spans="1:17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 t="shared" si="508"/>
        <v>good sales</v>
      </c>
      <c r="F8179" s="2">
        <v>0.05</v>
      </c>
      <c r="G8179" s="23" t="str">
        <v>geniune profit</v>
      </c>
      <c r="H8179" s="2">
        <f t="shared" si="509"/>
        <v>162.46350000000001</v>
      </c>
      <c r="I8179" s="2">
        <f t="shared" si="510"/>
        <v>3086.8065000000001</v>
      </c>
      <c r="J8179" s="2">
        <v>5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tr">
        <f t="shared" si="511"/>
        <v>profit</v>
      </c>
      <c r="Q8179" s="2" t="s">
        <v>28</v>
      </c>
    </row>
    <row r="8180" spans="1:17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 t="shared" si="508"/>
        <v>good sales</v>
      </c>
      <c r="F8180" s="2">
        <v>0.15</v>
      </c>
      <c r="G8180" s="23" t="str">
        <v>geniune profit</v>
      </c>
      <c r="H8180" s="2">
        <f t="shared" si="509"/>
        <v>661.9799999999999</v>
      </c>
      <c r="I8180" s="2">
        <f t="shared" si="510"/>
        <v>3751.22</v>
      </c>
      <c r="J8180" s="2">
        <v>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tr">
        <f t="shared" si="511"/>
        <v>profit</v>
      </c>
      <c r="Q8180" s="2" t="s">
        <v>48</v>
      </c>
    </row>
    <row r="8181" spans="1:17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 t="shared" si="508"/>
        <v>good sales</v>
      </c>
      <c r="F8181" s="2">
        <v>0.24</v>
      </c>
      <c r="G8181" s="23" t="str">
        <v>geniune profit</v>
      </c>
      <c r="H8181" s="2">
        <f t="shared" si="509"/>
        <v>967.91279999999995</v>
      </c>
      <c r="I8181" s="2">
        <f t="shared" si="510"/>
        <v>3065.0571999999997</v>
      </c>
      <c r="J8181" s="2">
        <v>1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tr">
        <f t="shared" si="511"/>
        <v>loss</v>
      </c>
      <c r="Q8181" s="2" t="s">
        <v>34</v>
      </c>
    </row>
    <row r="8182" spans="1:17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 t="shared" si="508"/>
        <v>good sales</v>
      </c>
      <c r="F8182" s="2">
        <v>0.1</v>
      </c>
      <c r="G8182" s="23" t="str">
        <v>geniune profit</v>
      </c>
      <c r="H8182" s="2">
        <f t="shared" si="509"/>
        <v>491.23599999999999</v>
      </c>
      <c r="I8182" s="2">
        <f t="shared" si="510"/>
        <v>4421.1239999999998</v>
      </c>
      <c r="J8182" s="2">
        <v>2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tr">
        <f t="shared" si="511"/>
        <v>profit</v>
      </c>
      <c r="Q8182" s="2" t="s">
        <v>39</v>
      </c>
    </row>
    <row r="8183" spans="1:17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 t="shared" si="508"/>
        <v>good sales</v>
      </c>
      <c r="F8183" s="2">
        <v>0.17</v>
      </c>
      <c r="G8183" s="23" t="str">
        <v>geniune profit</v>
      </c>
      <c r="H8183" s="2">
        <f t="shared" si="509"/>
        <v>757.66960000000006</v>
      </c>
      <c r="I8183" s="2">
        <f t="shared" si="510"/>
        <v>3699.2103999999999</v>
      </c>
      <c r="J8183" s="2">
        <v>4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tr">
        <f t="shared" si="511"/>
        <v>loss</v>
      </c>
      <c r="Q8183" s="2" t="s">
        <v>39</v>
      </c>
    </row>
    <row r="8184" spans="1:17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 t="shared" si="508"/>
        <v>good sales</v>
      </c>
      <c r="F8184" s="2">
        <v>0.26</v>
      </c>
      <c r="G8184" s="23" t="str">
        <v>more discount</v>
      </c>
      <c r="H8184" s="2">
        <f t="shared" si="509"/>
        <v>275.2672</v>
      </c>
      <c r="I8184" s="2">
        <f t="shared" si="510"/>
        <v>783.45280000000002</v>
      </c>
      <c r="J8184" s="2">
        <v>4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tr">
        <f t="shared" si="511"/>
        <v>loss</v>
      </c>
      <c r="Q8184" s="2" t="s">
        <v>48</v>
      </c>
    </row>
    <row r="8185" spans="1:17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 t="shared" si="508"/>
        <v>concerning</v>
      </c>
      <c r="F8185" s="2">
        <v>0.16</v>
      </c>
      <c r="G8185" s="23" t="str">
        <v>geniune profit</v>
      </c>
      <c r="H8185" s="2">
        <f t="shared" si="509"/>
        <v>61.171199999999999</v>
      </c>
      <c r="I8185" s="2">
        <f t="shared" si="510"/>
        <v>321.14879999999999</v>
      </c>
      <c r="J8185" s="2">
        <v>1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tr">
        <f t="shared" si="511"/>
        <v>loss</v>
      </c>
      <c r="Q8185" s="2" t="s">
        <v>39</v>
      </c>
    </row>
    <row r="8186" spans="1:17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 t="shared" si="508"/>
        <v>good sales</v>
      </c>
      <c r="F8186" s="2">
        <v>0.04</v>
      </c>
      <c r="G8186" s="23" t="str">
        <v>geniune profit</v>
      </c>
      <c r="H8186" s="2">
        <f t="shared" si="509"/>
        <v>85.244</v>
      </c>
      <c r="I8186" s="2">
        <f t="shared" si="510"/>
        <v>2045.856</v>
      </c>
      <c r="J8186" s="2">
        <v>8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tr">
        <f t="shared" si="511"/>
        <v>loss</v>
      </c>
      <c r="Q8186" s="2" t="s">
        <v>23</v>
      </c>
    </row>
    <row r="8187" spans="1:17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 t="shared" si="508"/>
        <v>good sales</v>
      </c>
      <c r="F8187" s="2">
        <v>0.1</v>
      </c>
      <c r="G8187" s="23" t="str">
        <v>geniune profit</v>
      </c>
      <c r="H8187" s="2">
        <f t="shared" si="509"/>
        <v>312.577</v>
      </c>
      <c r="I8187" s="2">
        <f t="shared" si="510"/>
        <v>2813.1930000000002</v>
      </c>
      <c r="J8187" s="2">
        <v>8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tr">
        <f t="shared" si="511"/>
        <v>loss</v>
      </c>
      <c r="Q8187" s="2" t="s">
        <v>39</v>
      </c>
    </row>
    <row r="8188" spans="1:17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 t="shared" si="508"/>
        <v>good sales</v>
      </c>
      <c r="F8188" s="2">
        <v>0.4</v>
      </c>
      <c r="G8188" s="23" t="str">
        <v>more discount</v>
      </c>
      <c r="H8188" s="2">
        <f t="shared" si="509"/>
        <v>1300.4840000000002</v>
      </c>
      <c r="I8188" s="2">
        <f t="shared" si="510"/>
        <v>1950.7259999999999</v>
      </c>
      <c r="J8188" s="2">
        <v>8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tr">
        <f t="shared" si="511"/>
        <v>profit</v>
      </c>
      <c r="Q8188" s="2" t="s">
        <v>28</v>
      </c>
    </row>
    <row r="8189" spans="1:17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 t="shared" si="508"/>
        <v>good sales</v>
      </c>
      <c r="F8189" s="2">
        <v>0.48</v>
      </c>
      <c r="G8189" s="23" t="str">
        <v>more discount</v>
      </c>
      <c r="H8189" s="2">
        <f t="shared" si="509"/>
        <v>677.1887999999999</v>
      </c>
      <c r="I8189" s="2">
        <f t="shared" si="510"/>
        <v>733.62120000000004</v>
      </c>
      <c r="J8189" s="2">
        <v>5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tr">
        <f t="shared" si="511"/>
        <v>loss</v>
      </c>
      <c r="Q8189" s="2" t="s">
        <v>39</v>
      </c>
    </row>
    <row r="8190" spans="1:17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 t="shared" si="508"/>
        <v>good sales</v>
      </c>
      <c r="F8190" s="2">
        <v>7.0000000000000007E-2</v>
      </c>
      <c r="G8190" s="23" t="str">
        <v>geniune profit</v>
      </c>
      <c r="H8190" s="2">
        <f t="shared" si="509"/>
        <v>301.93940000000003</v>
      </c>
      <c r="I8190" s="2">
        <f t="shared" si="510"/>
        <v>4011.4805999999999</v>
      </c>
      <c r="J8190" s="2">
        <v>2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tr">
        <f t="shared" si="511"/>
        <v>loss</v>
      </c>
      <c r="Q8190" s="2" t="s">
        <v>39</v>
      </c>
    </row>
    <row r="8191" spans="1:17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 t="shared" si="508"/>
        <v>good sales</v>
      </c>
      <c r="F8191" s="2">
        <v>0.34</v>
      </c>
      <c r="G8191" s="23" t="str">
        <v>more discount</v>
      </c>
      <c r="H8191" s="2">
        <f t="shared" si="509"/>
        <v>582.52539999999999</v>
      </c>
      <c r="I8191" s="2">
        <f t="shared" si="510"/>
        <v>1130.7846</v>
      </c>
      <c r="J8191" s="2">
        <v>4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tr">
        <f t="shared" si="511"/>
        <v>loss</v>
      </c>
      <c r="Q8191" s="2" t="s">
        <v>48</v>
      </c>
    </row>
    <row r="8192" spans="1:17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 t="shared" si="508"/>
        <v>good sales</v>
      </c>
      <c r="F8192" s="2">
        <v>0.45</v>
      </c>
      <c r="G8192" s="23" t="str">
        <v>more discount</v>
      </c>
      <c r="H8192" s="2">
        <f t="shared" si="509"/>
        <v>2071.6469999999999</v>
      </c>
      <c r="I8192" s="2">
        <f t="shared" si="510"/>
        <v>2532.0129999999999</v>
      </c>
      <c r="J8192" s="2">
        <v>1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tr">
        <f t="shared" si="511"/>
        <v>profit</v>
      </c>
      <c r="Q8192" s="2" t="s">
        <v>34</v>
      </c>
    </row>
    <row r="8193" spans="1:17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 t="shared" si="508"/>
        <v>good sales</v>
      </c>
      <c r="F8193" s="2">
        <v>0.15</v>
      </c>
      <c r="G8193" s="23" t="str">
        <v>geniune profit</v>
      </c>
      <c r="H8193" s="2">
        <f t="shared" si="509"/>
        <v>361.6275</v>
      </c>
      <c r="I8193" s="2">
        <f t="shared" si="510"/>
        <v>2049.2224999999999</v>
      </c>
      <c r="J8193" s="2">
        <v>1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tr">
        <f t="shared" si="511"/>
        <v>loss</v>
      </c>
      <c r="Q8193" s="2" t="s">
        <v>39</v>
      </c>
    </row>
    <row r="8194" spans="1:17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 t="shared" si="508"/>
        <v>concerning</v>
      </c>
      <c r="F8194" s="2">
        <v>0.41</v>
      </c>
      <c r="G8194" s="23" t="str">
        <v>more discount</v>
      </c>
      <c r="H8194" s="2">
        <f t="shared" si="509"/>
        <v>61.873099999999994</v>
      </c>
      <c r="I8194" s="2">
        <f t="shared" si="510"/>
        <v>89.036900000000003</v>
      </c>
      <c r="J8194" s="2">
        <v>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tr">
        <f t="shared" si="511"/>
        <v>loss</v>
      </c>
      <c r="Q8194" s="2" t="s">
        <v>28</v>
      </c>
    </row>
    <row r="8195" spans="1:17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 t="shared" ref="E8195:E8258" si="512">IF(D8195&gt;800,"good sales","concerning")</f>
        <v>good sales</v>
      </c>
      <c r="F8195" s="2">
        <v>0.45</v>
      </c>
      <c r="G8195" s="23" t="str">
        <v>more discount</v>
      </c>
      <c r="H8195" s="2">
        <f t="shared" ref="H8195:H8258" si="513">D8195*F8195</f>
        <v>402.3</v>
      </c>
      <c r="I8195" s="2">
        <f t="shared" ref="I8195:I8258" si="514">D8195-H8195</f>
        <v>491.7</v>
      </c>
      <c r="J8195" s="2">
        <v>4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tr">
        <f t="shared" ref="P8195:P8258" si="515">IF(O8195&gt;800,"profit","loss")</f>
        <v>loss</v>
      </c>
      <c r="Q8195" s="2" t="s">
        <v>34</v>
      </c>
    </row>
    <row r="8196" spans="1:17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 t="shared" si="512"/>
        <v>concerning</v>
      </c>
      <c r="F8196" s="2">
        <v>0.15</v>
      </c>
      <c r="G8196" s="23" t="str">
        <v>geniune profit</v>
      </c>
      <c r="H8196" s="2">
        <f t="shared" si="513"/>
        <v>90.203999999999994</v>
      </c>
      <c r="I8196" s="2">
        <f t="shared" si="514"/>
        <v>511.15600000000001</v>
      </c>
      <c r="J8196" s="2">
        <v>3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tr">
        <f t="shared" si="515"/>
        <v>loss</v>
      </c>
      <c r="Q8196" s="2" t="s">
        <v>23</v>
      </c>
    </row>
    <row r="8197" spans="1:17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 t="shared" si="512"/>
        <v>concerning</v>
      </c>
      <c r="F8197" s="2">
        <v>0.03</v>
      </c>
      <c r="G8197" s="23" t="str">
        <v>geniune profit</v>
      </c>
      <c r="H8197" s="2">
        <f t="shared" si="513"/>
        <v>9.4718999999999998</v>
      </c>
      <c r="I8197" s="2">
        <f t="shared" si="514"/>
        <v>306.25810000000001</v>
      </c>
      <c r="J8197" s="2">
        <v>3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tr">
        <f t="shared" si="515"/>
        <v>loss</v>
      </c>
      <c r="Q8197" s="2" t="s">
        <v>28</v>
      </c>
    </row>
    <row r="8198" spans="1:17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 t="shared" si="512"/>
        <v>good sales</v>
      </c>
      <c r="F8198" s="2">
        <v>0.46</v>
      </c>
      <c r="G8198" s="23" t="str">
        <v>more discount</v>
      </c>
      <c r="H8198" s="2">
        <f t="shared" si="513"/>
        <v>1655.3928000000001</v>
      </c>
      <c r="I8198" s="2">
        <f t="shared" si="514"/>
        <v>1943.2871999999998</v>
      </c>
      <c r="J8198" s="2">
        <v>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tr">
        <f t="shared" si="515"/>
        <v>loss</v>
      </c>
      <c r="Q8198" s="2" t="s">
        <v>48</v>
      </c>
    </row>
    <row r="8199" spans="1:17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 t="shared" si="512"/>
        <v>good sales</v>
      </c>
      <c r="F8199" s="2">
        <v>0.17</v>
      </c>
      <c r="G8199" s="23" t="str">
        <v>geniune profit</v>
      </c>
      <c r="H8199" s="2">
        <f t="shared" si="513"/>
        <v>177.1995</v>
      </c>
      <c r="I8199" s="2">
        <f t="shared" si="514"/>
        <v>865.15049999999997</v>
      </c>
      <c r="J8199" s="2">
        <v>4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tr">
        <f t="shared" si="515"/>
        <v>loss</v>
      </c>
      <c r="Q8199" s="2" t="s">
        <v>34</v>
      </c>
    </row>
    <row r="8200" spans="1:17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 t="shared" si="512"/>
        <v>good sales</v>
      </c>
      <c r="F8200" s="2">
        <v>0.01</v>
      </c>
      <c r="G8200" s="23" t="str">
        <v>geniune profit</v>
      </c>
      <c r="H8200" s="2">
        <f t="shared" si="513"/>
        <v>42.092399999999998</v>
      </c>
      <c r="I8200" s="2">
        <f t="shared" si="514"/>
        <v>4167.1476000000002</v>
      </c>
      <c r="J8200" s="2">
        <v>3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tr">
        <f t="shared" si="515"/>
        <v>profit</v>
      </c>
      <c r="Q8200" s="2" t="s">
        <v>17</v>
      </c>
    </row>
    <row r="8201" spans="1:17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 t="shared" si="512"/>
        <v>good sales</v>
      </c>
      <c r="F8201" s="2">
        <v>0.24</v>
      </c>
      <c r="G8201" s="23" t="str">
        <v>geniune profit</v>
      </c>
      <c r="H8201" s="2">
        <f t="shared" si="513"/>
        <v>335.01600000000002</v>
      </c>
      <c r="I8201" s="2">
        <f t="shared" si="514"/>
        <v>1060.884</v>
      </c>
      <c r="J8201" s="2">
        <v>9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tr">
        <f t="shared" si="515"/>
        <v>loss</v>
      </c>
      <c r="Q8201" s="2" t="s">
        <v>28</v>
      </c>
    </row>
    <row r="8202" spans="1:17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 t="shared" si="512"/>
        <v>concerning</v>
      </c>
      <c r="F8202" s="2">
        <v>0.06</v>
      </c>
      <c r="G8202" s="23" t="str">
        <v>geniune profit</v>
      </c>
      <c r="H8202" s="2">
        <f t="shared" si="513"/>
        <v>15.503999999999998</v>
      </c>
      <c r="I8202" s="2">
        <f t="shared" si="514"/>
        <v>242.89599999999999</v>
      </c>
      <c r="J8202" s="2">
        <v>1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tr">
        <f t="shared" si="515"/>
        <v>loss</v>
      </c>
      <c r="Q8202" s="2" t="s">
        <v>17</v>
      </c>
    </row>
    <row r="8203" spans="1:17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 t="shared" si="512"/>
        <v>good sales</v>
      </c>
      <c r="F8203" s="2">
        <v>0.45</v>
      </c>
      <c r="G8203" s="23" t="str">
        <v>more discount</v>
      </c>
      <c r="H8203" s="2">
        <f t="shared" si="513"/>
        <v>1854.5895000000003</v>
      </c>
      <c r="I8203" s="2">
        <f t="shared" si="514"/>
        <v>2266.7205000000004</v>
      </c>
      <c r="J8203" s="2">
        <v>8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tr">
        <f t="shared" si="515"/>
        <v>loss</v>
      </c>
      <c r="Q8203" s="2" t="s">
        <v>28</v>
      </c>
    </row>
    <row r="8204" spans="1:17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 t="shared" si="512"/>
        <v>good sales</v>
      </c>
      <c r="F8204" s="2">
        <v>0.08</v>
      </c>
      <c r="G8204" s="23" t="str">
        <v>geniune profit</v>
      </c>
      <c r="H8204" s="2">
        <f t="shared" si="513"/>
        <v>190.72880000000001</v>
      </c>
      <c r="I8204" s="2">
        <f t="shared" si="514"/>
        <v>2193.3812000000003</v>
      </c>
      <c r="J8204" s="2">
        <v>5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tr">
        <f t="shared" si="515"/>
        <v>loss</v>
      </c>
      <c r="Q8204" s="2" t="s">
        <v>34</v>
      </c>
    </row>
    <row r="8205" spans="1:17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 t="shared" si="512"/>
        <v>good sales</v>
      </c>
      <c r="F8205" s="2">
        <v>0.15</v>
      </c>
      <c r="G8205" s="23" t="str">
        <v>geniune profit</v>
      </c>
      <c r="H8205" s="2">
        <f t="shared" si="513"/>
        <v>455.637</v>
      </c>
      <c r="I8205" s="2">
        <f t="shared" si="514"/>
        <v>2581.9429999999998</v>
      </c>
      <c r="J8205" s="2">
        <v>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tr">
        <f t="shared" si="515"/>
        <v>loss</v>
      </c>
      <c r="Q8205" s="2" t="s">
        <v>28</v>
      </c>
    </row>
    <row r="8206" spans="1:17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 t="shared" si="512"/>
        <v>good sales</v>
      </c>
      <c r="F8206" s="2">
        <v>0.4</v>
      </c>
      <c r="G8206" s="23" t="str">
        <v>more discount</v>
      </c>
      <c r="H8206" s="2">
        <f t="shared" si="513"/>
        <v>699.00400000000002</v>
      </c>
      <c r="I8206" s="2">
        <f t="shared" si="514"/>
        <v>1048.5059999999999</v>
      </c>
      <c r="J8206" s="2">
        <v>3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tr">
        <f t="shared" si="515"/>
        <v>loss</v>
      </c>
      <c r="Q8206" s="2" t="s">
        <v>48</v>
      </c>
    </row>
    <row r="8207" spans="1:17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 t="shared" si="512"/>
        <v>concerning</v>
      </c>
      <c r="F8207" s="2">
        <v>0.4</v>
      </c>
      <c r="G8207" s="23" t="str">
        <v>more discount</v>
      </c>
      <c r="H8207" s="2">
        <f t="shared" si="513"/>
        <v>130.24</v>
      </c>
      <c r="I8207" s="2">
        <f t="shared" si="514"/>
        <v>195.36</v>
      </c>
      <c r="J8207" s="2">
        <v>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tr">
        <f t="shared" si="515"/>
        <v>loss</v>
      </c>
      <c r="Q8207" s="2" t="s">
        <v>23</v>
      </c>
    </row>
    <row r="8208" spans="1:17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 t="shared" si="512"/>
        <v>good sales</v>
      </c>
      <c r="F8208" s="2">
        <v>0.45</v>
      </c>
      <c r="G8208" s="23" t="str">
        <v>more discount</v>
      </c>
      <c r="H8208" s="2">
        <f t="shared" si="513"/>
        <v>861.24149999999997</v>
      </c>
      <c r="I8208" s="2">
        <f t="shared" si="514"/>
        <v>1052.6284999999998</v>
      </c>
      <c r="J8208" s="2">
        <v>7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tr">
        <f t="shared" si="515"/>
        <v>loss</v>
      </c>
      <c r="Q8208" s="2" t="s">
        <v>28</v>
      </c>
    </row>
    <row r="8209" spans="1:17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 t="shared" si="512"/>
        <v>good sales</v>
      </c>
      <c r="F8209" s="2">
        <v>0.25</v>
      </c>
      <c r="G8209" s="23" t="str">
        <v>geniune profit</v>
      </c>
      <c r="H8209" s="2">
        <f t="shared" si="513"/>
        <v>659.9</v>
      </c>
      <c r="I8209" s="2">
        <f t="shared" si="514"/>
        <v>1979.6999999999998</v>
      </c>
      <c r="J8209" s="2">
        <v>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tr">
        <f t="shared" si="515"/>
        <v>loss</v>
      </c>
      <c r="Q8209" s="2" t="s">
        <v>39</v>
      </c>
    </row>
    <row r="8210" spans="1:17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 t="shared" si="512"/>
        <v>concerning</v>
      </c>
      <c r="F8210" s="2">
        <v>0.49</v>
      </c>
      <c r="G8210" s="23" t="str">
        <v>more discount</v>
      </c>
      <c r="H8210" s="2">
        <f t="shared" si="513"/>
        <v>77.057400000000001</v>
      </c>
      <c r="I8210" s="2">
        <f t="shared" si="514"/>
        <v>80.20259999999999</v>
      </c>
      <c r="J8210" s="2">
        <v>7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tr">
        <f t="shared" si="515"/>
        <v>loss</v>
      </c>
      <c r="Q8210" s="2" t="s">
        <v>28</v>
      </c>
    </row>
    <row r="8211" spans="1:17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 t="shared" si="512"/>
        <v>good sales</v>
      </c>
      <c r="F8211" s="2">
        <v>0.26</v>
      </c>
      <c r="G8211" s="23" t="str">
        <v>more discount</v>
      </c>
      <c r="H8211" s="2">
        <f t="shared" si="513"/>
        <v>757.64520000000005</v>
      </c>
      <c r="I8211" s="2">
        <f t="shared" si="514"/>
        <v>2156.3748000000001</v>
      </c>
      <c r="J8211" s="2">
        <v>7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tr">
        <f t="shared" si="515"/>
        <v>loss</v>
      </c>
      <c r="Q8211" s="2" t="s">
        <v>34</v>
      </c>
    </row>
    <row r="8212" spans="1:17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 t="shared" si="512"/>
        <v>good sales</v>
      </c>
      <c r="F8212" s="2">
        <v>0.4</v>
      </c>
      <c r="G8212" s="23" t="str">
        <v>more discount</v>
      </c>
      <c r="H8212" s="2">
        <f t="shared" si="513"/>
        <v>1790.364</v>
      </c>
      <c r="I8212" s="2">
        <f t="shared" si="514"/>
        <v>2685.5459999999998</v>
      </c>
      <c r="J8212" s="2">
        <v>2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tr">
        <f t="shared" si="515"/>
        <v>profit</v>
      </c>
      <c r="Q8212" s="2" t="s">
        <v>23</v>
      </c>
    </row>
    <row r="8213" spans="1:17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 t="shared" si="512"/>
        <v>good sales</v>
      </c>
      <c r="F8213" s="2">
        <v>0.18</v>
      </c>
      <c r="G8213" s="23" t="str">
        <v>geniune profit</v>
      </c>
      <c r="H8213" s="2">
        <f t="shared" si="513"/>
        <v>210.13560000000001</v>
      </c>
      <c r="I8213" s="2">
        <f t="shared" si="514"/>
        <v>957.28440000000001</v>
      </c>
      <c r="J8213" s="2">
        <v>3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tr">
        <f t="shared" si="515"/>
        <v>loss</v>
      </c>
      <c r="Q8213" s="2" t="s">
        <v>34</v>
      </c>
    </row>
    <row r="8214" spans="1:17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 t="shared" si="512"/>
        <v>good sales</v>
      </c>
      <c r="F8214" s="2">
        <v>0.47</v>
      </c>
      <c r="G8214" s="23" t="str">
        <v>more discount</v>
      </c>
      <c r="H8214" s="2">
        <f t="shared" si="513"/>
        <v>2181.3498999999997</v>
      </c>
      <c r="I8214" s="2">
        <f t="shared" si="514"/>
        <v>2459.8201000000004</v>
      </c>
      <c r="J8214" s="2">
        <v>6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tr">
        <f t="shared" si="515"/>
        <v>loss</v>
      </c>
      <c r="Q8214" s="2" t="s">
        <v>48</v>
      </c>
    </row>
    <row r="8215" spans="1:17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 t="shared" si="512"/>
        <v>concerning</v>
      </c>
      <c r="F8215" s="2">
        <v>0.34</v>
      </c>
      <c r="G8215" s="23" t="str">
        <v>more discount</v>
      </c>
      <c r="H8215" s="2">
        <f t="shared" si="513"/>
        <v>196.61520000000002</v>
      </c>
      <c r="I8215" s="2">
        <f t="shared" si="514"/>
        <v>381.66479999999996</v>
      </c>
      <c r="J8215" s="2">
        <v>3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tr">
        <f t="shared" si="515"/>
        <v>loss</v>
      </c>
      <c r="Q8215" s="2" t="s">
        <v>48</v>
      </c>
    </row>
    <row r="8216" spans="1:17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 t="shared" si="512"/>
        <v>good sales</v>
      </c>
      <c r="F8216" s="2">
        <v>0.04</v>
      </c>
      <c r="G8216" s="23" t="str">
        <v>geniune profit</v>
      </c>
      <c r="H8216" s="2">
        <f t="shared" si="513"/>
        <v>165.78560000000002</v>
      </c>
      <c r="I8216" s="2">
        <f t="shared" si="514"/>
        <v>3978.8544000000002</v>
      </c>
      <c r="J8216" s="2">
        <v>9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tr">
        <f t="shared" si="515"/>
        <v>profit</v>
      </c>
      <c r="Q8216" s="2" t="s">
        <v>39</v>
      </c>
    </row>
    <row r="8217" spans="1:17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 t="shared" si="512"/>
        <v>good sales</v>
      </c>
      <c r="F8217" s="2">
        <v>0.05</v>
      </c>
      <c r="G8217" s="23" t="str">
        <v>geniune profit</v>
      </c>
      <c r="H8217" s="2">
        <f t="shared" si="513"/>
        <v>210.87950000000001</v>
      </c>
      <c r="I8217" s="2">
        <f t="shared" si="514"/>
        <v>4006.7105000000001</v>
      </c>
      <c r="J8217" s="2">
        <v>9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tr">
        <f t="shared" si="515"/>
        <v>profit</v>
      </c>
      <c r="Q8217" s="2" t="s">
        <v>39</v>
      </c>
    </row>
    <row r="8218" spans="1:17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 t="shared" si="512"/>
        <v>good sales</v>
      </c>
      <c r="F8218" s="2">
        <v>0.45</v>
      </c>
      <c r="G8218" s="23" t="str">
        <v>more discount</v>
      </c>
      <c r="H8218" s="2">
        <f t="shared" si="513"/>
        <v>613.35900000000004</v>
      </c>
      <c r="I8218" s="2">
        <f t="shared" si="514"/>
        <v>749.66099999999994</v>
      </c>
      <c r="J8218" s="2">
        <v>6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tr">
        <f t="shared" si="515"/>
        <v>loss</v>
      </c>
      <c r="Q8218" s="2" t="s">
        <v>39</v>
      </c>
    </row>
    <row r="8219" spans="1:17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 t="shared" si="512"/>
        <v>good sales</v>
      </c>
      <c r="F8219" s="2">
        <v>0.4</v>
      </c>
      <c r="G8219" s="23" t="str">
        <v>more discount</v>
      </c>
      <c r="H8219" s="2">
        <f t="shared" si="513"/>
        <v>1917.3720000000003</v>
      </c>
      <c r="I8219" s="2">
        <f t="shared" si="514"/>
        <v>2876.058</v>
      </c>
      <c r="J8219" s="2">
        <v>1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tr">
        <f t="shared" si="515"/>
        <v>loss</v>
      </c>
      <c r="Q8219" s="2" t="s">
        <v>34</v>
      </c>
    </row>
    <row r="8220" spans="1:17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 t="shared" si="512"/>
        <v>good sales</v>
      </c>
      <c r="F8220" s="2">
        <v>0.17</v>
      </c>
      <c r="G8220" s="23" t="str">
        <v>geniune profit</v>
      </c>
      <c r="H8220" s="2">
        <f t="shared" si="513"/>
        <v>364.02610000000004</v>
      </c>
      <c r="I8220" s="2">
        <f t="shared" si="514"/>
        <v>1777.3038999999999</v>
      </c>
      <c r="J8220" s="2">
        <v>1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tr">
        <f t="shared" si="515"/>
        <v>loss</v>
      </c>
      <c r="Q8220" s="2" t="s">
        <v>28</v>
      </c>
    </row>
    <row r="8221" spans="1:17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 t="shared" si="512"/>
        <v>concerning</v>
      </c>
      <c r="F8221" s="2">
        <v>0.26</v>
      </c>
      <c r="G8221" s="23" t="str">
        <v>more discount</v>
      </c>
      <c r="H8221" s="2">
        <f t="shared" si="513"/>
        <v>205.959</v>
      </c>
      <c r="I8221" s="2">
        <f t="shared" si="514"/>
        <v>586.19100000000003</v>
      </c>
      <c r="J8221" s="2">
        <v>4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tr">
        <f t="shared" si="515"/>
        <v>loss</v>
      </c>
      <c r="Q8221" s="2" t="s">
        <v>17</v>
      </c>
    </row>
    <row r="8222" spans="1:17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 t="shared" si="512"/>
        <v>good sales</v>
      </c>
      <c r="F8222" s="2">
        <v>0.43</v>
      </c>
      <c r="G8222" s="23" t="str">
        <v>more discount</v>
      </c>
      <c r="H8222" s="2">
        <f t="shared" si="513"/>
        <v>1289.742</v>
      </c>
      <c r="I8222" s="2">
        <f t="shared" si="514"/>
        <v>1709.6580000000001</v>
      </c>
      <c r="J8222" s="2">
        <v>8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tr">
        <f t="shared" si="515"/>
        <v>loss</v>
      </c>
      <c r="Q8222" s="2" t="s">
        <v>39</v>
      </c>
    </row>
    <row r="8223" spans="1:17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 t="shared" si="512"/>
        <v>good sales</v>
      </c>
      <c r="F8223" s="2">
        <v>0.05</v>
      </c>
      <c r="G8223" s="23" t="str">
        <v>geniune profit</v>
      </c>
      <c r="H8223" s="2">
        <f t="shared" si="513"/>
        <v>249.1705</v>
      </c>
      <c r="I8223" s="2">
        <f t="shared" si="514"/>
        <v>4734.2394999999997</v>
      </c>
      <c r="J8223" s="2">
        <v>3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tr">
        <f t="shared" si="515"/>
        <v>profit</v>
      </c>
      <c r="Q8223" s="2" t="s">
        <v>48</v>
      </c>
    </row>
    <row r="8224" spans="1:17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 t="shared" si="512"/>
        <v>good sales</v>
      </c>
      <c r="F8224" s="2">
        <v>7.0000000000000007E-2</v>
      </c>
      <c r="G8224" s="23" t="str">
        <v>geniune profit</v>
      </c>
      <c r="H8224" s="2">
        <f t="shared" si="513"/>
        <v>315.45710000000003</v>
      </c>
      <c r="I8224" s="2">
        <f t="shared" si="514"/>
        <v>4191.0729000000001</v>
      </c>
      <c r="J8224" s="2">
        <v>4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tr">
        <f t="shared" si="515"/>
        <v>loss</v>
      </c>
      <c r="Q8224" s="2" t="s">
        <v>48</v>
      </c>
    </row>
    <row r="8225" spans="1:17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 t="shared" si="512"/>
        <v>good sales</v>
      </c>
      <c r="F8225" s="2">
        <v>0.36</v>
      </c>
      <c r="G8225" s="23" t="str">
        <v>more discount</v>
      </c>
      <c r="H8225" s="2">
        <f t="shared" si="513"/>
        <v>527.45400000000006</v>
      </c>
      <c r="I8225" s="2">
        <f t="shared" si="514"/>
        <v>937.69600000000003</v>
      </c>
      <c r="J8225" s="2">
        <v>6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tr">
        <f t="shared" si="515"/>
        <v>loss</v>
      </c>
      <c r="Q8225" s="2" t="s">
        <v>39</v>
      </c>
    </row>
    <row r="8226" spans="1:17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 t="shared" si="512"/>
        <v>good sales</v>
      </c>
      <c r="F8226" s="2">
        <v>0.04</v>
      </c>
      <c r="G8226" s="23" t="str">
        <v>geniune profit</v>
      </c>
      <c r="H8226" s="2">
        <f t="shared" si="513"/>
        <v>117.08920000000001</v>
      </c>
      <c r="I8226" s="2">
        <f t="shared" si="514"/>
        <v>2810.1408000000001</v>
      </c>
      <c r="J8226" s="2">
        <v>9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tr">
        <f t="shared" si="515"/>
        <v>loss</v>
      </c>
      <c r="Q8226" s="2" t="s">
        <v>23</v>
      </c>
    </row>
    <row r="8227" spans="1:17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 t="shared" si="512"/>
        <v>concerning</v>
      </c>
      <c r="F8227" s="2">
        <v>0.18</v>
      </c>
      <c r="G8227" s="23" t="str">
        <v>geniune profit</v>
      </c>
      <c r="H8227" s="2">
        <f t="shared" si="513"/>
        <v>119.75399999999999</v>
      </c>
      <c r="I8227" s="2">
        <f t="shared" si="514"/>
        <v>545.54599999999994</v>
      </c>
      <c r="J8227" s="2">
        <v>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tr">
        <f t="shared" si="515"/>
        <v>loss</v>
      </c>
      <c r="Q8227" s="2" t="s">
        <v>34</v>
      </c>
    </row>
    <row r="8228" spans="1:17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 t="shared" si="512"/>
        <v>good sales</v>
      </c>
      <c r="F8228" s="2">
        <v>0.13</v>
      </c>
      <c r="G8228" s="23" t="str">
        <v>geniune profit</v>
      </c>
      <c r="H8228" s="2">
        <f t="shared" si="513"/>
        <v>307.1952</v>
      </c>
      <c r="I8228" s="2">
        <f t="shared" si="514"/>
        <v>2055.8447999999999</v>
      </c>
      <c r="J8228" s="2">
        <v>3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tr">
        <f t="shared" si="515"/>
        <v>loss</v>
      </c>
      <c r="Q8228" s="2" t="s">
        <v>48</v>
      </c>
    </row>
    <row r="8229" spans="1:17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 t="shared" si="512"/>
        <v>good sales</v>
      </c>
      <c r="F8229" s="2">
        <v>0.38</v>
      </c>
      <c r="G8229" s="23" t="str">
        <v>more discount</v>
      </c>
      <c r="H8229" s="2">
        <f t="shared" si="513"/>
        <v>1011.9552</v>
      </c>
      <c r="I8229" s="2">
        <f t="shared" si="514"/>
        <v>1651.0848000000001</v>
      </c>
      <c r="J8229" s="2">
        <v>9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tr">
        <f t="shared" si="515"/>
        <v>loss</v>
      </c>
      <c r="Q8229" s="2" t="s">
        <v>17</v>
      </c>
    </row>
    <row r="8230" spans="1:17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 t="shared" si="512"/>
        <v>good sales</v>
      </c>
      <c r="F8230" s="2">
        <v>0</v>
      </c>
      <c r="G8230" s="23" t="str">
        <v>geniune profit</v>
      </c>
      <c r="H8230" s="2">
        <f t="shared" si="513"/>
        <v>0</v>
      </c>
      <c r="I8230" s="2">
        <f t="shared" si="514"/>
        <v>1644.86</v>
      </c>
      <c r="J8230" s="2">
        <v>7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tr">
        <f t="shared" si="515"/>
        <v>loss</v>
      </c>
      <c r="Q8230" s="2" t="s">
        <v>28</v>
      </c>
    </row>
    <row r="8231" spans="1:17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 t="shared" si="512"/>
        <v>good sales</v>
      </c>
      <c r="F8231" s="2">
        <v>0.06</v>
      </c>
      <c r="G8231" s="23" t="str">
        <v>geniune profit</v>
      </c>
      <c r="H8231" s="2">
        <f t="shared" si="513"/>
        <v>148.35120000000001</v>
      </c>
      <c r="I8231" s="2">
        <f t="shared" si="514"/>
        <v>2324.1687999999999</v>
      </c>
      <c r="J8231" s="2">
        <v>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tr">
        <f t="shared" si="515"/>
        <v>loss</v>
      </c>
      <c r="Q8231" s="2" t="s">
        <v>23</v>
      </c>
    </row>
    <row r="8232" spans="1:17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 t="shared" si="512"/>
        <v>good sales</v>
      </c>
      <c r="F8232" s="2">
        <v>0.05</v>
      </c>
      <c r="G8232" s="23" t="str">
        <v>geniune profit</v>
      </c>
      <c r="H8232" s="2">
        <f t="shared" si="513"/>
        <v>230.38499999999999</v>
      </c>
      <c r="I8232" s="2">
        <f t="shared" si="514"/>
        <v>4377.3149999999996</v>
      </c>
      <c r="J8232" s="2">
        <v>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tr">
        <f t="shared" si="515"/>
        <v>profit</v>
      </c>
      <c r="Q8232" s="2" t="s">
        <v>48</v>
      </c>
    </row>
    <row r="8233" spans="1:17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 t="shared" si="512"/>
        <v>good sales</v>
      </c>
      <c r="F8233" s="2">
        <v>0.16</v>
      </c>
      <c r="G8233" s="23" t="str">
        <v>geniune profit</v>
      </c>
      <c r="H8233" s="2">
        <f t="shared" si="513"/>
        <v>408.10720000000003</v>
      </c>
      <c r="I8233" s="2">
        <f t="shared" si="514"/>
        <v>2142.5628000000002</v>
      </c>
      <c r="J8233" s="2">
        <v>4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tr">
        <f t="shared" si="515"/>
        <v>loss</v>
      </c>
      <c r="Q8233" s="2" t="s">
        <v>17</v>
      </c>
    </row>
    <row r="8234" spans="1:17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 t="shared" si="512"/>
        <v>good sales</v>
      </c>
      <c r="F8234" s="2">
        <v>0.12</v>
      </c>
      <c r="G8234" s="23" t="str">
        <v>geniune profit</v>
      </c>
      <c r="H8234" s="2">
        <f t="shared" si="513"/>
        <v>500.62200000000001</v>
      </c>
      <c r="I8234" s="2">
        <f t="shared" si="514"/>
        <v>3671.2280000000005</v>
      </c>
      <c r="J8234" s="2">
        <v>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tr">
        <f t="shared" si="515"/>
        <v>loss</v>
      </c>
      <c r="Q8234" s="2" t="s">
        <v>28</v>
      </c>
    </row>
    <row r="8235" spans="1:17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 t="shared" si="512"/>
        <v>good sales</v>
      </c>
      <c r="F8235" s="2">
        <v>0.11</v>
      </c>
      <c r="G8235" s="23" t="str">
        <v>geniune profit</v>
      </c>
      <c r="H8235" s="2">
        <f t="shared" si="513"/>
        <v>182.07310000000001</v>
      </c>
      <c r="I8235" s="2">
        <f t="shared" si="514"/>
        <v>1473.1369</v>
      </c>
      <c r="J8235" s="2">
        <v>2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tr">
        <f t="shared" si="515"/>
        <v>loss</v>
      </c>
      <c r="Q8235" s="2" t="s">
        <v>34</v>
      </c>
    </row>
    <row r="8236" spans="1:17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 t="shared" si="512"/>
        <v>good sales</v>
      </c>
      <c r="F8236" s="2">
        <v>0.19</v>
      </c>
      <c r="G8236" s="23" t="str">
        <v>geniune profit</v>
      </c>
      <c r="H8236" s="2">
        <f t="shared" si="513"/>
        <v>923.37720000000002</v>
      </c>
      <c r="I8236" s="2">
        <f t="shared" si="514"/>
        <v>3936.5028000000002</v>
      </c>
      <c r="J8236" s="2">
        <v>3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tr">
        <f t="shared" si="515"/>
        <v>loss</v>
      </c>
      <c r="Q8236" s="2" t="s">
        <v>17</v>
      </c>
    </row>
    <row r="8237" spans="1:17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 t="shared" si="512"/>
        <v>concerning</v>
      </c>
      <c r="F8237" s="2">
        <v>0.11</v>
      </c>
      <c r="G8237" s="23" t="str">
        <v>geniune profit</v>
      </c>
      <c r="H8237" s="2">
        <f t="shared" si="513"/>
        <v>61.376700000000007</v>
      </c>
      <c r="I8237" s="2">
        <f t="shared" si="514"/>
        <v>496.5933</v>
      </c>
      <c r="J8237" s="2">
        <v>5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tr">
        <f t="shared" si="515"/>
        <v>loss</v>
      </c>
      <c r="Q8237" s="2" t="s">
        <v>23</v>
      </c>
    </row>
    <row r="8238" spans="1:17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 t="shared" si="512"/>
        <v>good sales</v>
      </c>
      <c r="F8238" s="2">
        <v>0.05</v>
      </c>
      <c r="G8238" s="23" t="str">
        <v>geniune profit</v>
      </c>
      <c r="H8238" s="2">
        <f t="shared" si="513"/>
        <v>148.46850000000001</v>
      </c>
      <c r="I8238" s="2">
        <f t="shared" si="514"/>
        <v>2820.9014999999999</v>
      </c>
      <c r="J8238" s="2">
        <v>3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tr">
        <f t="shared" si="515"/>
        <v>loss</v>
      </c>
      <c r="Q8238" s="2" t="s">
        <v>39</v>
      </c>
    </row>
    <row r="8239" spans="1:17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 t="shared" si="512"/>
        <v>good sales</v>
      </c>
      <c r="F8239" s="2">
        <v>0.28999999999999998</v>
      </c>
      <c r="G8239" s="23" t="str">
        <v>more discount</v>
      </c>
      <c r="H8239" s="2">
        <f t="shared" si="513"/>
        <v>1151.4304999999999</v>
      </c>
      <c r="I8239" s="2">
        <f t="shared" si="514"/>
        <v>2819.0194999999999</v>
      </c>
      <c r="J8239" s="2">
        <v>3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tr">
        <f t="shared" si="515"/>
        <v>profit</v>
      </c>
      <c r="Q8239" s="2" t="s">
        <v>23</v>
      </c>
    </row>
    <row r="8240" spans="1:17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 t="shared" si="512"/>
        <v>good sales</v>
      </c>
      <c r="F8240" s="2">
        <v>0.48</v>
      </c>
      <c r="G8240" s="23" t="str">
        <v>more discount</v>
      </c>
      <c r="H8240" s="2">
        <f t="shared" si="513"/>
        <v>1962.624</v>
      </c>
      <c r="I8240" s="2">
        <f t="shared" si="514"/>
        <v>2126.1760000000004</v>
      </c>
      <c r="J8240" s="2">
        <v>9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tr">
        <f t="shared" si="515"/>
        <v>loss</v>
      </c>
      <c r="Q8240" s="2" t="s">
        <v>28</v>
      </c>
    </row>
    <row r="8241" spans="1:17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 t="shared" si="512"/>
        <v>good sales</v>
      </c>
      <c r="F8241" s="2">
        <v>0.3</v>
      </c>
      <c r="G8241" s="23" t="str">
        <v>more discount</v>
      </c>
      <c r="H8241" s="2">
        <f t="shared" si="513"/>
        <v>321.47399999999999</v>
      </c>
      <c r="I8241" s="2">
        <f t="shared" si="514"/>
        <v>750.10599999999999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tr">
        <f t="shared" si="515"/>
        <v>loss</v>
      </c>
      <c r="Q8241" s="2" t="s">
        <v>34</v>
      </c>
    </row>
    <row r="8242" spans="1:17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 t="shared" si="512"/>
        <v>good sales</v>
      </c>
      <c r="F8242" s="2">
        <v>0.38</v>
      </c>
      <c r="G8242" s="23" t="str">
        <v>more discount</v>
      </c>
      <c r="H8242" s="2">
        <f t="shared" si="513"/>
        <v>785.86279999999999</v>
      </c>
      <c r="I8242" s="2">
        <f t="shared" si="514"/>
        <v>1282.1972000000001</v>
      </c>
      <c r="J8242" s="2">
        <v>4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tr">
        <f t="shared" si="515"/>
        <v>loss</v>
      </c>
      <c r="Q8242" s="2" t="s">
        <v>48</v>
      </c>
    </row>
    <row r="8243" spans="1:17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 t="shared" si="512"/>
        <v>good sales</v>
      </c>
      <c r="F8243" s="2">
        <v>0.49</v>
      </c>
      <c r="G8243" s="23" t="str">
        <v>more discount</v>
      </c>
      <c r="H8243" s="2">
        <f t="shared" si="513"/>
        <v>1547.6943999999999</v>
      </c>
      <c r="I8243" s="2">
        <f t="shared" si="514"/>
        <v>1610.8656000000001</v>
      </c>
      <c r="J8243" s="2">
        <v>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tr">
        <f t="shared" si="515"/>
        <v>loss</v>
      </c>
      <c r="Q8243" s="2" t="s">
        <v>34</v>
      </c>
    </row>
    <row r="8244" spans="1:17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 t="shared" si="512"/>
        <v>good sales</v>
      </c>
      <c r="F8244" s="2">
        <v>0.08</v>
      </c>
      <c r="G8244" s="23" t="str">
        <v>geniune profit</v>
      </c>
      <c r="H8244" s="2">
        <f t="shared" si="513"/>
        <v>131.82640000000001</v>
      </c>
      <c r="I8244" s="2">
        <f t="shared" si="514"/>
        <v>1516.0036</v>
      </c>
      <c r="J8244" s="2">
        <v>7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tr">
        <f t="shared" si="515"/>
        <v>loss</v>
      </c>
      <c r="Q8244" s="2" t="s">
        <v>17</v>
      </c>
    </row>
    <row r="8245" spans="1:17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 t="shared" si="512"/>
        <v>good sales</v>
      </c>
      <c r="F8245" s="2">
        <v>0.23</v>
      </c>
      <c r="G8245" s="23" t="str">
        <v>geniune profit</v>
      </c>
      <c r="H8245" s="2">
        <f t="shared" si="513"/>
        <v>764.8995000000001</v>
      </c>
      <c r="I8245" s="2">
        <f t="shared" si="514"/>
        <v>2560.7505000000001</v>
      </c>
      <c r="J8245" s="2">
        <v>9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tr">
        <f t="shared" si="515"/>
        <v>loss</v>
      </c>
      <c r="Q8245" s="2" t="s">
        <v>39</v>
      </c>
    </row>
    <row r="8246" spans="1:17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 t="shared" si="512"/>
        <v>good sales</v>
      </c>
      <c r="F8246" s="2">
        <v>0.28999999999999998</v>
      </c>
      <c r="G8246" s="23" t="str">
        <v>more discount</v>
      </c>
      <c r="H8246" s="2">
        <f t="shared" si="513"/>
        <v>567.24869999999999</v>
      </c>
      <c r="I8246" s="2">
        <f t="shared" si="514"/>
        <v>1388.7813000000001</v>
      </c>
      <c r="J8246" s="2">
        <v>8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tr">
        <f t="shared" si="515"/>
        <v>loss</v>
      </c>
      <c r="Q8246" s="2" t="s">
        <v>39</v>
      </c>
    </row>
    <row r="8247" spans="1:17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 t="shared" si="512"/>
        <v>good sales</v>
      </c>
      <c r="F8247" s="2">
        <v>0.16</v>
      </c>
      <c r="G8247" s="23" t="str">
        <v>geniune profit</v>
      </c>
      <c r="H8247" s="2">
        <f t="shared" si="513"/>
        <v>291.07839999999999</v>
      </c>
      <c r="I8247" s="2">
        <f t="shared" si="514"/>
        <v>1528.1615999999999</v>
      </c>
      <c r="J8247" s="2">
        <v>2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tr">
        <f t="shared" si="515"/>
        <v>loss</v>
      </c>
      <c r="Q8247" s="2" t="s">
        <v>48</v>
      </c>
    </row>
    <row r="8248" spans="1:17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 t="shared" si="512"/>
        <v>concerning</v>
      </c>
      <c r="F8248" s="2">
        <v>0.31</v>
      </c>
      <c r="G8248" s="23" t="str">
        <v>more discount</v>
      </c>
      <c r="H8248" s="2">
        <f t="shared" si="513"/>
        <v>195.15429999999998</v>
      </c>
      <c r="I8248" s="2">
        <f t="shared" si="514"/>
        <v>434.37569999999999</v>
      </c>
      <c r="J8248" s="2">
        <v>6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tr">
        <f t="shared" si="515"/>
        <v>loss</v>
      </c>
      <c r="Q8248" s="2" t="s">
        <v>23</v>
      </c>
    </row>
    <row r="8249" spans="1:17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 t="shared" si="512"/>
        <v>concerning</v>
      </c>
      <c r="F8249" s="2">
        <v>0.31</v>
      </c>
      <c r="G8249" s="23" t="str">
        <v>more discount</v>
      </c>
      <c r="H8249" s="2">
        <f t="shared" si="513"/>
        <v>90.625399999999985</v>
      </c>
      <c r="I8249" s="2">
        <f t="shared" si="514"/>
        <v>201.71459999999999</v>
      </c>
      <c r="J8249" s="2">
        <v>5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tr">
        <f t="shared" si="515"/>
        <v>loss</v>
      </c>
      <c r="Q8249" s="2" t="s">
        <v>17</v>
      </c>
    </row>
    <row r="8250" spans="1:17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 t="shared" si="512"/>
        <v>good sales</v>
      </c>
      <c r="F8250" s="2">
        <v>0.42</v>
      </c>
      <c r="G8250" s="23" t="str">
        <v>more discount</v>
      </c>
      <c r="H8250" s="2">
        <f t="shared" si="513"/>
        <v>1760.9928</v>
      </c>
      <c r="I8250" s="2">
        <f t="shared" si="514"/>
        <v>2431.8472000000002</v>
      </c>
      <c r="J8250" s="2">
        <v>8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tr">
        <f t="shared" si="515"/>
        <v>loss</v>
      </c>
      <c r="Q8250" s="2" t="s">
        <v>28</v>
      </c>
    </row>
    <row r="8251" spans="1:17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 t="shared" si="512"/>
        <v>good sales</v>
      </c>
      <c r="F8251" s="2">
        <v>0.42</v>
      </c>
      <c r="G8251" s="23" t="str">
        <v>more discount</v>
      </c>
      <c r="H8251" s="2">
        <f t="shared" si="513"/>
        <v>1049.4833999999998</v>
      </c>
      <c r="I8251" s="2">
        <f t="shared" si="514"/>
        <v>1449.2866000000001</v>
      </c>
      <c r="J8251" s="2">
        <v>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tr">
        <f t="shared" si="515"/>
        <v>loss</v>
      </c>
      <c r="Q8251" s="2" t="s">
        <v>17</v>
      </c>
    </row>
    <row r="8252" spans="1:17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 t="shared" si="512"/>
        <v>good sales</v>
      </c>
      <c r="F8252" s="2">
        <v>7.0000000000000007E-2</v>
      </c>
      <c r="G8252" s="23" t="str">
        <v>geniune profit</v>
      </c>
      <c r="H8252" s="2">
        <f t="shared" si="513"/>
        <v>200.06560000000002</v>
      </c>
      <c r="I8252" s="2">
        <f t="shared" si="514"/>
        <v>2658.0144</v>
      </c>
      <c r="J8252" s="2">
        <v>9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tr">
        <f t="shared" si="515"/>
        <v>loss</v>
      </c>
      <c r="Q8252" s="2" t="s">
        <v>48</v>
      </c>
    </row>
    <row r="8253" spans="1:17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 t="shared" si="512"/>
        <v>good sales</v>
      </c>
      <c r="F8253" s="2">
        <v>0.08</v>
      </c>
      <c r="G8253" s="23" t="str">
        <v>geniune profit</v>
      </c>
      <c r="H8253" s="2">
        <f t="shared" si="513"/>
        <v>153.91040000000001</v>
      </c>
      <c r="I8253" s="2">
        <f t="shared" si="514"/>
        <v>1769.9696000000001</v>
      </c>
      <c r="J8253" s="2">
        <v>9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tr">
        <f t="shared" si="515"/>
        <v>loss</v>
      </c>
      <c r="Q8253" s="2" t="s">
        <v>48</v>
      </c>
    </row>
    <row r="8254" spans="1:17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 t="shared" si="512"/>
        <v>concerning</v>
      </c>
      <c r="F8254" s="2">
        <v>0.11</v>
      </c>
      <c r="G8254" s="23" t="str">
        <v>geniune profit</v>
      </c>
      <c r="H8254" s="2">
        <f t="shared" si="513"/>
        <v>84.704399999999993</v>
      </c>
      <c r="I8254" s="2">
        <f t="shared" si="514"/>
        <v>685.3356</v>
      </c>
      <c r="J8254" s="2">
        <v>7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tr">
        <f t="shared" si="515"/>
        <v>loss</v>
      </c>
      <c r="Q8254" s="2" t="s">
        <v>23</v>
      </c>
    </row>
    <row r="8255" spans="1:17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 t="shared" si="512"/>
        <v>good sales</v>
      </c>
      <c r="F8255" s="2">
        <v>0.13</v>
      </c>
      <c r="G8255" s="23" t="str">
        <v>geniune profit</v>
      </c>
      <c r="H8255" s="2">
        <f t="shared" si="513"/>
        <v>299.37700000000001</v>
      </c>
      <c r="I8255" s="2">
        <f t="shared" si="514"/>
        <v>2003.5230000000001</v>
      </c>
      <c r="J8255" s="2">
        <v>8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tr">
        <f t="shared" si="515"/>
        <v>loss</v>
      </c>
      <c r="Q8255" s="2" t="s">
        <v>39</v>
      </c>
    </row>
    <row r="8256" spans="1:17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 t="shared" si="512"/>
        <v>good sales</v>
      </c>
      <c r="F8256" s="2">
        <v>0.28000000000000003</v>
      </c>
      <c r="G8256" s="23" t="str">
        <v>more discount</v>
      </c>
      <c r="H8256" s="2">
        <f t="shared" si="513"/>
        <v>342.12920000000008</v>
      </c>
      <c r="I8256" s="2">
        <f t="shared" si="514"/>
        <v>879.76080000000002</v>
      </c>
      <c r="J8256" s="2">
        <v>9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tr">
        <f t="shared" si="515"/>
        <v>loss</v>
      </c>
      <c r="Q8256" s="2" t="s">
        <v>23</v>
      </c>
    </row>
    <row r="8257" spans="1:17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 t="shared" si="512"/>
        <v>good sales</v>
      </c>
      <c r="F8257" s="2">
        <v>0.16</v>
      </c>
      <c r="G8257" s="23" t="str">
        <v>geniune profit</v>
      </c>
      <c r="H8257" s="2">
        <f t="shared" si="513"/>
        <v>672.74399999999991</v>
      </c>
      <c r="I8257" s="2">
        <f t="shared" si="514"/>
        <v>3531.9059999999999</v>
      </c>
      <c r="J8257" s="2">
        <v>5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tr">
        <f t="shared" si="515"/>
        <v>loss</v>
      </c>
      <c r="Q8257" s="2" t="s">
        <v>28</v>
      </c>
    </row>
    <row r="8258" spans="1:17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 t="shared" si="512"/>
        <v>good sales</v>
      </c>
      <c r="F8258" s="2">
        <v>0.48</v>
      </c>
      <c r="G8258" s="23" t="str">
        <v>more discount</v>
      </c>
      <c r="H8258" s="2">
        <f t="shared" si="513"/>
        <v>2368.9248000000002</v>
      </c>
      <c r="I8258" s="2">
        <f t="shared" si="514"/>
        <v>2566.3352</v>
      </c>
      <c r="J8258" s="2">
        <v>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tr">
        <f t="shared" si="515"/>
        <v>profit</v>
      </c>
      <c r="Q8258" s="2" t="s">
        <v>17</v>
      </c>
    </row>
    <row r="8259" spans="1:17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 t="shared" ref="E8259:E8322" si="516">IF(D8259&gt;800,"good sales","concerning")</f>
        <v>good sales</v>
      </c>
      <c r="F8259" s="2">
        <v>0.06</v>
      </c>
      <c r="G8259" s="23" t="str">
        <v>geniune profit</v>
      </c>
      <c r="H8259" s="2">
        <f t="shared" ref="H8259:H8322" si="517">D8259*F8259</f>
        <v>267.39419999999996</v>
      </c>
      <c r="I8259" s="2">
        <f t="shared" ref="I8259:I8322" si="518">D8259-H8259</f>
        <v>4189.1758</v>
      </c>
      <c r="J8259" s="2">
        <v>1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tr">
        <f t="shared" ref="P8259:P8322" si="519">IF(O8259&gt;800,"profit","loss")</f>
        <v>loss</v>
      </c>
      <c r="Q8259" s="2" t="s">
        <v>34</v>
      </c>
    </row>
    <row r="8260" spans="1:17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 t="shared" si="516"/>
        <v>good sales</v>
      </c>
      <c r="F8260" s="2">
        <v>0.12</v>
      </c>
      <c r="G8260" s="23" t="str">
        <v>geniune profit</v>
      </c>
      <c r="H8260" s="2">
        <f t="shared" si="517"/>
        <v>322.62479999999999</v>
      </c>
      <c r="I8260" s="2">
        <f t="shared" si="518"/>
        <v>2365.9151999999999</v>
      </c>
      <c r="J8260" s="2">
        <v>5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tr">
        <f t="shared" si="519"/>
        <v>loss</v>
      </c>
      <c r="Q8260" s="2" t="s">
        <v>39</v>
      </c>
    </row>
    <row r="8261" spans="1:17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 t="shared" si="516"/>
        <v>good sales</v>
      </c>
      <c r="F8261" s="2">
        <v>0.43</v>
      </c>
      <c r="G8261" s="23" t="str">
        <v>more discount</v>
      </c>
      <c r="H8261" s="2">
        <f t="shared" si="517"/>
        <v>1366.4755</v>
      </c>
      <c r="I8261" s="2">
        <f t="shared" si="518"/>
        <v>1811.3744999999999</v>
      </c>
      <c r="J8261" s="2">
        <v>8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tr">
        <f t="shared" si="519"/>
        <v>loss</v>
      </c>
      <c r="Q8261" s="2" t="s">
        <v>34</v>
      </c>
    </row>
    <row r="8262" spans="1:17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 t="shared" si="516"/>
        <v>good sales</v>
      </c>
      <c r="F8262" s="2">
        <v>0.28999999999999998</v>
      </c>
      <c r="G8262" s="23" t="str">
        <v>more discount</v>
      </c>
      <c r="H8262" s="2">
        <f t="shared" si="517"/>
        <v>1376.2819999999999</v>
      </c>
      <c r="I8262" s="2">
        <f t="shared" si="518"/>
        <v>3369.518</v>
      </c>
      <c r="J8262" s="2">
        <v>4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tr">
        <f t="shared" si="519"/>
        <v>profit</v>
      </c>
      <c r="Q8262" s="2" t="s">
        <v>34</v>
      </c>
    </row>
    <row r="8263" spans="1:17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 t="shared" si="516"/>
        <v>good sales</v>
      </c>
      <c r="F8263" s="2">
        <v>0.27</v>
      </c>
      <c r="G8263" s="23" t="str">
        <v>more discount</v>
      </c>
      <c r="H8263" s="2">
        <f t="shared" si="517"/>
        <v>739.67580000000009</v>
      </c>
      <c r="I8263" s="2">
        <f t="shared" si="518"/>
        <v>1999.8642</v>
      </c>
      <c r="J8263" s="2">
        <v>4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tr">
        <f t="shared" si="519"/>
        <v>loss</v>
      </c>
      <c r="Q8263" s="2" t="s">
        <v>23</v>
      </c>
    </row>
    <row r="8264" spans="1:17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 t="shared" si="516"/>
        <v>good sales</v>
      </c>
      <c r="F8264" s="2">
        <v>0.3</v>
      </c>
      <c r="G8264" s="23" t="str">
        <v>more discount</v>
      </c>
      <c r="H8264" s="2">
        <f t="shared" si="517"/>
        <v>968.72699999999998</v>
      </c>
      <c r="I8264" s="2">
        <f t="shared" si="518"/>
        <v>2260.3630000000003</v>
      </c>
      <c r="J8264" s="2">
        <v>4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tr">
        <f t="shared" si="519"/>
        <v>loss</v>
      </c>
      <c r="Q8264" s="2" t="s">
        <v>34</v>
      </c>
    </row>
    <row r="8265" spans="1:17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 t="shared" si="516"/>
        <v>good sales</v>
      </c>
      <c r="F8265" s="2">
        <v>0.13</v>
      </c>
      <c r="G8265" s="23" t="str">
        <v>geniune profit</v>
      </c>
      <c r="H8265" s="2">
        <f t="shared" si="517"/>
        <v>413.8186</v>
      </c>
      <c r="I8265" s="2">
        <f t="shared" si="518"/>
        <v>2769.4013999999997</v>
      </c>
      <c r="J8265" s="2">
        <v>8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tr">
        <f t="shared" si="519"/>
        <v>loss</v>
      </c>
      <c r="Q8265" s="2" t="s">
        <v>17</v>
      </c>
    </row>
    <row r="8266" spans="1:17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 t="shared" si="516"/>
        <v>good sales</v>
      </c>
      <c r="F8266" s="2">
        <v>0.38</v>
      </c>
      <c r="G8266" s="23" t="str">
        <v>more discount</v>
      </c>
      <c r="H8266" s="2">
        <f t="shared" si="517"/>
        <v>1356.5201999999999</v>
      </c>
      <c r="I8266" s="2">
        <f t="shared" si="518"/>
        <v>2213.2698</v>
      </c>
      <c r="J8266" s="2">
        <v>7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tr">
        <f t="shared" si="519"/>
        <v>profit</v>
      </c>
      <c r="Q8266" s="2" t="s">
        <v>34</v>
      </c>
    </row>
    <row r="8267" spans="1:17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 t="shared" si="516"/>
        <v>good sales</v>
      </c>
      <c r="F8267" s="2">
        <v>0.25</v>
      </c>
      <c r="G8267" s="23" t="str">
        <v>geniune profit</v>
      </c>
      <c r="H8267" s="2">
        <f t="shared" si="517"/>
        <v>809.35</v>
      </c>
      <c r="I8267" s="2">
        <f t="shared" si="518"/>
        <v>2428.0500000000002</v>
      </c>
      <c r="J8267" s="2">
        <v>1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tr">
        <f t="shared" si="519"/>
        <v>loss</v>
      </c>
      <c r="Q8267" s="2" t="s">
        <v>34</v>
      </c>
    </row>
    <row r="8268" spans="1:17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 t="shared" si="516"/>
        <v>good sales</v>
      </c>
      <c r="F8268" s="2">
        <v>0.02</v>
      </c>
      <c r="G8268" s="23" t="str">
        <v>geniune profit</v>
      </c>
      <c r="H8268" s="2">
        <f t="shared" si="517"/>
        <v>67.729200000000006</v>
      </c>
      <c r="I8268" s="2">
        <f t="shared" si="518"/>
        <v>3318.7307999999998</v>
      </c>
      <c r="J8268" s="2">
        <v>6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tr">
        <f t="shared" si="519"/>
        <v>loss</v>
      </c>
      <c r="Q8268" s="2" t="s">
        <v>34</v>
      </c>
    </row>
    <row r="8269" spans="1:17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 t="shared" si="516"/>
        <v>good sales</v>
      </c>
      <c r="F8269" s="2">
        <v>0.09</v>
      </c>
      <c r="G8269" s="23" t="str">
        <v>geniune profit</v>
      </c>
      <c r="H8269" s="2">
        <f t="shared" si="517"/>
        <v>329.11919999999998</v>
      </c>
      <c r="I8269" s="2">
        <f t="shared" si="518"/>
        <v>3327.7608</v>
      </c>
      <c r="J8269" s="2">
        <v>4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tr">
        <f t="shared" si="519"/>
        <v>loss</v>
      </c>
      <c r="Q8269" s="2" t="s">
        <v>48</v>
      </c>
    </row>
    <row r="8270" spans="1:17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 t="shared" si="516"/>
        <v>good sales</v>
      </c>
      <c r="F8270" s="2">
        <v>0.41</v>
      </c>
      <c r="G8270" s="23" t="str">
        <v>more discount</v>
      </c>
      <c r="H8270" s="2">
        <f t="shared" si="517"/>
        <v>1666.4819</v>
      </c>
      <c r="I8270" s="2">
        <f t="shared" si="518"/>
        <v>2398.1081000000004</v>
      </c>
      <c r="J8270" s="2">
        <v>2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tr">
        <f t="shared" si="519"/>
        <v>loss</v>
      </c>
      <c r="Q8270" s="2" t="s">
        <v>34</v>
      </c>
    </row>
    <row r="8271" spans="1:17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 t="shared" si="516"/>
        <v>good sales</v>
      </c>
      <c r="F8271" s="2">
        <v>0.17</v>
      </c>
      <c r="G8271" s="23" t="str">
        <v>geniune profit</v>
      </c>
      <c r="H8271" s="2">
        <f t="shared" si="517"/>
        <v>352.74489999999997</v>
      </c>
      <c r="I8271" s="2">
        <f t="shared" si="518"/>
        <v>1722.2250999999999</v>
      </c>
      <c r="J8271" s="2">
        <v>3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tr">
        <f t="shared" si="519"/>
        <v>loss</v>
      </c>
      <c r="Q8271" s="2" t="s">
        <v>39</v>
      </c>
    </row>
    <row r="8272" spans="1:17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 t="shared" si="516"/>
        <v>good sales</v>
      </c>
      <c r="F8272" s="2">
        <v>0.39</v>
      </c>
      <c r="G8272" s="23" t="str">
        <v>more discount</v>
      </c>
      <c r="H8272" s="2">
        <f t="shared" si="517"/>
        <v>1464.2901000000002</v>
      </c>
      <c r="I8272" s="2">
        <f t="shared" si="518"/>
        <v>2290.2999</v>
      </c>
      <c r="J8272" s="2">
        <v>4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tr">
        <f t="shared" si="519"/>
        <v>loss</v>
      </c>
      <c r="Q8272" s="2" t="s">
        <v>34</v>
      </c>
    </row>
    <row r="8273" spans="1:17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 t="shared" si="516"/>
        <v>concerning</v>
      </c>
      <c r="F8273" s="2">
        <v>0.33</v>
      </c>
      <c r="G8273" s="23" t="str">
        <v>more discount</v>
      </c>
      <c r="H8273" s="2">
        <f t="shared" si="517"/>
        <v>195.03</v>
      </c>
      <c r="I8273" s="2">
        <f t="shared" si="518"/>
        <v>395.97</v>
      </c>
      <c r="J8273" s="2">
        <v>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tr">
        <f t="shared" si="519"/>
        <v>loss</v>
      </c>
      <c r="Q8273" s="2" t="s">
        <v>28</v>
      </c>
    </row>
    <row r="8274" spans="1:17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 t="shared" si="516"/>
        <v>good sales</v>
      </c>
      <c r="F8274" s="2">
        <v>0.15</v>
      </c>
      <c r="G8274" s="23" t="str">
        <v>geniune profit</v>
      </c>
      <c r="H8274" s="2">
        <f t="shared" si="517"/>
        <v>658.99799999999993</v>
      </c>
      <c r="I8274" s="2">
        <f t="shared" si="518"/>
        <v>3734.3219999999997</v>
      </c>
      <c r="J8274" s="2">
        <v>1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tr">
        <f t="shared" si="519"/>
        <v>profit</v>
      </c>
      <c r="Q8274" s="2" t="s">
        <v>17</v>
      </c>
    </row>
    <row r="8275" spans="1:17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 t="shared" si="516"/>
        <v>good sales</v>
      </c>
      <c r="F8275" s="2">
        <v>0.06</v>
      </c>
      <c r="G8275" s="23" t="str">
        <v>geniune profit</v>
      </c>
      <c r="H8275" s="2">
        <f t="shared" si="517"/>
        <v>91.273200000000003</v>
      </c>
      <c r="I8275" s="2">
        <f t="shared" si="518"/>
        <v>1429.9467999999999</v>
      </c>
      <c r="J8275" s="2">
        <v>1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tr">
        <f t="shared" si="519"/>
        <v>loss</v>
      </c>
      <c r="Q8275" s="2" t="s">
        <v>34</v>
      </c>
    </row>
    <row r="8276" spans="1:17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 t="shared" si="516"/>
        <v>good sales</v>
      </c>
      <c r="F8276" s="2">
        <v>0.4</v>
      </c>
      <c r="G8276" s="23" t="str">
        <v>more discount</v>
      </c>
      <c r="H8276" s="2">
        <f t="shared" si="517"/>
        <v>830.78400000000011</v>
      </c>
      <c r="I8276" s="2">
        <f t="shared" si="518"/>
        <v>1246.1759999999999</v>
      </c>
      <c r="J8276" s="2">
        <v>3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tr">
        <f t="shared" si="519"/>
        <v>loss</v>
      </c>
      <c r="Q8276" s="2" t="s">
        <v>23</v>
      </c>
    </row>
    <row r="8277" spans="1:17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 t="shared" si="516"/>
        <v>good sales</v>
      </c>
      <c r="F8277" s="2">
        <v>0.32</v>
      </c>
      <c r="G8277" s="23" t="str">
        <v>more discount</v>
      </c>
      <c r="H8277" s="2">
        <f t="shared" si="517"/>
        <v>1292.0608</v>
      </c>
      <c r="I8277" s="2">
        <f t="shared" si="518"/>
        <v>2745.6292000000003</v>
      </c>
      <c r="J8277" s="2">
        <v>2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tr">
        <f t="shared" si="519"/>
        <v>loss</v>
      </c>
      <c r="Q8277" s="2" t="s">
        <v>48</v>
      </c>
    </row>
    <row r="8278" spans="1:17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 t="shared" si="516"/>
        <v>good sales</v>
      </c>
      <c r="F8278" s="2">
        <v>0.15</v>
      </c>
      <c r="G8278" s="23" t="str">
        <v>geniune profit</v>
      </c>
      <c r="H8278" s="2">
        <f t="shared" si="517"/>
        <v>483.18599999999992</v>
      </c>
      <c r="I8278" s="2">
        <f t="shared" si="518"/>
        <v>2738.0540000000001</v>
      </c>
      <c r="J8278" s="2">
        <v>3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tr">
        <f t="shared" si="519"/>
        <v>profit</v>
      </c>
      <c r="Q8278" s="2" t="s">
        <v>39</v>
      </c>
    </row>
    <row r="8279" spans="1:17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 t="shared" si="516"/>
        <v>good sales</v>
      </c>
      <c r="F8279" s="2">
        <v>0.26</v>
      </c>
      <c r="G8279" s="23" t="str">
        <v>more discount</v>
      </c>
      <c r="H8279" s="2">
        <f t="shared" si="517"/>
        <v>419.19280000000003</v>
      </c>
      <c r="I8279" s="2">
        <f t="shared" si="518"/>
        <v>1193.0871999999999</v>
      </c>
      <c r="J8279" s="2">
        <v>3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tr">
        <f t="shared" si="519"/>
        <v>loss</v>
      </c>
      <c r="Q8279" s="2" t="s">
        <v>39</v>
      </c>
    </row>
    <row r="8280" spans="1:17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 t="shared" si="516"/>
        <v>good sales</v>
      </c>
      <c r="F8280" s="2">
        <v>0.31</v>
      </c>
      <c r="G8280" s="23" t="str">
        <v>more discount</v>
      </c>
      <c r="H8280" s="2">
        <f t="shared" si="517"/>
        <v>373.38260000000002</v>
      </c>
      <c r="I8280" s="2">
        <f t="shared" si="518"/>
        <v>831.07740000000001</v>
      </c>
      <c r="J8280" s="2">
        <v>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tr">
        <f t="shared" si="519"/>
        <v>loss</v>
      </c>
      <c r="Q8280" s="2" t="s">
        <v>48</v>
      </c>
    </row>
    <row r="8281" spans="1:17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 t="shared" si="516"/>
        <v>good sales</v>
      </c>
      <c r="F8281" s="2">
        <v>0</v>
      </c>
      <c r="G8281" s="23" t="str">
        <v>geniune profit</v>
      </c>
      <c r="H8281" s="2">
        <f t="shared" si="517"/>
        <v>0</v>
      </c>
      <c r="I8281" s="2">
        <f t="shared" si="518"/>
        <v>4792.8</v>
      </c>
      <c r="J8281" s="2">
        <v>6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tr">
        <f t="shared" si="519"/>
        <v>loss</v>
      </c>
      <c r="Q8281" s="2" t="s">
        <v>48</v>
      </c>
    </row>
    <row r="8282" spans="1:17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 t="shared" si="516"/>
        <v>concerning</v>
      </c>
      <c r="F8282" s="2">
        <v>0.34</v>
      </c>
      <c r="G8282" s="23" t="str">
        <v>more discount</v>
      </c>
      <c r="H8282" s="2">
        <f t="shared" si="517"/>
        <v>180.23400000000001</v>
      </c>
      <c r="I8282" s="2">
        <f t="shared" si="518"/>
        <v>349.86599999999999</v>
      </c>
      <c r="J8282" s="2">
        <v>8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tr">
        <f t="shared" si="519"/>
        <v>loss</v>
      </c>
      <c r="Q8282" s="2" t="s">
        <v>23</v>
      </c>
    </row>
    <row r="8283" spans="1:17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 t="shared" si="516"/>
        <v>concerning</v>
      </c>
      <c r="F8283" s="2">
        <v>0.33</v>
      </c>
      <c r="G8283" s="23" t="str">
        <v>more discount</v>
      </c>
      <c r="H8283" s="2">
        <f t="shared" si="517"/>
        <v>40.0092</v>
      </c>
      <c r="I8283" s="2">
        <f t="shared" si="518"/>
        <v>81.230799999999988</v>
      </c>
      <c r="J8283" s="2">
        <v>5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tr">
        <f t="shared" si="519"/>
        <v>loss</v>
      </c>
      <c r="Q8283" s="2" t="s">
        <v>23</v>
      </c>
    </row>
    <row r="8284" spans="1:17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 t="shared" si="516"/>
        <v>good sales</v>
      </c>
      <c r="F8284" s="2">
        <v>0.04</v>
      </c>
      <c r="G8284" s="23" t="str">
        <v>geniune profit</v>
      </c>
      <c r="H8284" s="2">
        <f t="shared" si="517"/>
        <v>135.89520000000002</v>
      </c>
      <c r="I8284" s="2">
        <f t="shared" si="518"/>
        <v>3261.4848000000002</v>
      </c>
      <c r="J8284" s="2">
        <v>1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tr">
        <f t="shared" si="519"/>
        <v>profit</v>
      </c>
      <c r="Q8284" s="2" t="s">
        <v>34</v>
      </c>
    </row>
    <row r="8285" spans="1:17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 t="shared" si="516"/>
        <v>good sales</v>
      </c>
      <c r="F8285" s="2">
        <v>0.39</v>
      </c>
      <c r="G8285" s="23" t="str">
        <v>more discount</v>
      </c>
      <c r="H8285" s="2">
        <f t="shared" si="517"/>
        <v>1213.2588000000001</v>
      </c>
      <c r="I8285" s="2">
        <f t="shared" si="518"/>
        <v>1897.6612</v>
      </c>
      <c r="J8285" s="2">
        <v>7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tr">
        <f t="shared" si="519"/>
        <v>loss</v>
      </c>
      <c r="Q8285" s="2" t="s">
        <v>17</v>
      </c>
    </row>
    <row r="8286" spans="1:17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 t="shared" si="516"/>
        <v>good sales</v>
      </c>
      <c r="F8286" s="2">
        <v>0.41</v>
      </c>
      <c r="G8286" s="23" t="str">
        <v>more discount</v>
      </c>
      <c r="H8286" s="2">
        <f t="shared" si="517"/>
        <v>1522.8670999999999</v>
      </c>
      <c r="I8286" s="2">
        <f t="shared" si="518"/>
        <v>2191.4429</v>
      </c>
      <c r="J8286" s="2">
        <v>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tr">
        <f t="shared" si="519"/>
        <v>loss</v>
      </c>
      <c r="Q8286" s="2" t="s">
        <v>34</v>
      </c>
    </row>
    <row r="8287" spans="1:17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 t="shared" si="516"/>
        <v>good sales</v>
      </c>
      <c r="F8287" s="2">
        <v>0.15</v>
      </c>
      <c r="G8287" s="23" t="str">
        <v>geniune profit</v>
      </c>
      <c r="H8287" s="2">
        <f t="shared" si="517"/>
        <v>552.75149999999996</v>
      </c>
      <c r="I8287" s="2">
        <f t="shared" si="518"/>
        <v>3132.2585000000004</v>
      </c>
      <c r="J8287" s="2">
        <v>7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tr">
        <f t="shared" si="519"/>
        <v>loss</v>
      </c>
      <c r="Q8287" s="2" t="s">
        <v>48</v>
      </c>
    </row>
    <row r="8288" spans="1:17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 t="shared" si="516"/>
        <v>good sales</v>
      </c>
      <c r="F8288" s="2">
        <v>0.08</v>
      </c>
      <c r="G8288" s="23" t="str">
        <v>geniune profit</v>
      </c>
      <c r="H8288" s="2">
        <f t="shared" si="517"/>
        <v>346.39760000000001</v>
      </c>
      <c r="I8288" s="2">
        <f t="shared" si="518"/>
        <v>3983.5724</v>
      </c>
      <c r="J8288" s="2">
        <v>9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tr">
        <f t="shared" si="519"/>
        <v>profit</v>
      </c>
      <c r="Q8288" s="2" t="s">
        <v>17</v>
      </c>
    </row>
    <row r="8289" spans="1:17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 t="shared" si="516"/>
        <v>good sales</v>
      </c>
      <c r="F8289" s="2">
        <v>0.34</v>
      </c>
      <c r="G8289" s="23" t="str">
        <v>more discount</v>
      </c>
      <c r="H8289" s="2">
        <f t="shared" si="517"/>
        <v>1570.2322000000001</v>
      </c>
      <c r="I8289" s="2">
        <f t="shared" si="518"/>
        <v>3048.0977999999996</v>
      </c>
      <c r="J8289" s="2">
        <v>9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tr">
        <f t="shared" si="519"/>
        <v>profit</v>
      </c>
      <c r="Q8289" s="2" t="s">
        <v>34</v>
      </c>
    </row>
    <row r="8290" spans="1:17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 t="shared" si="516"/>
        <v>good sales</v>
      </c>
      <c r="F8290" s="2">
        <v>0.06</v>
      </c>
      <c r="G8290" s="23" t="str">
        <v>geniune profit</v>
      </c>
      <c r="H8290" s="2">
        <f t="shared" si="517"/>
        <v>233.85719999999998</v>
      </c>
      <c r="I8290" s="2">
        <f t="shared" si="518"/>
        <v>3663.7628</v>
      </c>
      <c r="J8290" s="2">
        <v>2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tr">
        <f t="shared" si="519"/>
        <v>loss</v>
      </c>
      <c r="Q8290" s="2" t="s">
        <v>39</v>
      </c>
    </row>
    <row r="8291" spans="1:17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 t="shared" si="516"/>
        <v>good sales</v>
      </c>
      <c r="F8291" s="2">
        <v>0.43</v>
      </c>
      <c r="G8291" s="23" t="str">
        <v>more discount</v>
      </c>
      <c r="H8291" s="2">
        <f t="shared" si="517"/>
        <v>532.43889999999999</v>
      </c>
      <c r="I8291" s="2">
        <f t="shared" si="518"/>
        <v>705.79110000000003</v>
      </c>
      <c r="J8291" s="2">
        <v>8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tr">
        <f t="shared" si="519"/>
        <v>loss</v>
      </c>
      <c r="Q8291" s="2" t="s">
        <v>28</v>
      </c>
    </row>
    <row r="8292" spans="1:17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 t="shared" si="516"/>
        <v>good sales</v>
      </c>
      <c r="F8292" s="2">
        <v>0.24</v>
      </c>
      <c r="G8292" s="23" t="str">
        <v>geniune profit</v>
      </c>
      <c r="H8292" s="2">
        <f t="shared" si="517"/>
        <v>569.07119999999998</v>
      </c>
      <c r="I8292" s="2">
        <f t="shared" si="518"/>
        <v>1802.0588000000002</v>
      </c>
      <c r="J8292" s="2">
        <v>7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tr">
        <f t="shared" si="519"/>
        <v>loss</v>
      </c>
      <c r="Q8292" s="2" t="s">
        <v>23</v>
      </c>
    </row>
    <row r="8293" spans="1:17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 t="shared" si="516"/>
        <v>good sales</v>
      </c>
      <c r="F8293" s="2">
        <v>0.45</v>
      </c>
      <c r="G8293" s="23" t="str">
        <v>more discount</v>
      </c>
      <c r="H8293" s="2">
        <f t="shared" si="517"/>
        <v>1459.98</v>
      </c>
      <c r="I8293" s="2">
        <f t="shared" si="518"/>
        <v>1784.42</v>
      </c>
      <c r="J8293" s="2">
        <v>7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tr">
        <f t="shared" si="519"/>
        <v>loss</v>
      </c>
      <c r="Q8293" s="2" t="s">
        <v>23</v>
      </c>
    </row>
    <row r="8294" spans="1:17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 t="shared" si="516"/>
        <v>good sales</v>
      </c>
      <c r="F8294" s="2">
        <v>0.32</v>
      </c>
      <c r="G8294" s="23" t="str">
        <v>more discount</v>
      </c>
      <c r="H8294" s="2">
        <f t="shared" si="517"/>
        <v>877.72479999999996</v>
      </c>
      <c r="I8294" s="2">
        <f t="shared" si="518"/>
        <v>1865.1651999999999</v>
      </c>
      <c r="J8294" s="2">
        <v>2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tr">
        <f t="shared" si="519"/>
        <v>loss</v>
      </c>
      <c r="Q8294" s="2" t="s">
        <v>39</v>
      </c>
    </row>
    <row r="8295" spans="1:17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 t="shared" si="516"/>
        <v>good sales</v>
      </c>
      <c r="F8295" s="2">
        <v>0.14000000000000001</v>
      </c>
      <c r="G8295" s="23" t="str">
        <v>geniune profit</v>
      </c>
      <c r="H8295" s="2">
        <f t="shared" si="517"/>
        <v>123.00400000000002</v>
      </c>
      <c r="I8295" s="2">
        <f t="shared" si="518"/>
        <v>755.596</v>
      </c>
      <c r="J8295" s="2">
        <v>1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tr">
        <f t="shared" si="519"/>
        <v>loss</v>
      </c>
      <c r="Q8295" s="2" t="s">
        <v>28</v>
      </c>
    </row>
    <row r="8296" spans="1:17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 t="shared" si="516"/>
        <v>good sales</v>
      </c>
      <c r="F8296" s="2">
        <v>0.23</v>
      </c>
      <c r="G8296" s="23" t="str">
        <v>geniune profit</v>
      </c>
      <c r="H8296" s="2">
        <f t="shared" si="517"/>
        <v>687.11120000000005</v>
      </c>
      <c r="I8296" s="2">
        <f t="shared" si="518"/>
        <v>2300.3288000000002</v>
      </c>
      <c r="J8296" s="2">
        <v>4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tr">
        <f t="shared" si="519"/>
        <v>loss</v>
      </c>
      <c r="Q8296" s="2" t="s">
        <v>39</v>
      </c>
    </row>
    <row r="8297" spans="1:17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 t="shared" si="516"/>
        <v>good sales</v>
      </c>
      <c r="F8297" s="2">
        <v>0.26</v>
      </c>
      <c r="G8297" s="23" t="str">
        <v>more discount</v>
      </c>
      <c r="H8297" s="2">
        <f t="shared" si="517"/>
        <v>1155.4374</v>
      </c>
      <c r="I8297" s="2">
        <f t="shared" si="518"/>
        <v>3288.5526</v>
      </c>
      <c r="J8297" s="2">
        <v>7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tr">
        <f t="shared" si="519"/>
        <v>profit</v>
      </c>
      <c r="Q8297" s="2" t="s">
        <v>39</v>
      </c>
    </row>
    <row r="8298" spans="1:17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 t="shared" si="516"/>
        <v>good sales</v>
      </c>
      <c r="F8298" s="2">
        <v>0.41</v>
      </c>
      <c r="G8298" s="23" t="str">
        <v>more discount</v>
      </c>
      <c r="H8298" s="2">
        <f t="shared" si="517"/>
        <v>881.7992999999999</v>
      </c>
      <c r="I8298" s="2">
        <f t="shared" si="518"/>
        <v>1268.9307000000001</v>
      </c>
      <c r="J8298" s="2">
        <v>6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tr">
        <f t="shared" si="519"/>
        <v>loss</v>
      </c>
      <c r="Q8298" s="2" t="s">
        <v>48</v>
      </c>
    </row>
    <row r="8299" spans="1:17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 t="shared" si="516"/>
        <v>good sales</v>
      </c>
      <c r="F8299" s="2">
        <v>0.43</v>
      </c>
      <c r="G8299" s="23" t="str">
        <v>more discount</v>
      </c>
      <c r="H8299" s="2">
        <f t="shared" si="517"/>
        <v>1452.4411</v>
      </c>
      <c r="I8299" s="2">
        <f t="shared" si="518"/>
        <v>1925.3289</v>
      </c>
      <c r="J8299" s="2">
        <v>2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tr">
        <f t="shared" si="519"/>
        <v>profit</v>
      </c>
      <c r="Q8299" s="2" t="s">
        <v>48</v>
      </c>
    </row>
    <row r="8300" spans="1:17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 t="shared" si="516"/>
        <v>good sales</v>
      </c>
      <c r="F8300" s="2">
        <v>0.34</v>
      </c>
      <c r="G8300" s="23" t="str">
        <v>more discount</v>
      </c>
      <c r="H8300" s="2">
        <f t="shared" si="517"/>
        <v>1060.1472000000001</v>
      </c>
      <c r="I8300" s="2">
        <f t="shared" si="518"/>
        <v>2057.9327999999996</v>
      </c>
      <c r="J8300" s="2">
        <v>7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tr">
        <f t="shared" si="519"/>
        <v>profit</v>
      </c>
      <c r="Q8300" s="2" t="s">
        <v>23</v>
      </c>
    </row>
    <row r="8301" spans="1:17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 t="shared" si="516"/>
        <v>good sales</v>
      </c>
      <c r="F8301" s="2">
        <v>0.15</v>
      </c>
      <c r="G8301" s="23" t="str">
        <v>geniune profit</v>
      </c>
      <c r="H8301" s="2">
        <f t="shared" si="517"/>
        <v>292.12649999999996</v>
      </c>
      <c r="I8301" s="2">
        <f t="shared" si="518"/>
        <v>1655.3834999999999</v>
      </c>
      <c r="J8301" s="2">
        <v>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tr">
        <f t="shared" si="519"/>
        <v>loss</v>
      </c>
      <c r="Q8301" s="2" t="s">
        <v>48</v>
      </c>
    </row>
    <row r="8302" spans="1:17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 t="shared" si="516"/>
        <v>good sales</v>
      </c>
      <c r="F8302" s="2">
        <v>0.26</v>
      </c>
      <c r="G8302" s="23" t="str">
        <v>more discount</v>
      </c>
      <c r="H8302" s="2">
        <f t="shared" si="517"/>
        <v>746.1558</v>
      </c>
      <c r="I8302" s="2">
        <f t="shared" si="518"/>
        <v>2123.6741999999999</v>
      </c>
      <c r="J8302" s="2">
        <v>2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tr">
        <f t="shared" si="519"/>
        <v>loss</v>
      </c>
      <c r="Q8302" s="2" t="s">
        <v>28</v>
      </c>
    </row>
    <row r="8303" spans="1:17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 t="shared" si="516"/>
        <v>good sales</v>
      </c>
      <c r="F8303" s="2">
        <v>7.0000000000000007E-2</v>
      </c>
      <c r="G8303" s="23" t="str">
        <v>geniune profit</v>
      </c>
      <c r="H8303" s="2">
        <f t="shared" si="517"/>
        <v>79.102800000000002</v>
      </c>
      <c r="I8303" s="2">
        <f t="shared" si="518"/>
        <v>1050.9371999999998</v>
      </c>
      <c r="J8303" s="2">
        <v>5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tr">
        <f t="shared" si="519"/>
        <v>loss</v>
      </c>
      <c r="Q8303" s="2" t="s">
        <v>17</v>
      </c>
    </row>
    <row r="8304" spans="1:17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 t="shared" si="516"/>
        <v>good sales</v>
      </c>
      <c r="F8304" s="2">
        <v>0.12</v>
      </c>
      <c r="G8304" s="23" t="str">
        <v>geniune profit</v>
      </c>
      <c r="H8304" s="2">
        <f t="shared" si="517"/>
        <v>333.11159999999995</v>
      </c>
      <c r="I8304" s="2">
        <f t="shared" si="518"/>
        <v>2442.8184000000001</v>
      </c>
      <c r="J8304" s="2">
        <v>2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tr">
        <f t="shared" si="519"/>
        <v>loss</v>
      </c>
      <c r="Q8304" s="2" t="s">
        <v>17</v>
      </c>
    </row>
    <row r="8305" spans="1:17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 t="shared" si="516"/>
        <v>good sales</v>
      </c>
      <c r="F8305" s="2">
        <v>0.15</v>
      </c>
      <c r="G8305" s="23" t="str">
        <v>geniune profit</v>
      </c>
      <c r="H8305" s="2">
        <f t="shared" si="517"/>
        <v>602.13900000000001</v>
      </c>
      <c r="I8305" s="2">
        <f t="shared" si="518"/>
        <v>3412.1210000000001</v>
      </c>
      <c r="J8305" s="2">
        <v>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tr">
        <f t="shared" si="519"/>
        <v>profit</v>
      </c>
      <c r="Q8305" s="2" t="s">
        <v>48</v>
      </c>
    </row>
    <row r="8306" spans="1:17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 t="shared" si="516"/>
        <v>good sales</v>
      </c>
      <c r="F8306" s="2">
        <v>0.04</v>
      </c>
      <c r="G8306" s="23" t="str">
        <v>geniune profit</v>
      </c>
      <c r="H8306" s="2">
        <f t="shared" si="517"/>
        <v>152.75360000000001</v>
      </c>
      <c r="I8306" s="2">
        <f t="shared" si="518"/>
        <v>3666.0864000000001</v>
      </c>
      <c r="J8306" s="2">
        <v>7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tr">
        <f t="shared" si="519"/>
        <v>loss</v>
      </c>
      <c r="Q8306" s="2" t="s">
        <v>34</v>
      </c>
    </row>
    <row r="8307" spans="1:17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 t="shared" si="516"/>
        <v>good sales</v>
      </c>
      <c r="F8307" s="2">
        <v>0.44</v>
      </c>
      <c r="G8307" s="23" t="str">
        <v>more discount</v>
      </c>
      <c r="H8307" s="2">
        <f t="shared" si="517"/>
        <v>815.75120000000004</v>
      </c>
      <c r="I8307" s="2">
        <f t="shared" si="518"/>
        <v>1038.2287999999999</v>
      </c>
      <c r="J8307" s="2">
        <v>2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tr">
        <f t="shared" si="519"/>
        <v>loss</v>
      </c>
      <c r="Q8307" s="2" t="s">
        <v>28</v>
      </c>
    </row>
    <row r="8308" spans="1:17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 t="shared" si="516"/>
        <v>concerning</v>
      </c>
      <c r="F8308" s="2">
        <v>0.06</v>
      </c>
      <c r="G8308" s="23" t="str">
        <v>geniune profit</v>
      </c>
      <c r="H8308" s="2">
        <f t="shared" si="517"/>
        <v>38.953200000000002</v>
      </c>
      <c r="I8308" s="2">
        <f t="shared" si="518"/>
        <v>610.26679999999999</v>
      </c>
      <c r="J8308" s="2">
        <v>6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tr">
        <f t="shared" si="519"/>
        <v>loss</v>
      </c>
      <c r="Q8308" s="2" t="s">
        <v>28</v>
      </c>
    </row>
    <row r="8309" spans="1:17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 t="shared" si="516"/>
        <v>good sales</v>
      </c>
      <c r="F8309" s="2">
        <v>0.35</v>
      </c>
      <c r="G8309" s="23" t="str">
        <v>more discount</v>
      </c>
      <c r="H8309" s="2">
        <f t="shared" si="517"/>
        <v>1406.9019999999998</v>
      </c>
      <c r="I8309" s="2">
        <f t="shared" si="518"/>
        <v>2612.8180000000002</v>
      </c>
      <c r="J8309" s="2">
        <v>7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tr">
        <f t="shared" si="519"/>
        <v>loss</v>
      </c>
      <c r="Q8309" s="2" t="s">
        <v>48</v>
      </c>
    </row>
    <row r="8310" spans="1:17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 t="shared" si="516"/>
        <v>good sales</v>
      </c>
      <c r="F8310" s="2">
        <v>0.25</v>
      </c>
      <c r="G8310" s="23" t="str">
        <v>geniune profit</v>
      </c>
      <c r="H8310" s="2">
        <f t="shared" si="517"/>
        <v>349.67250000000001</v>
      </c>
      <c r="I8310" s="2">
        <f t="shared" si="518"/>
        <v>1049.0174999999999</v>
      </c>
      <c r="J8310" s="2">
        <v>1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tr">
        <f t="shared" si="519"/>
        <v>loss</v>
      </c>
      <c r="Q8310" s="2" t="s">
        <v>48</v>
      </c>
    </row>
    <row r="8311" spans="1:17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 t="shared" si="516"/>
        <v>concerning</v>
      </c>
      <c r="F8311" s="2">
        <v>0.42</v>
      </c>
      <c r="G8311" s="23" t="str">
        <v>more discount</v>
      </c>
      <c r="H8311" s="2">
        <f t="shared" si="517"/>
        <v>151.16220000000001</v>
      </c>
      <c r="I8311" s="2">
        <f t="shared" si="518"/>
        <v>208.74780000000001</v>
      </c>
      <c r="J8311" s="2">
        <v>9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tr">
        <f t="shared" si="519"/>
        <v>loss</v>
      </c>
      <c r="Q8311" s="2" t="s">
        <v>48</v>
      </c>
    </row>
    <row r="8312" spans="1:17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 t="shared" si="516"/>
        <v>good sales</v>
      </c>
      <c r="F8312" s="2">
        <v>0.37</v>
      </c>
      <c r="G8312" s="23" t="str">
        <v>more discount</v>
      </c>
      <c r="H8312" s="2">
        <f t="shared" si="517"/>
        <v>844.13649999999996</v>
      </c>
      <c r="I8312" s="2">
        <f t="shared" si="518"/>
        <v>1437.3134999999997</v>
      </c>
      <c r="J8312" s="2">
        <v>6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tr">
        <f t="shared" si="519"/>
        <v>loss</v>
      </c>
      <c r="Q8312" s="2" t="s">
        <v>39</v>
      </c>
    </row>
    <row r="8313" spans="1:17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 t="shared" si="516"/>
        <v>good sales</v>
      </c>
      <c r="F8313" s="2">
        <v>0.38</v>
      </c>
      <c r="G8313" s="23" t="str">
        <v>more discount</v>
      </c>
      <c r="H8313" s="2">
        <f t="shared" si="517"/>
        <v>1414.8958</v>
      </c>
      <c r="I8313" s="2">
        <f t="shared" si="518"/>
        <v>2308.5141999999996</v>
      </c>
      <c r="J8313" s="2">
        <v>2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tr">
        <f t="shared" si="519"/>
        <v>loss</v>
      </c>
      <c r="Q8313" s="2" t="s">
        <v>28</v>
      </c>
    </row>
    <row r="8314" spans="1:17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 t="shared" si="516"/>
        <v>good sales</v>
      </c>
      <c r="F8314" s="2">
        <v>0.21</v>
      </c>
      <c r="G8314" s="23" t="str">
        <v>geniune profit</v>
      </c>
      <c r="H8314" s="2">
        <f t="shared" si="517"/>
        <v>852.94019999999989</v>
      </c>
      <c r="I8314" s="2">
        <f t="shared" si="518"/>
        <v>3208.6797999999999</v>
      </c>
      <c r="J8314" s="2">
        <v>1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tr">
        <f t="shared" si="519"/>
        <v>loss</v>
      </c>
      <c r="Q8314" s="2" t="s">
        <v>48</v>
      </c>
    </row>
    <row r="8315" spans="1:17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 t="shared" si="516"/>
        <v>good sales</v>
      </c>
      <c r="F8315" s="2">
        <v>0.42</v>
      </c>
      <c r="G8315" s="23" t="str">
        <v>more discount</v>
      </c>
      <c r="H8315" s="2">
        <f t="shared" si="517"/>
        <v>2063.3717999999999</v>
      </c>
      <c r="I8315" s="2">
        <f t="shared" si="518"/>
        <v>2849.4182000000001</v>
      </c>
      <c r="J8315" s="2">
        <v>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tr">
        <f t="shared" si="519"/>
        <v>loss</v>
      </c>
      <c r="Q8315" s="2" t="s">
        <v>23</v>
      </c>
    </row>
    <row r="8316" spans="1:17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 t="shared" si="516"/>
        <v>good sales</v>
      </c>
      <c r="F8316" s="2">
        <v>0.05</v>
      </c>
      <c r="G8316" s="23" t="str">
        <v>geniune profit</v>
      </c>
      <c r="H8316" s="2">
        <f t="shared" si="517"/>
        <v>51.405000000000001</v>
      </c>
      <c r="I8316" s="2">
        <f t="shared" si="518"/>
        <v>976.69499999999994</v>
      </c>
      <c r="J8316" s="2">
        <v>2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tr">
        <f t="shared" si="519"/>
        <v>loss</v>
      </c>
      <c r="Q8316" s="2" t="s">
        <v>39</v>
      </c>
    </row>
    <row r="8317" spans="1:17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 t="shared" si="516"/>
        <v>good sales</v>
      </c>
      <c r="F8317" s="2">
        <v>0.22</v>
      </c>
      <c r="G8317" s="23" t="str">
        <v>geniune profit</v>
      </c>
      <c r="H8317" s="2">
        <f t="shared" si="517"/>
        <v>338.70979999999997</v>
      </c>
      <c r="I8317" s="2">
        <f t="shared" si="518"/>
        <v>1200.8802000000001</v>
      </c>
      <c r="J8317" s="2">
        <v>9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tr">
        <f t="shared" si="519"/>
        <v>loss</v>
      </c>
      <c r="Q8317" s="2" t="s">
        <v>34</v>
      </c>
    </row>
    <row r="8318" spans="1:17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 t="shared" si="516"/>
        <v>good sales</v>
      </c>
      <c r="F8318" s="2">
        <v>0.5</v>
      </c>
      <c r="G8318" s="23" t="str">
        <v>more discount</v>
      </c>
      <c r="H8318" s="2">
        <f t="shared" si="517"/>
        <v>1543.25</v>
      </c>
      <c r="I8318" s="2">
        <f t="shared" si="518"/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tr">
        <f t="shared" si="519"/>
        <v>loss</v>
      </c>
      <c r="Q8318" s="2" t="s">
        <v>48</v>
      </c>
    </row>
    <row r="8319" spans="1:17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 t="shared" si="516"/>
        <v>good sales</v>
      </c>
      <c r="F8319" s="2">
        <v>0.47</v>
      </c>
      <c r="G8319" s="23" t="str">
        <v>more discount</v>
      </c>
      <c r="H8319" s="2">
        <f t="shared" si="517"/>
        <v>1915.5225999999998</v>
      </c>
      <c r="I8319" s="2">
        <f t="shared" si="518"/>
        <v>2160.0574000000001</v>
      </c>
      <c r="J8319" s="2">
        <v>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tr">
        <f t="shared" si="519"/>
        <v>loss</v>
      </c>
      <c r="Q8319" s="2" t="s">
        <v>28</v>
      </c>
    </row>
    <row r="8320" spans="1:17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 t="shared" si="516"/>
        <v>good sales</v>
      </c>
      <c r="F8320" s="2">
        <v>0.04</v>
      </c>
      <c r="G8320" s="23" t="str">
        <v>geniune profit</v>
      </c>
      <c r="H8320" s="2">
        <f t="shared" si="517"/>
        <v>49.878800000000005</v>
      </c>
      <c r="I8320" s="2">
        <f t="shared" si="518"/>
        <v>1197.0912000000001</v>
      </c>
      <c r="J8320" s="2">
        <v>4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tr">
        <f t="shared" si="519"/>
        <v>loss</v>
      </c>
      <c r="Q8320" s="2" t="s">
        <v>28</v>
      </c>
    </row>
    <row r="8321" spans="1:17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 t="shared" si="516"/>
        <v>good sales</v>
      </c>
      <c r="F8321" s="2">
        <v>0.28999999999999998</v>
      </c>
      <c r="G8321" s="23" t="str">
        <v>more discount</v>
      </c>
      <c r="H8321" s="2">
        <f t="shared" si="517"/>
        <v>611.48819999999989</v>
      </c>
      <c r="I8321" s="2">
        <f t="shared" si="518"/>
        <v>1497.0918000000001</v>
      </c>
      <c r="J8321" s="2">
        <v>9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tr">
        <f t="shared" si="519"/>
        <v>loss</v>
      </c>
      <c r="Q8321" s="2" t="s">
        <v>34</v>
      </c>
    </row>
    <row r="8322" spans="1:17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 t="shared" si="516"/>
        <v>good sales</v>
      </c>
      <c r="F8322" s="2">
        <v>0.16</v>
      </c>
      <c r="G8322" s="23" t="str">
        <v>geniune profit</v>
      </c>
      <c r="H8322" s="2">
        <f t="shared" si="517"/>
        <v>336.18559999999997</v>
      </c>
      <c r="I8322" s="2">
        <f t="shared" si="518"/>
        <v>1764.9743999999998</v>
      </c>
      <c r="J8322" s="2">
        <v>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tr">
        <f t="shared" si="519"/>
        <v>loss</v>
      </c>
      <c r="Q8322" s="2" t="s">
        <v>48</v>
      </c>
    </row>
    <row r="8323" spans="1:17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 t="shared" ref="E8323:E8386" si="520">IF(D8323&gt;800,"good sales","concerning")</f>
        <v>good sales</v>
      </c>
      <c r="F8323" s="2">
        <v>0.36</v>
      </c>
      <c r="G8323" s="23" t="str">
        <v>more discount</v>
      </c>
      <c r="H8323" s="2">
        <f t="shared" ref="H8323:H8386" si="521">D8323*F8323</f>
        <v>1399.4603999999999</v>
      </c>
      <c r="I8323" s="2">
        <f t="shared" ref="I8323:I8386" si="522">D8323-H8323</f>
        <v>2487.9295999999999</v>
      </c>
      <c r="J8323" s="2">
        <v>7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tr">
        <f t="shared" ref="P8323:P8386" si="523">IF(O8323&gt;800,"profit","loss")</f>
        <v>loss</v>
      </c>
      <c r="Q8323" s="2" t="s">
        <v>28</v>
      </c>
    </row>
    <row r="8324" spans="1:17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 t="shared" si="520"/>
        <v>good sales</v>
      </c>
      <c r="F8324" s="2">
        <v>0.37</v>
      </c>
      <c r="G8324" s="23" t="str">
        <v>more discount</v>
      </c>
      <c r="H8324" s="2">
        <f t="shared" si="521"/>
        <v>473.81089999999995</v>
      </c>
      <c r="I8324" s="2">
        <f t="shared" si="522"/>
        <v>806.75909999999999</v>
      </c>
      <c r="J8324" s="2">
        <v>8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tr">
        <f t="shared" si="523"/>
        <v>loss</v>
      </c>
      <c r="Q8324" s="2" t="s">
        <v>17</v>
      </c>
    </row>
    <row r="8325" spans="1:17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 t="shared" si="520"/>
        <v>good sales</v>
      </c>
      <c r="F8325" s="2">
        <v>0</v>
      </c>
      <c r="G8325" s="23" t="str">
        <v>geniune profit</v>
      </c>
      <c r="H8325" s="2">
        <f t="shared" si="521"/>
        <v>0</v>
      </c>
      <c r="I8325" s="2">
        <f t="shared" si="522"/>
        <v>4846.92</v>
      </c>
      <c r="J8325" s="2">
        <v>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tr">
        <f t="shared" si="523"/>
        <v>profit</v>
      </c>
      <c r="Q8325" s="2" t="s">
        <v>28</v>
      </c>
    </row>
    <row r="8326" spans="1:17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 t="shared" si="520"/>
        <v>good sales</v>
      </c>
      <c r="F8326" s="2">
        <v>0.42</v>
      </c>
      <c r="G8326" s="23" t="str">
        <v>more discount</v>
      </c>
      <c r="H8326" s="2">
        <f t="shared" si="521"/>
        <v>1092.5334</v>
      </c>
      <c r="I8326" s="2">
        <f t="shared" si="522"/>
        <v>1508.7366</v>
      </c>
      <c r="J8326" s="2">
        <v>5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tr">
        <f t="shared" si="523"/>
        <v>loss</v>
      </c>
      <c r="Q8326" s="2" t="s">
        <v>39</v>
      </c>
    </row>
    <row r="8327" spans="1:17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 t="shared" si="520"/>
        <v>good sales</v>
      </c>
      <c r="F8327" s="2">
        <v>0.11</v>
      </c>
      <c r="G8327" s="23" t="str">
        <v>geniune profit</v>
      </c>
      <c r="H8327" s="2">
        <f t="shared" si="521"/>
        <v>163.0343</v>
      </c>
      <c r="I8327" s="2">
        <f t="shared" si="522"/>
        <v>1319.0957000000001</v>
      </c>
      <c r="J8327" s="2">
        <v>7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tr">
        <f t="shared" si="523"/>
        <v>loss</v>
      </c>
      <c r="Q8327" s="2" t="s">
        <v>17</v>
      </c>
    </row>
    <row r="8328" spans="1:17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 t="shared" si="520"/>
        <v>good sales</v>
      </c>
      <c r="F8328" s="2">
        <v>0.48</v>
      </c>
      <c r="G8328" s="23" t="str">
        <v>more discount</v>
      </c>
      <c r="H8328" s="2">
        <f t="shared" si="521"/>
        <v>716.63519999999994</v>
      </c>
      <c r="I8328" s="2">
        <f t="shared" si="522"/>
        <v>776.35480000000007</v>
      </c>
      <c r="J8328" s="2">
        <v>1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tr">
        <f t="shared" si="523"/>
        <v>loss</v>
      </c>
      <c r="Q8328" s="2" t="s">
        <v>17</v>
      </c>
    </row>
    <row r="8329" spans="1:17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 t="shared" si="520"/>
        <v>concerning</v>
      </c>
      <c r="F8329" s="2">
        <v>0.45</v>
      </c>
      <c r="G8329" s="23" t="str">
        <v>more discount</v>
      </c>
      <c r="H8329" s="2">
        <f t="shared" si="521"/>
        <v>85.351500000000001</v>
      </c>
      <c r="I8329" s="2">
        <f t="shared" si="522"/>
        <v>104.31849999999999</v>
      </c>
      <c r="J8329" s="2">
        <v>6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tr">
        <f t="shared" si="523"/>
        <v>loss</v>
      </c>
      <c r="Q8329" s="2" t="s">
        <v>34</v>
      </c>
    </row>
    <row r="8330" spans="1:17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 t="shared" si="520"/>
        <v>good sales</v>
      </c>
      <c r="F8330" s="2">
        <v>0.1</v>
      </c>
      <c r="G8330" s="23" t="str">
        <v>geniune profit</v>
      </c>
      <c r="H8330" s="2">
        <f t="shared" si="521"/>
        <v>349.291</v>
      </c>
      <c r="I8330" s="2">
        <f t="shared" si="522"/>
        <v>3143.6189999999997</v>
      </c>
      <c r="J8330" s="2">
        <v>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tr">
        <f t="shared" si="523"/>
        <v>profit</v>
      </c>
      <c r="Q8330" s="2" t="s">
        <v>34</v>
      </c>
    </row>
    <row r="8331" spans="1:17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 t="shared" si="520"/>
        <v>good sales</v>
      </c>
      <c r="F8331" s="2">
        <v>0.32</v>
      </c>
      <c r="G8331" s="23" t="str">
        <v>more discount</v>
      </c>
      <c r="H8331" s="2">
        <f t="shared" si="521"/>
        <v>1248.6880000000001</v>
      </c>
      <c r="I8331" s="2">
        <f t="shared" si="522"/>
        <v>2653.462</v>
      </c>
      <c r="J8331" s="2">
        <v>8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tr">
        <f t="shared" si="523"/>
        <v>profit</v>
      </c>
      <c r="Q8331" s="2" t="s">
        <v>17</v>
      </c>
    </row>
    <row r="8332" spans="1:17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 t="shared" si="520"/>
        <v>concerning</v>
      </c>
      <c r="F8332" s="2">
        <v>0.15</v>
      </c>
      <c r="G8332" s="23" t="str">
        <v>geniune profit</v>
      </c>
      <c r="H8332" s="2">
        <f t="shared" si="521"/>
        <v>38.834999999999994</v>
      </c>
      <c r="I8332" s="2">
        <f t="shared" si="522"/>
        <v>220.065</v>
      </c>
      <c r="J8332" s="2">
        <v>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tr">
        <f t="shared" si="523"/>
        <v>loss</v>
      </c>
      <c r="Q8332" s="2" t="s">
        <v>39</v>
      </c>
    </row>
    <row r="8333" spans="1:17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 t="shared" si="520"/>
        <v>good sales</v>
      </c>
      <c r="F8333" s="2">
        <v>0.05</v>
      </c>
      <c r="G8333" s="23" t="str">
        <v>geniune profit</v>
      </c>
      <c r="H8333" s="2">
        <f t="shared" si="521"/>
        <v>148.554</v>
      </c>
      <c r="I8333" s="2">
        <f t="shared" si="522"/>
        <v>2822.5259999999998</v>
      </c>
      <c r="J8333" s="2">
        <v>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tr">
        <f t="shared" si="523"/>
        <v>loss</v>
      </c>
      <c r="Q8333" s="2" t="s">
        <v>48</v>
      </c>
    </row>
    <row r="8334" spans="1:17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 t="shared" si="520"/>
        <v>good sales</v>
      </c>
      <c r="F8334" s="2">
        <v>0.44</v>
      </c>
      <c r="G8334" s="23" t="str">
        <v>more discount</v>
      </c>
      <c r="H8334" s="2">
        <f t="shared" si="521"/>
        <v>1729.288</v>
      </c>
      <c r="I8334" s="2">
        <f t="shared" si="522"/>
        <v>2200.9119999999998</v>
      </c>
      <c r="J8334" s="2">
        <v>1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tr">
        <f t="shared" si="523"/>
        <v>profit</v>
      </c>
      <c r="Q8334" s="2" t="s">
        <v>17</v>
      </c>
    </row>
    <row r="8335" spans="1:17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 t="shared" si="520"/>
        <v>good sales</v>
      </c>
      <c r="F8335" s="2">
        <v>0.09</v>
      </c>
      <c r="G8335" s="23" t="str">
        <v>geniune profit</v>
      </c>
      <c r="H8335" s="2">
        <f t="shared" si="521"/>
        <v>174.92219999999998</v>
      </c>
      <c r="I8335" s="2">
        <f t="shared" si="522"/>
        <v>1768.6578</v>
      </c>
      <c r="J8335" s="2">
        <v>4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tr">
        <f t="shared" si="523"/>
        <v>loss</v>
      </c>
      <c r="Q8335" s="2" t="s">
        <v>34</v>
      </c>
    </row>
    <row r="8336" spans="1:17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 t="shared" si="520"/>
        <v>good sales</v>
      </c>
      <c r="F8336" s="2">
        <v>0.21</v>
      </c>
      <c r="G8336" s="23" t="str">
        <v>geniune profit</v>
      </c>
      <c r="H8336" s="2">
        <f t="shared" si="521"/>
        <v>466.29029999999995</v>
      </c>
      <c r="I8336" s="2">
        <f t="shared" si="522"/>
        <v>1754.1396999999999</v>
      </c>
      <c r="J8336" s="2">
        <v>6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tr">
        <f t="shared" si="523"/>
        <v>loss</v>
      </c>
      <c r="Q8336" s="2" t="s">
        <v>48</v>
      </c>
    </row>
    <row r="8337" spans="1:17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 t="shared" si="520"/>
        <v>good sales</v>
      </c>
      <c r="F8337" s="2">
        <v>0.46</v>
      </c>
      <c r="G8337" s="23" t="str">
        <v>more discount</v>
      </c>
      <c r="H8337" s="2">
        <f t="shared" si="521"/>
        <v>861.10160000000008</v>
      </c>
      <c r="I8337" s="2">
        <f t="shared" si="522"/>
        <v>1010.8584</v>
      </c>
      <c r="J8337" s="2">
        <v>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tr">
        <f t="shared" si="523"/>
        <v>loss</v>
      </c>
      <c r="Q8337" s="2" t="s">
        <v>17</v>
      </c>
    </row>
    <row r="8338" spans="1:17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 t="shared" si="520"/>
        <v>good sales</v>
      </c>
      <c r="F8338" s="2">
        <v>0.04</v>
      </c>
      <c r="G8338" s="23" t="str">
        <v>geniune profit</v>
      </c>
      <c r="H8338" s="2">
        <f t="shared" si="521"/>
        <v>65.86760000000001</v>
      </c>
      <c r="I8338" s="2">
        <f t="shared" si="522"/>
        <v>1580.8224</v>
      </c>
      <c r="J8338" s="2">
        <v>5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tr">
        <f t="shared" si="523"/>
        <v>loss</v>
      </c>
      <c r="Q8338" s="2" t="s">
        <v>23</v>
      </c>
    </row>
    <row r="8339" spans="1:17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 t="shared" si="520"/>
        <v>good sales</v>
      </c>
      <c r="F8339" s="2">
        <v>0.28000000000000003</v>
      </c>
      <c r="G8339" s="23" t="str">
        <v>more discount</v>
      </c>
      <c r="H8339" s="2">
        <f t="shared" si="521"/>
        <v>701.84520000000009</v>
      </c>
      <c r="I8339" s="2">
        <f t="shared" si="522"/>
        <v>1804.7447999999999</v>
      </c>
      <c r="J8339" s="2">
        <v>2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tr">
        <f t="shared" si="523"/>
        <v>loss</v>
      </c>
      <c r="Q8339" s="2" t="s">
        <v>48</v>
      </c>
    </row>
    <row r="8340" spans="1:17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 t="shared" si="520"/>
        <v>good sales</v>
      </c>
      <c r="F8340" s="2">
        <v>0.28999999999999998</v>
      </c>
      <c r="G8340" s="23" t="str">
        <v>more discount</v>
      </c>
      <c r="H8340" s="2">
        <f t="shared" si="521"/>
        <v>265.02809999999999</v>
      </c>
      <c r="I8340" s="2">
        <f t="shared" si="522"/>
        <v>648.86189999999999</v>
      </c>
      <c r="J8340" s="2">
        <v>7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tr">
        <f t="shared" si="523"/>
        <v>loss</v>
      </c>
      <c r="Q8340" s="2" t="s">
        <v>28</v>
      </c>
    </row>
    <row r="8341" spans="1:17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 t="shared" si="520"/>
        <v>good sales</v>
      </c>
      <c r="F8341" s="2">
        <v>0.38</v>
      </c>
      <c r="G8341" s="23" t="str">
        <v>more discount</v>
      </c>
      <c r="H8341" s="2">
        <f t="shared" si="521"/>
        <v>858.56060000000002</v>
      </c>
      <c r="I8341" s="2">
        <f t="shared" si="522"/>
        <v>1400.8093999999999</v>
      </c>
      <c r="J8341" s="2">
        <v>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tr">
        <f t="shared" si="523"/>
        <v>loss</v>
      </c>
      <c r="Q8341" s="2" t="s">
        <v>34</v>
      </c>
    </row>
    <row r="8342" spans="1:17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 t="shared" si="520"/>
        <v>good sales</v>
      </c>
      <c r="F8342" s="2">
        <v>0.41</v>
      </c>
      <c r="G8342" s="23" t="str">
        <v>more discount</v>
      </c>
      <c r="H8342" s="2">
        <f t="shared" si="521"/>
        <v>1933.1253999999997</v>
      </c>
      <c r="I8342" s="2">
        <f t="shared" si="522"/>
        <v>2781.8145999999997</v>
      </c>
      <c r="J8342" s="2">
        <v>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tr">
        <f t="shared" si="523"/>
        <v>profit</v>
      </c>
      <c r="Q8342" s="2" t="s">
        <v>39</v>
      </c>
    </row>
    <row r="8343" spans="1:17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 t="shared" si="520"/>
        <v>concerning</v>
      </c>
      <c r="F8343" s="2">
        <v>0.21</v>
      </c>
      <c r="G8343" s="23" t="str">
        <v>geniune profit</v>
      </c>
      <c r="H8343" s="2">
        <f t="shared" si="521"/>
        <v>49.1967</v>
      </c>
      <c r="I8343" s="2">
        <f t="shared" si="522"/>
        <v>185.07330000000002</v>
      </c>
      <c r="J8343" s="2">
        <v>1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tr">
        <f t="shared" si="523"/>
        <v>loss</v>
      </c>
      <c r="Q8343" s="2" t="s">
        <v>28</v>
      </c>
    </row>
    <row r="8344" spans="1:17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 t="shared" si="520"/>
        <v>good sales</v>
      </c>
      <c r="F8344" s="2">
        <v>0.37</v>
      </c>
      <c r="G8344" s="23" t="str">
        <v>more discount</v>
      </c>
      <c r="H8344" s="2">
        <f t="shared" si="521"/>
        <v>335.67880000000002</v>
      </c>
      <c r="I8344" s="2">
        <f t="shared" si="522"/>
        <v>571.56119999999999</v>
      </c>
      <c r="J8344" s="2">
        <v>2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tr">
        <f t="shared" si="523"/>
        <v>loss</v>
      </c>
      <c r="Q8344" s="2" t="s">
        <v>23</v>
      </c>
    </row>
    <row r="8345" spans="1:17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 t="shared" si="520"/>
        <v>good sales</v>
      </c>
      <c r="F8345" s="2">
        <v>0.46</v>
      </c>
      <c r="G8345" s="23" t="str">
        <v>more discount</v>
      </c>
      <c r="H8345" s="2">
        <f t="shared" si="521"/>
        <v>1798.9404</v>
      </c>
      <c r="I8345" s="2">
        <f t="shared" si="522"/>
        <v>2111.7995999999998</v>
      </c>
      <c r="J8345" s="2">
        <v>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tr">
        <f t="shared" si="523"/>
        <v>loss</v>
      </c>
      <c r="Q8345" s="2" t="s">
        <v>23</v>
      </c>
    </row>
    <row r="8346" spans="1:17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 t="shared" si="520"/>
        <v>concerning</v>
      </c>
      <c r="F8346" s="2">
        <v>0.44</v>
      </c>
      <c r="G8346" s="23" t="str">
        <v>more discount</v>
      </c>
      <c r="H8346" s="2">
        <f t="shared" si="521"/>
        <v>328.71520000000004</v>
      </c>
      <c r="I8346" s="2">
        <f t="shared" si="522"/>
        <v>418.3648</v>
      </c>
      <c r="J8346" s="2">
        <v>1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tr">
        <f t="shared" si="523"/>
        <v>loss</v>
      </c>
      <c r="Q8346" s="2" t="s">
        <v>48</v>
      </c>
    </row>
    <row r="8347" spans="1:17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 t="shared" si="520"/>
        <v>good sales</v>
      </c>
      <c r="F8347" s="2">
        <v>0.25</v>
      </c>
      <c r="G8347" s="23" t="str">
        <v>geniune profit</v>
      </c>
      <c r="H8347" s="2">
        <f t="shared" si="521"/>
        <v>357.32</v>
      </c>
      <c r="I8347" s="2">
        <f t="shared" si="522"/>
        <v>1071.96</v>
      </c>
      <c r="J8347" s="2">
        <v>2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tr">
        <f t="shared" si="523"/>
        <v>loss</v>
      </c>
      <c r="Q8347" s="2" t="s">
        <v>28</v>
      </c>
    </row>
    <row r="8348" spans="1:17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 t="shared" si="520"/>
        <v>good sales</v>
      </c>
      <c r="F8348" s="2">
        <v>0.3</v>
      </c>
      <c r="G8348" s="23" t="str">
        <v>more discount</v>
      </c>
      <c r="H8348" s="2">
        <f t="shared" si="521"/>
        <v>698.61299999999994</v>
      </c>
      <c r="I8348" s="2">
        <f t="shared" si="522"/>
        <v>1630.0970000000002</v>
      </c>
      <c r="J8348" s="2">
        <v>5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tr">
        <f t="shared" si="523"/>
        <v>loss</v>
      </c>
      <c r="Q8348" s="2" t="s">
        <v>23</v>
      </c>
    </row>
    <row r="8349" spans="1:17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 t="shared" si="520"/>
        <v>good sales</v>
      </c>
      <c r="F8349" s="2">
        <v>0.34</v>
      </c>
      <c r="G8349" s="23" t="str">
        <v>more discount</v>
      </c>
      <c r="H8349" s="2">
        <f t="shared" si="521"/>
        <v>1605.3100000000002</v>
      </c>
      <c r="I8349" s="2">
        <f t="shared" si="522"/>
        <v>3116.1899999999996</v>
      </c>
      <c r="J8349" s="2">
        <v>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tr">
        <f t="shared" si="523"/>
        <v>loss</v>
      </c>
      <c r="Q8349" s="2" t="s">
        <v>17</v>
      </c>
    </row>
    <row r="8350" spans="1:17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 t="shared" si="520"/>
        <v>good sales</v>
      </c>
      <c r="F8350" s="2">
        <v>0.41</v>
      </c>
      <c r="G8350" s="23" t="str">
        <v>more discount</v>
      </c>
      <c r="H8350" s="2">
        <f t="shared" si="521"/>
        <v>409.65559999999994</v>
      </c>
      <c r="I8350" s="2">
        <f t="shared" si="522"/>
        <v>589.50440000000003</v>
      </c>
      <c r="J8350" s="2">
        <v>1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tr">
        <f t="shared" si="523"/>
        <v>loss</v>
      </c>
      <c r="Q8350" s="2" t="s">
        <v>23</v>
      </c>
    </row>
    <row r="8351" spans="1:17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 t="shared" si="520"/>
        <v>good sales</v>
      </c>
      <c r="F8351" s="2">
        <v>0.25</v>
      </c>
      <c r="G8351" s="23" t="str">
        <v>geniune profit</v>
      </c>
      <c r="H8351" s="2">
        <f t="shared" si="521"/>
        <v>1155.7774999999999</v>
      </c>
      <c r="I8351" s="2">
        <f t="shared" si="522"/>
        <v>3467.3324999999995</v>
      </c>
      <c r="J8351" s="2">
        <v>1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tr">
        <f t="shared" si="523"/>
        <v>profit</v>
      </c>
      <c r="Q8351" s="2" t="s">
        <v>17</v>
      </c>
    </row>
    <row r="8352" spans="1:17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 t="shared" si="520"/>
        <v>good sales</v>
      </c>
      <c r="F8352" s="2">
        <v>0.06</v>
      </c>
      <c r="G8352" s="23" t="str">
        <v>geniune profit</v>
      </c>
      <c r="H8352" s="2">
        <f t="shared" si="521"/>
        <v>217.24619999999999</v>
      </c>
      <c r="I8352" s="2">
        <f t="shared" si="522"/>
        <v>3403.5237999999999</v>
      </c>
      <c r="J8352" s="2">
        <v>2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tr">
        <f t="shared" si="523"/>
        <v>profit</v>
      </c>
      <c r="Q8352" s="2" t="s">
        <v>17</v>
      </c>
    </row>
    <row r="8353" spans="1:17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 t="shared" si="520"/>
        <v>good sales</v>
      </c>
      <c r="F8353" s="2">
        <v>0.19</v>
      </c>
      <c r="G8353" s="23" t="str">
        <v>geniune profit</v>
      </c>
      <c r="H8353" s="2">
        <f t="shared" si="521"/>
        <v>643.83590000000004</v>
      </c>
      <c r="I8353" s="2">
        <f t="shared" si="522"/>
        <v>2744.7741000000001</v>
      </c>
      <c r="J8353" s="2">
        <v>3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tr">
        <f t="shared" si="523"/>
        <v>loss</v>
      </c>
      <c r="Q8353" s="2" t="s">
        <v>28</v>
      </c>
    </row>
    <row r="8354" spans="1:17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 t="shared" si="520"/>
        <v>good sales</v>
      </c>
      <c r="F8354" s="2">
        <v>0.36</v>
      </c>
      <c r="G8354" s="23" t="str">
        <v>more discount</v>
      </c>
      <c r="H8354" s="2">
        <f t="shared" si="521"/>
        <v>1312.3296</v>
      </c>
      <c r="I8354" s="2">
        <f t="shared" si="522"/>
        <v>2333.0304000000001</v>
      </c>
      <c r="J8354" s="2">
        <v>9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tr">
        <f t="shared" si="523"/>
        <v>profit</v>
      </c>
      <c r="Q8354" s="2" t="s">
        <v>34</v>
      </c>
    </row>
    <row r="8355" spans="1:17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 t="shared" si="520"/>
        <v>concerning</v>
      </c>
      <c r="F8355" s="2">
        <v>0.31</v>
      </c>
      <c r="G8355" s="23" t="str">
        <v>more discount</v>
      </c>
      <c r="H8355" s="2">
        <f t="shared" si="521"/>
        <v>78.464100000000002</v>
      </c>
      <c r="I8355" s="2">
        <f t="shared" si="522"/>
        <v>174.64590000000001</v>
      </c>
      <c r="J8355" s="2">
        <v>3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tr">
        <f t="shared" si="523"/>
        <v>loss</v>
      </c>
      <c r="Q8355" s="2" t="s">
        <v>39</v>
      </c>
    </row>
    <row r="8356" spans="1:17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 t="shared" si="520"/>
        <v>concerning</v>
      </c>
      <c r="F8356" s="2">
        <v>0.38</v>
      </c>
      <c r="G8356" s="23" t="str">
        <v>more discount</v>
      </c>
      <c r="H8356" s="2">
        <f t="shared" si="521"/>
        <v>222.15180000000001</v>
      </c>
      <c r="I8356" s="2">
        <f t="shared" si="522"/>
        <v>362.45820000000003</v>
      </c>
      <c r="J8356" s="2">
        <v>8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tr">
        <f t="shared" si="523"/>
        <v>loss</v>
      </c>
      <c r="Q8356" s="2" t="s">
        <v>48</v>
      </c>
    </row>
    <row r="8357" spans="1:17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 t="shared" si="520"/>
        <v>good sales</v>
      </c>
      <c r="F8357" s="2">
        <v>0.25</v>
      </c>
      <c r="G8357" s="23" t="str">
        <v>geniune profit</v>
      </c>
      <c r="H8357" s="2">
        <f t="shared" si="521"/>
        <v>435.18</v>
      </c>
      <c r="I8357" s="2">
        <f t="shared" si="522"/>
        <v>1305.54</v>
      </c>
      <c r="J8357" s="2">
        <v>6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tr">
        <f t="shared" si="523"/>
        <v>loss</v>
      </c>
      <c r="Q8357" s="2" t="s">
        <v>34</v>
      </c>
    </row>
    <row r="8358" spans="1:17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 t="shared" si="520"/>
        <v>concerning</v>
      </c>
      <c r="F8358" s="2">
        <v>0.09</v>
      </c>
      <c r="G8358" s="23" t="str">
        <v>geniune profit</v>
      </c>
      <c r="H8358" s="2">
        <f t="shared" si="521"/>
        <v>41.619599999999998</v>
      </c>
      <c r="I8358" s="2">
        <f t="shared" si="522"/>
        <v>420.82040000000001</v>
      </c>
      <c r="J8358" s="2">
        <v>5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tr">
        <f t="shared" si="523"/>
        <v>loss</v>
      </c>
      <c r="Q8358" s="2" t="s">
        <v>48</v>
      </c>
    </row>
    <row r="8359" spans="1:17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 t="shared" si="520"/>
        <v>good sales</v>
      </c>
      <c r="F8359" s="2">
        <v>0.06</v>
      </c>
      <c r="G8359" s="23" t="str">
        <v>geniune profit</v>
      </c>
      <c r="H8359" s="2">
        <f t="shared" si="521"/>
        <v>296.35139999999996</v>
      </c>
      <c r="I8359" s="2">
        <f t="shared" si="522"/>
        <v>4642.8386</v>
      </c>
      <c r="J8359" s="2">
        <v>9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tr">
        <f t="shared" si="523"/>
        <v>profit</v>
      </c>
      <c r="Q8359" s="2" t="s">
        <v>23</v>
      </c>
    </row>
    <row r="8360" spans="1:17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 t="shared" si="520"/>
        <v>good sales</v>
      </c>
      <c r="F8360" s="2">
        <v>0.24</v>
      </c>
      <c r="G8360" s="23" t="str">
        <v>geniune profit</v>
      </c>
      <c r="H8360" s="2">
        <f t="shared" si="521"/>
        <v>706.56479999999999</v>
      </c>
      <c r="I8360" s="2">
        <f t="shared" si="522"/>
        <v>2237.4551999999999</v>
      </c>
      <c r="J8360" s="2">
        <v>8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tr">
        <f t="shared" si="523"/>
        <v>loss</v>
      </c>
      <c r="Q8360" s="2" t="s">
        <v>28</v>
      </c>
    </row>
    <row r="8361" spans="1:17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 t="shared" si="520"/>
        <v>good sales</v>
      </c>
      <c r="F8361" s="2">
        <v>0.1</v>
      </c>
      <c r="G8361" s="23" t="str">
        <v>geniune profit</v>
      </c>
      <c r="H8361" s="2">
        <f t="shared" si="521"/>
        <v>248.798</v>
      </c>
      <c r="I8361" s="2">
        <f t="shared" si="522"/>
        <v>2239.1819999999998</v>
      </c>
      <c r="J8361" s="2">
        <v>3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tr">
        <f t="shared" si="523"/>
        <v>loss</v>
      </c>
      <c r="Q8361" s="2" t="s">
        <v>34</v>
      </c>
    </row>
    <row r="8362" spans="1:17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 t="shared" si="520"/>
        <v>good sales</v>
      </c>
      <c r="F8362" s="2">
        <v>0.49</v>
      </c>
      <c r="G8362" s="23" t="str">
        <v>more discount</v>
      </c>
      <c r="H8362" s="2">
        <f t="shared" si="521"/>
        <v>1935.0149000000001</v>
      </c>
      <c r="I8362" s="2">
        <f t="shared" si="522"/>
        <v>2013.9951000000001</v>
      </c>
      <c r="J8362" s="2">
        <v>7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tr">
        <f t="shared" si="523"/>
        <v>profit</v>
      </c>
      <c r="Q8362" s="2" t="s">
        <v>39</v>
      </c>
    </row>
    <row r="8363" spans="1:17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 t="shared" si="520"/>
        <v>good sales</v>
      </c>
      <c r="F8363" s="2">
        <v>0.1</v>
      </c>
      <c r="G8363" s="23" t="str">
        <v>geniune profit</v>
      </c>
      <c r="H8363" s="2">
        <f t="shared" si="521"/>
        <v>488.71000000000004</v>
      </c>
      <c r="I8363" s="2">
        <f t="shared" si="522"/>
        <v>4398.3900000000003</v>
      </c>
      <c r="J8363" s="2">
        <v>4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tr">
        <f t="shared" si="523"/>
        <v>profit</v>
      </c>
      <c r="Q8363" s="2" t="s">
        <v>17</v>
      </c>
    </row>
    <row r="8364" spans="1:17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 t="shared" si="520"/>
        <v>good sales</v>
      </c>
      <c r="F8364" s="2">
        <v>0.28000000000000003</v>
      </c>
      <c r="G8364" s="23" t="str">
        <v>more discount</v>
      </c>
      <c r="H8364" s="2">
        <f t="shared" si="521"/>
        <v>1338.4392000000003</v>
      </c>
      <c r="I8364" s="2">
        <f t="shared" si="522"/>
        <v>3441.7008000000001</v>
      </c>
      <c r="J8364" s="2">
        <v>8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tr">
        <f t="shared" si="523"/>
        <v>profit</v>
      </c>
      <c r="Q8364" s="2" t="s">
        <v>39</v>
      </c>
    </row>
    <row r="8365" spans="1:17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 t="shared" si="520"/>
        <v>good sales</v>
      </c>
      <c r="F8365" s="2">
        <v>0</v>
      </c>
      <c r="G8365" s="23" t="str">
        <v>geniune profit</v>
      </c>
      <c r="H8365" s="2">
        <f t="shared" si="521"/>
        <v>0</v>
      </c>
      <c r="I8365" s="2">
        <f t="shared" si="522"/>
        <v>3986.02</v>
      </c>
      <c r="J8365" s="2">
        <v>7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tr">
        <f t="shared" si="523"/>
        <v>profit</v>
      </c>
      <c r="Q8365" s="2" t="s">
        <v>39</v>
      </c>
    </row>
    <row r="8366" spans="1:17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 t="shared" si="520"/>
        <v>good sales</v>
      </c>
      <c r="F8366" s="2">
        <v>0.13</v>
      </c>
      <c r="G8366" s="23" t="str">
        <v>geniune profit</v>
      </c>
      <c r="H8366" s="2">
        <f t="shared" si="521"/>
        <v>253.25950000000003</v>
      </c>
      <c r="I8366" s="2">
        <f t="shared" si="522"/>
        <v>1694.8905</v>
      </c>
      <c r="J8366" s="2">
        <v>3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tr">
        <f t="shared" si="523"/>
        <v>loss</v>
      </c>
      <c r="Q8366" s="2" t="s">
        <v>39</v>
      </c>
    </row>
    <row r="8367" spans="1:17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 t="shared" si="520"/>
        <v>concerning</v>
      </c>
      <c r="F8367" s="2">
        <v>0.13</v>
      </c>
      <c r="G8367" s="23" t="str">
        <v>geniune profit</v>
      </c>
      <c r="H8367" s="2">
        <f t="shared" si="521"/>
        <v>55.015999999999998</v>
      </c>
      <c r="I8367" s="2">
        <f t="shared" si="522"/>
        <v>368.18399999999997</v>
      </c>
      <c r="J8367" s="2">
        <v>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tr">
        <f t="shared" si="523"/>
        <v>loss</v>
      </c>
      <c r="Q8367" s="2" t="s">
        <v>17</v>
      </c>
    </row>
    <row r="8368" spans="1:17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 t="shared" si="520"/>
        <v>concerning</v>
      </c>
      <c r="F8368" s="2">
        <v>0.37</v>
      </c>
      <c r="G8368" s="23" t="str">
        <v>more discount</v>
      </c>
      <c r="H8368" s="2">
        <f t="shared" si="521"/>
        <v>215.35849999999999</v>
      </c>
      <c r="I8368" s="2">
        <f t="shared" si="522"/>
        <v>366.69149999999996</v>
      </c>
      <c r="J8368" s="2">
        <v>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tr">
        <f t="shared" si="523"/>
        <v>loss</v>
      </c>
      <c r="Q8368" s="2" t="s">
        <v>39</v>
      </c>
    </row>
    <row r="8369" spans="1:17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 t="shared" si="520"/>
        <v>concerning</v>
      </c>
      <c r="F8369" s="2">
        <v>0.25</v>
      </c>
      <c r="G8369" s="23" t="str">
        <v>geniune profit</v>
      </c>
      <c r="H8369" s="2">
        <f t="shared" si="521"/>
        <v>26.412500000000001</v>
      </c>
      <c r="I8369" s="2">
        <f t="shared" si="522"/>
        <v>79.237500000000011</v>
      </c>
      <c r="J8369" s="2">
        <v>6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tr">
        <f t="shared" si="523"/>
        <v>loss</v>
      </c>
      <c r="Q8369" s="2" t="s">
        <v>28</v>
      </c>
    </row>
    <row r="8370" spans="1:17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 t="shared" si="520"/>
        <v>concerning</v>
      </c>
      <c r="F8370" s="2">
        <v>0.01</v>
      </c>
      <c r="G8370" s="23" t="str">
        <v>geniune profit</v>
      </c>
      <c r="H8370" s="2">
        <f t="shared" si="521"/>
        <v>1.0931999999999999</v>
      </c>
      <c r="I8370" s="2">
        <f t="shared" si="522"/>
        <v>108.2268</v>
      </c>
      <c r="J8370" s="2">
        <v>3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tr">
        <f t="shared" si="523"/>
        <v>loss</v>
      </c>
      <c r="Q8370" s="2" t="s">
        <v>39</v>
      </c>
    </row>
    <row r="8371" spans="1:17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 t="shared" si="520"/>
        <v>good sales</v>
      </c>
      <c r="F8371" s="2">
        <v>0.19</v>
      </c>
      <c r="G8371" s="23" t="str">
        <v>geniune profit</v>
      </c>
      <c r="H8371" s="2">
        <f t="shared" si="521"/>
        <v>890.80930000000001</v>
      </c>
      <c r="I8371" s="2">
        <f t="shared" si="522"/>
        <v>3797.6607000000004</v>
      </c>
      <c r="J8371" s="2">
        <v>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tr">
        <f t="shared" si="523"/>
        <v>profit</v>
      </c>
      <c r="Q8371" s="2" t="s">
        <v>39</v>
      </c>
    </row>
    <row r="8372" spans="1:17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 t="shared" si="520"/>
        <v>good sales</v>
      </c>
      <c r="F8372" s="2">
        <v>0.32</v>
      </c>
      <c r="G8372" s="23" t="str">
        <v>more discount</v>
      </c>
      <c r="H8372" s="2">
        <f t="shared" si="521"/>
        <v>1485.5616</v>
      </c>
      <c r="I8372" s="2">
        <f t="shared" si="522"/>
        <v>3156.8184000000001</v>
      </c>
      <c r="J8372" s="2">
        <v>4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tr">
        <f t="shared" si="523"/>
        <v>loss</v>
      </c>
      <c r="Q8372" s="2" t="s">
        <v>23</v>
      </c>
    </row>
    <row r="8373" spans="1:17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 t="shared" si="520"/>
        <v>good sales</v>
      </c>
      <c r="F8373" s="2">
        <v>0.32</v>
      </c>
      <c r="G8373" s="23" t="str">
        <v>more discount</v>
      </c>
      <c r="H8373" s="2">
        <f t="shared" si="521"/>
        <v>1078.7232000000001</v>
      </c>
      <c r="I8373" s="2">
        <f t="shared" si="522"/>
        <v>2292.2867999999999</v>
      </c>
      <c r="J8373" s="2">
        <v>6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tr">
        <f t="shared" si="523"/>
        <v>loss</v>
      </c>
      <c r="Q8373" s="2" t="s">
        <v>28</v>
      </c>
    </row>
    <row r="8374" spans="1:17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 t="shared" si="520"/>
        <v>good sales</v>
      </c>
      <c r="F8374" s="2">
        <v>0.03</v>
      </c>
      <c r="G8374" s="23" t="str">
        <v>geniune profit</v>
      </c>
      <c r="H8374" s="2">
        <f t="shared" si="521"/>
        <v>109.82159999999999</v>
      </c>
      <c r="I8374" s="2">
        <f t="shared" si="522"/>
        <v>3550.8984</v>
      </c>
      <c r="J8374" s="2">
        <v>9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tr">
        <f t="shared" si="523"/>
        <v>loss</v>
      </c>
      <c r="Q8374" s="2" t="s">
        <v>34</v>
      </c>
    </row>
    <row r="8375" spans="1:17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 t="shared" si="520"/>
        <v>good sales</v>
      </c>
      <c r="F8375" s="2">
        <v>0.46</v>
      </c>
      <c r="G8375" s="23" t="str">
        <v>more discount</v>
      </c>
      <c r="H8375" s="2">
        <f t="shared" si="521"/>
        <v>1202.7711999999999</v>
      </c>
      <c r="I8375" s="2">
        <f t="shared" si="522"/>
        <v>1411.9487999999999</v>
      </c>
      <c r="J8375" s="2">
        <v>5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tr">
        <f t="shared" si="523"/>
        <v>loss</v>
      </c>
      <c r="Q8375" s="2" t="s">
        <v>28</v>
      </c>
    </row>
    <row r="8376" spans="1:17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 t="shared" si="520"/>
        <v>good sales</v>
      </c>
      <c r="F8376" s="2">
        <v>0.12</v>
      </c>
      <c r="G8376" s="23" t="str">
        <v>geniune profit</v>
      </c>
      <c r="H8376" s="2">
        <f t="shared" si="521"/>
        <v>151.85159999999999</v>
      </c>
      <c r="I8376" s="2">
        <f t="shared" si="522"/>
        <v>1113.5784000000001</v>
      </c>
      <c r="J8376" s="2">
        <v>8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tr">
        <f t="shared" si="523"/>
        <v>loss</v>
      </c>
      <c r="Q8376" s="2" t="s">
        <v>48</v>
      </c>
    </row>
    <row r="8377" spans="1:17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 t="shared" si="520"/>
        <v>good sales</v>
      </c>
      <c r="F8377" s="2">
        <v>0.45</v>
      </c>
      <c r="G8377" s="23" t="str">
        <v>more discount</v>
      </c>
      <c r="H8377" s="2">
        <f t="shared" si="521"/>
        <v>2061.2204999999999</v>
      </c>
      <c r="I8377" s="2">
        <f t="shared" si="522"/>
        <v>2519.2694999999999</v>
      </c>
      <c r="J8377" s="2">
        <v>5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tr">
        <f t="shared" si="523"/>
        <v>profit</v>
      </c>
      <c r="Q8377" s="2" t="s">
        <v>17</v>
      </c>
    </row>
    <row r="8378" spans="1:17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 t="shared" si="520"/>
        <v>good sales</v>
      </c>
      <c r="F8378" s="2">
        <v>0.11</v>
      </c>
      <c r="G8378" s="23" t="str">
        <v>geniune profit</v>
      </c>
      <c r="H8378" s="2">
        <f t="shared" si="521"/>
        <v>160.67590000000001</v>
      </c>
      <c r="I8378" s="2">
        <f t="shared" si="522"/>
        <v>1300.0141000000001</v>
      </c>
      <c r="J8378" s="2">
        <v>6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tr">
        <f t="shared" si="523"/>
        <v>loss</v>
      </c>
      <c r="Q8378" s="2" t="s">
        <v>28</v>
      </c>
    </row>
    <row r="8379" spans="1:17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 t="shared" si="520"/>
        <v>good sales</v>
      </c>
      <c r="F8379" s="2">
        <v>0.28000000000000003</v>
      </c>
      <c r="G8379" s="23" t="str">
        <v>more discount</v>
      </c>
      <c r="H8379" s="2">
        <f t="shared" si="521"/>
        <v>1042.8292000000001</v>
      </c>
      <c r="I8379" s="2">
        <f t="shared" si="522"/>
        <v>2681.5607999999997</v>
      </c>
      <c r="J8379" s="2">
        <v>6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tr">
        <f t="shared" si="523"/>
        <v>profit</v>
      </c>
      <c r="Q8379" s="2" t="s">
        <v>17</v>
      </c>
    </row>
    <row r="8380" spans="1:17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 t="shared" si="520"/>
        <v>good sales</v>
      </c>
      <c r="F8380" s="2">
        <v>0.2</v>
      </c>
      <c r="G8380" s="23" t="str">
        <v>geniune profit</v>
      </c>
      <c r="H8380" s="2">
        <f t="shared" si="521"/>
        <v>260.52600000000001</v>
      </c>
      <c r="I8380" s="2">
        <f t="shared" si="522"/>
        <v>1042.104</v>
      </c>
      <c r="J8380" s="2">
        <v>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tr">
        <f t="shared" si="523"/>
        <v>loss</v>
      </c>
      <c r="Q8380" s="2" t="s">
        <v>28</v>
      </c>
    </row>
    <row r="8381" spans="1:17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 t="shared" si="520"/>
        <v>good sales</v>
      </c>
      <c r="F8381" s="2">
        <v>0.28999999999999998</v>
      </c>
      <c r="G8381" s="23" t="str">
        <v>more discount</v>
      </c>
      <c r="H8381" s="2">
        <f t="shared" si="521"/>
        <v>1265.4816999999998</v>
      </c>
      <c r="I8381" s="2">
        <f t="shared" si="522"/>
        <v>3098.2482999999997</v>
      </c>
      <c r="J8381" s="2">
        <v>5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tr">
        <f t="shared" si="523"/>
        <v>profit</v>
      </c>
      <c r="Q8381" s="2" t="s">
        <v>39</v>
      </c>
    </row>
    <row r="8382" spans="1:17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 t="shared" si="520"/>
        <v>good sales</v>
      </c>
      <c r="F8382" s="2">
        <v>0.25</v>
      </c>
      <c r="G8382" s="23" t="str">
        <v>geniune profit</v>
      </c>
      <c r="H8382" s="2">
        <f t="shared" si="521"/>
        <v>822.76750000000004</v>
      </c>
      <c r="I8382" s="2">
        <f t="shared" si="522"/>
        <v>2468.3025000000002</v>
      </c>
      <c r="J8382" s="2">
        <v>4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tr">
        <f t="shared" si="523"/>
        <v>profit</v>
      </c>
      <c r="Q8382" s="2" t="s">
        <v>39</v>
      </c>
    </row>
    <row r="8383" spans="1:17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 t="shared" si="520"/>
        <v>good sales</v>
      </c>
      <c r="F8383" s="2">
        <v>0</v>
      </c>
      <c r="G8383" s="23" t="str">
        <v>geniune profit</v>
      </c>
      <c r="H8383" s="2">
        <f t="shared" si="521"/>
        <v>0</v>
      </c>
      <c r="I8383" s="2">
        <f t="shared" si="522"/>
        <v>3249.21</v>
      </c>
      <c r="J8383" s="2">
        <v>2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tr">
        <f t="shared" si="523"/>
        <v>loss</v>
      </c>
      <c r="Q8383" s="2" t="s">
        <v>48</v>
      </c>
    </row>
    <row r="8384" spans="1:17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 t="shared" si="520"/>
        <v>concerning</v>
      </c>
      <c r="F8384" s="2">
        <v>0.18</v>
      </c>
      <c r="G8384" s="23" t="str">
        <v>geniune profit</v>
      </c>
      <c r="H8384" s="2">
        <f t="shared" si="521"/>
        <v>103.878</v>
      </c>
      <c r="I8384" s="2">
        <f t="shared" si="522"/>
        <v>473.22200000000004</v>
      </c>
      <c r="J8384" s="2">
        <v>2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tr">
        <f t="shared" si="523"/>
        <v>loss</v>
      </c>
      <c r="Q8384" s="2" t="s">
        <v>34</v>
      </c>
    </row>
    <row r="8385" spans="1:17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 t="shared" si="520"/>
        <v>good sales</v>
      </c>
      <c r="F8385" s="2">
        <v>0.01</v>
      </c>
      <c r="G8385" s="23" t="str">
        <v>geniune profit</v>
      </c>
      <c r="H8385" s="2">
        <f t="shared" si="521"/>
        <v>21.554000000000002</v>
      </c>
      <c r="I8385" s="2">
        <f t="shared" si="522"/>
        <v>2133.846</v>
      </c>
      <c r="J8385" s="2">
        <v>8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tr">
        <f t="shared" si="523"/>
        <v>loss</v>
      </c>
      <c r="Q8385" s="2" t="s">
        <v>28</v>
      </c>
    </row>
    <row r="8386" spans="1:17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 t="shared" si="520"/>
        <v>good sales</v>
      </c>
      <c r="F8386" s="2">
        <v>0.34</v>
      </c>
      <c r="G8386" s="23" t="str">
        <v>more discount</v>
      </c>
      <c r="H8386" s="2">
        <f t="shared" si="521"/>
        <v>908.49700000000007</v>
      </c>
      <c r="I8386" s="2">
        <f t="shared" si="522"/>
        <v>1763.5530000000001</v>
      </c>
      <c r="J8386" s="2">
        <v>4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tr">
        <f t="shared" si="523"/>
        <v>loss</v>
      </c>
      <c r="Q8386" s="2" t="s">
        <v>48</v>
      </c>
    </row>
    <row r="8387" spans="1:17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 t="shared" ref="E8387:E8450" si="524">IF(D8387&gt;800,"good sales","concerning")</f>
        <v>good sales</v>
      </c>
      <c r="F8387" s="2">
        <v>0.43</v>
      </c>
      <c r="G8387" s="23" t="str">
        <v>more discount</v>
      </c>
      <c r="H8387" s="2">
        <f t="shared" ref="H8387:H8450" si="525">D8387*F8387</f>
        <v>662.53539999999998</v>
      </c>
      <c r="I8387" s="2">
        <f t="shared" ref="I8387:I8450" si="526">D8387-H8387</f>
        <v>878.24459999999999</v>
      </c>
      <c r="J8387" s="2">
        <v>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tr">
        <f t="shared" ref="P8387:P8450" si="527">IF(O8387&gt;800,"profit","loss")</f>
        <v>loss</v>
      </c>
      <c r="Q8387" s="2" t="s">
        <v>28</v>
      </c>
    </row>
    <row r="8388" spans="1:17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 t="shared" si="524"/>
        <v>good sales</v>
      </c>
      <c r="F8388" s="2">
        <v>0.19</v>
      </c>
      <c r="G8388" s="23" t="str">
        <v>geniune profit</v>
      </c>
      <c r="H8388" s="2">
        <f t="shared" si="525"/>
        <v>839.18819999999994</v>
      </c>
      <c r="I8388" s="2">
        <f t="shared" si="526"/>
        <v>3577.5917999999997</v>
      </c>
      <c r="J8388" s="2">
        <v>6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tr">
        <f t="shared" si="527"/>
        <v>profit</v>
      </c>
      <c r="Q8388" s="2" t="s">
        <v>17</v>
      </c>
    </row>
    <row r="8389" spans="1:17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 t="shared" si="524"/>
        <v>good sales</v>
      </c>
      <c r="F8389" s="2">
        <v>0.26</v>
      </c>
      <c r="G8389" s="23" t="str">
        <v>more discount</v>
      </c>
      <c r="H8389" s="2">
        <f t="shared" si="525"/>
        <v>1093.1908000000001</v>
      </c>
      <c r="I8389" s="2">
        <f t="shared" si="526"/>
        <v>3111.3891999999996</v>
      </c>
      <c r="J8389" s="2">
        <v>5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tr">
        <f t="shared" si="527"/>
        <v>loss</v>
      </c>
      <c r="Q8389" s="2" t="s">
        <v>48</v>
      </c>
    </row>
    <row r="8390" spans="1:17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 t="shared" si="524"/>
        <v>good sales</v>
      </c>
      <c r="F8390" s="2">
        <v>0.03</v>
      </c>
      <c r="G8390" s="23" t="str">
        <v>geniune profit</v>
      </c>
      <c r="H8390" s="2">
        <f t="shared" si="525"/>
        <v>75.56219999999999</v>
      </c>
      <c r="I8390" s="2">
        <f t="shared" si="526"/>
        <v>2443.1777999999999</v>
      </c>
      <c r="J8390" s="2">
        <v>7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tr">
        <f t="shared" si="527"/>
        <v>loss</v>
      </c>
      <c r="Q8390" s="2" t="s">
        <v>34</v>
      </c>
    </row>
    <row r="8391" spans="1:17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 t="shared" si="524"/>
        <v>good sales</v>
      </c>
      <c r="F8391" s="2">
        <v>0.19</v>
      </c>
      <c r="G8391" s="23" t="str">
        <v>geniune profit</v>
      </c>
      <c r="H8391" s="2">
        <f t="shared" si="525"/>
        <v>335.56850000000003</v>
      </c>
      <c r="I8391" s="2">
        <f t="shared" si="526"/>
        <v>1430.5815</v>
      </c>
      <c r="J8391" s="2">
        <v>6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tr">
        <f t="shared" si="527"/>
        <v>loss</v>
      </c>
      <c r="Q8391" s="2" t="s">
        <v>23</v>
      </c>
    </row>
    <row r="8392" spans="1:17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 t="shared" si="524"/>
        <v>good sales</v>
      </c>
      <c r="F8392" s="2">
        <v>7.0000000000000007E-2</v>
      </c>
      <c r="G8392" s="23" t="str">
        <v>geniune profit</v>
      </c>
      <c r="H8392" s="2">
        <f t="shared" si="525"/>
        <v>281.92920000000004</v>
      </c>
      <c r="I8392" s="2">
        <f t="shared" si="526"/>
        <v>3745.6307999999999</v>
      </c>
      <c r="J8392" s="2">
        <v>4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tr">
        <f t="shared" si="527"/>
        <v>profit</v>
      </c>
      <c r="Q8392" s="2" t="s">
        <v>28</v>
      </c>
    </row>
    <row r="8393" spans="1:17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 t="shared" si="524"/>
        <v>good sales</v>
      </c>
      <c r="F8393" s="2">
        <v>0.03</v>
      </c>
      <c r="G8393" s="23" t="str">
        <v>geniune profit</v>
      </c>
      <c r="H8393" s="2">
        <f t="shared" si="525"/>
        <v>31.943099999999998</v>
      </c>
      <c r="I8393" s="2">
        <f t="shared" si="526"/>
        <v>1032.8269</v>
      </c>
      <c r="J8393" s="2">
        <v>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tr">
        <f t="shared" si="527"/>
        <v>loss</v>
      </c>
      <c r="Q8393" s="2" t="s">
        <v>17</v>
      </c>
    </row>
    <row r="8394" spans="1:17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 t="shared" si="524"/>
        <v>concerning</v>
      </c>
      <c r="F8394" s="2">
        <v>0.09</v>
      </c>
      <c r="G8394" s="23" t="str">
        <v>geniune profit</v>
      </c>
      <c r="H8394" s="2">
        <f t="shared" si="525"/>
        <v>40.538699999999999</v>
      </c>
      <c r="I8394" s="2">
        <f t="shared" si="526"/>
        <v>409.8913</v>
      </c>
      <c r="J8394" s="2">
        <v>6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tr">
        <f t="shared" si="527"/>
        <v>loss</v>
      </c>
      <c r="Q8394" s="2" t="s">
        <v>17</v>
      </c>
    </row>
    <row r="8395" spans="1:17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 t="shared" si="524"/>
        <v>concerning</v>
      </c>
      <c r="F8395" s="2">
        <v>0.44</v>
      </c>
      <c r="G8395" s="23" t="str">
        <v>more discount</v>
      </c>
      <c r="H8395" s="2">
        <f t="shared" si="525"/>
        <v>142.55120000000002</v>
      </c>
      <c r="I8395" s="2">
        <f t="shared" si="526"/>
        <v>181.4288</v>
      </c>
      <c r="J8395" s="2">
        <v>3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tr">
        <f t="shared" si="527"/>
        <v>loss</v>
      </c>
      <c r="Q8395" s="2" t="s">
        <v>23</v>
      </c>
    </row>
    <row r="8396" spans="1:17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 t="shared" si="524"/>
        <v>concerning</v>
      </c>
      <c r="F8396" s="2">
        <v>0.49</v>
      </c>
      <c r="G8396" s="23" t="str">
        <v>more discount</v>
      </c>
      <c r="H8396" s="2">
        <f t="shared" si="525"/>
        <v>141.87950000000001</v>
      </c>
      <c r="I8396" s="2">
        <f t="shared" si="526"/>
        <v>147.6705</v>
      </c>
      <c r="J8396" s="2">
        <v>4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tr">
        <f t="shared" si="527"/>
        <v>loss</v>
      </c>
      <c r="Q8396" s="2" t="s">
        <v>48</v>
      </c>
    </row>
    <row r="8397" spans="1:17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 t="shared" si="524"/>
        <v>good sales</v>
      </c>
      <c r="F8397" s="2">
        <v>0.44</v>
      </c>
      <c r="G8397" s="23" t="str">
        <v>more discount</v>
      </c>
      <c r="H8397" s="2">
        <f t="shared" si="525"/>
        <v>1098.0420000000001</v>
      </c>
      <c r="I8397" s="2">
        <f t="shared" si="526"/>
        <v>1397.508</v>
      </c>
      <c r="J8397" s="2">
        <v>4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tr">
        <f t="shared" si="527"/>
        <v>loss</v>
      </c>
      <c r="Q8397" s="2" t="s">
        <v>39</v>
      </c>
    </row>
    <row r="8398" spans="1:17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 t="shared" si="524"/>
        <v>good sales</v>
      </c>
      <c r="F8398" s="2">
        <v>0.48</v>
      </c>
      <c r="G8398" s="23" t="str">
        <v>more discount</v>
      </c>
      <c r="H8398" s="2">
        <f t="shared" si="525"/>
        <v>648.49919999999997</v>
      </c>
      <c r="I8398" s="2">
        <f t="shared" si="526"/>
        <v>702.54079999999999</v>
      </c>
      <c r="J8398" s="2">
        <v>8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tr">
        <f t="shared" si="527"/>
        <v>loss</v>
      </c>
      <c r="Q8398" s="2" t="s">
        <v>48</v>
      </c>
    </row>
    <row r="8399" spans="1:17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 t="shared" si="524"/>
        <v>good sales</v>
      </c>
      <c r="F8399" s="2">
        <v>0.37</v>
      </c>
      <c r="G8399" s="23" t="str">
        <v>more discount</v>
      </c>
      <c r="H8399" s="2">
        <f t="shared" si="525"/>
        <v>1288.6508000000001</v>
      </c>
      <c r="I8399" s="2">
        <f t="shared" si="526"/>
        <v>2194.1891999999998</v>
      </c>
      <c r="J8399" s="2">
        <v>5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tr">
        <f t="shared" si="527"/>
        <v>loss</v>
      </c>
      <c r="Q8399" s="2" t="s">
        <v>48</v>
      </c>
    </row>
    <row r="8400" spans="1:17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 t="shared" si="524"/>
        <v>good sales</v>
      </c>
      <c r="F8400" s="2">
        <v>0.08</v>
      </c>
      <c r="G8400" s="23" t="str">
        <v>geniune profit</v>
      </c>
      <c r="H8400" s="2">
        <f t="shared" si="525"/>
        <v>264.32560000000001</v>
      </c>
      <c r="I8400" s="2">
        <f t="shared" si="526"/>
        <v>3039.7444</v>
      </c>
      <c r="J8400" s="2">
        <v>8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tr">
        <f t="shared" si="527"/>
        <v>loss</v>
      </c>
      <c r="Q8400" s="2" t="s">
        <v>17</v>
      </c>
    </row>
    <row r="8401" spans="1:17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 t="shared" si="524"/>
        <v>good sales</v>
      </c>
      <c r="F8401" s="2">
        <v>0.28000000000000003</v>
      </c>
      <c r="G8401" s="23" t="str">
        <v>more discount</v>
      </c>
      <c r="H8401" s="2">
        <f t="shared" si="525"/>
        <v>771.65200000000004</v>
      </c>
      <c r="I8401" s="2">
        <f t="shared" si="526"/>
        <v>1984.248</v>
      </c>
      <c r="J8401" s="2">
        <v>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tr">
        <f t="shared" si="527"/>
        <v>loss</v>
      </c>
      <c r="Q8401" s="2" t="s">
        <v>34</v>
      </c>
    </row>
    <row r="8402" spans="1:17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 t="shared" si="524"/>
        <v>good sales</v>
      </c>
      <c r="F8402" s="2">
        <v>0.37</v>
      </c>
      <c r="G8402" s="23" t="str">
        <v>more discount</v>
      </c>
      <c r="H8402" s="2">
        <f t="shared" si="525"/>
        <v>676.70410000000004</v>
      </c>
      <c r="I8402" s="2">
        <f t="shared" si="526"/>
        <v>1152.2258999999999</v>
      </c>
      <c r="J8402" s="2">
        <v>6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tr">
        <f t="shared" si="527"/>
        <v>loss</v>
      </c>
      <c r="Q8402" s="2" t="s">
        <v>48</v>
      </c>
    </row>
    <row r="8403" spans="1:17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 t="shared" si="524"/>
        <v>good sales</v>
      </c>
      <c r="F8403" s="2">
        <v>0.26</v>
      </c>
      <c r="G8403" s="23" t="str">
        <v>more discount</v>
      </c>
      <c r="H8403" s="2">
        <f t="shared" si="525"/>
        <v>1109.4823999999999</v>
      </c>
      <c r="I8403" s="2">
        <f t="shared" si="526"/>
        <v>3157.7575999999999</v>
      </c>
      <c r="J8403" s="2">
        <v>5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tr">
        <f t="shared" si="527"/>
        <v>loss</v>
      </c>
      <c r="Q8403" s="2" t="s">
        <v>39</v>
      </c>
    </row>
    <row r="8404" spans="1:17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 t="shared" si="524"/>
        <v>good sales</v>
      </c>
      <c r="F8404" s="2">
        <v>0.28000000000000003</v>
      </c>
      <c r="G8404" s="23" t="str">
        <v>more discount</v>
      </c>
      <c r="H8404" s="2">
        <f t="shared" si="525"/>
        <v>1001.7112000000001</v>
      </c>
      <c r="I8404" s="2">
        <f t="shared" si="526"/>
        <v>2575.8287999999998</v>
      </c>
      <c r="J8404" s="2">
        <v>2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tr">
        <f t="shared" si="527"/>
        <v>profit</v>
      </c>
      <c r="Q8404" s="2" t="s">
        <v>23</v>
      </c>
    </row>
    <row r="8405" spans="1:17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 t="shared" si="524"/>
        <v>good sales</v>
      </c>
      <c r="F8405" s="2">
        <v>0.28999999999999998</v>
      </c>
      <c r="G8405" s="23" t="str">
        <v>more discount</v>
      </c>
      <c r="H8405" s="2">
        <f t="shared" si="525"/>
        <v>414.83919999999995</v>
      </c>
      <c r="I8405" s="2">
        <f t="shared" si="526"/>
        <v>1015.6408000000001</v>
      </c>
      <c r="J8405" s="2">
        <v>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tr">
        <f t="shared" si="527"/>
        <v>loss</v>
      </c>
      <c r="Q8405" s="2" t="s">
        <v>17</v>
      </c>
    </row>
    <row r="8406" spans="1:17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 t="shared" si="524"/>
        <v>good sales</v>
      </c>
      <c r="F8406" s="2">
        <v>0.23</v>
      </c>
      <c r="G8406" s="23" t="str">
        <v>geniune profit</v>
      </c>
      <c r="H8406" s="2">
        <f t="shared" si="525"/>
        <v>588.40210000000002</v>
      </c>
      <c r="I8406" s="2">
        <f t="shared" si="526"/>
        <v>1969.8679</v>
      </c>
      <c r="J8406" s="2">
        <v>7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tr">
        <f t="shared" si="527"/>
        <v>loss</v>
      </c>
      <c r="Q8406" s="2" t="s">
        <v>39</v>
      </c>
    </row>
    <row r="8407" spans="1:17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 t="shared" si="524"/>
        <v>good sales</v>
      </c>
      <c r="F8407" s="2">
        <v>0.15</v>
      </c>
      <c r="G8407" s="23" t="str">
        <v>geniune profit</v>
      </c>
      <c r="H8407" s="2">
        <f t="shared" si="525"/>
        <v>129.8595</v>
      </c>
      <c r="I8407" s="2">
        <f t="shared" si="526"/>
        <v>735.87049999999999</v>
      </c>
      <c r="J8407" s="2">
        <v>7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tr">
        <f t="shared" si="527"/>
        <v>loss</v>
      </c>
      <c r="Q8407" s="2" t="s">
        <v>17</v>
      </c>
    </row>
    <row r="8408" spans="1:17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 t="shared" si="524"/>
        <v>good sales</v>
      </c>
      <c r="F8408" s="2">
        <v>0.32</v>
      </c>
      <c r="G8408" s="23" t="str">
        <v>more discount</v>
      </c>
      <c r="H8408" s="2">
        <f t="shared" si="525"/>
        <v>547.52</v>
      </c>
      <c r="I8408" s="2">
        <f t="shared" si="526"/>
        <v>1163.48</v>
      </c>
      <c r="J8408" s="2">
        <v>2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tr">
        <f t="shared" si="527"/>
        <v>loss</v>
      </c>
      <c r="Q8408" s="2" t="s">
        <v>23</v>
      </c>
    </row>
    <row r="8409" spans="1:17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 t="shared" si="524"/>
        <v>good sales</v>
      </c>
      <c r="F8409" s="2">
        <v>0.03</v>
      </c>
      <c r="G8409" s="23" t="str">
        <v>geniune profit</v>
      </c>
      <c r="H8409" s="2">
        <f t="shared" si="525"/>
        <v>149.57969999999997</v>
      </c>
      <c r="I8409" s="2">
        <f t="shared" si="526"/>
        <v>4836.4102999999996</v>
      </c>
      <c r="J8409" s="2">
        <v>3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tr">
        <f t="shared" si="527"/>
        <v>profit</v>
      </c>
      <c r="Q8409" s="2" t="s">
        <v>17</v>
      </c>
    </row>
    <row r="8410" spans="1:17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 t="shared" si="524"/>
        <v>good sales</v>
      </c>
      <c r="F8410" s="2">
        <v>0.09</v>
      </c>
      <c r="G8410" s="23" t="str">
        <v>geniune profit</v>
      </c>
      <c r="H8410" s="2">
        <f t="shared" si="525"/>
        <v>107.71559999999999</v>
      </c>
      <c r="I8410" s="2">
        <f t="shared" si="526"/>
        <v>1089.1243999999999</v>
      </c>
      <c r="J8410" s="2">
        <v>8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tr">
        <f t="shared" si="527"/>
        <v>loss</v>
      </c>
      <c r="Q8410" s="2" t="s">
        <v>48</v>
      </c>
    </row>
    <row r="8411" spans="1:17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 t="shared" si="524"/>
        <v>good sales</v>
      </c>
      <c r="F8411" s="2">
        <v>0.46</v>
      </c>
      <c r="G8411" s="23" t="str">
        <v>more discount</v>
      </c>
      <c r="H8411" s="2">
        <f t="shared" si="525"/>
        <v>1619.9728</v>
      </c>
      <c r="I8411" s="2">
        <f t="shared" si="526"/>
        <v>1901.7071999999998</v>
      </c>
      <c r="J8411" s="2">
        <v>4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tr">
        <f t="shared" si="527"/>
        <v>loss</v>
      </c>
      <c r="Q8411" s="2" t="s">
        <v>17</v>
      </c>
    </row>
    <row r="8412" spans="1:17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 t="shared" si="524"/>
        <v>good sales</v>
      </c>
      <c r="F8412" s="2">
        <v>0.24</v>
      </c>
      <c r="G8412" s="23" t="str">
        <v>geniune profit</v>
      </c>
      <c r="H8412" s="2">
        <f t="shared" si="525"/>
        <v>304.38</v>
      </c>
      <c r="I8412" s="2">
        <f t="shared" si="526"/>
        <v>963.87</v>
      </c>
      <c r="J8412" s="2">
        <v>5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tr">
        <f t="shared" si="527"/>
        <v>loss</v>
      </c>
      <c r="Q8412" s="2" t="s">
        <v>34</v>
      </c>
    </row>
    <row r="8413" spans="1:17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 t="shared" si="524"/>
        <v>good sales</v>
      </c>
      <c r="F8413" s="2">
        <v>0.41</v>
      </c>
      <c r="G8413" s="23" t="str">
        <v>more discount</v>
      </c>
      <c r="H8413" s="2">
        <f t="shared" si="525"/>
        <v>1925.7125999999998</v>
      </c>
      <c r="I8413" s="2">
        <f t="shared" si="526"/>
        <v>2771.1473999999998</v>
      </c>
      <c r="J8413" s="2">
        <v>7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tr">
        <f t="shared" si="527"/>
        <v>profit</v>
      </c>
      <c r="Q8413" s="2" t="s">
        <v>39</v>
      </c>
    </row>
    <row r="8414" spans="1:17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 t="shared" si="524"/>
        <v>good sales</v>
      </c>
      <c r="F8414" s="2">
        <v>0.36</v>
      </c>
      <c r="G8414" s="23" t="str">
        <v>more discount</v>
      </c>
      <c r="H8414" s="2">
        <f t="shared" si="525"/>
        <v>583.07399999999996</v>
      </c>
      <c r="I8414" s="2">
        <f t="shared" si="526"/>
        <v>1036.576</v>
      </c>
      <c r="J8414" s="2">
        <v>8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tr">
        <f t="shared" si="527"/>
        <v>loss</v>
      </c>
      <c r="Q8414" s="2" t="s">
        <v>23</v>
      </c>
    </row>
    <row r="8415" spans="1:17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 t="shared" si="524"/>
        <v>good sales</v>
      </c>
      <c r="F8415" s="2">
        <v>0.16</v>
      </c>
      <c r="G8415" s="23" t="str">
        <v>geniune profit</v>
      </c>
      <c r="H8415" s="2">
        <f t="shared" si="525"/>
        <v>287.8048</v>
      </c>
      <c r="I8415" s="2">
        <f t="shared" si="526"/>
        <v>1510.9751999999999</v>
      </c>
      <c r="J8415" s="2">
        <v>1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tr">
        <f t="shared" si="527"/>
        <v>loss</v>
      </c>
      <c r="Q8415" s="2" t="s">
        <v>28</v>
      </c>
    </row>
    <row r="8416" spans="1:17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 t="shared" si="524"/>
        <v>good sales</v>
      </c>
      <c r="F8416" s="2">
        <v>0.4</v>
      </c>
      <c r="G8416" s="23" t="str">
        <v>more discount</v>
      </c>
      <c r="H8416" s="2">
        <f t="shared" si="525"/>
        <v>1203.9639999999999</v>
      </c>
      <c r="I8416" s="2">
        <f t="shared" si="526"/>
        <v>1805.9459999999999</v>
      </c>
      <c r="J8416" s="2">
        <v>7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tr">
        <f t="shared" si="527"/>
        <v>loss</v>
      </c>
      <c r="Q8416" s="2" t="s">
        <v>17</v>
      </c>
    </row>
    <row r="8417" spans="1:17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 t="shared" si="524"/>
        <v>good sales</v>
      </c>
      <c r="F8417" s="2">
        <v>0.05</v>
      </c>
      <c r="G8417" s="23" t="str">
        <v>geniune profit</v>
      </c>
      <c r="H8417" s="2">
        <f t="shared" si="525"/>
        <v>149.08750000000001</v>
      </c>
      <c r="I8417" s="2">
        <f t="shared" si="526"/>
        <v>2832.6624999999999</v>
      </c>
      <c r="J8417" s="2">
        <v>3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tr">
        <f t="shared" si="527"/>
        <v>loss</v>
      </c>
      <c r="Q8417" s="2" t="s">
        <v>48</v>
      </c>
    </row>
    <row r="8418" spans="1:17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 t="shared" si="524"/>
        <v>good sales</v>
      </c>
      <c r="F8418" s="2">
        <v>0.44</v>
      </c>
      <c r="G8418" s="23" t="str">
        <v>more discount</v>
      </c>
      <c r="H8418" s="2">
        <f t="shared" si="525"/>
        <v>1292.4867999999999</v>
      </c>
      <c r="I8418" s="2">
        <f t="shared" si="526"/>
        <v>1644.9831999999999</v>
      </c>
      <c r="J8418" s="2">
        <v>5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tr">
        <f t="shared" si="527"/>
        <v>loss</v>
      </c>
      <c r="Q8418" s="2" t="s">
        <v>28</v>
      </c>
    </row>
    <row r="8419" spans="1:17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 t="shared" si="524"/>
        <v>good sales</v>
      </c>
      <c r="F8419" s="2">
        <v>0.34</v>
      </c>
      <c r="G8419" s="23" t="str">
        <v>more discount</v>
      </c>
      <c r="H8419" s="2">
        <f t="shared" si="525"/>
        <v>989.04300000000001</v>
      </c>
      <c r="I8419" s="2">
        <f t="shared" si="526"/>
        <v>1919.9069999999997</v>
      </c>
      <c r="J8419" s="2">
        <v>1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tr">
        <f t="shared" si="527"/>
        <v>loss</v>
      </c>
      <c r="Q8419" s="2" t="s">
        <v>34</v>
      </c>
    </row>
    <row r="8420" spans="1:17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 t="shared" si="524"/>
        <v>good sales</v>
      </c>
      <c r="F8420" s="2">
        <v>0.46</v>
      </c>
      <c r="G8420" s="23" t="str">
        <v>more discount</v>
      </c>
      <c r="H8420" s="2">
        <f t="shared" si="525"/>
        <v>749.6712</v>
      </c>
      <c r="I8420" s="2">
        <f t="shared" si="526"/>
        <v>880.04880000000003</v>
      </c>
      <c r="J8420" s="2">
        <v>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tr">
        <f t="shared" si="527"/>
        <v>loss</v>
      </c>
      <c r="Q8420" s="2" t="s">
        <v>23</v>
      </c>
    </row>
    <row r="8421" spans="1:17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 t="shared" si="524"/>
        <v>good sales</v>
      </c>
      <c r="F8421" s="2">
        <v>0.45</v>
      </c>
      <c r="G8421" s="23" t="str">
        <v>more discount</v>
      </c>
      <c r="H8421" s="2">
        <f t="shared" si="525"/>
        <v>1002.8745000000001</v>
      </c>
      <c r="I8421" s="2">
        <f t="shared" si="526"/>
        <v>1225.7355</v>
      </c>
      <c r="J8421" s="2">
        <v>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tr">
        <f t="shared" si="527"/>
        <v>loss</v>
      </c>
      <c r="Q8421" s="2" t="s">
        <v>39</v>
      </c>
    </row>
    <row r="8422" spans="1:17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 t="shared" si="524"/>
        <v>good sales</v>
      </c>
      <c r="F8422" s="2">
        <v>0.19</v>
      </c>
      <c r="G8422" s="23" t="str">
        <v>geniune profit</v>
      </c>
      <c r="H8422" s="2">
        <f t="shared" si="525"/>
        <v>571.48580000000004</v>
      </c>
      <c r="I8422" s="2">
        <f t="shared" si="526"/>
        <v>2436.3342000000002</v>
      </c>
      <c r="J8422" s="2">
        <v>1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tr">
        <f t="shared" si="527"/>
        <v>loss</v>
      </c>
      <c r="Q8422" s="2" t="s">
        <v>34</v>
      </c>
    </row>
    <row r="8423" spans="1:17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 t="shared" si="524"/>
        <v>good sales</v>
      </c>
      <c r="F8423" s="2">
        <v>0.43</v>
      </c>
      <c r="G8423" s="23" t="str">
        <v>more discount</v>
      </c>
      <c r="H8423" s="2">
        <f t="shared" si="525"/>
        <v>1457.3645999999999</v>
      </c>
      <c r="I8423" s="2">
        <f t="shared" si="526"/>
        <v>1931.8553999999999</v>
      </c>
      <c r="J8423" s="2">
        <v>2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tr">
        <f t="shared" si="527"/>
        <v>loss</v>
      </c>
      <c r="Q8423" s="2" t="s">
        <v>48</v>
      </c>
    </row>
    <row r="8424" spans="1:17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 t="shared" si="524"/>
        <v>good sales</v>
      </c>
      <c r="F8424" s="2">
        <v>0.28000000000000003</v>
      </c>
      <c r="G8424" s="23" t="str">
        <v>more discount</v>
      </c>
      <c r="H8424" s="2">
        <f t="shared" si="525"/>
        <v>375.29240000000004</v>
      </c>
      <c r="I8424" s="2">
        <f t="shared" si="526"/>
        <v>965.03759999999988</v>
      </c>
      <c r="J8424" s="2">
        <v>3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tr">
        <f t="shared" si="527"/>
        <v>loss</v>
      </c>
      <c r="Q8424" s="2" t="s">
        <v>28</v>
      </c>
    </row>
    <row r="8425" spans="1:17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 t="shared" si="524"/>
        <v>good sales</v>
      </c>
      <c r="F8425" s="2">
        <v>0.08</v>
      </c>
      <c r="G8425" s="23" t="str">
        <v>geniune profit</v>
      </c>
      <c r="H8425" s="2">
        <f t="shared" si="525"/>
        <v>282.97840000000002</v>
      </c>
      <c r="I8425" s="2">
        <f t="shared" si="526"/>
        <v>3254.2516000000001</v>
      </c>
      <c r="J8425" s="2">
        <v>8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tr">
        <f t="shared" si="527"/>
        <v>loss</v>
      </c>
      <c r="Q8425" s="2" t="s">
        <v>23</v>
      </c>
    </row>
    <row r="8426" spans="1:17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 t="shared" si="524"/>
        <v>good sales</v>
      </c>
      <c r="F8426" s="2">
        <v>0.41</v>
      </c>
      <c r="G8426" s="23" t="str">
        <v>more discount</v>
      </c>
      <c r="H8426" s="2">
        <f t="shared" si="525"/>
        <v>1895.8605</v>
      </c>
      <c r="I8426" s="2">
        <f t="shared" si="526"/>
        <v>2728.1895000000004</v>
      </c>
      <c r="J8426" s="2">
        <v>5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tr">
        <f t="shared" si="527"/>
        <v>loss</v>
      </c>
      <c r="Q8426" s="2" t="s">
        <v>34</v>
      </c>
    </row>
    <row r="8427" spans="1:17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 t="shared" si="524"/>
        <v>good sales</v>
      </c>
      <c r="F8427" s="2">
        <v>0.45</v>
      </c>
      <c r="G8427" s="23" t="str">
        <v>more discount</v>
      </c>
      <c r="H8427" s="2">
        <f t="shared" si="525"/>
        <v>1716.2325000000001</v>
      </c>
      <c r="I8427" s="2">
        <f t="shared" si="526"/>
        <v>2097.6174999999998</v>
      </c>
      <c r="J8427" s="2">
        <v>5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tr">
        <f t="shared" si="527"/>
        <v>loss</v>
      </c>
      <c r="Q8427" s="2" t="s">
        <v>17</v>
      </c>
    </row>
    <row r="8428" spans="1:17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 t="shared" si="524"/>
        <v>concerning</v>
      </c>
      <c r="F8428" s="2">
        <v>0.04</v>
      </c>
      <c r="G8428" s="23" t="str">
        <v>geniune profit</v>
      </c>
      <c r="H8428" s="2">
        <f t="shared" si="525"/>
        <v>20.509600000000002</v>
      </c>
      <c r="I8428" s="2">
        <f t="shared" si="526"/>
        <v>492.23040000000003</v>
      </c>
      <c r="J8428" s="2">
        <v>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tr">
        <f t="shared" si="527"/>
        <v>loss</v>
      </c>
      <c r="Q8428" s="2" t="s">
        <v>28</v>
      </c>
    </row>
    <row r="8429" spans="1:17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 t="shared" si="524"/>
        <v>good sales</v>
      </c>
      <c r="F8429" s="2">
        <v>0.47</v>
      </c>
      <c r="G8429" s="23" t="str">
        <v>more discount</v>
      </c>
      <c r="H8429" s="2">
        <f t="shared" si="525"/>
        <v>1127.3983999999998</v>
      </c>
      <c r="I8429" s="2">
        <f t="shared" si="526"/>
        <v>1271.3216</v>
      </c>
      <c r="J8429" s="2">
        <v>9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tr">
        <f t="shared" si="527"/>
        <v>loss</v>
      </c>
      <c r="Q8429" s="2" t="s">
        <v>39</v>
      </c>
    </row>
    <row r="8430" spans="1:17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 t="shared" si="524"/>
        <v>good sales</v>
      </c>
      <c r="F8430" s="2">
        <v>0.3</v>
      </c>
      <c r="G8430" s="23" t="str">
        <v>more discount</v>
      </c>
      <c r="H8430" s="2">
        <f t="shared" si="525"/>
        <v>669.83699999999999</v>
      </c>
      <c r="I8430" s="2">
        <f t="shared" si="526"/>
        <v>1562.953</v>
      </c>
      <c r="J8430" s="2">
        <v>9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tr">
        <f t="shared" si="527"/>
        <v>loss</v>
      </c>
      <c r="Q8430" s="2" t="s">
        <v>48</v>
      </c>
    </row>
    <row r="8431" spans="1:17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 t="shared" si="524"/>
        <v>good sales</v>
      </c>
      <c r="F8431" s="2">
        <v>0.01</v>
      </c>
      <c r="G8431" s="23" t="str">
        <v>geniune profit</v>
      </c>
      <c r="H8431" s="2">
        <f t="shared" si="525"/>
        <v>17.488699999999998</v>
      </c>
      <c r="I8431" s="2">
        <f t="shared" si="526"/>
        <v>1731.3812999999998</v>
      </c>
      <c r="J8431" s="2">
        <v>2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tr">
        <f t="shared" si="527"/>
        <v>loss</v>
      </c>
      <c r="Q8431" s="2" t="s">
        <v>48</v>
      </c>
    </row>
    <row r="8432" spans="1:17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 t="shared" si="524"/>
        <v>good sales</v>
      </c>
      <c r="F8432" s="2">
        <v>0.27</v>
      </c>
      <c r="G8432" s="23" t="str">
        <v>more discount</v>
      </c>
      <c r="H8432" s="2">
        <f t="shared" si="525"/>
        <v>677.01689999999996</v>
      </c>
      <c r="I8432" s="2">
        <f t="shared" si="526"/>
        <v>1830.4530999999997</v>
      </c>
      <c r="J8432" s="2">
        <v>8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tr">
        <f t="shared" si="527"/>
        <v>loss</v>
      </c>
      <c r="Q8432" s="2" t="s">
        <v>39</v>
      </c>
    </row>
    <row r="8433" spans="1:17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 t="shared" si="524"/>
        <v>good sales</v>
      </c>
      <c r="F8433" s="2">
        <v>0.4</v>
      </c>
      <c r="G8433" s="23" t="str">
        <v>more discount</v>
      </c>
      <c r="H8433" s="2">
        <f t="shared" si="525"/>
        <v>901.68400000000008</v>
      </c>
      <c r="I8433" s="2">
        <f t="shared" si="526"/>
        <v>1352.5259999999998</v>
      </c>
      <c r="J8433" s="2">
        <v>1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tr">
        <f t="shared" si="527"/>
        <v>loss</v>
      </c>
      <c r="Q8433" s="2" t="s">
        <v>48</v>
      </c>
    </row>
    <row r="8434" spans="1:17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 t="shared" si="524"/>
        <v>concerning</v>
      </c>
      <c r="F8434" s="2">
        <v>0.27</v>
      </c>
      <c r="G8434" s="23" t="str">
        <v>more discount</v>
      </c>
      <c r="H8434" s="2">
        <f t="shared" si="525"/>
        <v>35.164800000000007</v>
      </c>
      <c r="I8434" s="2">
        <f t="shared" si="526"/>
        <v>95.075199999999995</v>
      </c>
      <c r="J8434" s="2">
        <v>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tr">
        <f t="shared" si="527"/>
        <v>loss</v>
      </c>
      <c r="Q8434" s="2" t="s">
        <v>48</v>
      </c>
    </row>
    <row r="8435" spans="1:17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 t="shared" si="524"/>
        <v>good sales</v>
      </c>
      <c r="F8435" s="2">
        <v>0.35</v>
      </c>
      <c r="G8435" s="23" t="str">
        <v>more discount</v>
      </c>
      <c r="H8435" s="2">
        <f t="shared" si="525"/>
        <v>440.69199999999995</v>
      </c>
      <c r="I8435" s="2">
        <f t="shared" si="526"/>
        <v>818.42799999999988</v>
      </c>
      <c r="J8435" s="2">
        <v>7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tr">
        <f t="shared" si="527"/>
        <v>loss</v>
      </c>
      <c r="Q8435" s="2" t="s">
        <v>39</v>
      </c>
    </row>
    <row r="8436" spans="1:17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 t="shared" si="524"/>
        <v>good sales</v>
      </c>
      <c r="F8436" s="2">
        <v>0.44</v>
      </c>
      <c r="G8436" s="23" t="str">
        <v>more discount</v>
      </c>
      <c r="H8436" s="2">
        <f t="shared" si="525"/>
        <v>504.91320000000002</v>
      </c>
      <c r="I8436" s="2">
        <f t="shared" si="526"/>
        <v>642.61680000000001</v>
      </c>
      <c r="J8436" s="2">
        <v>8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tr">
        <f t="shared" si="527"/>
        <v>loss</v>
      </c>
      <c r="Q8436" s="2" t="s">
        <v>48</v>
      </c>
    </row>
    <row r="8437" spans="1:17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 t="shared" si="524"/>
        <v>good sales</v>
      </c>
      <c r="F8437" s="2">
        <v>0.43</v>
      </c>
      <c r="G8437" s="23" t="str">
        <v>more discount</v>
      </c>
      <c r="H8437" s="2">
        <f t="shared" si="525"/>
        <v>778.88909999999998</v>
      </c>
      <c r="I8437" s="2">
        <f t="shared" si="526"/>
        <v>1032.4809</v>
      </c>
      <c r="J8437" s="2">
        <v>8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tr">
        <f t="shared" si="527"/>
        <v>loss</v>
      </c>
      <c r="Q8437" s="2" t="s">
        <v>39</v>
      </c>
    </row>
    <row r="8438" spans="1:17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 t="shared" si="524"/>
        <v>good sales</v>
      </c>
      <c r="F8438" s="2">
        <v>0.09</v>
      </c>
      <c r="G8438" s="23" t="str">
        <v>geniune profit</v>
      </c>
      <c r="H8438" s="2">
        <f t="shared" si="525"/>
        <v>85.935599999999994</v>
      </c>
      <c r="I8438" s="2">
        <f t="shared" si="526"/>
        <v>868.90440000000001</v>
      </c>
      <c r="J8438" s="2">
        <v>6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tr">
        <f t="shared" si="527"/>
        <v>loss</v>
      </c>
      <c r="Q8438" s="2" t="s">
        <v>48</v>
      </c>
    </row>
    <row r="8439" spans="1:17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 t="shared" si="524"/>
        <v>concerning</v>
      </c>
      <c r="F8439" s="2">
        <v>0.21</v>
      </c>
      <c r="G8439" s="23" t="str">
        <v>geniune profit</v>
      </c>
      <c r="H8439" s="2">
        <f t="shared" si="525"/>
        <v>90.768299999999996</v>
      </c>
      <c r="I8439" s="2">
        <f t="shared" si="526"/>
        <v>341.46170000000001</v>
      </c>
      <c r="J8439" s="2">
        <v>7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tr">
        <f t="shared" si="527"/>
        <v>loss</v>
      </c>
      <c r="Q8439" s="2" t="s">
        <v>34</v>
      </c>
    </row>
    <row r="8440" spans="1:17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 t="shared" si="524"/>
        <v>good sales</v>
      </c>
      <c r="F8440" s="2">
        <v>0.06</v>
      </c>
      <c r="G8440" s="23" t="str">
        <v>geniune profit</v>
      </c>
      <c r="H8440" s="2">
        <f t="shared" si="525"/>
        <v>63.804000000000002</v>
      </c>
      <c r="I8440" s="2">
        <f t="shared" si="526"/>
        <v>999.59600000000012</v>
      </c>
      <c r="J8440" s="2">
        <v>4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tr">
        <f t="shared" si="527"/>
        <v>loss</v>
      </c>
      <c r="Q8440" s="2" t="s">
        <v>34</v>
      </c>
    </row>
    <row r="8441" spans="1:17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 t="shared" si="524"/>
        <v>good sales</v>
      </c>
      <c r="F8441" s="2">
        <v>0.3</v>
      </c>
      <c r="G8441" s="23" t="str">
        <v>more discount</v>
      </c>
      <c r="H8441" s="2">
        <f t="shared" si="525"/>
        <v>1285.6560000000002</v>
      </c>
      <c r="I8441" s="2">
        <f t="shared" si="526"/>
        <v>2999.8640000000005</v>
      </c>
      <c r="J8441" s="2">
        <v>7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tr">
        <f t="shared" si="527"/>
        <v>profit</v>
      </c>
      <c r="Q8441" s="2" t="s">
        <v>34</v>
      </c>
    </row>
    <row r="8442" spans="1:17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 t="shared" si="524"/>
        <v>good sales</v>
      </c>
      <c r="F8442" s="2">
        <v>0.48</v>
      </c>
      <c r="G8442" s="23" t="str">
        <v>more discount</v>
      </c>
      <c r="H8442" s="2">
        <f t="shared" si="525"/>
        <v>1922.6351999999997</v>
      </c>
      <c r="I8442" s="2">
        <f t="shared" si="526"/>
        <v>2082.8548000000001</v>
      </c>
      <c r="J8442" s="2">
        <v>7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tr">
        <f t="shared" si="527"/>
        <v>loss</v>
      </c>
      <c r="Q8442" s="2" t="s">
        <v>28</v>
      </c>
    </row>
    <row r="8443" spans="1:17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 t="shared" si="524"/>
        <v>good sales</v>
      </c>
      <c r="F8443" s="2">
        <v>0.09</v>
      </c>
      <c r="G8443" s="23" t="str">
        <v>geniune profit</v>
      </c>
      <c r="H8443" s="2">
        <f t="shared" si="525"/>
        <v>203.96429999999998</v>
      </c>
      <c r="I8443" s="2">
        <f t="shared" si="526"/>
        <v>2062.3056999999999</v>
      </c>
      <c r="J8443" s="2">
        <v>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tr">
        <f t="shared" si="527"/>
        <v>loss</v>
      </c>
      <c r="Q8443" s="2" t="s">
        <v>39</v>
      </c>
    </row>
    <row r="8444" spans="1:17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 t="shared" si="524"/>
        <v>good sales</v>
      </c>
      <c r="F8444" s="2">
        <v>0.2</v>
      </c>
      <c r="G8444" s="23" t="str">
        <v>geniune profit</v>
      </c>
      <c r="H8444" s="2">
        <f t="shared" si="525"/>
        <v>880.25800000000004</v>
      </c>
      <c r="I8444" s="2">
        <f t="shared" si="526"/>
        <v>3521.0320000000002</v>
      </c>
      <c r="J8444" s="2">
        <v>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tr">
        <f t="shared" si="527"/>
        <v>profit</v>
      </c>
      <c r="Q8444" s="2" t="s">
        <v>34</v>
      </c>
    </row>
    <row r="8445" spans="1:17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 t="shared" si="524"/>
        <v>good sales</v>
      </c>
      <c r="F8445" s="2">
        <v>0.48</v>
      </c>
      <c r="G8445" s="23" t="str">
        <v>more discount</v>
      </c>
      <c r="H8445" s="2">
        <f t="shared" si="525"/>
        <v>595.22879999999998</v>
      </c>
      <c r="I8445" s="2">
        <f t="shared" si="526"/>
        <v>644.83119999999997</v>
      </c>
      <c r="J8445" s="2">
        <v>8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tr">
        <f t="shared" si="527"/>
        <v>loss</v>
      </c>
      <c r="Q8445" s="2" t="s">
        <v>48</v>
      </c>
    </row>
    <row r="8446" spans="1:17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 t="shared" si="524"/>
        <v>good sales</v>
      </c>
      <c r="F8446" s="2">
        <v>0.38</v>
      </c>
      <c r="G8446" s="23" t="str">
        <v>more discount</v>
      </c>
      <c r="H8446" s="2">
        <f t="shared" si="525"/>
        <v>1125.7955999999999</v>
      </c>
      <c r="I8446" s="2">
        <f t="shared" si="526"/>
        <v>1836.8244</v>
      </c>
      <c r="J8446" s="2">
        <v>9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tr">
        <f t="shared" si="527"/>
        <v>loss</v>
      </c>
      <c r="Q8446" s="2" t="s">
        <v>39</v>
      </c>
    </row>
    <row r="8447" spans="1:17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 t="shared" si="524"/>
        <v>good sales</v>
      </c>
      <c r="F8447" s="2">
        <v>0.04</v>
      </c>
      <c r="G8447" s="23" t="str">
        <v>geniune profit</v>
      </c>
      <c r="H8447" s="2">
        <f t="shared" si="525"/>
        <v>32.013200000000005</v>
      </c>
      <c r="I8447" s="2">
        <f t="shared" si="526"/>
        <v>768.31680000000006</v>
      </c>
      <c r="J8447" s="2">
        <v>3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tr">
        <f t="shared" si="527"/>
        <v>loss</v>
      </c>
      <c r="Q8447" s="2" t="s">
        <v>39</v>
      </c>
    </row>
    <row r="8448" spans="1:17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 t="shared" si="524"/>
        <v>good sales</v>
      </c>
      <c r="F8448" s="2">
        <v>0.21</v>
      </c>
      <c r="G8448" s="23" t="str">
        <v>geniune profit</v>
      </c>
      <c r="H8448" s="2">
        <f t="shared" si="525"/>
        <v>878.56859999999995</v>
      </c>
      <c r="I8448" s="2">
        <f t="shared" si="526"/>
        <v>3305.0913999999998</v>
      </c>
      <c r="J8448" s="2">
        <v>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tr">
        <f t="shared" si="527"/>
        <v>loss</v>
      </c>
      <c r="Q8448" s="2" t="s">
        <v>48</v>
      </c>
    </row>
    <row r="8449" spans="1:17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 t="shared" si="524"/>
        <v>concerning</v>
      </c>
      <c r="F8449" s="2">
        <v>0.49</v>
      </c>
      <c r="G8449" s="23" t="str">
        <v>more discount</v>
      </c>
      <c r="H8449" s="2">
        <f t="shared" si="525"/>
        <v>362.5265</v>
      </c>
      <c r="I8449" s="2">
        <f t="shared" si="526"/>
        <v>377.32350000000002</v>
      </c>
      <c r="J8449" s="2">
        <v>1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tr">
        <f t="shared" si="527"/>
        <v>loss</v>
      </c>
      <c r="Q8449" s="2" t="s">
        <v>23</v>
      </c>
    </row>
    <row r="8450" spans="1:17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 t="shared" si="524"/>
        <v>concerning</v>
      </c>
      <c r="F8450" s="2">
        <v>0.23</v>
      </c>
      <c r="G8450" s="23" t="str">
        <v>geniune profit</v>
      </c>
      <c r="H8450" s="2">
        <f t="shared" si="525"/>
        <v>58.905300000000004</v>
      </c>
      <c r="I8450" s="2">
        <f t="shared" si="526"/>
        <v>197.2047</v>
      </c>
      <c r="J8450" s="2">
        <v>5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tr">
        <f t="shared" si="527"/>
        <v>loss</v>
      </c>
      <c r="Q8450" s="2" t="s">
        <v>23</v>
      </c>
    </row>
    <row r="8451" spans="1:17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 t="shared" ref="E8451:E8514" si="528">IF(D8451&gt;800,"good sales","concerning")</f>
        <v>good sales</v>
      </c>
      <c r="F8451" s="2">
        <v>0.31</v>
      </c>
      <c r="G8451" s="23" t="str">
        <v>more discount</v>
      </c>
      <c r="H8451" s="2">
        <f t="shared" ref="H8451:H8514" si="529">D8451*F8451</f>
        <v>446.36280000000005</v>
      </c>
      <c r="I8451" s="2">
        <f t="shared" ref="I8451:I8514" si="530">D8451-H8451</f>
        <v>993.5172</v>
      </c>
      <c r="J8451" s="2">
        <v>1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tr">
        <f t="shared" ref="P8451:P8514" si="531">IF(O8451&gt;800,"profit","loss")</f>
        <v>loss</v>
      </c>
      <c r="Q8451" s="2" t="s">
        <v>17</v>
      </c>
    </row>
    <row r="8452" spans="1:17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 t="shared" si="528"/>
        <v>good sales</v>
      </c>
      <c r="F8452" s="2">
        <v>0.35</v>
      </c>
      <c r="G8452" s="23" t="str">
        <v>more discount</v>
      </c>
      <c r="H8452" s="2">
        <f t="shared" si="529"/>
        <v>1580.1029999999998</v>
      </c>
      <c r="I8452" s="2">
        <f t="shared" si="530"/>
        <v>2934.4769999999999</v>
      </c>
      <c r="J8452" s="2">
        <v>1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tr">
        <f t="shared" si="531"/>
        <v>profit</v>
      </c>
      <c r="Q8452" s="2" t="s">
        <v>39</v>
      </c>
    </row>
    <row r="8453" spans="1:17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 t="shared" si="528"/>
        <v>concerning</v>
      </c>
      <c r="F8453" s="2">
        <v>0.33</v>
      </c>
      <c r="G8453" s="23" t="str">
        <v>more discount</v>
      </c>
      <c r="H8453" s="2">
        <f t="shared" si="529"/>
        <v>242.33220000000003</v>
      </c>
      <c r="I8453" s="2">
        <f t="shared" si="530"/>
        <v>492.00779999999997</v>
      </c>
      <c r="J8453" s="2">
        <v>6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tr">
        <f t="shared" si="531"/>
        <v>loss</v>
      </c>
      <c r="Q8453" s="2" t="s">
        <v>23</v>
      </c>
    </row>
    <row r="8454" spans="1:17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 t="shared" si="528"/>
        <v>good sales</v>
      </c>
      <c r="F8454" s="2">
        <v>0.26</v>
      </c>
      <c r="G8454" s="23" t="str">
        <v>more discount</v>
      </c>
      <c r="H8454" s="2">
        <f t="shared" si="529"/>
        <v>447.27280000000002</v>
      </c>
      <c r="I8454" s="2">
        <f t="shared" si="530"/>
        <v>1273.0072</v>
      </c>
      <c r="J8454" s="2">
        <v>5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tr">
        <f t="shared" si="531"/>
        <v>loss</v>
      </c>
      <c r="Q8454" s="2" t="s">
        <v>23</v>
      </c>
    </row>
    <row r="8455" spans="1:17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 t="shared" si="528"/>
        <v>good sales</v>
      </c>
      <c r="F8455" s="2">
        <v>7.0000000000000007E-2</v>
      </c>
      <c r="G8455" s="23" t="str">
        <v>geniune profit</v>
      </c>
      <c r="H8455" s="2">
        <f t="shared" si="529"/>
        <v>115.53010000000002</v>
      </c>
      <c r="I8455" s="2">
        <f t="shared" si="530"/>
        <v>1534.8999000000001</v>
      </c>
      <c r="J8455" s="2">
        <v>5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tr">
        <f t="shared" si="531"/>
        <v>loss</v>
      </c>
      <c r="Q8455" s="2" t="s">
        <v>28</v>
      </c>
    </row>
    <row r="8456" spans="1:17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 t="shared" si="528"/>
        <v>good sales</v>
      </c>
      <c r="F8456" s="2">
        <v>0.35</v>
      </c>
      <c r="G8456" s="23" t="str">
        <v>more discount</v>
      </c>
      <c r="H8456" s="2">
        <f t="shared" si="529"/>
        <v>1409.8244999999999</v>
      </c>
      <c r="I8456" s="2">
        <f t="shared" si="530"/>
        <v>2618.2455</v>
      </c>
      <c r="J8456" s="2">
        <v>2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tr">
        <f t="shared" si="531"/>
        <v>profit</v>
      </c>
      <c r="Q8456" s="2" t="s">
        <v>28</v>
      </c>
    </row>
    <row r="8457" spans="1:17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 t="shared" si="528"/>
        <v>good sales</v>
      </c>
      <c r="F8457" s="2">
        <v>0.47</v>
      </c>
      <c r="G8457" s="23" t="str">
        <v>more discount</v>
      </c>
      <c r="H8457" s="2">
        <f t="shared" si="529"/>
        <v>1017.7708999999999</v>
      </c>
      <c r="I8457" s="2">
        <f t="shared" si="530"/>
        <v>1147.6990999999998</v>
      </c>
      <c r="J8457" s="2">
        <v>9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tr">
        <f t="shared" si="531"/>
        <v>loss</v>
      </c>
      <c r="Q8457" s="2" t="s">
        <v>17</v>
      </c>
    </row>
    <row r="8458" spans="1:17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 t="shared" si="528"/>
        <v>good sales</v>
      </c>
      <c r="F8458" s="2">
        <v>0.47</v>
      </c>
      <c r="G8458" s="23" t="str">
        <v>more discount</v>
      </c>
      <c r="H8458" s="2">
        <f t="shared" si="529"/>
        <v>1455.4395999999999</v>
      </c>
      <c r="I8458" s="2">
        <f t="shared" si="530"/>
        <v>1641.2403999999999</v>
      </c>
      <c r="J8458" s="2">
        <v>5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tr">
        <f t="shared" si="531"/>
        <v>profit</v>
      </c>
      <c r="Q8458" s="2" t="s">
        <v>34</v>
      </c>
    </row>
    <row r="8459" spans="1:17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 t="shared" si="528"/>
        <v>good sales</v>
      </c>
      <c r="F8459" s="2">
        <v>0.3</v>
      </c>
      <c r="G8459" s="23" t="str">
        <v>more discount</v>
      </c>
      <c r="H8459" s="2">
        <f t="shared" si="529"/>
        <v>624.44399999999996</v>
      </c>
      <c r="I8459" s="2">
        <f t="shared" si="530"/>
        <v>1457.0360000000001</v>
      </c>
      <c r="J8459" s="2">
        <v>3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tr">
        <f t="shared" si="531"/>
        <v>loss</v>
      </c>
      <c r="Q8459" s="2" t="s">
        <v>23</v>
      </c>
    </row>
    <row r="8460" spans="1:17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 t="shared" si="528"/>
        <v>good sales</v>
      </c>
      <c r="F8460" s="2">
        <v>0.25</v>
      </c>
      <c r="G8460" s="23" t="str">
        <v>geniune profit</v>
      </c>
      <c r="H8460" s="2">
        <f t="shared" si="529"/>
        <v>700.53499999999997</v>
      </c>
      <c r="I8460" s="2">
        <f t="shared" si="530"/>
        <v>2101.605</v>
      </c>
      <c r="J8460" s="2">
        <v>7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tr">
        <f t="shared" si="531"/>
        <v>loss</v>
      </c>
      <c r="Q8460" s="2" t="s">
        <v>34</v>
      </c>
    </row>
    <row r="8461" spans="1:17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 t="shared" si="528"/>
        <v>concerning</v>
      </c>
      <c r="F8461" s="2">
        <v>0.17</v>
      </c>
      <c r="G8461" s="23" t="str">
        <v>geniune profit</v>
      </c>
      <c r="H8461" s="2">
        <f t="shared" si="529"/>
        <v>69.013199999999998</v>
      </c>
      <c r="I8461" s="2">
        <f t="shared" si="530"/>
        <v>336.9468</v>
      </c>
      <c r="J8461" s="2">
        <v>6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tr">
        <f t="shared" si="531"/>
        <v>loss</v>
      </c>
      <c r="Q8461" s="2" t="s">
        <v>39</v>
      </c>
    </row>
    <row r="8462" spans="1:17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 t="shared" si="528"/>
        <v>good sales</v>
      </c>
      <c r="F8462" s="2">
        <v>0.05</v>
      </c>
      <c r="G8462" s="23" t="str">
        <v>geniune profit</v>
      </c>
      <c r="H8462" s="2">
        <f t="shared" si="529"/>
        <v>96.637</v>
      </c>
      <c r="I8462" s="2">
        <f t="shared" si="530"/>
        <v>1836.1030000000001</v>
      </c>
      <c r="J8462" s="2">
        <v>6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tr">
        <f t="shared" si="531"/>
        <v>loss</v>
      </c>
      <c r="Q8462" s="2" t="s">
        <v>48</v>
      </c>
    </row>
    <row r="8463" spans="1:17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 t="shared" si="528"/>
        <v>good sales</v>
      </c>
      <c r="F8463" s="2">
        <v>0.44</v>
      </c>
      <c r="G8463" s="23" t="str">
        <v>more discount</v>
      </c>
      <c r="H8463" s="2">
        <f t="shared" si="529"/>
        <v>1887.6088000000002</v>
      </c>
      <c r="I8463" s="2">
        <f t="shared" si="530"/>
        <v>2402.4112000000005</v>
      </c>
      <c r="J8463" s="2">
        <v>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tr">
        <f t="shared" si="531"/>
        <v>loss</v>
      </c>
      <c r="Q8463" s="2" t="s">
        <v>39</v>
      </c>
    </row>
    <row r="8464" spans="1:17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 t="shared" si="528"/>
        <v>good sales</v>
      </c>
      <c r="F8464" s="2">
        <v>7.0000000000000007E-2</v>
      </c>
      <c r="G8464" s="23" t="str">
        <v>geniune profit</v>
      </c>
      <c r="H8464" s="2">
        <f t="shared" si="529"/>
        <v>244.03610000000003</v>
      </c>
      <c r="I8464" s="2">
        <f t="shared" si="530"/>
        <v>3242.1939000000002</v>
      </c>
      <c r="J8464" s="2">
        <v>4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tr">
        <f t="shared" si="531"/>
        <v>loss</v>
      </c>
      <c r="Q8464" s="2" t="s">
        <v>17</v>
      </c>
    </row>
    <row r="8465" spans="1:17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 t="shared" si="528"/>
        <v>good sales</v>
      </c>
      <c r="F8465" s="2">
        <v>0.14000000000000001</v>
      </c>
      <c r="G8465" s="23" t="str">
        <v>geniune profit</v>
      </c>
      <c r="H8465" s="2">
        <f t="shared" si="529"/>
        <v>687.53440000000012</v>
      </c>
      <c r="I8465" s="2">
        <f t="shared" si="530"/>
        <v>4223.4255999999996</v>
      </c>
      <c r="J8465" s="2">
        <v>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tr">
        <f t="shared" si="531"/>
        <v>loss</v>
      </c>
      <c r="Q8465" s="2" t="s">
        <v>34</v>
      </c>
    </row>
    <row r="8466" spans="1:17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 t="shared" si="528"/>
        <v>good sales</v>
      </c>
      <c r="F8466" s="2">
        <v>0.37</v>
      </c>
      <c r="G8466" s="23" t="str">
        <v>more discount</v>
      </c>
      <c r="H8466" s="2">
        <f t="shared" si="529"/>
        <v>1465.4997000000001</v>
      </c>
      <c r="I8466" s="2">
        <f t="shared" si="530"/>
        <v>2495.3103000000001</v>
      </c>
      <c r="J8466" s="2">
        <v>7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tr">
        <f t="shared" si="531"/>
        <v>loss</v>
      </c>
      <c r="Q8466" s="2" t="s">
        <v>28</v>
      </c>
    </row>
    <row r="8467" spans="1:17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 t="shared" si="528"/>
        <v>good sales</v>
      </c>
      <c r="F8467" s="2">
        <v>0.35</v>
      </c>
      <c r="G8467" s="23" t="str">
        <v>more discount</v>
      </c>
      <c r="H8467" s="2">
        <f t="shared" si="529"/>
        <v>809.34</v>
      </c>
      <c r="I8467" s="2">
        <f t="shared" si="530"/>
        <v>1503.06</v>
      </c>
      <c r="J8467" s="2">
        <v>8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tr">
        <f t="shared" si="531"/>
        <v>loss</v>
      </c>
      <c r="Q8467" s="2" t="s">
        <v>39</v>
      </c>
    </row>
    <row r="8468" spans="1:17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 t="shared" si="528"/>
        <v>good sales</v>
      </c>
      <c r="F8468" s="2">
        <v>0.34</v>
      </c>
      <c r="G8468" s="23" t="str">
        <v>more discount</v>
      </c>
      <c r="H8468" s="2">
        <f t="shared" si="529"/>
        <v>1160.6818000000001</v>
      </c>
      <c r="I8468" s="2">
        <f t="shared" si="530"/>
        <v>2253.0882000000001</v>
      </c>
      <c r="J8468" s="2">
        <v>2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tr">
        <f t="shared" si="531"/>
        <v>loss</v>
      </c>
      <c r="Q8468" s="2" t="s">
        <v>17</v>
      </c>
    </row>
    <row r="8469" spans="1:17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 t="shared" si="528"/>
        <v>good sales</v>
      </c>
      <c r="F8469" s="2">
        <v>0.37</v>
      </c>
      <c r="G8469" s="23" t="str">
        <v>more discount</v>
      </c>
      <c r="H8469" s="2">
        <f t="shared" si="529"/>
        <v>1443.7326</v>
      </c>
      <c r="I8469" s="2">
        <f t="shared" si="530"/>
        <v>2458.2474000000002</v>
      </c>
      <c r="J8469" s="2">
        <v>4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tr">
        <f t="shared" si="531"/>
        <v>loss</v>
      </c>
      <c r="Q8469" s="2" t="s">
        <v>23</v>
      </c>
    </row>
    <row r="8470" spans="1:17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 t="shared" si="528"/>
        <v>good sales</v>
      </c>
      <c r="F8470" s="2">
        <v>0.27</v>
      </c>
      <c r="G8470" s="23" t="str">
        <v>more discount</v>
      </c>
      <c r="H8470" s="2">
        <f t="shared" si="529"/>
        <v>383.79150000000004</v>
      </c>
      <c r="I8470" s="2">
        <f t="shared" si="530"/>
        <v>1037.6585</v>
      </c>
      <c r="J8470" s="2">
        <v>7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tr">
        <f t="shared" si="531"/>
        <v>loss</v>
      </c>
      <c r="Q8470" s="2" t="s">
        <v>23</v>
      </c>
    </row>
    <row r="8471" spans="1:17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 t="shared" si="528"/>
        <v>concerning</v>
      </c>
      <c r="F8471" s="2">
        <v>0.08</v>
      </c>
      <c r="G8471" s="23" t="str">
        <v>geniune profit</v>
      </c>
      <c r="H8471" s="2">
        <f t="shared" si="529"/>
        <v>31.527199999999997</v>
      </c>
      <c r="I8471" s="2">
        <f t="shared" si="530"/>
        <v>362.56279999999998</v>
      </c>
      <c r="J8471" s="2">
        <v>3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tr">
        <f t="shared" si="531"/>
        <v>loss</v>
      </c>
      <c r="Q8471" s="2" t="s">
        <v>39</v>
      </c>
    </row>
    <row r="8472" spans="1:17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 t="shared" si="528"/>
        <v>good sales</v>
      </c>
      <c r="F8472" s="2">
        <v>0.5</v>
      </c>
      <c r="G8472" s="23" t="str">
        <v>more discount</v>
      </c>
      <c r="H8472" s="2">
        <f t="shared" si="529"/>
        <v>1044.325</v>
      </c>
      <c r="I8472" s="2">
        <f t="shared" si="530"/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tr">
        <f t="shared" si="531"/>
        <v>loss</v>
      </c>
      <c r="Q8472" s="2" t="s">
        <v>34</v>
      </c>
    </row>
    <row r="8473" spans="1:17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 t="shared" si="528"/>
        <v>good sales</v>
      </c>
      <c r="F8473" s="2">
        <v>0.45</v>
      </c>
      <c r="G8473" s="23" t="str">
        <v>more discount</v>
      </c>
      <c r="H8473" s="2">
        <f t="shared" si="529"/>
        <v>364.005</v>
      </c>
      <c r="I8473" s="2">
        <f t="shared" si="530"/>
        <v>444.89499999999998</v>
      </c>
      <c r="J8473" s="2">
        <v>7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tr">
        <f t="shared" si="531"/>
        <v>loss</v>
      </c>
      <c r="Q8473" s="2" t="s">
        <v>48</v>
      </c>
    </row>
    <row r="8474" spans="1:17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 t="shared" si="528"/>
        <v>good sales</v>
      </c>
      <c r="F8474" s="2">
        <v>0.22</v>
      </c>
      <c r="G8474" s="23" t="str">
        <v>geniune profit</v>
      </c>
      <c r="H8474" s="2">
        <f t="shared" si="529"/>
        <v>320.86560000000003</v>
      </c>
      <c r="I8474" s="2">
        <f t="shared" si="530"/>
        <v>1137.6143999999999</v>
      </c>
      <c r="J8474" s="2">
        <v>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tr">
        <f t="shared" si="531"/>
        <v>loss</v>
      </c>
      <c r="Q8474" s="2" t="s">
        <v>23</v>
      </c>
    </row>
    <row r="8475" spans="1:17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 t="shared" si="528"/>
        <v>good sales</v>
      </c>
      <c r="F8475" s="2">
        <v>0.27</v>
      </c>
      <c r="G8475" s="23" t="str">
        <v>more discount</v>
      </c>
      <c r="H8475" s="2">
        <f t="shared" si="529"/>
        <v>1279.6758</v>
      </c>
      <c r="I8475" s="2">
        <f t="shared" si="530"/>
        <v>3459.8642</v>
      </c>
      <c r="J8475" s="2">
        <v>6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tr">
        <f t="shared" si="531"/>
        <v>profit</v>
      </c>
      <c r="Q8475" s="2" t="s">
        <v>28</v>
      </c>
    </row>
    <row r="8476" spans="1:17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 t="shared" si="528"/>
        <v>good sales</v>
      </c>
      <c r="F8476" s="2">
        <v>0.2</v>
      </c>
      <c r="G8476" s="23" t="str">
        <v>geniune profit</v>
      </c>
      <c r="H8476" s="2">
        <f t="shared" si="529"/>
        <v>850.14</v>
      </c>
      <c r="I8476" s="2">
        <f t="shared" si="530"/>
        <v>3400.56</v>
      </c>
      <c r="J8476" s="2">
        <v>2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tr">
        <f t="shared" si="531"/>
        <v>profit</v>
      </c>
      <c r="Q8476" s="2" t="s">
        <v>17</v>
      </c>
    </row>
    <row r="8477" spans="1:17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 t="shared" si="528"/>
        <v>good sales</v>
      </c>
      <c r="F8477" s="2">
        <v>0.32</v>
      </c>
      <c r="G8477" s="23" t="str">
        <v>more discount</v>
      </c>
      <c r="H8477" s="2">
        <f t="shared" si="529"/>
        <v>960.9824000000001</v>
      </c>
      <c r="I8477" s="2">
        <f t="shared" si="530"/>
        <v>2042.0876000000001</v>
      </c>
      <c r="J8477" s="2">
        <v>9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tr">
        <f t="shared" si="531"/>
        <v>loss</v>
      </c>
      <c r="Q8477" s="2" t="s">
        <v>34</v>
      </c>
    </row>
    <row r="8478" spans="1:17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 t="shared" si="528"/>
        <v>good sales</v>
      </c>
      <c r="F8478" s="2">
        <v>0.37</v>
      </c>
      <c r="G8478" s="23" t="str">
        <v>more discount</v>
      </c>
      <c r="H8478" s="2">
        <f t="shared" si="529"/>
        <v>764.47919999999999</v>
      </c>
      <c r="I8478" s="2">
        <f t="shared" si="530"/>
        <v>1301.6807999999999</v>
      </c>
      <c r="J8478" s="2">
        <v>6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tr">
        <f t="shared" si="531"/>
        <v>loss</v>
      </c>
      <c r="Q8478" s="2" t="s">
        <v>23</v>
      </c>
    </row>
    <row r="8479" spans="1:17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 t="shared" si="528"/>
        <v>good sales</v>
      </c>
      <c r="F8479" s="2">
        <v>0.12</v>
      </c>
      <c r="G8479" s="23" t="str">
        <v>geniune profit</v>
      </c>
      <c r="H8479" s="2">
        <f t="shared" si="529"/>
        <v>167.4264</v>
      </c>
      <c r="I8479" s="2">
        <f t="shared" si="530"/>
        <v>1227.7936</v>
      </c>
      <c r="J8479" s="2">
        <v>2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tr">
        <f t="shared" si="531"/>
        <v>loss</v>
      </c>
      <c r="Q8479" s="2" t="s">
        <v>28</v>
      </c>
    </row>
    <row r="8480" spans="1:17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 t="shared" si="528"/>
        <v>good sales</v>
      </c>
      <c r="F8480" s="2">
        <v>0.22</v>
      </c>
      <c r="G8480" s="23" t="str">
        <v>geniune profit</v>
      </c>
      <c r="H8480" s="2">
        <f t="shared" si="529"/>
        <v>638.03300000000002</v>
      </c>
      <c r="I8480" s="2">
        <f t="shared" si="530"/>
        <v>2262.1170000000002</v>
      </c>
      <c r="J8480" s="2">
        <v>1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tr">
        <f t="shared" si="531"/>
        <v>loss</v>
      </c>
      <c r="Q8480" s="2" t="s">
        <v>23</v>
      </c>
    </row>
    <row r="8481" spans="1:17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 t="shared" si="528"/>
        <v>good sales</v>
      </c>
      <c r="F8481" s="2">
        <v>0.32</v>
      </c>
      <c r="G8481" s="23" t="str">
        <v>more discount</v>
      </c>
      <c r="H8481" s="2">
        <f t="shared" si="529"/>
        <v>867.99679999999989</v>
      </c>
      <c r="I8481" s="2">
        <f t="shared" si="530"/>
        <v>1844.4931999999999</v>
      </c>
      <c r="J8481" s="2">
        <v>4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tr">
        <f t="shared" si="531"/>
        <v>loss</v>
      </c>
      <c r="Q8481" s="2" t="s">
        <v>34</v>
      </c>
    </row>
    <row r="8482" spans="1:17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 t="shared" si="528"/>
        <v>good sales</v>
      </c>
      <c r="F8482" s="2">
        <v>0.49</v>
      </c>
      <c r="G8482" s="23" t="str">
        <v>more discount</v>
      </c>
      <c r="H8482" s="2">
        <f t="shared" si="529"/>
        <v>1923.6567</v>
      </c>
      <c r="I8482" s="2">
        <f t="shared" si="530"/>
        <v>2002.1732999999999</v>
      </c>
      <c r="J8482" s="2">
        <v>2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tr">
        <f t="shared" si="531"/>
        <v>profit</v>
      </c>
      <c r="Q8482" s="2" t="s">
        <v>34</v>
      </c>
    </row>
    <row r="8483" spans="1:17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 t="shared" si="528"/>
        <v>good sales</v>
      </c>
      <c r="F8483" s="2">
        <v>0.16</v>
      </c>
      <c r="G8483" s="23" t="str">
        <v>geniune profit</v>
      </c>
      <c r="H8483" s="2">
        <f t="shared" si="529"/>
        <v>743.5680000000001</v>
      </c>
      <c r="I8483" s="2">
        <f t="shared" si="530"/>
        <v>3903.732</v>
      </c>
      <c r="J8483" s="2">
        <v>7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tr">
        <f t="shared" si="531"/>
        <v>profit</v>
      </c>
      <c r="Q8483" s="2" t="s">
        <v>39</v>
      </c>
    </row>
    <row r="8484" spans="1:17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 t="shared" si="528"/>
        <v>good sales</v>
      </c>
      <c r="F8484" s="2">
        <v>0.37</v>
      </c>
      <c r="G8484" s="23" t="str">
        <v>more discount</v>
      </c>
      <c r="H8484" s="2">
        <f t="shared" si="529"/>
        <v>633.3623</v>
      </c>
      <c r="I8484" s="2">
        <f t="shared" si="530"/>
        <v>1078.4277</v>
      </c>
      <c r="J8484" s="2">
        <v>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tr">
        <f t="shared" si="531"/>
        <v>loss</v>
      </c>
      <c r="Q8484" s="2" t="s">
        <v>28</v>
      </c>
    </row>
    <row r="8485" spans="1:17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 t="shared" si="528"/>
        <v>good sales</v>
      </c>
      <c r="F8485" s="2">
        <v>0.17</v>
      </c>
      <c r="G8485" s="23" t="str">
        <v>geniune profit</v>
      </c>
      <c r="H8485" s="2">
        <f t="shared" si="529"/>
        <v>188.84620000000001</v>
      </c>
      <c r="I8485" s="2">
        <f t="shared" si="530"/>
        <v>922.01379999999995</v>
      </c>
      <c r="J8485" s="2">
        <v>3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tr">
        <f t="shared" si="531"/>
        <v>loss</v>
      </c>
      <c r="Q8485" s="2" t="s">
        <v>48</v>
      </c>
    </row>
    <row r="8486" spans="1:17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 t="shared" si="528"/>
        <v>good sales</v>
      </c>
      <c r="F8486" s="2">
        <v>0.05</v>
      </c>
      <c r="G8486" s="23" t="str">
        <v>geniune profit</v>
      </c>
      <c r="H8486" s="2">
        <f t="shared" si="529"/>
        <v>103.68599999999999</v>
      </c>
      <c r="I8486" s="2">
        <f t="shared" si="530"/>
        <v>1970.0339999999999</v>
      </c>
      <c r="J8486" s="2">
        <v>1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tr">
        <f t="shared" si="531"/>
        <v>loss</v>
      </c>
      <c r="Q8486" s="2" t="s">
        <v>34</v>
      </c>
    </row>
    <row r="8487" spans="1:17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 t="shared" si="528"/>
        <v>good sales</v>
      </c>
      <c r="F8487" s="2">
        <v>0.39</v>
      </c>
      <c r="G8487" s="23" t="str">
        <v>more discount</v>
      </c>
      <c r="H8487" s="2">
        <f t="shared" si="529"/>
        <v>875.14049999999997</v>
      </c>
      <c r="I8487" s="2">
        <f t="shared" si="530"/>
        <v>1368.8094999999998</v>
      </c>
      <c r="J8487" s="2">
        <v>2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tr">
        <f t="shared" si="531"/>
        <v>loss</v>
      </c>
      <c r="Q8487" s="2" t="s">
        <v>48</v>
      </c>
    </row>
    <row r="8488" spans="1:17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 t="shared" si="528"/>
        <v>concerning</v>
      </c>
      <c r="F8488" s="2">
        <v>0.32</v>
      </c>
      <c r="G8488" s="23" t="str">
        <v>more discount</v>
      </c>
      <c r="H8488" s="2">
        <f t="shared" si="529"/>
        <v>94.515200000000007</v>
      </c>
      <c r="I8488" s="2">
        <f t="shared" si="530"/>
        <v>200.84480000000002</v>
      </c>
      <c r="J8488" s="2">
        <v>8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tr">
        <f t="shared" si="531"/>
        <v>loss</v>
      </c>
      <c r="Q8488" s="2" t="s">
        <v>23</v>
      </c>
    </row>
    <row r="8489" spans="1:17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 t="shared" si="528"/>
        <v>good sales</v>
      </c>
      <c r="F8489" s="2">
        <v>0.26</v>
      </c>
      <c r="G8489" s="23" t="str">
        <v>more discount</v>
      </c>
      <c r="H8489" s="2">
        <f t="shared" si="529"/>
        <v>1123.8006</v>
      </c>
      <c r="I8489" s="2">
        <f t="shared" si="530"/>
        <v>3198.5094000000004</v>
      </c>
      <c r="J8489" s="2">
        <v>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tr">
        <f t="shared" si="531"/>
        <v>profit</v>
      </c>
      <c r="Q8489" s="2" t="s">
        <v>48</v>
      </c>
    </row>
    <row r="8490" spans="1:17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 t="shared" si="528"/>
        <v>good sales</v>
      </c>
      <c r="F8490" s="2">
        <v>0.34</v>
      </c>
      <c r="G8490" s="23" t="str">
        <v>more discount</v>
      </c>
      <c r="H8490" s="2">
        <f t="shared" si="529"/>
        <v>1692.6559999999999</v>
      </c>
      <c r="I8490" s="2">
        <f t="shared" si="530"/>
        <v>3285.7439999999997</v>
      </c>
      <c r="J8490" s="2">
        <v>3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tr">
        <f t="shared" si="531"/>
        <v>loss</v>
      </c>
      <c r="Q8490" s="2" t="s">
        <v>34</v>
      </c>
    </row>
    <row r="8491" spans="1:17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 t="shared" si="528"/>
        <v>good sales</v>
      </c>
      <c r="F8491" s="2">
        <v>0.44</v>
      </c>
      <c r="G8491" s="23" t="str">
        <v>more discount</v>
      </c>
      <c r="H8491" s="2">
        <f t="shared" si="529"/>
        <v>2034.4368000000002</v>
      </c>
      <c r="I8491" s="2">
        <f t="shared" si="530"/>
        <v>2589.2831999999999</v>
      </c>
      <c r="J8491" s="2">
        <v>7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tr">
        <f t="shared" si="531"/>
        <v>loss</v>
      </c>
      <c r="Q8491" s="2" t="s">
        <v>39</v>
      </c>
    </row>
    <row r="8492" spans="1:17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 t="shared" si="528"/>
        <v>good sales</v>
      </c>
      <c r="F8492" s="2">
        <v>0.38</v>
      </c>
      <c r="G8492" s="23" t="str">
        <v>more discount</v>
      </c>
      <c r="H8492" s="2">
        <f t="shared" si="529"/>
        <v>1640.5588</v>
      </c>
      <c r="I8492" s="2">
        <f t="shared" si="530"/>
        <v>2676.7012000000004</v>
      </c>
      <c r="J8492" s="2">
        <v>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tr">
        <f t="shared" si="531"/>
        <v>profit</v>
      </c>
      <c r="Q8492" s="2" t="s">
        <v>17</v>
      </c>
    </row>
    <row r="8493" spans="1:17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 t="shared" si="528"/>
        <v>good sales</v>
      </c>
      <c r="F8493" s="2">
        <v>0.43</v>
      </c>
      <c r="G8493" s="23" t="str">
        <v>more discount</v>
      </c>
      <c r="H8493" s="2">
        <f t="shared" si="529"/>
        <v>2134.4081999999999</v>
      </c>
      <c r="I8493" s="2">
        <f t="shared" si="530"/>
        <v>2829.3317999999999</v>
      </c>
      <c r="J8493" s="2">
        <v>2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tr">
        <f t="shared" si="531"/>
        <v>loss</v>
      </c>
      <c r="Q8493" s="2" t="s">
        <v>17</v>
      </c>
    </row>
    <row r="8494" spans="1:17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 t="shared" si="528"/>
        <v>good sales</v>
      </c>
      <c r="F8494" s="2">
        <v>0.15</v>
      </c>
      <c r="G8494" s="23" t="str">
        <v>geniune profit</v>
      </c>
      <c r="H8494" s="2">
        <f t="shared" si="529"/>
        <v>682.23900000000003</v>
      </c>
      <c r="I8494" s="2">
        <f t="shared" si="530"/>
        <v>3866.0210000000002</v>
      </c>
      <c r="J8494" s="2">
        <v>3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tr">
        <f t="shared" si="531"/>
        <v>profit</v>
      </c>
      <c r="Q8494" s="2" t="s">
        <v>34</v>
      </c>
    </row>
    <row r="8495" spans="1:17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 t="shared" si="528"/>
        <v>good sales</v>
      </c>
      <c r="F8495" s="2">
        <v>0.4</v>
      </c>
      <c r="G8495" s="23" t="str">
        <v>more discount</v>
      </c>
      <c r="H8495" s="2">
        <f t="shared" si="529"/>
        <v>1389.2</v>
      </c>
      <c r="I8495" s="2">
        <f t="shared" si="530"/>
        <v>2083.8000000000002</v>
      </c>
      <c r="J8495" s="2">
        <v>4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tr">
        <f t="shared" si="531"/>
        <v>loss</v>
      </c>
      <c r="Q8495" s="2" t="s">
        <v>23</v>
      </c>
    </row>
    <row r="8496" spans="1:17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 t="shared" si="528"/>
        <v>good sales</v>
      </c>
      <c r="F8496" s="2">
        <v>0.18</v>
      </c>
      <c r="G8496" s="23" t="str">
        <v>geniune profit</v>
      </c>
      <c r="H8496" s="2">
        <f t="shared" si="529"/>
        <v>165.07980000000001</v>
      </c>
      <c r="I8496" s="2">
        <f t="shared" si="530"/>
        <v>752.03020000000004</v>
      </c>
      <c r="J8496" s="2">
        <v>1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tr">
        <f t="shared" si="531"/>
        <v>loss</v>
      </c>
      <c r="Q8496" s="2" t="s">
        <v>39</v>
      </c>
    </row>
    <row r="8497" spans="1:17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 t="shared" si="528"/>
        <v>good sales</v>
      </c>
      <c r="F8497" s="2">
        <v>0.01</v>
      </c>
      <c r="G8497" s="23" t="str">
        <v>geniune profit</v>
      </c>
      <c r="H8497" s="2">
        <f t="shared" si="529"/>
        <v>8.6612000000000009</v>
      </c>
      <c r="I8497" s="2">
        <f t="shared" si="530"/>
        <v>857.4588</v>
      </c>
      <c r="J8497" s="2">
        <v>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tr">
        <f t="shared" si="531"/>
        <v>loss</v>
      </c>
      <c r="Q8497" s="2" t="s">
        <v>17</v>
      </c>
    </row>
    <row r="8498" spans="1:17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 t="shared" si="528"/>
        <v>concerning</v>
      </c>
      <c r="F8498" s="2">
        <v>0.02</v>
      </c>
      <c r="G8498" s="23" t="str">
        <v>geniune profit</v>
      </c>
      <c r="H8498" s="2">
        <f t="shared" si="529"/>
        <v>6.7804000000000002</v>
      </c>
      <c r="I8498" s="2">
        <f t="shared" si="530"/>
        <v>332.2396</v>
      </c>
      <c r="J8498" s="2">
        <v>8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tr">
        <f t="shared" si="531"/>
        <v>loss</v>
      </c>
      <c r="Q8498" s="2" t="s">
        <v>34</v>
      </c>
    </row>
    <row r="8499" spans="1:17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 t="shared" si="528"/>
        <v>good sales</v>
      </c>
      <c r="F8499" s="2">
        <v>0.37</v>
      </c>
      <c r="G8499" s="23" t="str">
        <v>more discount</v>
      </c>
      <c r="H8499" s="2">
        <f t="shared" si="529"/>
        <v>783.64889999999991</v>
      </c>
      <c r="I8499" s="2">
        <f t="shared" si="530"/>
        <v>1334.3210999999999</v>
      </c>
      <c r="J8499" s="2">
        <v>5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tr">
        <f t="shared" si="531"/>
        <v>loss</v>
      </c>
      <c r="Q8499" s="2" t="s">
        <v>28</v>
      </c>
    </row>
    <row r="8500" spans="1:17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 t="shared" si="528"/>
        <v>good sales</v>
      </c>
      <c r="F8500" s="2">
        <v>0.14000000000000001</v>
      </c>
      <c r="G8500" s="23" t="str">
        <v>geniune profit</v>
      </c>
      <c r="H8500" s="2">
        <f t="shared" si="529"/>
        <v>568.85360000000003</v>
      </c>
      <c r="I8500" s="2">
        <f t="shared" si="530"/>
        <v>3494.3863999999999</v>
      </c>
      <c r="J8500" s="2">
        <v>6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tr">
        <f t="shared" si="531"/>
        <v>profit</v>
      </c>
      <c r="Q8500" s="2" t="s">
        <v>34</v>
      </c>
    </row>
    <row r="8501" spans="1:17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 t="shared" si="528"/>
        <v>good sales</v>
      </c>
      <c r="F8501" s="2">
        <v>0.15</v>
      </c>
      <c r="G8501" s="23" t="str">
        <v>geniune profit</v>
      </c>
      <c r="H8501" s="2">
        <f t="shared" si="529"/>
        <v>375.36749999999995</v>
      </c>
      <c r="I8501" s="2">
        <f t="shared" si="530"/>
        <v>2127.0825</v>
      </c>
      <c r="J8501" s="2">
        <v>4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tr">
        <f t="shared" si="531"/>
        <v>loss</v>
      </c>
      <c r="Q8501" s="2" t="s">
        <v>34</v>
      </c>
    </row>
    <row r="8502" spans="1:17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 t="shared" si="528"/>
        <v>good sales</v>
      </c>
      <c r="F8502" s="2">
        <v>0.31</v>
      </c>
      <c r="G8502" s="23" t="str">
        <v>more discount</v>
      </c>
      <c r="H8502" s="2">
        <f t="shared" si="529"/>
        <v>587.44380000000001</v>
      </c>
      <c r="I8502" s="2">
        <f t="shared" si="530"/>
        <v>1307.5362</v>
      </c>
      <c r="J8502" s="2">
        <v>3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tr">
        <f t="shared" si="531"/>
        <v>loss</v>
      </c>
      <c r="Q8502" s="2" t="s">
        <v>48</v>
      </c>
    </row>
    <row r="8503" spans="1:17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 t="shared" si="528"/>
        <v>concerning</v>
      </c>
      <c r="F8503" s="2">
        <v>0.37</v>
      </c>
      <c r="G8503" s="23" t="str">
        <v>more discount</v>
      </c>
      <c r="H8503" s="2">
        <f t="shared" si="529"/>
        <v>235.0462</v>
      </c>
      <c r="I8503" s="2">
        <f t="shared" si="530"/>
        <v>400.21379999999999</v>
      </c>
      <c r="J8503" s="2">
        <v>3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tr">
        <f t="shared" si="531"/>
        <v>loss</v>
      </c>
      <c r="Q8503" s="2" t="s">
        <v>48</v>
      </c>
    </row>
    <row r="8504" spans="1:17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 t="shared" si="528"/>
        <v>concerning</v>
      </c>
      <c r="F8504" s="2">
        <v>0.28000000000000003</v>
      </c>
      <c r="G8504" s="23" t="str">
        <v>more discount</v>
      </c>
      <c r="H8504" s="2">
        <f t="shared" si="529"/>
        <v>99.005200000000002</v>
      </c>
      <c r="I8504" s="2">
        <f t="shared" si="530"/>
        <v>254.58479999999997</v>
      </c>
      <c r="J8504" s="2">
        <v>4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tr">
        <f t="shared" si="531"/>
        <v>loss</v>
      </c>
      <c r="Q8504" s="2" t="s">
        <v>39</v>
      </c>
    </row>
    <row r="8505" spans="1:17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 t="shared" si="528"/>
        <v>good sales</v>
      </c>
      <c r="F8505" s="2">
        <v>0.35</v>
      </c>
      <c r="G8505" s="23" t="str">
        <v>more discount</v>
      </c>
      <c r="H8505" s="2">
        <f t="shared" si="529"/>
        <v>719.59299999999996</v>
      </c>
      <c r="I8505" s="2">
        <f t="shared" si="530"/>
        <v>1336.3870000000002</v>
      </c>
      <c r="J8505" s="2">
        <v>6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tr">
        <f t="shared" si="531"/>
        <v>loss</v>
      </c>
      <c r="Q8505" s="2" t="s">
        <v>17</v>
      </c>
    </row>
    <row r="8506" spans="1:17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 t="shared" si="528"/>
        <v>concerning</v>
      </c>
      <c r="F8506" s="2">
        <v>0.47</v>
      </c>
      <c r="G8506" s="23" t="str">
        <v>more discount</v>
      </c>
      <c r="H8506" s="2">
        <f t="shared" si="529"/>
        <v>277.12610000000001</v>
      </c>
      <c r="I8506" s="2">
        <f t="shared" si="530"/>
        <v>312.50389999999999</v>
      </c>
      <c r="J8506" s="2">
        <v>2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tr">
        <f t="shared" si="531"/>
        <v>loss</v>
      </c>
      <c r="Q8506" s="2" t="s">
        <v>39</v>
      </c>
    </row>
    <row r="8507" spans="1:17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 t="shared" si="528"/>
        <v>concerning</v>
      </c>
      <c r="F8507" s="2">
        <v>0.43</v>
      </c>
      <c r="G8507" s="23" t="str">
        <v>more discount</v>
      </c>
      <c r="H8507" s="2">
        <f t="shared" si="529"/>
        <v>261.17770000000002</v>
      </c>
      <c r="I8507" s="2">
        <f t="shared" si="530"/>
        <v>346.21229999999997</v>
      </c>
      <c r="J8507" s="2">
        <v>6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tr">
        <f t="shared" si="531"/>
        <v>loss</v>
      </c>
      <c r="Q8507" s="2" t="s">
        <v>48</v>
      </c>
    </row>
    <row r="8508" spans="1:17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 t="shared" si="528"/>
        <v>good sales</v>
      </c>
      <c r="F8508" s="2">
        <v>0.12</v>
      </c>
      <c r="G8508" s="23" t="str">
        <v>geniune profit</v>
      </c>
      <c r="H8508" s="2">
        <f t="shared" si="529"/>
        <v>244.46519999999998</v>
      </c>
      <c r="I8508" s="2">
        <f t="shared" si="530"/>
        <v>1792.7447999999999</v>
      </c>
      <c r="J8508" s="2">
        <v>8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tr">
        <f t="shared" si="531"/>
        <v>loss</v>
      </c>
      <c r="Q8508" s="2" t="s">
        <v>34</v>
      </c>
    </row>
    <row r="8509" spans="1:17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 t="shared" si="528"/>
        <v>good sales</v>
      </c>
      <c r="F8509" s="2">
        <v>0.45</v>
      </c>
      <c r="G8509" s="23" t="str">
        <v>more discount</v>
      </c>
      <c r="H8509" s="2">
        <f t="shared" si="529"/>
        <v>1153.7684999999999</v>
      </c>
      <c r="I8509" s="2">
        <f t="shared" si="530"/>
        <v>1410.1614999999999</v>
      </c>
      <c r="J8509" s="2">
        <v>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tr">
        <f t="shared" si="531"/>
        <v>loss</v>
      </c>
      <c r="Q8509" s="2" t="s">
        <v>48</v>
      </c>
    </row>
    <row r="8510" spans="1:17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 t="shared" si="528"/>
        <v>good sales</v>
      </c>
      <c r="F8510" s="2">
        <v>0.15</v>
      </c>
      <c r="G8510" s="23" t="str">
        <v>geniune profit</v>
      </c>
      <c r="H8510" s="2">
        <f t="shared" si="529"/>
        <v>152.21250000000001</v>
      </c>
      <c r="I8510" s="2">
        <f t="shared" si="530"/>
        <v>862.53750000000002</v>
      </c>
      <c r="J8510" s="2">
        <v>4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tr">
        <f t="shared" si="531"/>
        <v>loss</v>
      </c>
      <c r="Q8510" s="2" t="s">
        <v>34</v>
      </c>
    </row>
    <row r="8511" spans="1:17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 t="shared" si="528"/>
        <v>good sales</v>
      </c>
      <c r="F8511" s="2">
        <v>0.33</v>
      </c>
      <c r="G8511" s="23" t="str">
        <v>more discount</v>
      </c>
      <c r="H8511" s="2">
        <f t="shared" si="529"/>
        <v>1140.0543</v>
      </c>
      <c r="I8511" s="2">
        <f t="shared" si="530"/>
        <v>2314.6557000000003</v>
      </c>
      <c r="J8511" s="2">
        <v>5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tr">
        <f t="shared" si="531"/>
        <v>profit</v>
      </c>
      <c r="Q8511" s="2" t="s">
        <v>39</v>
      </c>
    </row>
    <row r="8512" spans="1:17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 t="shared" si="528"/>
        <v>good sales</v>
      </c>
      <c r="F8512" s="2">
        <v>0.44</v>
      </c>
      <c r="G8512" s="23" t="str">
        <v>more discount</v>
      </c>
      <c r="H8512" s="2">
        <f t="shared" si="529"/>
        <v>946.69960000000003</v>
      </c>
      <c r="I8512" s="2">
        <f t="shared" si="530"/>
        <v>1204.8904000000002</v>
      </c>
      <c r="J8512" s="2">
        <v>8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tr">
        <f t="shared" si="531"/>
        <v>loss</v>
      </c>
      <c r="Q8512" s="2" t="s">
        <v>39</v>
      </c>
    </row>
    <row r="8513" spans="1:17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 t="shared" si="528"/>
        <v>concerning</v>
      </c>
      <c r="F8513" s="2">
        <v>0.31</v>
      </c>
      <c r="G8513" s="23" t="str">
        <v>more discount</v>
      </c>
      <c r="H8513" s="2">
        <f t="shared" si="529"/>
        <v>170.63019999999997</v>
      </c>
      <c r="I8513" s="2">
        <f t="shared" si="530"/>
        <v>379.78980000000001</v>
      </c>
      <c r="J8513" s="2">
        <v>2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tr">
        <f t="shared" si="531"/>
        <v>loss</v>
      </c>
      <c r="Q8513" s="2" t="s">
        <v>39</v>
      </c>
    </row>
    <row r="8514" spans="1:17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 t="shared" si="528"/>
        <v>good sales</v>
      </c>
      <c r="F8514" s="2">
        <v>0.4</v>
      </c>
      <c r="G8514" s="23" t="str">
        <v>more discount</v>
      </c>
      <c r="H8514" s="2">
        <f t="shared" si="529"/>
        <v>1288.588</v>
      </c>
      <c r="I8514" s="2">
        <f t="shared" si="530"/>
        <v>1932.8819999999998</v>
      </c>
      <c r="J8514" s="2">
        <v>2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tr">
        <f t="shared" si="531"/>
        <v>loss</v>
      </c>
      <c r="Q8514" s="2" t="s">
        <v>39</v>
      </c>
    </row>
    <row r="8515" spans="1:17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 t="shared" ref="E8515:E8578" si="532">IF(D8515&gt;800,"good sales","concerning")</f>
        <v>good sales</v>
      </c>
      <c r="F8515" s="2">
        <v>0.46</v>
      </c>
      <c r="G8515" s="23" t="str">
        <v>more discount</v>
      </c>
      <c r="H8515" s="2">
        <f t="shared" ref="H8515:H8578" si="533">D8515*F8515</f>
        <v>850.55380000000002</v>
      </c>
      <c r="I8515" s="2">
        <f t="shared" ref="I8515:I8578" si="534">D8515-H8515</f>
        <v>998.47619999999995</v>
      </c>
      <c r="J8515" s="2">
        <v>9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tr">
        <f t="shared" ref="P8515:P8578" si="535">IF(O8515&gt;800,"profit","loss")</f>
        <v>loss</v>
      </c>
      <c r="Q8515" s="2" t="s">
        <v>39</v>
      </c>
    </row>
    <row r="8516" spans="1:17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 t="shared" si="532"/>
        <v>concerning</v>
      </c>
      <c r="F8516" s="2">
        <v>0.48</v>
      </c>
      <c r="G8516" s="23" t="str">
        <v>more discount</v>
      </c>
      <c r="H8516" s="2">
        <f t="shared" si="533"/>
        <v>171.0624</v>
      </c>
      <c r="I8516" s="2">
        <f t="shared" si="534"/>
        <v>185.3176</v>
      </c>
      <c r="J8516" s="2">
        <v>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tr">
        <f t="shared" si="535"/>
        <v>loss</v>
      </c>
      <c r="Q8516" s="2" t="s">
        <v>34</v>
      </c>
    </row>
    <row r="8517" spans="1:17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 t="shared" si="532"/>
        <v>good sales</v>
      </c>
      <c r="F8517" s="2">
        <v>0.21</v>
      </c>
      <c r="G8517" s="23" t="str">
        <v>geniune profit</v>
      </c>
      <c r="H8517" s="2">
        <f t="shared" si="533"/>
        <v>996.47309999999993</v>
      </c>
      <c r="I8517" s="2">
        <f t="shared" si="534"/>
        <v>3748.6368999999995</v>
      </c>
      <c r="J8517" s="2">
        <v>9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tr">
        <f t="shared" si="535"/>
        <v>profit</v>
      </c>
      <c r="Q8517" s="2" t="s">
        <v>23</v>
      </c>
    </row>
    <row r="8518" spans="1:17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 t="shared" si="532"/>
        <v>good sales</v>
      </c>
      <c r="F8518" s="2">
        <v>0.5</v>
      </c>
      <c r="G8518" s="23" t="str">
        <v>more discount</v>
      </c>
      <c r="H8518" s="2">
        <f t="shared" si="533"/>
        <v>1449.4349999999999</v>
      </c>
      <c r="I8518" s="2">
        <f t="shared" si="534"/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tr">
        <f t="shared" si="535"/>
        <v>loss</v>
      </c>
      <c r="Q8518" s="2" t="s">
        <v>23</v>
      </c>
    </row>
    <row r="8519" spans="1:17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 t="shared" si="532"/>
        <v>good sales</v>
      </c>
      <c r="F8519" s="2">
        <v>0.14000000000000001</v>
      </c>
      <c r="G8519" s="23" t="str">
        <v>geniune profit</v>
      </c>
      <c r="H8519" s="2">
        <f t="shared" si="533"/>
        <v>341.71620000000001</v>
      </c>
      <c r="I8519" s="2">
        <f t="shared" si="534"/>
        <v>2099.1138000000001</v>
      </c>
      <c r="J8519" s="2">
        <v>5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tr">
        <f t="shared" si="535"/>
        <v>loss</v>
      </c>
      <c r="Q8519" s="2" t="s">
        <v>34</v>
      </c>
    </row>
    <row r="8520" spans="1:17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 t="shared" si="532"/>
        <v>good sales</v>
      </c>
      <c r="F8520" s="2">
        <v>0.23</v>
      </c>
      <c r="G8520" s="23" t="str">
        <v>geniune profit</v>
      </c>
      <c r="H8520" s="2">
        <f t="shared" si="533"/>
        <v>991.24710000000016</v>
      </c>
      <c r="I8520" s="2">
        <f t="shared" si="534"/>
        <v>3318.5229000000004</v>
      </c>
      <c r="J8520" s="2">
        <v>9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tr">
        <f t="shared" si="535"/>
        <v>profit</v>
      </c>
      <c r="Q8520" s="2" t="s">
        <v>39</v>
      </c>
    </row>
    <row r="8521" spans="1:17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 t="shared" si="532"/>
        <v>good sales</v>
      </c>
      <c r="F8521" s="2">
        <v>0.38</v>
      </c>
      <c r="G8521" s="23" t="str">
        <v>more discount</v>
      </c>
      <c r="H8521" s="2">
        <f t="shared" si="533"/>
        <v>1782.2113999999999</v>
      </c>
      <c r="I8521" s="2">
        <f t="shared" si="534"/>
        <v>2907.8185999999996</v>
      </c>
      <c r="J8521" s="2">
        <v>9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tr">
        <f t="shared" si="535"/>
        <v>profit</v>
      </c>
      <c r="Q8521" s="2" t="s">
        <v>39</v>
      </c>
    </row>
    <row r="8522" spans="1:17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 t="shared" si="532"/>
        <v>good sales</v>
      </c>
      <c r="F8522" s="2">
        <v>0.49</v>
      </c>
      <c r="G8522" s="23" t="str">
        <v>more discount</v>
      </c>
      <c r="H8522" s="2">
        <f t="shared" si="533"/>
        <v>577.99419999999998</v>
      </c>
      <c r="I8522" s="2">
        <f t="shared" si="534"/>
        <v>601.58579999999995</v>
      </c>
      <c r="J8522" s="2">
        <v>2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tr">
        <f t="shared" si="535"/>
        <v>loss</v>
      </c>
      <c r="Q8522" s="2" t="s">
        <v>34</v>
      </c>
    </row>
    <row r="8523" spans="1:17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 t="shared" si="532"/>
        <v>good sales</v>
      </c>
      <c r="F8523" s="2">
        <v>0.03</v>
      </c>
      <c r="G8523" s="23" t="str">
        <v>geniune profit</v>
      </c>
      <c r="H8523" s="2">
        <f t="shared" si="533"/>
        <v>122.09129999999999</v>
      </c>
      <c r="I8523" s="2">
        <f t="shared" si="534"/>
        <v>3947.6187</v>
      </c>
      <c r="J8523" s="2">
        <v>8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tr">
        <f t="shared" si="535"/>
        <v>loss</v>
      </c>
      <c r="Q8523" s="2" t="s">
        <v>34</v>
      </c>
    </row>
    <row r="8524" spans="1:17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 t="shared" si="532"/>
        <v>good sales</v>
      </c>
      <c r="F8524" s="2">
        <v>0.47</v>
      </c>
      <c r="G8524" s="23" t="str">
        <v>more discount</v>
      </c>
      <c r="H8524" s="2">
        <f t="shared" si="533"/>
        <v>1960.9762999999998</v>
      </c>
      <c r="I8524" s="2">
        <f t="shared" si="534"/>
        <v>2211.3137000000002</v>
      </c>
      <c r="J8524" s="2">
        <v>8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tr">
        <f t="shared" si="535"/>
        <v>loss</v>
      </c>
      <c r="Q8524" s="2" t="s">
        <v>39</v>
      </c>
    </row>
    <row r="8525" spans="1:17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 t="shared" si="532"/>
        <v>concerning</v>
      </c>
      <c r="F8525" s="2">
        <v>0.5</v>
      </c>
      <c r="G8525" s="23" t="str">
        <v>more discount</v>
      </c>
      <c r="H8525" s="2">
        <f t="shared" si="533"/>
        <v>183.285</v>
      </c>
      <c r="I8525" s="2">
        <f t="shared" si="534"/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tr">
        <f t="shared" si="535"/>
        <v>loss</v>
      </c>
      <c r="Q8525" s="2" t="s">
        <v>23</v>
      </c>
    </row>
    <row r="8526" spans="1:17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 t="shared" si="532"/>
        <v>good sales</v>
      </c>
      <c r="F8526" s="2">
        <v>0.45</v>
      </c>
      <c r="G8526" s="23" t="str">
        <v>more discount</v>
      </c>
      <c r="H8526" s="2">
        <f t="shared" si="533"/>
        <v>1614.8385000000001</v>
      </c>
      <c r="I8526" s="2">
        <f t="shared" si="534"/>
        <v>1973.6915000000001</v>
      </c>
      <c r="J8526" s="2">
        <v>7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tr">
        <f t="shared" si="535"/>
        <v>loss</v>
      </c>
      <c r="Q8526" s="2" t="s">
        <v>17</v>
      </c>
    </row>
    <row r="8527" spans="1:17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 t="shared" si="532"/>
        <v>concerning</v>
      </c>
      <c r="F8527" s="2">
        <v>0.05</v>
      </c>
      <c r="G8527" s="23" t="str">
        <v>geniune profit</v>
      </c>
      <c r="H8527" s="2">
        <f t="shared" si="533"/>
        <v>20.427000000000003</v>
      </c>
      <c r="I8527" s="2">
        <f t="shared" si="534"/>
        <v>388.113</v>
      </c>
      <c r="J8527" s="2">
        <v>1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tr">
        <f t="shared" si="535"/>
        <v>loss</v>
      </c>
      <c r="Q8527" s="2" t="s">
        <v>28</v>
      </c>
    </row>
    <row r="8528" spans="1:17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 t="shared" si="532"/>
        <v>good sales</v>
      </c>
      <c r="F8528" s="2">
        <v>0.42</v>
      </c>
      <c r="G8528" s="23" t="str">
        <v>more discount</v>
      </c>
      <c r="H8528" s="2">
        <f t="shared" si="533"/>
        <v>1265.838</v>
      </c>
      <c r="I8528" s="2">
        <f t="shared" si="534"/>
        <v>1748.0620000000001</v>
      </c>
      <c r="J8528" s="2">
        <v>5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tr">
        <f t="shared" si="535"/>
        <v>loss</v>
      </c>
      <c r="Q8528" s="2" t="s">
        <v>17</v>
      </c>
    </row>
    <row r="8529" spans="1:17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 t="shared" si="532"/>
        <v>good sales</v>
      </c>
      <c r="F8529" s="2">
        <v>0.32</v>
      </c>
      <c r="G8529" s="23" t="str">
        <v>more discount</v>
      </c>
      <c r="H8529" s="2">
        <f t="shared" si="533"/>
        <v>1081.3632</v>
      </c>
      <c r="I8529" s="2">
        <f t="shared" si="534"/>
        <v>2297.8968000000004</v>
      </c>
      <c r="J8529" s="2">
        <v>5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tr">
        <f t="shared" si="535"/>
        <v>loss</v>
      </c>
      <c r="Q8529" s="2" t="s">
        <v>23</v>
      </c>
    </row>
    <row r="8530" spans="1:17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 t="shared" si="532"/>
        <v>good sales</v>
      </c>
      <c r="F8530" s="2">
        <v>0</v>
      </c>
      <c r="G8530" s="23" t="str">
        <v>geniune profit</v>
      </c>
      <c r="H8530" s="2">
        <f t="shared" si="533"/>
        <v>0</v>
      </c>
      <c r="I8530" s="2">
        <f t="shared" si="534"/>
        <v>1898.59</v>
      </c>
      <c r="J8530" s="2">
        <v>5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tr">
        <f t="shared" si="535"/>
        <v>loss</v>
      </c>
      <c r="Q8530" s="2" t="s">
        <v>17</v>
      </c>
    </row>
    <row r="8531" spans="1:17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 t="shared" si="532"/>
        <v>good sales</v>
      </c>
      <c r="F8531" s="2">
        <v>0.49</v>
      </c>
      <c r="G8531" s="23" t="str">
        <v>more discount</v>
      </c>
      <c r="H8531" s="2">
        <f t="shared" si="533"/>
        <v>2163.7713999999996</v>
      </c>
      <c r="I8531" s="2">
        <f t="shared" si="534"/>
        <v>2252.0886</v>
      </c>
      <c r="J8531" s="2">
        <v>2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tr">
        <f t="shared" si="535"/>
        <v>profit</v>
      </c>
      <c r="Q8531" s="2" t="s">
        <v>23</v>
      </c>
    </row>
    <row r="8532" spans="1:17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 t="shared" si="532"/>
        <v>good sales</v>
      </c>
      <c r="F8532" s="2">
        <v>0.08</v>
      </c>
      <c r="G8532" s="23" t="str">
        <v>geniune profit</v>
      </c>
      <c r="H8532" s="2">
        <f t="shared" si="533"/>
        <v>321.80080000000004</v>
      </c>
      <c r="I8532" s="2">
        <f t="shared" si="534"/>
        <v>3700.7092000000002</v>
      </c>
      <c r="J8532" s="2">
        <v>3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tr">
        <f t="shared" si="535"/>
        <v>loss</v>
      </c>
      <c r="Q8532" s="2" t="s">
        <v>48</v>
      </c>
    </row>
    <row r="8533" spans="1:17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 t="shared" si="532"/>
        <v>good sales</v>
      </c>
      <c r="F8533" s="2">
        <v>0.2</v>
      </c>
      <c r="G8533" s="23" t="str">
        <v>geniune profit</v>
      </c>
      <c r="H8533" s="2">
        <f t="shared" si="533"/>
        <v>927.44</v>
      </c>
      <c r="I8533" s="2">
        <f t="shared" si="534"/>
        <v>3709.7599999999998</v>
      </c>
      <c r="J8533" s="2">
        <v>6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tr">
        <f t="shared" si="535"/>
        <v>profit</v>
      </c>
      <c r="Q8533" s="2" t="s">
        <v>28</v>
      </c>
    </row>
    <row r="8534" spans="1:17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 t="shared" si="532"/>
        <v>good sales</v>
      </c>
      <c r="F8534" s="2">
        <v>0.02</v>
      </c>
      <c r="G8534" s="23" t="str">
        <v>geniune profit</v>
      </c>
      <c r="H8534" s="2">
        <f t="shared" si="533"/>
        <v>32.859200000000001</v>
      </c>
      <c r="I8534" s="2">
        <f t="shared" si="534"/>
        <v>1610.1007999999999</v>
      </c>
      <c r="J8534" s="2">
        <v>1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tr">
        <f t="shared" si="535"/>
        <v>loss</v>
      </c>
      <c r="Q8534" s="2" t="s">
        <v>39</v>
      </c>
    </row>
    <row r="8535" spans="1:17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 t="shared" si="532"/>
        <v>concerning</v>
      </c>
      <c r="F8535" s="2">
        <v>0.15</v>
      </c>
      <c r="G8535" s="23" t="str">
        <v>geniune profit</v>
      </c>
      <c r="H8535" s="2">
        <f t="shared" si="533"/>
        <v>30.823499999999999</v>
      </c>
      <c r="I8535" s="2">
        <f t="shared" si="534"/>
        <v>174.66650000000001</v>
      </c>
      <c r="J8535" s="2">
        <v>6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tr">
        <f t="shared" si="535"/>
        <v>loss</v>
      </c>
      <c r="Q8535" s="2" t="s">
        <v>39</v>
      </c>
    </row>
    <row r="8536" spans="1:17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 t="shared" si="532"/>
        <v>good sales</v>
      </c>
      <c r="F8536" s="2">
        <v>0.28000000000000003</v>
      </c>
      <c r="G8536" s="23" t="str">
        <v>more discount</v>
      </c>
      <c r="H8536" s="2">
        <f t="shared" si="533"/>
        <v>1141.3248000000001</v>
      </c>
      <c r="I8536" s="2">
        <f t="shared" si="534"/>
        <v>2934.8351999999995</v>
      </c>
      <c r="J8536" s="2">
        <v>6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tr">
        <f t="shared" si="535"/>
        <v>profit</v>
      </c>
      <c r="Q8536" s="2" t="s">
        <v>17</v>
      </c>
    </row>
    <row r="8537" spans="1:17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 t="shared" si="532"/>
        <v>good sales</v>
      </c>
      <c r="F8537" s="2">
        <v>0.47</v>
      </c>
      <c r="G8537" s="23" t="str">
        <v>more discount</v>
      </c>
      <c r="H8537" s="2">
        <f t="shared" si="533"/>
        <v>560.51729999999998</v>
      </c>
      <c r="I8537" s="2">
        <f t="shared" si="534"/>
        <v>632.07269999999994</v>
      </c>
      <c r="J8537" s="2">
        <v>7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tr">
        <f t="shared" si="535"/>
        <v>loss</v>
      </c>
      <c r="Q8537" s="2" t="s">
        <v>23</v>
      </c>
    </row>
    <row r="8538" spans="1:17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 t="shared" si="532"/>
        <v>good sales</v>
      </c>
      <c r="F8538" s="2">
        <v>0.5</v>
      </c>
      <c r="G8538" s="23" t="str">
        <v>more discount</v>
      </c>
      <c r="H8538" s="2">
        <f t="shared" si="533"/>
        <v>1194.53</v>
      </c>
      <c r="I8538" s="2">
        <f t="shared" si="534"/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tr">
        <f t="shared" si="535"/>
        <v>loss</v>
      </c>
      <c r="Q8538" s="2" t="s">
        <v>48</v>
      </c>
    </row>
    <row r="8539" spans="1:17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 t="shared" si="532"/>
        <v>good sales</v>
      </c>
      <c r="F8539" s="2">
        <v>0.21</v>
      </c>
      <c r="G8539" s="23" t="str">
        <v>geniune profit</v>
      </c>
      <c r="H8539" s="2">
        <f t="shared" si="533"/>
        <v>862.02269999999999</v>
      </c>
      <c r="I8539" s="2">
        <f t="shared" si="534"/>
        <v>3242.8472999999999</v>
      </c>
      <c r="J8539" s="2">
        <v>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tr">
        <f t="shared" si="535"/>
        <v>loss</v>
      </c>
      <c r="Q8539" s="2" t="s">
        <v>17</v>
      </c>
    </row>
    <row r="8540" spans="1:17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 t="shared" si="532"/>
        <v>good sales</v>
      </c>
      <c r="F8540" s="2">
        <v>0.21</v>
      </c>
      <c r="G8540" s="23" t="str">
        <v>geniune profit</v>
      </c>
      <c r="H8540" s="2">
        <f t="shared" si="533"/>
        <v>243.40259999999998</v>
      </c>
      <c r="I8540" s="2">
        <f t="shared" si="534"/>
        <v>915.65739999999994</v>
      </c>
      <c r="J8540" s="2">
        <v>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tr">
        <f t="shared" si="535"/>
        <v>loss</v>
      </c>
      <c r="Q8540" s="2" t="s">
        <v>34</v>
      </c>
    </row>
    <row r="8541" spans="1:17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 t="shared" si="532"/>
        <v>good sales</v>
      </c>
      <c r="F8541" s="2">
        <v>0.08</v>
      </c>
      <c r="G8541" s="23" t="str">
        <v>geniune profit</v>
      </c>
      <c r="H8541" s="2">
        <f t="shared" si="533"/>
        <v>130.268</v>
      </c>
      <c r="I8541" s="2">
        <f t="shared" si="534"/>
        <v>1498.0819999999999</v>
      </c>
      <c r="J8541" s="2">
        <v>2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tr">
        <f t="shared" si="535"/>
        <v>loss</v>
      </c>
      <c r="Q8541" s="2" t="s">
        <v>17</v>
      </c>
    </row>
    <row r="8542" spans="1:17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 t="shared" si="532"/>
        <v>good sales</v>
      </c>
      <c r="F8542" s="2">
        <v>0.25</v>
      </c>
      <c r="G8542" s="23" t="str">
        <v>geniune profit</v>
      </c>
      <c r="H8542" s="2">
        <f t="shared" si="533"/>
        <v>562.87249999999995</v>
      </c>
      <c r="I8542" s="2">
        <f t="shared" si="534"/>
        <v>1688.6174999999998</v>
      </c>
      <c r="J8542" s="2">
        <v>5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tr">
        <f t="shared" si="535"/>
        <v>loss</v>
      </c>
      <c r="Q8542" s="2" t="s">
        <v>17</v>
      </c>
    </row>
    <row r="8543" spans="1:17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 t="shared" si="532"/>
        <v>good sales</v>
      </c>
      <c r="F8543" s="2">
        <v>0.47</v>
      </c>
      <c r="G8543" s="23" t="str">
        <v>more discount</v>
      </c>
      <c r="H8543" s="2">
        <f t="shared" si="533"/>
        <v>673.01179999999999</v>
      </c>
      <c r="I8543" s="2">
        <f t="shared" si="534"/>
        <v>758.92820000000006</v>
      </c>
      <c r="J8543" s="2">
        <v>1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tr">
        <f t="shared" si="535"/>
        <v>loss</v>
      </c>
      <c r="Q8543" s="2" t="s">
        <v>23</v>
      </c>
    </row>
    <row r="8544" spans="1:17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 t="shared" si="532"/>
        <v>good sales</v>
      </c>
      <c r="F8544" s="2">
        <v>0.08</v>
      </c>
      <c r="G8544" s="23" t="str">
        <v>geniune profit</v>
      </c>
      <c r="H8544" s="2">
        <f t="shared" si="533"/>
        <v>188.83759999999998</v>
      </c>
      <c r="I8544" s="2">
        <f t="shared" si="534"/>
        <v>2171.6324</v>
      </c>
      <c r="J8544" s="2">
        <v>5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tr">
        <f t="shared" si="535"/>
        <v>loss</v>
      </c>
      <c r="Q8544" s="2" t="s">
        <v>34</v>
      </c>
    </row>
    <row r="8545" spans="1:17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 t="shared" si="532"/>
        <v>concerning</v>
      </c>
      <c r="F8545" s="2">
        <v>0.13</v>
      </c>
      <c r="G8545" s="23" t="str">
        <v>geniune profit</v>
      </c>
      <c r="H8545" s="2">
        <f t="shared" si="533"/>
        <v>19.1126</v>
      </c>
      <c r="I8545" s="2">
        <f t="shared" si="534"/>
        <v>127.90740000000001</v>
      </c>
      <c r="J8545" s="2">
        <v>3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tr">
        <f t="shared" si="535"/>
        <v>loss</v>
      </c>
      <c r="Q8545" s="2" t="s">
        <v>34</v>
      </c>
    </row>
    <row r="8546" spans="1:17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 t="shared" si="532"/>
        <v>good sales</v>
      </c>
      <c r="F8546" s="2">
        <v>0.45</v>
      </c>
      <c r="G8546" s="23" t="str">
        <v>more discount</v>
      </c>
      <c r="H8546" s="2">
        <f t="shared" si="533"/>
        <v>512.87400000000002</v>
      </c>
      <c r="I8546" s="2">
        <f t="shared" si="534"/>
        <v>626.846</v>
      </c>
      <c r="J8546" s="2">
        <v>7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tr">
        <f t="shared" si="535"/>
        <v>loss</v>
      </c>
      <c r="Q8546" s="2" t="s">
        <v>17</v>
      </c>
    </row>
    <row r="8547" spans="1:17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 t="shared" si="532"/>
        <v>good sales</v>
      </c>
      <c r="F8547" s="2">
        <v>0.31</v>
      </c>
      <c r="G8547" s="23" t="str">
        <v>more discount</v>
      </c>
      <c r="H8547" s="2">
        <f t="shared" si="533"/>
        <v>1295.6481000000001</v>
      </c>
      <c r="I8547" s="2">
        <f t="shared" si="534"/>
        <v>2883.8618999999999</v>
      </c>
      <c r="J8547" s="2">
        <v>7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tr">
        <f t="shared" si="535"/>
        <v>loss</v>
      </c>
      <c r="Q8547" s="2" t="s">
        <v>48</v>
      </c>
    </row>
    <row r="8548" spans="1:17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 t="shared" si="532"/>
        <v>good sales</v>
      </c>
      <c r="F8548" s="2">
        <v>0.17</v>
      </c>
      <c r="G8548" s="23" t="str">
        <v>geniune profit</v>
      </c>
      <c r="H8548" s="2">
        <f t="shared" si="533"/>
        <v>361.43020000000001</v>
      </c>
      <c r="I8548" s="2">
        <f t="shared" si="534"/>
        <v>1764.6297999999999</v>
      </c>
      <c r="J8548" s="2">
        <v>3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tr">
        <f t="shared" si="535"/>
        <v>loss</v>
      </c>
      <c r="Q8548" s="2" t="s">
        <v>34</v>
      </c>
    </row>
    <row r="8549" spans="1:17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 t="shared" si="532"/>
        <v>good sales</v>
      </c>
      <c r="F8549" s="2">
        <v>0.41</v>
      </c>
      <c r="G8549" s="23" t="str">
        <v>more discount</v>
      </c>
      <c r="H8549" s="2">
        <f t="shared" si="533"/>
        <v>1319.5398999999998</v>
      </c>
      <c r="I8549" s="2">
        <f t="shared" si="534"/>
        <v>1898.8501000000001</v>
      </c>
      <c r="J8549" s="2">
        <v>5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tr">
        <f t="shared" si="535"/>
        <v>loss</v>
      </c>
      <c r="Q8549" s="2" t="s">
        <v>28</v>
      </c>
    </row>
    <row r="8550" spans="1:17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 t="shared" si="532"/>
        <v>good sales</v>
      </c>
      <c r="F8550" s="2">
        <v>0.05</v>
      </c>
      <c r="G8550" s="23" t="str">
        <v>geniune profit</v>
      </c>
      <c r="H8550" s="2">
        <f t="shared" si="533"/>
        <v>61.910500000000006</v>
      </c>
      <c r="I8550" s="2">
        <f t="shared" si="534"/>
        <v>1176.2995000000001</v>
      </c>
      <c r="J8550" s="2">
        <v>9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tr">
        <f t="shared" si="535"/>
        <v>loss</v>
      </c>
      <c r="Q8550" s="2" t="s">
        <v>34</v>
      </c>
    </row>
    <row r="8551" spans="1:17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 t="shared" si="532"/>
        <v>good sales</v>
      </c>
      <c r="F8551" s="2">
        <v>0.43</v>
      </c>
      <c r="G8551" s="23" t="str">
        <v>more discount</v>
      </c>
      <c r="H8551" s="2">
        <f t="shared" si="533"/>
        <v>1412.2963</v>
      </c>
      <c r="I8551" s="2">
        <f t="shared" si="534"/>
        <v>1872.1136999999999</v>
      </c>
      <c r="J8551" s="2">
        <v>4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tr">
        <f t="shared" si="535"/>
        <v>loss</v>
      </c>
      <c r="Q8551" s="2" t="s">
        <v>39</v>
      </c>
    </row>
    <row r="8552" spans="1:17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 t="shared" si="532"/>
        <v>good sales</v>
      </c>
      <c r="F8552" s="2">
        <v>0.26</v>
      </c>
      <c r="G8552" s="23" t="str">
        <v>more discount</v>
      </c>
      <c r="H8552" s="2">
        <f t="shared" si="533"/>
        <v>1299.9662000000001</v>
      </c>
      <c r="I8552" s="2">
        <f t="shared" si="534"/>
        <v>3699.9038</v>
      </c>
      <c r="J8552" s="2">
        <v>2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tr">
        <f t="shared" si="535"/>
        <v>profit</v>
      </c>
      <c r="Q8552" s="2" t="s">
        <v>23</v>
      </c>
    </row>
    <row r="8553" spans="1:17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 t="shared" si="532"/>
        <v>good sales</v>
      </c>
      <c r="F8553" s="2">
        <v>0.38</v>
      </c>
      <c r="G8553" s="23" t="str">
        <v>more discount</v>
      </c>
      <c r="H8553" s="2">
        <f t="shared" si="533"/>
        <v>1146.4258</v>
      </c>
      <c r="I8553" s="2">
        <f t="shared" si="534"/>
        <v>1870.4841999999999</v>
      </c>
      <c r="J8553" s="2">
        <v>3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tr">
        <f t="shared" si="535"/>
        <v>loss</v>
      </c>
      <c r="Q8553" s="2" t="s">
        <v>34</v>
      </c>
    </row>
    <row r="8554" spans="1:17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 t="shared" si="532"/>
        <v>good sales</v>
      </c>
      <c r="F8554" s="2">
        <v>0.26</v>
      </c>
      <c r="G8554" s="23" t="str">
        <v>more discount</v>
      </c>
      <c r="H8554" s="2">
        <f t="shared" si="533"/>
        <v>826.52960000000007</v>
      </c>
      <c r="I8554" s="2">
        <f t="shared" si="534"/>
        <v>2352.4304000000002</v>
      </c>
      <c r="J8554" s="2">
        <v>1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tr">
        <f t="shared" si="535"/>
        <v>loss</v>
      </c>
      <c r="Q8554" s="2" t="s">
        <v>34</v>
      </c>
    </row>
    <row r="8555" spans="1:17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 t="shared" si="532"/>
        <v>concerning</v>
      </c>
      <c r="F8555" s="2">
        <v>0.12</v>
      </c>
      <c r="G8555" s="23" t="str">
        <v>geniune profit</v>
      </c>
      <c r="H8555" s="2">
        <f t="shared" si="533"/>
        <v>77.573999999999998</v>
      </c>
      <c r="I8555" s="2">
        <f t="shared" si="534"/>
        <v>568.87600000000009</v>
      </c>
      <c r="J8555" s="2">
        <v>5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tr">
        <f t="shared" si="535"/>
        <v>loss</v>
      </c>
      <c r="Q8555" s="2" t="s">
        <v>28</v>
      </c>
    </row>
    <row r="8556" spans="1:17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 t="shared" si="532"/>
        <v>good sales</v>
      </c>
      <c r="F8556" s="2">
        <v>0.32</v>
      </c>
      <c r="G8556" s="23" t="str">
        <v>more discount</v>
      </c>
      <c r="H8556" s="2">
        <f t="shared" si="533"/>
        <v>664.50240000000008</v>
      </c>
      <c r="I8556" s="2">
        <f t="shared" si="534"/>
        <v>1412.0676000000001</v>
      </c>
      <c r="J8556" s="2">
        <v>9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tr">
        <f t="shared" si="535"/>
        <v>loss</v>
      </c>
      <c r="Q8556" s="2" t="s">
        <v>48</v>
      </c>
    </row>
    <row r="8557" spans="1:17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 t="shared" si="532"/>
        <v>good sales</v>
      </c>
      <c r="F8557" s="2">
        <v>0.08</v>
      </c>
      <c r="G8557" s="23" t="str">
        <v>geniune profit</v>
      </c>
      <c r="H8557" s="2">
        <f t="shared" si="533"/>
        <v>345.404</v>
      </c>
      <c r="I8557" s="2">
        <f t="shared" si="534"/>
        <v>3972.1460000000002</v>
      </c>
      <c r="J8557" s="2">
        <v>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tr">
        <f t="shared" si="535"/>
        <v>profit</v>
      </c>
      <c r="Q8557" s="2" t="s">
        <v>23</v>
      </c>
    </row>
    <row r="8558" spans="1:17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 t="shared" si="532"/>
        <v>good sales</v>
      </c>
      <c r="F8558" s="2">
        <v>0.11</v>
      </c>
      <c r="G8558" s="23" t="str">
        <v>geniune profit</v>
      </c>
      <c r="H8558" s="2">
        <f t="shared" si="533"/>
        <v>460.67230000000001</v>
      </c>
      <c r="I8558" s="2">
        <f t="shared" si="534"/>
        <v>3727.2577000000001</v>
      </c>
      <c r="J8558" s="2">
        <v>3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tr">
        <f t="shared" si="535"/>
        <v>loss</v>
      </c>
      <c r="Q8558" s="2" t="s">
        <v>17</v>
      </c>
    </row>
    <row r="8559" spans="1:17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 t="shared" si="532"/>
        <v>good sales</v>
      </c>
      <c r="F8559" s="2">
        <v>0.27</v>
      </c>
      <c r="G8559" s="23" t="str">
        <v>more discount</v>
      </c>
      <c r="H8559" s="2">
        <f t="shared" si="533"/>
        <v>718.13520000000005</v>
      </c>
      <c r="I8559" s="2">
        <f t="shared" si="534"/>
        <v>1941.6248000000001</v>
      </c>
      <c r="J8559" s="2">
        <v>3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tr">
        <f t="shared" si="535"/>
        <v>loss</v>
      </c>
      <c r="Q8559" s="2" t="s">
        <v>28</v>
      </c>
    </row>
    <row r="8560" spans="1:17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 t="shared" si="532"/>
        <v>good sales</v>
      </c>
      <c r="F8560" s="2">
        <v>0.19</v>
      </c>
      <c r="G8560" s="23" t="str">
        <v>geniune profit</v>
      </c>
      <c r="H8560" s="2">
        <f t="shared" si="533"/>
        <v>860.11670000000004</v>
      </c>
      <c r="I8560" s="2">
        <f t="shared" si="534"/>
        <v>3666.8133000000003</v>
      </c>
      <c r="J8560" s="2">
        <v>7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tr">
        <f t="shared" si="535"/>
        <v>loss</v>
      </c>
      <c r="Q8560" s="2" t="s">
        <v>28</v>
      </c>
    </row>
    <row r="8561" spans="1:17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 t="shared" si="532"/>
        <v>good sales</v>
      </c>
      <c r="F8561" s="2">
        <v>0.37</v>
      </c>
      <c r="G8561" s="23" t="str">
        <v>more discount</v>
      </c>
      <c r="H8561" s="2">
        <f t="shared" si="533"/>
        <v>296.14429999999999</v>
      </c>
      <c r="I8561" s="2">
        <f t="shared" si="534"/>
        <v>504.2457</v>
      </c>
      <c r="J8561" s="2">
        <v>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tr">
        <f t="shared" si="535"/>
        <v>loss</v>
      </c>
      <c r="Q8561" s="2" t="s">
        <v>28</v>
      </c>
    </row>
    <row r="8562" spans="1:17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 t="shared" si="532"/>
        <v>good sales</v>
      </c>
      <c r="F8562" s="2">
        <v>0.28999999999999998</v>
      </c>
      <c r="G8562" s="23" t="str">
        <v>more discount</v>
      </c>
      <c r="H8562" s="2">
        <f t="shared" si="533"/>
        <v>964.28769999999997</v>
      </c>
      <c r="I8562" s="2">
        <f t="shared" si="534"/>
        <v>2360.8423000000003</v>
      </c>
      <c r="J8562" s="2">
        <v>1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tr">
        <f t="shared" si="535"/>
        <v>loss</v>
      </c>
      <c r="Q8562" s="2" t="s">
        <v>48</v>
      </c>
    </row>
    <row r="8563" spans="1:17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 t="shared" si="532"/>
        <v>good sales</v>
      </c>
      <c r="F8563" s="2">
        <v>0.19</v>
      </c>
      <c r="G8563" s="23" t="str">
        <v>geniune profit</v>
      </c>
      <c r="H8563" s="2">
        <f t="shared" si="533"/>
        <v>250.7107</v>
      </c>
      <c r="I8563" s="2">
        <f t="shared" si="534"/>
        <v>1068.8192999999999</v>
      </c>
      <c r="J8563" s="2">
        <v>3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tr">
        <f t="shared" si="535"/>
        <v>loss</v>
      </c>
      <c r="Q8563" s="2" t="s">
        <v>17</v>
      </c>
    </row>
    <row r="8564" spans="1:17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 t="shared" si="532"/>
        <v>good sales</v>
      </c>
      <c r="F8564" s="2">
        <v>0.16</v>
      </c>
      <c r="G8564" s="23" t="str">
        <v>geniune profit</v>
      </c>
      <c r="H8564" s="2">
        <f t="shared" si="533"/>
        <v>522.12</v>
      </c>
      <c r="I8564" s="2">
        <f t="shared" si="534"/>
        <v>2741.13</v>
      </c>
      <c r="J8564" s="2">
        <v>1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tr">
        <f t="shared" si="535"/>
        <v>loss</v>
      </c>
      <c r="Q8564" s="2" t="s">
        <v>34</v>
      </c>
    </row>
    <row r="8565" spans="1:17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 t="shared" si="532"/>
        <v>concerning</v>
      </c>
      <c r="F8565" s="2">
        <v>0.46</v>
      </c>
      <c r="G8565" s="23" t="str">
        <v>more discount</v>
      </c>
      <c r="H8565" s="2">
        <f t="shared" si="533"/>
        <v>242.99960000000002</v>
      </c>
      <c r="I8565" s="2">
        <f t="shared" si="534"/>
        <v>285.2604</v>
      </c>
      <c r="J8565" s="2">
        <v>9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tr">
        <f t="shared" si="535"/>
        <v>loss</v>
      </c>
      <c r="Q8565" s="2" t="s">
        <v>39</v>
      </c>
    </row>
    <row r="8566" spans="1:17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 t="shared" si="532"/>
        <v>good sales</v>
      </c>
      <c r="F8566" s="2">
        <v>0.02</v>
      </c>
      <c r="G8566" s="23" t="str">
        <v>geniune profit</v>
      </c>
      <c r="H8566" s="2">
        <f t="shared" si="533"/>
        <v>94.473600000000005</v>
      </c>
      <c r="I8566" s="2">
        <f t="shared" si="534"/>
        <v>4629.2064</v>
      </c>
      <c r="J8566" s="2">
        <v>7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tr">
        <f t="shared" si="535"/>
        <v>loss</v>
      </c>
      <c r="Q8566" s="2" t="s">
        <v>23</v>
      </c>
    </row>
    <row r="8567" spans="1:17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 t="shared" si="532"/>
        <v>good sales</v>
      </c>
      <c r="F8567" s="2">
        <v>0.35</v>
      </c>
      <c r="G8567" s="23" t="str">
        <v>more discount</v>
      </c>
      <c r="H8567" s="2">
        <f t="shared" si="533"/>
        <v>1383.5605</v>
      </c>
      <c r="I8567" s="2">
        <f t="shared" si="534"/>
        <v>2569.4695000000002</v>
      </c>
      <c r="J8567" s="2">
        <v>5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tr">
        <f t="shared" si="535"/>
        <v>loss</v>
      </c>
      <c r="Q8567" s="2" t="s">
        <v>28</v>
      </c>
    </row>
    <row r="8568" spans="1:17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 t="shared" si="532"/>
        <v>good sales</v>
      </c>
      <c r="F8568" s="2">
        <v>0.2</v>
      </c>
      <c r="G8568" s="23" t="str">
        <v>geniune profit</v>
      </c>
      <c r="H8568" s="2">
        <f t="shared" si="533"/>
        <v>216.94200000000001</v>
      </c>
      <c r="I8568" s="2">
        <f t="shared" si="534"/>
        <v>867.76800000000003</v>
      </c>
      <c r="J8568" s="2">
        <v>7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tr">
        <f t="shared" si="535"/>
        <v>loss</v>
      </c>
      <c r="Q8568" s="2" t="s">
        <v>17</v>
      </c>
    </row>
    <row r="8569" spans="1:17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 t="shared" si="532"/>
        <v>good sales</v>
      </c>
      <c r="F8569" s="2">
        <v>0.19</v>
      </c>
      <c r="G8569" s="23" t="str">
        <v>geniune profit</v>
      </c>
      <c r="H8569" s="2">
        <f t="shared" si="533"/>
        <v>612.30539999999996</v>
      </c>
      <c r="I8569" s="2">
        <f t="shared" si="534"/>
        <v>2610.3545999999997</v>
      </c>
      <c r="J8569" s="2">
        <v>3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tr">
        <f t="shared" si="535"/>
        <v>profit</v>
      </c>
      <c r="Q8569" s="2" t="s">
        <v>48</v>
      </c>
    </row>
    <row r="8570" spans="1:17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 t="shared" si="532"/>
        <v>good sales</v>
      </c>
      <c r="F8570" s="2">
        <v>0.33</v>
      </c>
      <c r="G8570" s="23" t="str">
        <v>more discount</v>
      </c>
      <c r="H8570" s="2">
        <f t="shared" si="533"/>
        <v>1260.5373</v>
      </c>
      <c r="I8570" s="2">
        <f t="shared" si="534"/>
        <v>2559.2727</v>
      </c>
      <c r="J8570" s="2">
        <v>3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tr">
        <f t="shared" si="535"/>
        <v>loss</v>
      </c>
      <c r="Q8570" s="2" t="s">
        <v>48</v>
      </c>
    </row>
    <row r="8571" spans="1:17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 t="shared" si="532"/>
        <v>good sales</v>
      </c>
      <c r="F8571" s="2">
        <v>0.43</v>
      </c>
      <c r="G8571" s="23" t="str">
        <v>more discount</v>
      </c>
      <c r="H8571" s="2">
        <f t="shared" si="533"/>
        <v>484.30039999999997</v>
      </c>
      <c r="I8571" s="2">
        <f t="shared" si="534"/>
        <v>641.9796</v>
      </c>
      <c r="J8571" s="2">
        <v>1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tr">
        <f t="shared" si="535"/>
        <v>loss</v>
      </c>
      <c r="Q8571" s="2" t="s">
        <v>17</v>
      </c>
    </row>
    <row r="8572" spans="1:17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 t="shared" si="532"/>
        <v>concerning</v>
      </c>
      <c r="F8572" s="2">
        <v>0.36</v>
      </c>
      <c r="G8572" s="23" t="str">
        <v>more discount</v>
      </c>
      <c r="H8572" s="2">
        <f t="shared" si="533"/>
        <v>200.6352</v>
      </c>
      <c r="I8572" s="2">
        <f t="shared" si="534"/>
        <v>356.68480000000005</v>
      </c>
      <c r="J8572" s="2">
        <v>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tr">
        <f t="shared" si="535"/>
        <v>loss</v>
      </c>
      <c r="Q8572" s="2" t="s">
        <v>28</v>
      </c>
    </row>
    <row r="8573" spans="1:17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 t="shared" si="532"/>
        <v>good sales</v>
      </c>
      <c r="F8573" s="2">
        <v>0.34</v>
      </c>
      <c r="G8573" s="23" t="str">
        <v>more discount</v>
      </c>
      <c r="H8573" s="2">
        <f t="shared" si="533"/>
        <v>620.0648000000001</v>
      </c>
      <c r="I8573" s="2">
        <f t="shared" si="534"/>
        <v>1203.6551999999999</v>
      </c>
      <c r="J8573" s="2">
        <v>7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tr">
        <f t="shared" si="535"/>
        <v>loss</v>
      </c>
      <c r="Q8573" s="2" t="s">
        <v>39</v>
      </c>
    </row>
    <row r="8574" spans="1:17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 t="shared" si="532"/>
        <v>concerning</v>
      </c>
      <c r="F8574" s="2">
        <v>0.25</v>
      </c>
      <c r="G8574" s="23" t="str">
        <v>geniune profit</v>
      </c>
      <c r="H8574" s="2">
        <f t="shared" si="533"/>
        <v>191.3</v>
      </c>
      <c r="I8574" s="2">
        <f t="shared" si="534"/>
        <v>573.90000000000009</v>
      </c>
      <c r="J8574" s="2">
        <v>3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tr">
        <f t="shared" si="535"/>
        <v>loss</v>
      </c>
      <c r="Q8574" s="2" t="s">
        <v>23</v>
      </c>
    </row>
    <row r="8575" spans="1:17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 t="shared" si="532"/>
        <v>good sales</v>
      </c>
      <c r="F8575" s="2">
        <v>0.23</v>
      </c>
      <c r="G8575" s="23" t="str">
        <v>geniune profit</v>
      </c>
      <c r="H8575" s="2">
        <f t="shared" si="533"/>
        <v>660.55769999999995</v>
      </c>
      <c r="I8575" s="2">
        <f t="shared" si="534"/>
        <v>2211.4322999999999</v>
      </c>
      <c r="J8575" s="2">
        <v>5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tr">
        <f t="shared" si="535"/>
        <v>loss</v>
      </c>
      <c r="Q8575" s="2" t="s">
        <v>23</v>
      </c>
    </row>
    <row r="8576" spans="1:17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 t="shared" si="532"/>
        <v>good sales</v>
      </c>
      <c r="F8576" s="2">
        <v>0.23</v>
      </c>
      <c r="G8576" s="23" t="str">
        <v>geniune profit</v>
      </c>
      <c r="H8576" s="2">
        <f t="shared" si="533"/>
        <v>500.97679999999997</v>
      </c>
      <c r="I8576" s="2">
        <f t="shared" si="534"/>
        <v>1677.1831999999999</v>
      </c>
      <c r="J8576" s="2">
        <v>1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tr">
        <f t="shared" si="535"/>
        <v>loss</v>
      </c>
      <c r="Q8576" s="2" t="s">
        <v>48</v>
      </c>
    </row>
    <row r="8577" spans="1:17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 t="shared" si="532"/>
        <v>good sales</v>
      </c>
      <c r="F8577" s="2">
        <v>7.0000000000000007E-2</v>
      </c>
      <c r="G8577" s="23" t="str">
        <v>geniune profit</v>
      </c>
      <c r="H8577" s="2">
        <f t="shared" si="533"/>
        <v>165.61160000000001</v>
      </c>
      <c r="I8577" s="2">
        <f t="shared" si="534"/>
        <v>2200.2683999999999</v>
      </c>
      <c r="J8577" s="2">
        <v>7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tr">
        <f t="shared" si="535"/>
        <v>loss</v>
      </c>
      <c r="Q8577" s="2" t="s">
        <v>34</v>
      </c>
    </row>
    <row r="8578" spans="1:17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 t="shared" si="532"/>
        <v>good sales</v>
      </c>
      <c r="F8578" s="2">
        <v>0.28000000000000003</v>
      </c>
      <c r="G8578" s="23" t="str">
        <v>more discount</v>
      </c>
      <c r="H8578" s="2">
        <f t="shared" si="533"/>
        <v>772.80840000000012</v>
      </c>
      <c r="I8578" s="2">
        <f t="shared" si="534"/>
        <v>1987.2216000000001</v>
      </c>
      <c r="J8578" s="2">
        <v>8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tr">
        <f t="shared" si="535"/>
        <v>loss</v>
      </c>
      <c r="Q8578" s="2" t="s">
        <v>48</v>
      </c>
    </row>
    <row r="8579" spans="1:17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 t="shared" ref="E8579:E8642" si="536">IF(D8579&gt;800,"good sales","concerning")</f>
        <v>good sales</v>
      </c>
      <c r="F8579" s="2">
        <v>0.16</v>
      </c>
      <c r="G8579" s="23" t="str">
        <v>geniune profit</v>
      </c>
      <c r="H8579" s="2">
        <f t="shared" ref="H8579:H8642" si="537">D8579*F8579</f>
        <v>785.92960000000005</v>
      </c>
      <c r="I8579" s="2">
        <f t="shared" ref="I8579:I8642" si="538">D8579-H8579</f>
        <v>4126.1304</v>
      </c>
      <c r="J8579" s="2">
        <v>8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tr">
        <f t="shared" ref="P8579:P8642" si="539">IF(O8579&gt;800,"profit","loss")</f>
        <v>loss</v>
      </c>
      <c r="Q8579" s="2" t="s">
        <v>39</v>
      </c>
    </row>
    <row r="8580" spans="1:17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 t="shared" si="536"/>
        <v>good sales</v>
      </c>
      <c r="F8580" s="2">
        <v>0.31</v>
      </c>
      <c r="G8580" s="23" t="str">
        <v>more discount</v>
      </c>
      <c r="H8580" s="2">
        <f t="shared" si="537"/>
        <v>1235.0120999999999</v>
      </c>
      <c r="I8580" s="2">
        <f t="shared" si="538"/>
        <v>2748.8978999999999</v>
      </c>
      <c r="J8580" s="2">
        <v>1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tr">
        <f t="shared" si="539"/>
        <v>loss</v>
      </c>
      <c r="Q8580" s="2" t="s">
        <v>17</v>
      </c>
    </row>
    <row r="8581" spans="1:17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 t="shared" si="536"/>
        <v>good sales</v>
      </c>
      <c r="F8581" s="2">
        <v>0.27</v>
      </c>
      <c r="G8581" s="23" t="str">
        <v>more discount</v>
      </c>
      <c r="H8581" s="2">
        <f t="shared" si="537"/>
        <v>859.79070000000002</v>
      </c>
      <c r="I8581" s="2">
        <f t="shared" si="538"/>
        <v>2324.6192999999998</v>
      </c>
      <c r="J8581" s="2">
        <v>4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tr">
        <f t="shared" si="539"/>
        <v>loss</v>
      </c>
      <c r="Q8581" s="2" t="s">
        <v>17</v>
      </c>
    </row>
    <row r="8582" spans="1:17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 t="shared" si="536"/>
        <v>good sales</v>
      </c>
      <c r="F8582" s="2">
        <v>0.47</v>
      </c>
      <c r="G8582" s="23" t="str">
        <v>more discount</v>
      </c>
      <c r="H8582" s="2">
        <f t="shared" si="537"/>
        <v>884.61519999999996</v>
      </c>
      <c r="I8582" s="2">
        <f t="shared" si="538"/>
        <v>997.54480000000012</v>
      </c>
      <c r="J8582" s="2">
        <v>9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tr">
        <f t="shared" si="539"/>
        <v>loss</v>
      </c>
      <c r="Q8582" s="2" t="s">
        <v>28</v>
      </c>
    </row>
    <row r="8583" spans="1:17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 t="shared" si="536"/>
        <v>concerning</v>
      </c>
      <c r="F8583" s="2">
        <v>0.22</v>
      </c>
      <c r="G8583" s="23" t="str">
        <v>geniune profit</v>
      </c>
      <c r="H8583" s="2">
        <f t="shared" si="537"/>
        <v>51.180799999999998</v>
      </c>
      <c r="I8583" s="2">
        <f t="shared" si="538"/>
        <v>181.45919999999998</v>
      </c>
      <c r="J8583" s="2">
        <v>2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tr">
        <f t="shared" si="539"/>
        <v>loss</v>
      </c>
      <c r="Q8583" s="2" t="s">
        <v>48</v>
      </c>
    </row>
    <row r="8584" spans="1:17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 t="shared" si="536"/>
        <v>concerning</v>
      </c>
      <c r="F8584" s="2">
        <v>0.33</v>
      </c>
      <c r="G8584" s="23" t="str">
        <v>more discount</v>
      </c>
      <c r="H8584" s="2">
        <f t="shared" si="537"/>
        <v>221.42670000000001</v>
      </c>
      <c r="I8584" s="2">
        <f t="shared" si="538"/>
        <v>449.56330000000003</v>
      </c>
      <c r="J8584" s="2">
        <v>1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tr">
        <f t="shared" si="539"/>
        <v>loss</v>
      </c>
      <c r="Q8584" s="2" t="s">
        <v>34</v>
      </c>
    </row>
    <row r="8585" spans="1:17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 t="shared" si="536"/>
        <v>good sales</v>
      </c>
      <c r="F8585" s="2">
        <v>0.3</v>
      </c>
      <c r="G8585" s="23" t="str">
        <v>more discount</v>
      </c>
      <c r="H8585" s="2">
        <f t="shared" si="537"/>
        <v>1104.375</v>
      </c>
      <c r="I8585" s="2">
        <f t="shared" si="538"/>
        <v>2576.875</v>
      </c>
      <c r="J8585" s="2">
        <v>6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tr">
        <f t="shared" si="539"/>
        <v>loss</v>
      </c>
      <c r="Q8585" s="2" t="s">
        <v>28</v>
      </c>
    </row>
    <row r="8586" spans="1:17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 t="shared" si="536"/>
        <v>good sales</v>
      </c>
      <c r="F8586" s="2">
        <v>0.34</v>
      </c>
      <c r="G8586" s="23" t="str">
        <v>more discount</v>
      </c>
      <c r="H8586" s="2">
        <f t="shared" si="537"/>
        <v>649.09400000000005</v>
      </c>
      <c r="I8586" s="2">
        <f t="shared" si="538"/>
        <v>1260.0059999999999</v>
      </c>
      <c r="J8586" s="2">
        <v>1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tr">
        <f t="shared" si="539"/>
        <v>loss</v>
      </c>
      <c r="Q8586" s="2" t="s">
        <v>17</v>
      </c>
    </row>
    <row r="8587" spans="1:17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 t="shared" si="536"/>
        <v>good sales</v>
      </c>
      <c r="F8587" s="2">
        <v>0.13</v>
      </c>
      <c r="G8587" s="23" t="str">
        <v>geniune profit</v>
      </c>
      <c r="H8587" s="2">
        <f t="shared" si="537"/>
        <v>226.03620000000001</v>
      </c>
      <c r="I8587" s="2">
        <f t="shared" si="538"/>
        <v>1512.7038</v>
      </c>
      <c r="J8587" s="2">
        <v>6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tr">
        <f t="shared" si="539"/>
        <v>loss</v>
      </c>
      <c r="Q8587" s="2" t="s">
        <v>39</v>
      </c>
    </row>
    <row r="8588" spans="1:17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 t="shared" si="536"/>
        <v>good sales</v>
      </c>
      <c r="F8588" s="2">
        <v>0.13</v>
      </c>
      <c r="G8588" s="23" t="str">
        <v>geniune profit</v>
      </c>
      <c r="H8588" s="2">
        <f t="shared" si="537"/>
        <v>579.27869999999996</v>
      </c>
      <c r="I8588" s="2">
        <f t="shared" si="538"/>
        <v>3876.7112999999999</v>
      </c>
      <c r="J8588" s="2">
        <v>1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tr">
        <f t="shared" si="539"/>
        <v>profit</v>
      </c>
      <c r="Q8588" s="2" t="s">
        <v>39</v>
      </c>
    </row>
    <row r="8589" spans="1:17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 t="shared" si="536"/>
        <v>good sales</v>
      </c>
      <c r="F8589" s="2">
        <v>0.28000000000000003</v>
      </c>
      <c r="G8589" s="23" t="str">
        <v>more discount</v>
      </c>
      <c r="H8589" s="2">
        <f t="shared" si="537"/>
        <v>692.74520000000007</v>
      </c>
      <c r="I8589" s="2">
        <f t="shared" si="538"/>
        <v>1781.3448000000001</v>
      </c>
      <c r="J8589" s="2">
        <v>6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tr">
        <f t="shared" si="539"/>
        <v>loss</v>
      </c>
      <c r="Q8589" s="2" t="s">
        <v>34</v>
      </c>
    </row>
    <row r="8590" spans="1:17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 t="shared" si="536"/>
        <v>good sales</v>
      </c>
      <c r="F8590" s="2">
        <v>0.42</v>
      </c>
      <c r="G8590" s="23" t="str">
        <v>more discount</v>
      </c>
      <c r="H8590" s="2">
        <f t="shared" si="537"/>
        <v>1893.3306</v>
      </c>
      <c r="I8590" s="2">
        <f t="shared" si="538"/>
        <v>2614.5994000000001</v>
      </c>
      <c r="J8590" s="2">
        <v>9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tr">
        <f t="shared" si="539"/>
        <v>profit</v>
      </c>
      <c r="Q8590" s="2" t="s">
        <v>28</v>
      </c>
    </row>
    <row r="8591" spans="1:17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 t="shared" si="536"/>
        <v>good sales</v>
      </c>
      <c r="F8591" s="2">
        <v>0.36</v>
      </c>
      <c r="G8591" s="23" t="str">
        <v>more discount</v>
      </c>
      <c r="H8591" s="2">
        <f t="shared" si="537"/>
        <v>1600.0307999999998</v>
      </c>
      <c r="I8591" s="2">
        <f t="shared" si="538"/>
        <v>2844.4992000000002</v>
      </c>
      <c r="J8591" s="2">
        <v>5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tr">
        <f t="shared" si="539"/>
        <v>profit</v>
      </c>
      <c r="Q8591" s="2" t="s">
        <v>34</v>
      </c>
    </row>
    <row r="8592" spans="1:17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 t="shared" si="536"/>
        <v>concerning</v>
      </c>
      <c r="F8592" s="2">
        <v>0.24</v>
      </c>
      <c r="G8592" s="23" t="str">
        <v>geniune profit</v>
      </c>
      <c r="H8592" s="2">
        <f t="shared" si="537"/>
        <v>118.2936</v>
      </c>
      <c r="I8592" s="2">
        <f t="shared" si="538"/>
        <v>374.59640000000002</v>
      </c>
      <c r="J8592" s="2">
        <v>4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tr">
        <f t="shared" si="539"/>
        <v>loss</v>
      </c>
      <c r="Q8592" s="2" t="s">
        <v>34</v>
      </c>
    </row>
    <row r="8593" spans="1:17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 t="shared" si="536"/>
        <v>good sales</v>
      </c>
      <c r="F8593" s="2">
        <v>0.13</v>
      </c>
      <c r="G8593" s="23" t="str">
        <v>geniune profit</v>
      </c>
      <c r="H8593" s="2">
        <f t="shared" si="537"/>
        <v>615.19640000000004</v>
      </c>
      <c r="I8593" s="2">
        <f t="shared" si="538"/>
        <v>4117.0835999999999</v>
      </c>
      <c r="J8593" s="2">
        <v>8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tr">
        <f t="shared" si="539"/>
        <v>loss</v>
      </c>
      <c r="Q8593" s="2" t="s">
        <v>48</v>
      </c>
    </row>
    <row r="8594" spans="1:17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 t="shared" si="536"/>
        <v>concerning</v>
      </c>
      <c r="F8594" s="2">
        <v>0.38</v>
      </c>
      <c r="G8594" s="23" t="str">
        <v>more discount</v>
      </c>
      <c r="H8594" s="2">
        <f t="shared" si="537"/>
        <v>181.29040000000001</v>
      </c>
      <c r="I8594" s="2">
        <f t="shared" si="538"/>
        <v>295.78959999999995</v>
      </c>
      <c r="J8594" s="2">
        <v>4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tr">
        <f t="shared" si="539"/>
        <v>loss</v>
      </c>
      <c r="Q8594" s="2" t="s">
        <v>39</v>
      </c>
    </row>
    <row r="8595" spans="1:17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 t="shared" si="536"/>
        <v>good sales</v>
      </c>
      <c r="F8595" s="2">
        <v>0.46</v>
      </c>
      <c r="G8595" s="23" t="str">
        <v>more discount</v>
      </c>
      <c r="H8595" s="2">
        <f t="shared" si="537"/>
        <v>2217.7428000000004</v>
      </c>
      <c r="I8595" s="2">
        <f t="shared" si="538"/>
        <v>2603.4371999999998</v>
      </c>
      <c r="J8595" s="2">
        <v>4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tr">
        <f t="shared" si="539"/>
        <v>profit</v>
      </c>
      <c r="Q8595" s="2" t="s">
        <v>48</v>
      </c>
    </row>
    <row r="8596" spans="1:17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 t="shared" si="536"/>
        <v>good sales</v>
      </c>
      <c r="F8596" s="2">
        <v>0.11</v>
      </c>
      <c r="G8596" s="23" t="str">
        <v>geniune profit</v>
      </c>
      <c r="H8596" s="2">
        <f t="shared" si="537"/>
        <v>254.95910000000001</v>
      </c>
      <c r="I8596" s="2">
        <f t="shared" si="538"/>
        <v>2062.8508999999999</v>
      </c>
      <c r="J8596" s="2">
        <v>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tr">
        <f t="shared" si="539"/>
        <v>loss</v>
      </c>
      <c r="Q8596" s="2" t="s">
        <v>34</v>
      </c>
    </row>
    <row r="8597" spans="1:17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 t="shared" si="536"/>
        <v>good sales</v>
      </c>
      <c r="F8597" s="2">
        <v>0.4</v>
      </c>
      <c r="G8597" s="23" t="str">
        <v>more discount</v>
      </c>
      <c r="H8597" s="2">
        <f t="shared" si="537"/>
        <v>1531.288</v>
      </c>
      <c r="I8597" s="2">
        <f t="shared" si="538"/>
        <v>2296.9319999999998</v>
      </c>
      <c r="J8597" s="2">
        <v>1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tr">
        <f t="shared" si="539"/>
        <v>profit</v>
      </c>
      <c r="Q8597" s="2" t="s">
        <v>48</v>
      </c>
    </row>
    <row r="8598" spans="1:17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 t="shared" si="536"/>
        <v>good sales</v>
      </c>
      <c r="F8598" s="2">
        <v>0.09</v>
      </c>
      <c r="G8598" s="23" t="str">
        <v>geniune profit</v>
      </c>
      <c r="H8598" s="2">
        <f t="shared" si="537"/>
        <v>320.40989999999999</v>
      </c>
      <c r="I8598" s="2">
        <f t="shared" si="538"/>
        <v>3239.7001</v>
      </c>
      <c r="J8598" s="2">
        <v>3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tr">
        <f t="shared" si="539"/>
        <v>loss</v>
      </c>
      <c r="Q8598" s="2" t="s">
        <v>23</v>
      </c>
    </row>
    <row r="8599" spans="1:17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 t="shared" si="536"/>
        <v>good sales</v>
      </c>
      <c r="F8599" s="2">
        <v>0.45</v>
      </c>
      <c r="G8599" s="23" t="str">
        <v>more discount</v>
      </c>
      <c r="H8599" s="2">
        <f t="shared" si="537"/>
        <v>1188.2835</v>
      </c>
      <c r="I8599" s="2">
        <f t="shared" si="538"/>
        <v>1452.3465000000001</v>
      </c>
      <c r="J8599" s="2">
        <v>4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tr">
        <f t="shared" si="539"/>
        <v>loss</v>
      </c>
      <c r="Q8599" s="2" t="s">
        <v>23</v>
      </c>
    </row>
    <row r="8600" spans="1:17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 t="shared" si="536"/>
        <v>good sales</v>
      </c>
      <c r="F8600" s="2">
        <v>0.32</v>
      </c>
      <c r="G8600" s="23" t="str">
        <v>more discount</v>
      </c>
      <c r="H8600" s="2">
        <f t="shared" si="537"/>
        <v>1003.3056</v>
      </c>
      <c r="I8600" s="2">
        <f t="shared" si="538"/>
        <v>2132.0243999999998</v>
      </c>
      <c r="J8600" s="2">
        <v>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tr">
        <f t="shared" si="539"/>
        <v>loss</v>
      </c>
      <c r="Q8600" s="2" t="s">
        <v>34</v>
      </c>
    </row>
    <row r="8601" spans="1:17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 t="shared" si="536"/>
        <v>good sales</v>
      </c>
      <c r="F8601" s="2">
        <v>0.09</v>
      </c>
      <c r="G8601" s="23" t="str">
        <v>geniune profit</v>
      </c>
      <c r="H8601" s="2">
        <f t="shared" si="537"/>
        <v>427.91400000000004</v>
      </c>
      <c r="I8601" s="2">
        <f t="shared" si="538"/>
        <v>4326.6860000000006</v>
      </c>
      <c r="J8601" s="2">
        <v>1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tr">
        <f t="shared" si="539"/>
        <v>profit</v>
      </c>
      <c r="Q8601" s="2" t="s">
        <v>34</v>
      </c>
    </row>
    <row r="8602" spans="1:17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 t="shared" si="536"/>
        <v>good sales</v>
      </c>
      <c r="F8602" s="2">
        <v>0.02</v>
      </c>
      <c r="G8602" s="23" t="str">
        <v>geniune profit</v>
      </c>
      <c r="H8602" s="2">
        <f t="shared" si="537"/>
        <v>92.880400000000009</v>
      </c>
      <c r="I8602" s="2">
        <f t="shared" si="538"/>
        <v>4551.1396000000004</v>
      </c>
      <c r="J8602" s="2">
        <v>3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tr">
        <f t="shared" si="539"/>
        <v>profit</v>
      </c>
      <c r="Q8602" s="2" t="s">
        <v>23</v>
      </c>
    </row>
    <row r="8603" spans="1:17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 t="shared" si="536"/>
        <v>good sales</v>
      </c>
      <c r="F8603" s="2">
        <v>0.35</v>
      </c>
      <c r="G8603" s="23" t="str">
        <v>more discount</v>
      </c>
      <c r="H8603" s="2">
        <f t="shared" si="537"/>
        <v>1157.1699999999998</v>
      </c>
      <c r="I8603" s="2">
        <f t="shared" si="538"/>
        <v>2149.0299999999997</v>
      </c>
      <c r="J8603" s="2">
        <v>2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tr">
        <f t="shared" si="539"/>
        <v>loss</v>
      </c>
      <c r="Q8603" s="2" t="s">
        <v>28</v>
      </c>
    </row>
    <row r="8604" spans="1:17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 t="shared" si="536"/>
        <v>good sales</v>
      </c>
      <c r="F8604" s="2">
        <v>0.3</v>
      </c>
      <c r="G8604" s="23" t="str">
        <v>more discount</v>
      </c>
      <c r="H8604" s="2">
        <f t="shared" si="537"/>
        <v>996.846</v>
      </c>
      <c r="I8604" s="2">
        <f t="shared" si="538"/>
        <v>2325.9740000000002</v>
      </c>
      <c r="J8604" s="2">
        <v>6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tr">
        <f t="shared" si="539"/>
        <v>loss</v>
      </c>
      <c r="Q8604" s="2" t="s">
        <v>28</v>
      </c>
    </row>
    <row r="8605" spans="1:17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 t="shared" si="536"/>
        <v>good sales</v>
      </c>
      <c r="F8605" s="2">
        <v>0.31</v>
      </c>
      <c r="G8605" s="23" t="str">
        <v>more discount</v>
      </c>
      <c r="H8605" s="2">
        <f t="shared" si="537"/>
        <v>406.1</v>
      </c>
      <c r="I8605" s="2">
        <f t="shared" si="538"/>
        <v>903.9</v>
      </c>
      <c r="J8605" s="2">
        <v>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tr">
        <f t="shared" si="539"/>
        <v>loss</v>
      </c>
      <c r="Q8605" s="2" t="s">
        <v>34</v>
      </c>
    </row>
    <row r="8606" spans="1:17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 t="shared" si="536"/>
        <v>good sales</v>
      </c>
      <c r="F8606" s="2">
        <v>0.24</v>
      </c>
      <c r="G8606" s="23" t="str">
        <v>geniune profit</v>
      </c>
      <c r="H8606" s="2">
        <f t="shared" si="537"/>
        <v>998.4624</v>
      </c>
      <c r="I8606" s="2">
        <f t="shared" si="538"/>
        <v>3161.7976000000003</v>
      </c>
      <c r="J8606" s="2">
        <v>9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tr">
        <f t="shared" si="539"/>
        <v>profit</v>
      </c>
      <c r="Q8606" s="2" t="s">
        <v>23</v>
      </c>
    </row>
    <row r="8607" spans="1:17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 t="shared" si="536"/>
        <v>good sales</v>
      </c>
      <c r="F8607" s="2">
        <v>0.31</v>
      </c>
      <c r="G8607" s="23" t="str">
        <v>more discount</v>
      </c>
      <c r="H8607" s="2">
        <f t="shared" si="537"/>
        <v>991.92560000000003</v>
      </c>
      <c r="I8607" s="2">
        <f t="shared" si="538"/>
        <v>2207.8344000000002</v>
      </c>
      <c r="J8607" s="2">
        <v>5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tr">
        <f t="shared" si="539"/>
        <v>loss</v>
      </c>
      <c r="Q8607" s="2" t="s">
        <v>39</v>
      </c>
    </row>
    <row r="8608" spans="1:17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 t="shared" si="536"/>
        <v>good sales</v>
      </c>
      <c r="F8608" s="2">
        <v>0.44</v>
      </c>
      <c r="G8608" s="23" t="str">
        <v>more discount</v>
      </c>
      <c r="H8608" s="2">
        <f t="shared" si="537"/>
        <v>1825.3927999999999</v>
      </c>
      <c r="I8608" s="2">
        <f t="shared" si="538"/>
        <v>2323.2272000000003</v>
      </c>
      <c r="J8608" s="2">
        <v>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tr">
        <f t="shared" si="539"/>
        <v>profit</v>
      </c>
      <c r="Q8608" s="2" t="s">
        <v>39</v>
      </c>
    </row>
    <row r="8609" spans="1:17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 t="shared" si="536"/>
        <v>good sales</v>
      </c>
      <c r="F8609" s="2">
        <v>0.48</v>
      </c>
      <c r="G8609" s="23" t="str">
        <v>more discount</v>
      </c>
      <c r="H8609" s="2">
        <f t="shared" si="537"/>
        <v>1595.2703999999999</v>
      </c>
      <c r="I8609" s="2">
        <f t="shared" si="538"/>
        <v>1728.2096000000001</v>
      </c>
      <c r="J8609" s="2">
        <v>8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tr">
        <f t="shared" si="539"/>
        <v>loss</v>
      </c>
      <c r="Q8609" s="2" t="s">
        <v>48</v>
      </c>
    </row>
    <row r="8610" spans="1:17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 t="shared" si="536"/>
        <v>good sales</v>
      </c>
      <c r="F8610" s="2">
        <v>0.17</v>
      </c>
      <c r="G8610" s="23" t="str">
        <v>geniune profit</v>
      </c>
      <c r="H8610" s="2">
        <f t="shared" si="537"/>
        <v>266.33390000000003</v>
      </c>
      <c r="I8610" s="2">
        <f t="shared" si="538"/>
        <v>1300.3361</v>
      </c>
      <c r="J8610" s="2">
        <v>9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tr">
        <f t="shared" si="539"/>
        <v>loss</v>
      </c>
      <c r="Q8610" s="2" t="s">
        <v>23</v>
      </c>
    </row>
    <row r="8611" spans="1:17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 t="shared" si="536"/>
        <v>good sales</v>
      </c>
      <c r="F8611" s="2">
        <v>0.24</v>
      </c>
      <c r="G8611" s="23" t="str">
        <v>geniune profit</v>
      </c>
      <c r="H8611" s="2">
        <f t="shared" si="537"/>
        <v>246.8304</v>
      </c>
      <c r="I8611" s="2">
        <f t="shared" si="538"/>
        <v>781.62959999999998</v>
      </c>
      <c r="J8611" s="2">
        <v>9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tr">
        <f t="shared" si="539"/>
        <v>loss</v>
      </c>
      <c r="Q8611" s="2" t="s">
        <v>17</v>
      </c>
    </row>
    <row r="8612" spans="1:17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 t="shared" si="536"/>
        <v>concerning</v>
      </c>
      <c r="F8612" s="2">
        <v>0.14000000000000001</v>
      </c>
      <c r="G8612" s="23" t="str">
        <v>geniune profit</v>
      </c>
      <c r="H8612" s="2">
        <f t="shared" si="537"/>
        <v>66.798200000000008</v>
      </c>
      <c r="I8612" s="2">
        <f t="shared" si="538"/>
        <v>410.33179999999999</v>
      </c>
      <c r="J8612" s="2">
        <v>1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tr">
        <f t="shared" si="539"/>
        <v>loss</v>
      </c>
      <c r="Q8612" s="2" t="s">
        <v>39</v>
      </c>
    </row>
    <row r="8613" spans="1:17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 t="shared" si="536"/>
        <v>good sales</v>
      </c>
      <c r="F8613" s="2">
        <v>0.21</v>
      </c>
      <c r="G8613" s="23" t="str">
        <v>geniune profit</v>
      </c>
      <c r="H8613" s="2">
        <f t="shared" si="537"/>
        <v>623.98979999999995</v>
      </c>
      <c r="I8613" s="2">
        <f t="shared" si="538"/>
        <v>2347.3902000000003</v>
      </c>
      <c r="J8613" s="2">
        <v>5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tr">
        <f t="shared" si="539"/>
        <v>loss</v>
      </c>
      <c r="Q8613" s="2" t="s">
        <v>48</v>
      </c>
    </row>
    <row r="8614" spans="1:17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 t="shared" si="536"/>
        <v>good sales</v>
      </c>
      <c r="F8614" s="2">
        <v>0.4</v>
      </c>
      <c r="G8614" s="23" t="str">
        <v>more discount</v>
      </c>
      <c r="H8614" s="2">
        <f t="shared" si="537"/>
        <v>596.74</v>
      </c>
      <c r="I8614" s="2">
        <f t="shared" si="538"/>
        <v>895.1099999999999</v>
      </c>
      <c r="J8614" s="2">
        <v>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tr">
        <f t="shared" si="539"/>
        <v>loss</v>
      </c>
      <c r="Q8614" s="2" t="s">
        <v>28</v>
      </c>
    </row>
    <row r="8615" spans="1:17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 t="shared" si="536"/>
        <v>good sales</v>
      </c>
      <c r="F8615" s="2">
        <v>0.21</v>
      </c>
      <c r="G8615" s="23" t="str">
        <v>geniune profit</v>
      </c>
      <c r="H8615" s="2">
        <f t="shared" si="537"/>
        <v>669.79499999999996</v>
      </c>
      <c r="I8615" s="2">
        <f t="shared" si="538"/>
        <v>2519.7049999999999</v>
      </c>
      <c r="J8615" s="2">
        <v>3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tr">
        <f t="shared" si="539"/>
        <v>loss</v>
      </c>
      <c r="Q8615" s="2" t="s">
        <v>34</v>
      </c>
    </row>
    <row r="8616" spans="1:17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 t="shared" si="536"/>
        <v>concerning</v>
      </c>
      <c r="F8616" s="2">
        <v>0.2</v>
      </c>
      <c r="G8616" s="23" t="str">
        <v>geniune profit</v>
      </c>
      <c r="H8616" s="2">
        <f t="shared" si="537"/>
        <v>77.484000000000009</v>
      </c>
      <c r="I8616" s="2">
        <f t="shared" si="538"/>
        <v>309.93600000000004</v>
      </c>
      <c r="J8616" s="2">
        <v>7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tr">
        <f t="shared" si="539"/>
        <v>loss</v>
      </c>
      <c r="Q8616" s="2" t="s">
        <v>17</v>
      </c>
    </row>
    <row r="8617" spans="1:17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 t="shared" si="536"/>
        <v>good sales</v>
      </c>
      <c r="F8617" s="2">
        <v>0.43</v>
      </c>
      <c r="G8617" s="23" t="str">
        <v>more discount</v>
      </c>
      <c r="H8617" s="2">
        <f t="shared" si="537"/>
        <v>834.52250000000004</v>
      </c>
      <c r="I8617" s="2">
        <f t="shared" si="538"/>
        <v>1106.2275</v>
      </c>
      <c r="J8617" s="2">
        <v>9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tr">
        <f t="shared" si="539"/>
        <v>loss</v>
      </c>
      <c r="Q8617" s="2" t="s">
        <v>28</v>
      </c>
    </row>
    <row r="8618" spans="1:17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 t="shared" si="536"/>
        <v>good sales</v>
      </c>
      <c r="F8618" s="2">
        <v>0</v>
      </c>
      <c r="G8618" s="23" t="str">
        <v>geniune profit</v>
      </c>
      <c r="H8618" s="2">
        <f t="shared" si="537"/>
        <v>0</v>
      </c>
      <c r="I8618" s="2">
        <f t="shared" si="538"/>
        <v>1376.71</v>
      </c>
      <c r="J8618" s="2">
        <v>2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tr">
        <f t="shared" si="539"/>
        <v>loss</v>
      </c>
      <c r="Q8618" s="2" t="s">
        <v>34</v>
      </c>
    </row>
    <row r="8619" spans="1:17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 t="shared" si="536"/>
        <v>good sales</v>
      </c>
      <c r="F8619" s="2">
        <v>0.43</v>
      </c>
      <c r="G8619" s="23" t="str">
        <v>more discount</v>
      </c>
      <c r="H8619" s="2">
        <f t="shared" si="537"/>
        <v>823.29520000000002</v>
      </c>
      <c r="I8619" s="2">
        <f t="shared" si="538"/>
        <v>1091.3448000000001</v>
      </c>
      <c r="J8619" s="2">
        <v>2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tr">
        <f t="shared" si="539"/>
        <v>loss</v>
      </c>
      <c r="Q8619" s="2" t="s">
        <v>17</v>
      </c>
    </row>
    <row r="8620" spans="1:17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 t="shared" si="536"/>
        <v>concerning</v>
      </c>
      <c r="F8620" s="2">
        <v>0.09</v>
      </c>
      <c r="G8620" s="23" t="str">
        <v>geniune profit</v>
      </c>
      <c r="H8620" s="2">
        <f t="shared" si="537"/>
        <v>32.939099999999996</v>
      </c>
      <c r="I8620" s="2">
        <f t="shared" si="538"/>
        <v>333.05090000000001</v>
      </c>
      <c r="J8620" s="2">
        <v>5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tr">
        <f t="shared" si="539"/>
        <v>loss</v>
      </c>
      <c r="Q8620" s="2" t="s">
        <v>39</v>
      </c>
    </row>
    <row r="8621" spans="1:17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 t="shared" si="536"/>
        <v>good sales</v>
      </c>
      <c r="F8621" s="2">
        <v>0.14000000000000001</v>
      </c>
      <c r="G8621" s="23" t="str">
        <v>geniune profit</v>
      </c>
      <c r="H8621" s="2">
        <f t="shared" si="537"/>
        <v>510.78860000000003</v>
      </c>
      <c r="I8621" s="2">
        <f t="shared" si="538"/>
        <v>3137.7013999999999</v>
      </c>
      <c r="J8621" s="2">
        <v>8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tr">
        <f t="shared" si="539"/>
        <v>loss</v>
      </c>
      <c r="Q8621" s="2" t="s">
        <v>28</v>
      </c>
    </row>
    <row r="8622" spans="1:17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 t="shared" si="536"/>
        <v>concerning</v>
      </c>
      <c r="F8622" s="2">
        <v>0.18</v>
      </c>
      <c r="G8622" s="23" t="str">
        <v>geniune profit</v>
      </c>
      <c r="H8622" s="2">
        <f t="shared" si="537"/>
        <v>120.9276</v>
      </c>
      <c r="I8622" s="2">
        <f t="shared" si="538"/>
        <v>550.89240000000007</v>
      </c>
      <c r="J8622" s="2">
        <v>5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tr">
        <f t="shared" si="539"/>
        <v>loss</v>
      </c>
      <c r="Q8622" s="2" t="s">
        <v>23</v>
      </c>
    </row>
    <row r="8623" spans="1:17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 t="shared" si="536"/>
        <v>concerning</v>
      </c>
      <c r="F8623" s="2">
        <v>0.44</v>
      </c>
      <c r="G8623" s="23" t="str">
        <v>more discount</v>
      </c>
      <c r="H8623" s="2">
        <f t="shared" si="537"/>
        <v>75.050799999999995</v>
      </c>
      <c r="I8623" s="2">
        <f t="shared" si="538"/>
        <v>95.519199999999998</v>
      </c>
      <c r="J8623" s="2">
        <v>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tr">
        <f t="shared" si="539"/>
        <v>loss</v>
      </c>
      <c r="Q8623" s="2" t="s">
        <v>34</v>
      </c>
    </row>
    <row r="8624" spans="1:17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 t="shared" si="536"/>
        <v>good sales</v>
      </c>
      <c r="F8624" s="2">
        <v>0.45</v>
      </c>
      <c r="G8624" s="23" t="str">
        <v>more discount</v>
      </c>
      <c r="H8624" s="2">
        <f t="shared" si="537"/>
        <v>2131.569</v>
      </c>
      <c r="I8624" s="2">
        <f t="shared" si="538"/>
        <v>2605.2509999999997</v>
      </c>
      <c r="J8624" s="2">
        <v>4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tr">
        <f t="shared" si="539"/>
        <v>loss</v>
      </c>
      <c r="Q8624" s="2" t="s">
        <v>28</v>
      </c>
    </row>
    <row r="8625" spans="1:17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 t="shared" si="536"/>
        <v>good sales</v>
      </c>
      <c r="F8625" s="2">
        <v>0.33</v>
      </c>
      <c r="G8625" s="23" t="str">
        <v>more discount</v>
      </c>
      <c r="H8625" s="2">
        <f t="shared" si="537"/>
        <v>344.87970000000001</v>
      </c>
      <c r="I8625" s="2">
        <f t="shared" si="538"/>
        <v>700.21029999999996</v>
      </c>
      <c r="J8625" s="2">
        <v>9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tr">
        <f t="shared" si="539"/>
        <v>loss</v>
      </c>
      <c r="Q8625" s="2" t="s">
        <v>17</v>
      </c>
    </row>
    <row r="8626" spans="1:17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 t="shared" si="536"/>
        <v>good sales</v>
      </c>
      <c r="F8626" s="2">
        <v>0.22</v>
      </c>
      <c r="G8626" s="23" t="str">
        <v>geniune profit</v>
      </c>
      <c r="H8626" s="2">
        <f t="shared" si="537"/>
        <v>914.65</v>
      </c>
      <c r="I8626" s="2">
        <f t="shared" si="538"/>
        <v>3242.85</v>
      </c>
      <c r="J8626" s="2">
        <v>4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tr">
        <f t="shared" si="539"/>
        <v>loss</v>
      </c>
      <c r="Q8626" s="2" t="s">
        <v>28</v>
      </c>
    </row>
    <row r="8627" spans="1:17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 t="shared" si="536"/>
        <v>good sales</v>
      </c>
      <c r="F8627" s="2">
        <v>0.26</v>
      </c>
      <c r="G8627" s="23" t="str">
        <v>more discount</v>
      </c>
      <c r="H8627" s="2">
        <f t="shared" si="537"/>
        <v>1254.7366</v>
      </c>
      <c r="I8627" s="2">
        <f t="shared" si="538"/>
        <v>3571.1733999999997</v>
      </c>
      <c r="J8627" s="2">
        <v>5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tr">
        <f t="shared" si="539"/>
        <v>profit</v>
      </c>
      <c r="Q8627" s="2" t="s">
        <v>17</v>
      </c>
    </row>
    <row r="8628" spans="1:17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 t="shared" si="536"/>
        <v>good sales</v>
      </c>
      <c r="F8628" s="2">
        <v>0.28999999999999998</v>
      </c>
      <c r="G8628" s="23" t="str">
        <v>more discount</v>
      </c>
      <c r="H8628" s="2">
        <f t="shared" si="537"/>
        <v>787.98509999999999</v>
      </c>
      <c r="I8628" s="2">
        <f t="shared" si="538"/>
        <v>1929.2049000000002</v>
      </c>
      <c r="J8628" s="2">
        <v>7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tr">
        <f t="shared" si="539"/>
        <v>loss</v>
      </c>
      <c r="Q8628" s="2" t="s">
        <v>23</v>
      </c>
    </row>
    <row r="8629" spans="1:17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 t="shared" si="536"/>
        <v>good sales</v>
      </c>
      <c r="F8629" s="2">
        <v>0.48</v>
      </c>
      <c r="G8629" s="23" t="str">
        <v>more discount</v>
      </c>
      <c r="H8629" s="2">
        <f t="shared" si="537"/>
        <v>1285.4304</v>
      </c>
      <c r="I8629" s="2">
        <f t="shared" si="538"/>
        <v>1392.5496000000001</v>
      </c>
      <c r="J8629" s="2">
        <v>9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tr">
        <f t="shared" si="539"/>
        <v>loss</v>
      </c>
      <c r="Q8629" s="2" t="s">
        <v>28</v>
      </c>
    </row>
    <row r="8630" spans="1:17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 t="shared" si="536"/>
        <v>good sales</v>
      </c>
      <c r="F8630" s="2">
        <v>0.48</v>
      </c>
      <c r="G8630" s="23" t="str">
        <v>more discount</v>
      </c>
      <c r="H8630" s="2">
        <f t="shared" si="537"/>
        <v>912.16319999999996</v>
      </c>
      <c r="I8630" s="2">
        <f t="shared" si="538"/>
        <v>988.17679999999996</v>
      </c>
      <c r="J8630" s="2">
        <v>5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tr">
        <f t="shared" si="539"/>
        <v>loss</v>
      </c>
      <c r="Q8630" s="2" t="s">
        <v>23</v>
      </c>
    </row>
    <row r="8631" spans="1:17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 t="shared" si="536"/>
        <v>good sales</v>
      </c>
      <c r="F8631" s="2">
        <v>0.42</v>
      </c>
      <c r="G8631" s="23" t="str">
        <v>more discount</v>
      </c>
      <c r="H8631" s="2">
        <f t="shared" si="537"/>
        <v>917.87219999999991</v>
      </c>
      <c r="I8631" s="2">
        <f t="shared" si="538"/>
        <v>1267.5378000000001</v>
      </c>
      <c r="J8631" s="2">
        <v>7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tr">
        <f t="shared" si="539"/>
        <v>loss</v>
      </c>
      <c r="Q8631" s="2" t="s">
        <v>17</v>
      </c>
    </row>
    <row r="8632" spans="1:17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 t="shared" si="536"/>
        <v>good sales</v>
      </c>
      <c r="F8632" s="2">
        <v>0.28999999999999998</v>
      </c>
      <c r="G8632" s="23" t="str">
        <v>more discount</v>
      </c>
      <c r="H8632" s="2">
        <f t="shared" si="537"/>
        <v>714.02929999999992</v>
      </c>
      <c r="I8632" s="2">
        <f t="shared" si="538"/>
        <v>1748.1407000000002</v>
      </c>
      <c r="J8632" s="2">
        <v>4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tr">
        <f t="shared" si="539"/>
        <v>loss</v>
      </c>
      <c r="Q8632" s="2" t="s">
        <v>28</v>
      </c>
    </row>
    <row r="8633" spans="1:17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 t="shared" si="536"/>
        <v>good sales</v>
      </c>
      <c r="F8633" s="2">
        <v>0.2</v>
      </c>
      <c r="G8633" s="23" t="str">
        <v>geniune profit</v>
      </c>
      <c r="H8633" s="2">
        <f t="shared" si="537"/>
        <v>169.05200000000002</v>
      </c>
      <c r="I8633" s="2">
        <f t="shared" si="538"/>
        <v>676.20799999999997</v>
      </c>
      <c r="J8633" s="2">
        <v>2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tr">
        <f t="shared" si="539"/>
        <v>loss</v>
      </c>
      <c r="Q8633" s="2" t="s">
        <v>28</v>
      </c>
    </row>
    <row r="8634" spans="1:17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 t="shared" si="536"/>
        <v>good sales</v>
      </c>
      <c r="F8634" s="2">
        <v>0.12</v>
      </c>
      <c r="G8634" s="23" t="str">
        <v>geniune profit</v>
      </c>
      <c r="H8634" s="2">
        <f t="shared" si="537"/>
        <v>226.46520000000001</v>
      </c>
      <c r="I8634" s="2">
        <f t="shared" si="538"/>
        <v>1660.7447999999999</v>
      </c>
      <c r="J8634" s="2">
        <v>2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tr">
        <f t="shared" si="539"/>
        <v>loss</v>
      </c>
      <c r="Q8634" s="2" t="s">
        <v>28</v>
      </c>
    </row>
    <row r="8635" spans="1:17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 t="shared" si="536"/>
        <v>good sales</v>
      </c>
      <c r="F8635" s="2">
        <v>0.27</v>
      </c>
      <c r="G8635" s="23" t="str">
        <v>more discount</v>
      </c>
      <c r="H8635" s="2">
        <f t="shared" si="537"/>
        <v>1106.7111000000002</v>
      </c>
      <c r="I8635" s="2">
        <f t="shared" si="538"/>
        <v>2992.2188999999998</v>
      </c>
      <c r="J8635" s="2">
        <v>5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tr">
        <f t="shared" si="539"/>
        <v>loss</v>
      </c>
      <c r="Q8635" s="2" t="s">
        <v>17</v>
      </c>
    </row>
    <row r="8636" spans="1:17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 t="shared" si="536"/>
        <v>good sales</v>
      </c>
      <c r="F8636" s="2">
        <v>0.17</v>
      </c>
      <c r="G8636" s="23" t="str">
        <v>geniune profit</v>
      </c>
      <c r="H8636" s="2">
        <f t="shared" si="537"/>
        <v>168.9375</v>
      </c>
      <c r="I8636" s="2">
        <f t="shared" si="538"/>
        <v>824.8125</v>
      </c>
      <c r="J8636" s="2">
        <v>2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tr">
        <f t="shared" si="539"/>
        <v>loss</v>
      </c>
      <c r="Q8636" s="2" t="s">
        <v>17</v>
      </c>
    </row>
    <row r="8637" spans="1:17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 t="shared" si="536"/>
        <v>good sales</v>
      </c>
      <c r="F8637" s="2">
        <v>0.04</v>
      </c>
      <c r="G8637" s="23" t="str">
        <v>geniune profit</v>
      </c>
      <c r="H8637" s="2">
        <f t="shared" si="537"/>
        <v>147.05120000000002</v>
      </c>
      <c r="I8637" s="2">
        <f t="shared" si="538"/>
        <v>3529.2288000000003</v>
      </c>
      <c r="J8637" s="2">
        <v>2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tr">
        <f t="shared" si="539"/>
        <v>profit</v>
      </c>
      <c r="Q8637" s="2" t="s">
        <v>17</v>
      </c>
    </row>
    <row r="8638" spans="1:17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 t="shared" si="536"/>
        <v>good sales</v>
      </c>
      <c r="F8638" s="2">
        <v>0.24</v>
      </c>
      <c r="G8638" s="23" t="str">
        <v>geniune profit</v>
      </c>
      <c r="H8638" s="2">
        <f t="shared" si="537"/>
        <v>790.26479999999992</v>
      </c>
      <c r="I8638" s="2">
        <f t="shared" si="538"/>
        <v>2502.5052000000001</v>
      </c>
      <c r="J8638" s="2">
        <v>2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tr">
        <f t="shared" si="539"/>
        <v>loss</v>
      </c>
      <c r="Q8638" s="2" t="s">
        <v>34</v>
      </c>
    </row>
    <row r="8639" spans="1:17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 t="shared" si="536"/>
        <v>concerning</v>
      </c>
      <c r="F8639" s="2">
        <v>0.28999999999999998</v>
      </c>
      <c r="G8639" s="23" t="str">
        <v>more discount</v>
      </c>
      <c r="H8639" s="2">
        <f t="shared" si="537"/>
        <v>110.42039999999999</v>
      </c>
      <c r="I8639" s="2">
        <f t="shared" si="538"/>
        <v>270.33960000000002</v>
      </c>
      <c r="J8639" s="2">
        <v>4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tr">
        <f t="shared" si="539"/>
        <v>loss</v>
      </c>
      <c r="Q8639" s="2" t="s">
        <v>28</v>
      </c>
    </row>
    <row r="8640" spans="1:17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 t="shared" si="536"/>
        <v>concerning</v>
      </c>
      <c r="F8640" s="2">
        <v>0.31</v>
      </c>
      <c r="G8640" s="23" t="str">
        <v>more discount</v>
      </c>
      <c r="H8640" s="2">
        <f t="shared" si="537"/>
        <v>65.069000000000003</v>
      </c>
      <c r="I8640" s="2">
        <f t="shared" si="538"/>
        <v>144.83100000000002</v>
      </c>
      <c r="J8640" s="2">
        <v>8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tr">
        <f t="shared" si="539"/>
        <v>loss</v>
      </c>
      <c r="Q8640" s="2" t="s">
        <v>17</v>
      </c>
    </row>
    <row r="8641" spans="1:17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 t="shared" si="536"/>
        <v>good sales</v>
      </c>
      <c r="F8641" s="2">
        <v>0.04</v>
      </c>
      <c r="G8641" s="23" t="str">
        <v>geniune profit</v>
      </c>
      <c r="H8641" s="2">
        <f t="shared" si="537"/>
        <v>73.095600000000005</v>
      </c>
      <c r="I8641" s="2">
        <f t="shared" si="538"/>
        <v>1754.2944</v>
      </c>
      <c r="J8641" s="2">
        <v>7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tr">
        <f t="shared" si="539"/>
        <v>loss</v>
      </c>
      <c r="Q8641" s="2" t="s">
        <v>23</v>
      </c>
    </row>
    <row r="8642" spans="1:17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 t="shared" si="536"/>
        <v>good sales</v>
      </c>
      <c r="F8642" s="2">
        <v>0.24</v>
      </c>
      <c r="G8642" s="23" t="str">
        <v>geniune profit</v>
      </c>
      <c r="H8642" s="2">
        <f t="shared" si="537"/>
        <v>837.99120000000005</v>
      </c>
      <c r="I8642" s="2">
        <f t="shared" si="538"/>
        <v>2653.6388000000002</v>
      </c>
      <c r="J8642" s="2">
        <v>5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tr">
        <f t="shared" si="539"/>
        <v>loss</v>
      </c>
      <c r="Q8642" s="2" t="s">
        <v>39</v>
      </c>
    </row>
    <row r="8643" spans="1:17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 t="shared" ref="E8643:E8706" si="540">IF(D8643&gt;800,"good sales","concerning")</f>
        <v>good sales</v>
      </c>
      <c r="F8643" s="2">
        <v>0.33</v>
      </c>
      <c r="G8643" s="23" t="str">
        <v>more discount</v>
      </c>
      <c r="H8643" s="2">
        <f t="shared" ref="H8643:H8706" si="541">D8643*F8643</f>
        <v>567.28650000000005</v>
      </c>
      <c r="I8643" s="2">
        <f t="shared" ref="I8643:I8706" si="542">D8643-H8643</f>
        <v>1151.7635</v>
      </c>
      <c r="J8643" s="2">
        <v>7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tr">
        <f t="shared" ref="P8643:P8706" si="543">IF(O8643&gt;800,"profit","loss")</f>
        <v>loss</v>
      </c>
      <c r="Q8643" s="2" t="s">
        <v>39</v>
      </c>
    </row>
    <row r="8644" spans="1:17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 t="shared" si="540"/>
        <v>good sales</v>
      </c>
      <c r="F8644" s="2">
        <v>0.48</v>
      </c>
      <c r="G8644" s="23" t="str">
        <v>more discount</v>
      </c>
      <c r="H8644" s="2">
        <f t="shared" si="541"/>
        <v>1618.5071999999998</v>
      </c>
      <c r="I8644" s="2">
        <f t="shared" si="542"/>
        <v>1753.3828000000001</v>
      </c>
      <c r="J8644" s="2">
        <v>6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tr">
        <f t="shared" si="543"/>
        <v>loss</v>
      </c>
      <c r="Q8644" s="2" t="s">
        <v>34</v>
      </c>
    </row>
    <row r="8645" spans="1:17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 t="shared" si="540"/>
        <v>good sales</v>
      </c>
      <c r="F8645" s="2">
        <v>0.01</v>
      </c>
      <c r="G8645" s="23" t="str">
        <v>geniune profit</v>
      </c>
      <c r="H8645" s="2">
        <f t="shared" si="541"/>
        <v>33.607399999999998</v>
      </c>
      <c r="I8645" s="2">
        <f t="shared" si="542"/>
        <v>3327.1325999999999</v>
      </c>
      <c r="J8645" s="2">
        <v>8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tr">
        <f t="shared" si="543"/>
        <v>loss</v>
      </c>
      <c r="Q8645" s="2" t="s">
        <v>28</v>
      </c>
    </row>
    <row r="8646" spans="1:17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 t="shared" si="540"/>
        <v>good sales</v>
      </c>
      <c r="F8646" s="2">
        <v>0.34</v>
      </c>
      <c r="G8646" s="23" t="str">
        <v>more discount</v>
      </c>
      <c r="H8646" s="2">
        <f t="shared" si="541"/>
        <v>1377.7208000000001</v>
      </c>
      <c r="I8646" s="2">
        <f t="shared" si="542"/>
        <v>2674.3991999999998</v>
      </c>
      <c r="J8646" s="2">
        <v>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tr">
        <f t="shared" si="543"/>
        <v>profit</v>
      </c>
      <c r="Q8646" s="2" t="s">
        <v>28</v>
      </c>
    </row>
    <row r="8647" spans="1:17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 t="shared" si="540"/>
        <v>concerning</v>
      </c>
      <c r="F8647" s="2">
        <v>0.03</v>
      </c>
      <c r="G8647" s="23" t="str">
        <v>geniune profit</v>
      </c>
      <c r="H8647" s="2">
        <f t="shared" si="541"/>
        <v>17.624400000000001</v>
      </c>
      <c r="I8647" s="2">
        <f t="shared" si="542"/>
        <v>569.85559999999998</v>
      </c>
      <c r="J8647" s="2">
        <v>7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tr">
        <f t="shared" si="543"/>
        <v>loss</v>
      </c>
      <c r="Q8647" s="2" t="s">
        <v>48</v>
      </c>
    </row>
    <row r="8648" spans="1:17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 t="shared" si="540"/>
        <v>good sales</v>
      </c>
      <c r="F8648" s="2">
        <v>0.08</v>
      </c>
      <c r="G8648" s="23" t="str">
        <v>geniune profit</v>
      </c>
      <c r="H8648" s="2">
        <f t="shared" si="541"/>
        <v>234.23439999999999</v>
      </c>
      <c r="I8648" s="2">
        <f t="shared" si="542"/>
        <v>2693.6956</v>
      </c>
      <c r="J8648" s="2">
        <v>5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tr">
        <f t="shared" si="543"/>
        <v>loss</v>
      </c>
      <c r="Q8648" s="2" t="s">
        <v>39</v>
      </c>
    </row>
    <row r="8649" spans="1:17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 t="shared" si="540"/>
        <v>concerning</v>
      </c>
      <c r="F8649" s="2">
        <v>0.09</v>
      </c>
      <c r="G8649" s="23" t="str">
        <v>geniune profit</v>
      </c>
      <c r="H8649" s="2">
        <f t="shared" si="541"/>
        <v>36.561599999999999</v>
      </c>
      <c r="I8649" s="2">
        <f t="shared" si="542"/>
        <v>369.67840000000001</v>
      </c>
      <c r="J8649" s="2">
        <v>6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tr">
        <f t="shared" si="543"/>
        <v>loss</v>
      </c>
      <c r="Q8649" s="2" t="s">
        <v>23</v>
      </c>
    </row>
    <row r="8650" spans="1:17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 t="shared" si="540"/>
        <v>good sales</v>
      </c>
      <c r="F8650" s="2">
        <v>0.16</v>
      </c>
      <c r="G8650" s="23" t="str">
        <v>geniune profit</v>
      </c>
      <c r="H8650" s="2">
        <f t="shared" si="541"/>
        <v>153.94239999999999</v>
      </c>
      <c r="I8650" s="2">
        <f t="shared" si="542"/>
        <v>808.19759999999997</v>
      </c>
      <c r="J8650" s="2">
        <v>8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tr">
        <f t="shared" si="543"/>
        <v>loss</v>
      </c>
      <c r="Q8650" s="2" t="s">
        <v>23</v>
      </c>
    </row>
    <row r="8651" spans="1:17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 t="shared" si="540"/>
        <v>good sales</v>
      </c>
      <c r="F8651" s="2">
        <v>0.42</v>
      </c>
      <c r="G8651" s="23" t="str">
        <v>more discount</v>
      </c>
      <c r="H8651" s="2">
        <f t="shared" si="541"/>
        <v>711.87900000000002</v>
      </c>
      <c r="I8651" s="2">
        <f t="shared" si="542"/>
        <v>983.07100000000003</v>
      </c>
      <c r="J8651" s="2">
        <v>7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tr">
        <f t="shared" si="543"/>
        <v>loss</v>
      </c>
      <c r="Q8651" s="2" t="s">
        <v>39</v>
      </c>
    </row>
    <row r="8652" spans="1:17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 t="shared" si="540"/>
        <v>good sales</v>
      </c>
      <c r="F8652" s="2">
        <v>0.43</v>
      </c>
      <c r="G8652" s="23" t="str">
        <v>more discount</v>
      </c>
      <c r="H8652" s="2">
        <f t="shared" si="541"/>
        <v>1533.4703</v>
      </c>
      <c r="I8652" s="2">
        <f t="shared" si="542"/>
        <v>2032.7397000000001</v>
      </c>
      <c r="J8652" s="2">
        <v>5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tr">
        <f t="shared" si="543"/>
        <v>loss</v>
      </c>
      <c r="Q8652" s="2" t="s">
        <v>23</v>
      </c>
    </row>
    <row r="8653" spans="1:17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 t="shared" si="540"/>
        <v>good sales</v>
      </c>
      <c r="F8653" s="2">
        <v>0.19</v>
      </c>
      <c r="G8653" s="23" t="str">
        <v>geniune profit</v>
      </c>
      <c r="H8653" s="2">
        <f t="shared" si="541"/>
        <v>925.68000000000006</v>
      </c>
      <c r="I8653" s="2">
        <f t="shared" si="542"/>
        <v>3946.3199999999997</v>
      </c>
      <c r="J8653" s="2">
        <v>8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tr">
        <f t="shared" si="543"/>
        <v>loss</v>
      </c>
      <c r="Q8653" s="2" t="s">
        <v>28</v>
      </c>
    </row>
    <row r="8654" spans="1:17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 t="shared" si="540"/>
        <v>good sales</v>
      </c>
      <c r="F8654" s="2">
        <v>0.22</v>
      </c>
      <c r="G8654" s="23" t="str">
        <v>geniune profit</v>
      </c>
      <c r="H8654" s="2">
        <f t="shared" si="541"/>
        <v>391.23699999999997</v>
      </c>
      <c r="I8654" s="2">
        <f t="shared" si="542"/>
        <v>1387.1129999999998</v>
      </c>
      <c r="J8654" s="2">
        <v>4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tr">
        <f t="shared" si="543"/>
        <v>loss</v>
      </c>
      <c r="Q8654" s="2" t="s">
        <v>17</v>
      </c>
    </row>
    <row r="8655" spans="1:17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 t="shared" si="540"/>
        <v>good sales</v>
      </c>
      <c r="F8655" s="2">
        <v>0.11</v>
      </c>
      <c r="G8655" s="23" t="str">
        <v>geniune profit</v>
      </c>
      <c r="H8655" s="2">
        <f t="shared" si="541"/>
        <v>291.89710000000002</v>
      </c>
      <c r="I8655" s="2">
        <f t="shared" si="542"/>
        <v>2361.7129</v>
      </c>
      <c r="J8655" s="2">
        <v>6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tr">
        <f t="shared" si="543"/>
        <v>loss</v>
      </c>
      <c r="Q8655" s="2" t="s">
        <v>48</v>
      </c>
    </row>
    <row r="8656" spans="1:17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 t="shared" si="540"/>
        <v>good sales</v>
      </c>
      <c r="F8656" s="2">
        <v>0.22</v>
      </c>
      <c r="G8656" s="23" t="str">
        <v>geniune profit</v>
      </c>
      <c r="H8656" s="2">
        <f t="shared" si="541"/>
        <v>301.26139999999998</v>
      </c>
      <c r="I8656" s="2">
        <f t="shared" si="542"/>
        <v>1068.1086</v>
      </c>
      <c r="J8656" s="2">
        <v>4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tr">
        <f t="shared" si="543"/>
        <v>loss</v>
      </c>
      <c r="Q8656" s="2" t="s">
        <v>17</v>
      </c>
    </row>
    <row r="8657" spans="1:17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 t="shared" si="540"/>
        <v>good sales</v>
      </c>
      <c r="F8657" s="2">
        <v>0.14000000000000001</v>
      </c>
      <c r="G8657" s="23" t="str">
        <v>geniune profit</v>
      </c>
      <c r="H8657" s="2">
        <f t="shared" si="541"/>
        <v>477.38600000000008</v>
      </c>
      <c r="I8657" s="2">
        <f t="shared" si="542"/>
        <v>2932.5140000000001</v>
      </c>
      <c r="J8657" s="2">
        <v>5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tr">
        <f t="shared" si="543"/>
        <v>loss</v>
      </c>
      <c r="Q8657" s="2" t="s">
        <v>17</v>
      </c>
    </row>
    <row r="8658" spans="1:17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 t="shared" si="540"/>
        <v>good sales</v>
      </c>
      <c r="F8658" s="2">
        <v>0.09</v>
      </c>
      <c r="G8658" s="23" t="str">
        <v>geniune profit</v>
      </c>
      <c r="H8658" s="2">
        <f t="shared" si="541"/>
        <v>170.6643</v>
      </c>
      <c r="I8658" s="2">
        <f t="shared" si="542"/>
        <v>1725.6057000000001</v>
      </c>
      <c r="J8658" s="2">
        <v>3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tr">
        <f t="shared" si="543"/>
        <v>loss</v>
      </c>
      <c r="Q8658" s="2" t="s">
        <v>28</v>
      </c>
    </row>
    <row r="8659" spans="1:17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 t="shared" si="540"/>
        <v>good sales</v>
      </c>
      <c r="F8659" s="2">
        <v>0.08</v>
      </c>
      <c r="G8659" s="23" t="str">
        <v>geniune profit</v>
      </c>
      <c r="H8659" s="2">
        <f t="shared" si="541"/>
        <v>196.78560000000002</v>
      </c>
      <c r="I8659" s="2">
        <f t="shared" si="542"/>
        <v>2263.0344</v>
      </c>
      <c r="J8659" s="2">
        <v>2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tr">
        <f t="shared" si="543"/>
        <v>loss</v>
      </c>
      <c r="Q8659" s="2" t="s">
        <v>34</v>
      </c>
    </row>
    <row r="8660" spans="1:17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 t="shared" si="540"/>
        <v>good sales</v>
      </c>
      <c r="F8660" s="2">
        <v>0.39</v>
      </c>
      <c r="G8660" s="23" t="str">
        <v>more discount</v>
      </c>
      <c r="H8660" s="2">
        <f t="shared" si="541"/>
        <v>1124.0892000000001</v>
      </c>
      <c r="I8660" s="2">
        <f t="shared" si="542"/>
        <v>1758.1908000000001</v>
      </c>
      <c r="J8660" s="2">
        <v>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tr">
        <f t="shared" si="543"/>
        <v>loss</v>
      </c>
      <c r="Q8660" s="2" t="s">
        <v>23</v>
      </c>
    </row>
    <row r="8661" spans="1:17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 t="shared" si="540"/>
        <v>good sales</v>
      </c>
      <c r="F8661" s="2">
        <v>0.06</v>
      </c>
      <c r="G8661" s="23" t="str">
        <v>geniune profit</v>
      </c>
      <c r="H8661" s="2">
        <f t="shared" si="541"/>
        <v>207.75540000000001</v>
      </c>
      <c r="I8661" s="2">
        <f t="shared" si="542"/>
        <v>3254.8346000000001</v>
      </c>
      <c r="J8661" s="2">
        <v>3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tr">
        <f t="shared" si="543"/>
        <v>loss</v>
      </c>
      <c r="Q8661" s="2" t="s">
        <v>28</v>
      </c>
    </row>
    <row r="8662" spans="1:17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 t="shared" si="540"/>
        <v>concerning</v>
      </c>
      <c r="F8662" s="2">
        <v>0.31</v>
      </c>
      <c r="G8662" s="23" t="str">
        <v>more discount</v>
      </c>
      <c r="H8662" s="2">
        <f t="shared" si="541"/>
        <v>122.2175</v>
      </c>
      <c r="I8662" s="2">
        <f t="shared" si="542"/>
        <v>272.03250000000003</v>
      </c>
      <c r="J8662" s="2">
        <v>1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tr">
        <f t="shared" si="543"/>
        <v>loss</v>
      </c>
      <c r="Q8662" s="2" t="s">
        <v>17</v>
      </c>
    </row>
    <row r="8663" spans="1:17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 t="shared" si="540"/>
        <v>good sales</v>
      </c>
      <c r="F8663" s="2">
        <v>0.08</v>
      </c>
      <c r="G8663" s="23" t="str">
        <v>geniune profit</v>
      </c>
      <c r="H8663" s="2">
        <f t="shared" si="541"/>
        <v>225.52160000000001</v>
      </c>
      <c r="I8663" s="2">
        <f t="shared" si="542"/>
        <v>2593.4983999999999</v>
      </c>
      <c r="J8663" s="2">
        <v>6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tr">
        <f t="shared" si="543"/>
        <v>loss</v>
      </c>
      <c r="Q8663" s="2" t="s">
        <v>23</v>
      </c>
    </row>
    <row r="8664" spans="1:17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 t="shared" si="540"/>
        <v>good sales</v>
      </c>
      <c r="F8664" s="2">
        <v>0.42</v>
      </c>
      <c r="G8664" s="23" t="str">
        <v>more discount</v>
      </c>
      <c r="H8664" s="2">
        <f t="shared" si="541"/>
        <v>929.33399999999983</v>
      </c>
      <c r="I8664" s="2">
        <f t="shared" si="542"/>
        <v>1283.366</v>
      </c>
      <c r="J8664" s="2">
        <v>2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tr">
        <f t="shared" si="543"/>
        <v>loss</v>
      </c>
      <c r="Q8664" s="2" t="s">
        <v>28</v>
      </c>
    </row>
    <row r="8665" spans="1:17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 t="shared" si="540"/>
        <v>concerning</v>
      </c>
      <c r="F8665" s="2">
        <v>0.14000000000000001</v>
      </c>
      <c r="G8665" s="23" t="str">
        <v>geniune profit</v>
      </c>
      <c r="H8665" s="2">
        <f t="shared" si="541"/>
        <v>105.76300000000002</v>
      </c>
      <c r="I8665" s="2">
        <f t="shared" si="542"/>
        <v>649.68700000000001</v>
      </c>
      <c r="J8665" s="2">
        <v>3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tr">
        <f t="shared" si="543"/>
        <v>loss</v>
      </c>
      <c r="Q8665" s="2" t="s">
        <v>28</v>
      </c>
    </row>
    <row r="8666" spans="1:17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 t="shared" si="540"/>
        <v>good sales</v>
      </c>
      <c r="F8666" s="2">
        <v>0.02</v>
      </c>
      <c r="G8666" s="23" t="str">
        <v>geniune profit</v>
      </c>
      <c r="H8666" s="2">
        <f t="shared" si="541"/>
        <v>22.387600000000003</v>
      </c>
      <c r="I8666" s="2">
        <f t="shared" si="542"/>
        <v>1096.9924000000001</v>
      </c>
      <c r="J8666" s="2">
        <v>8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tr">
        <f t="shared" si="543"/>
        <v>loss</v>
      </c>
      <c r="Q8666" s="2" t="s">
        <v>23</v>
      </c>
    </row>
    <row r="8667" spans="1:17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 t="shared" si="540"/>
        <v>good sales</v>
      </c>
      <c r="F8667" s="2">
        <v>0.23</v>
      </c>
      <c r="G8667" s="23" t="str">
        <v>geniune profit</v>
      </c>
      <c r="H8667" s="2">
        <f t="shared" si="541"/>
        <v>1019.1438000000002</v>
      </c>
      <c r="I8667" s="2">
        <f t="shared" si="542"/>
        <v>3411.9162000000001</v>
      </c>
      <c r="J8667" s="2">
        <v>5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tr">
        <f t="shared" si="543"/>
        <v>profit</v>
      </c>
      <c r="Q8667" s="2" t="s">
        <v>34</v>
      </c>
    </row>
    <row r="8668" spans="1:17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 t="shared" si="540"/>
        <v>good sales</v>
      </c>
      <c r="F8668" s="2">
        <v>0.5</v>
      </c>
      <c r="G8668" s="23" t="str">
        <v>more discount</v>
      </c>
      <c r="H8668" s="2">
        <f t="shared" si="541"/>
        <v>2185.85</v>
      </c>
      <c r="I8668" s="2">
        <f t="shared" si="542"/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tr">
        <f t="shared" si="543"/>
        <v>loss</v>
      </c>
      <c r="Q8668" s="2" t="s">
        <v>48</v>
      </c>
    </row>
    <row r="8669" spans="1:17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 t="shared" si="540"/>
        <v>concerning</v>
      </c>
      <c r="F8669" s="2">
        <v>0.41</v>
      </c>
      <c r="G8669" s="23" t="str">
        <v>more discount</v>
      </c>
      <c r="H8669" s="2">
        <f t="shared" si="541"/>
        <v>107.96119999999999</v>
      </c>
      <c r="I8669" s="2">
        <f t="shared" si="542"/>
        <v>155.3588</v>
      </c>
      <c r="J8669" s="2">
        <v>2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tr">
        <f t="shared" si="543"/>
        <v>loss</v>
      </c>
      <c r="Q8669" s="2" t="s">
        <v>23</v>
      </c>
    </row>
    <row r="8670" spans="1:17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 t="shared" si="540"/>
        <v>good sales</v>
      </c>
      <c r="F8670" s="2">
        <v>0.28999999999999998</v>
      </c>
      <c r="G8670" s="23" t="str">
        <v>more discount</v>
      </c>
      <c r="H8670" s="2">
        <f t="shared" si="541"/>
        <v>1008.6403</v>
      </c>
      <c r="I8670" s="2">
        <f t="shared" si="542"/>
        <v>2469.4297000000001</v>
      </c>
      <c r="J8670" s="2">
        <v>3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tr">
        <f t="shared" si="543"/>
        <v>profit</v>
      </c>
      <c r="Q8670" s="2" t="s">
        <v>48</v>
      </c>
    </row>
    <row r="8671" spans="1:17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 t="shared" si="540"/>
        <v>good sales</v>
      </c>
      <c r="F8671" s="2">
        <v>0.09</v>
      </c>
      <c r="G8671" s="23" t="str">
        <v>geniune profit</v>
      </c>
      <c r="H8671" s="2">
        <f t="shared" si="541"/>
        <v>253.39679999999998</v>
      </c>
      <c r="I8671" s="2">
        <f t="shared" si="542"/>
        <v>2562.1232</v>
      </c>
      <c r="J8671" s="2">
        <v>3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tr">
        <f t="shared" si="543"/>
        <v>loss</v>
      </c>
      <c r="Q8671" s="2" t="s">
        <v>17</v>
      </c>
    </row>
    <row r="8672" spans="1:17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 t="shared" si="540"/>
        <v>good sales</v>
      </c>
      <c r="F8672" s="2">
        <v>0.06</v>
      </c>
      <c r="G8672" s="23" t="str">
        <v>geniune profit</v>
      </c>
      <c r="H8672" s="2">
        <f t="shared" si="541"/>
        <v>282.30599999999998</v>
      </c>
      <c r="I8672" s="2">
        <f t="shared" si="542"/>
        <v>4422.7940000000008</v>
      </c>
      <c r="J8672" s="2">
        <v>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tr">
        <f t="shared" si="543"/>
        <v>loss</v>
      </c>
      <c r="Q8672" s="2" t="s">
        <v>48</v>
      </c>
    </row>
    <row r="8673" spans="1:17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 t="shared" si="540"/>
        <v>good sales</v>
      </c>
      <c r="F8673" s="2">
        <v>0.42</v>
      </c>
      <c r="G8673" s="23" t="str">
        <v>more discount</v>
      </c>
      <c r="H8673" s="2">
        <f t="shared" si="541"/>
        <v>1910.6765999999998</v>
      </c>
      <c r="I8673" s="2">
        <f t="shared" si="542"/>
        <v>2638.5533999999998</v>
      </c>
      <c r="J8673" s="2">
        <v>5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tr">
        <f t="shared" si="543"/>
        <v>loss</v>
      </c>
      <c r="Q8673" s="2" t="s">
        <v>17</v>
      </c>
    </row>
    <row r="8674" spans="1:17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 t="shared" si="540"/>
        <v>good sales</v>
      </c>
      <c r="F8674" s="2">
        <v>0.39</v>
      </c>
      <c r="G8674" s="23" t="str">
        <v>more discount</v>
      </c>
      <c r="H8674" s="2">
        <f t="shared" si="541"/>
        <v>1146.5415</v>
      </c>
      <c r="I8674" s="2">
        <f t="shared" si="542"/>
        <v>1793.3084999999999</v>
      </c>
      <c r="J8674" s="2">
        <v>8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tr">
        <f t="shared" si="543"/>
        <v>loss</v>
      </c>
      <c r="Q8674" s="2" t="s">
        <v>39</v>
      </c>
    </row>
    <row r="8675" spans="1:17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 t="shared" si="540"/>
        <v>concerning</v>
      </c>
      <c r="F8675" s="2">
        <v>0.23</v>
      </c>
      <c r="G8675" s="23" t="str">
        <v>geniune profit</v>
      </c>
      <c r="H8675" s="2">
        <f t="shared" si="541"/>
        <v>179.60240000000002</v>
      </c>
      <c r="I8675" s="2">
        <f t="shared" si="542"/>
        <v>601.27760000000001</v>
      </c>
      <c r="J8675" s="2">
        <v>4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tr">
        <f t="shared" si="543"/>
        <v>loss</v>
      </c>
      <c r="Q8675" s="2" t="s">
        <v>34</v>
      </c>
    </row>
    <row r="8676" spans="1:17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 t="shared" si="540"/>
        <v>good sales</v>
      </c>
      <c r="F8676" s="2">
        <v>0.21</v>
      </c>
      <c r="G8676" s="23" t="str">
        <v>geniune profit</v>
      </c>
      <c r="H8676" s="2">
        <f t="shared" si="541"/>
        <v>494.14890000000003</v>
      </c>
      <c r="I8676" s="2">
        <f t="shared" si="542"/>
        <v>1858.9411</v>
      </c>
      <c r="J8676" s="2">
        <v>9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tr">
        <f t="shared" si="543"/>
        <v>loss</v>
      </c>
      <c r="Q8676" s="2" t="s">
        <v>23</v>
      </c>
    </row>
    <row r="8677" spans="1:17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 t="shared" si="540"/>
        <v>good sales</v>
      </c>
      <c r="F8677" s="2">
        <v>0.37</v>
      </c>
      <c r="G8677" s="23" t="str">
        <v>more discount</v>
      </c>
      <c r="H8677" s="2">
        <f t="shared" si="541"/>
        <v>1351.7247</v>
      </c>
      <c r="I8677" s="2">
        <f t="shared" si="542"/>
        <v>2301.5852999999997</v>
      </c>
      <c r="J8677" s="2">
        <v>3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tr">
        <f t="shared" si="543"/>
        <v>loss</v>
      </c>
      <c r="Q8677" s="2" t="s">
        <v>48</v>
      </c>
    </row>
    <row r="8678" spans="1:17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 t="shared" si="540"/>
        <v>good sales</v>
      </c>
      <c r="F8678" s="2">
        <v>0.27</v>
      </c>
      <c r="G8678" s="23" t="str">
        <v>more discount</v>
      </c>
      <c r="H8678" s="2">
        <f t="shared" si="541"/>
        <v>1286.1477000000002</v>
      </c>
      <c r="I8678" s="2">
        <f t="shared" si="542"/>
        <v>3477.3622999999998</v>
      </c>
      <c r="J8678" s="2">
        <v>2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tr">
        <f t="shared" si="543"/>
        <v>profit</v>
      </c>
      <c r="Q8678" s="2" t="s">
        <v>23</v>
      </c>
    </row>
    <row r="8679" spans="1:17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 t="shared" si="540"/>
        <v>good sales</v>
      </c>
      <c r="F8679" s="2">
        <v>0.2</v>
      </c>
      <c r="G8679" s="23" t="str">
        <v>geniune profit</v>
      </c>
      <c r="H8679" s="2">
        <f t="shared" si="541"/>
        <v>376.55200000000002</v>
      </c>
      <c r="I8679" s="2">
        <f t="shared" si="542"/>
        <v>1506.2080000000001</v>
      </c>
      <c r="J8679" s="2">
        <v>6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tr">
        <f t="shared" si="543"/>
        <v>loss</v>
      </c>
      <c r="Q8679" s="2" t="s">
        <v>17</v>
      </c>
    </row>
    <row r="8680" spans="1:17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 t="shared" si="540"/>
        <v>good sales</v>
      </c>
      <c r="F8680" s="2">
        <v>0.13</v>
      </c>
      <c r="G8680" s="23" t="str">
        <v>geniune profit</v>
      </c>
      <c r="H8680" s="2">
        <f t="shared" si="541"/>
        <v>512.83569999999997</v>
      </c>
      <c r="I8680" s="2">
        <f t="shared" si="542"/>
        <v>3432.0542999999998</v>
      </c>
      <c r="J8680" s="2">
        <v>4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tr">
        <f t="shared" si="543"/>
        <v>profit</v>
      </c>
      <c r="Q8680" s="2" t="s">
        <v>34</v>
      </c>
    </row>
    <row r="8681" spans="1:17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 t="shared" si="540"/>
        <v>good sales</v>
      </c>
      <c r="F8681" s="2">
        <v>0.06</v>
      </c>
      <c r="G8681" s="23" t="str">
        <v>geniune profit</v>
      </c>
      <c r="H8681" s="2">
        <f t="shared" si="541"/>
        <v>206.90219999999999</v>
      </c>
      <c r="I8681" s="2">
        <f t="shared" si="542"/>
        <v>3241.4677999999999</v>
      </c>
      <c r="J8681" s="2">
        <v>2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tr">
        <f t="shared" si="543"/>
        <v>profit</v>
      </c>
      <c r="Q8681" s="2" t="s">
        <v>17</v>
      </c>
    </row>
    <row r="8682" spans="1:17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 t="shared" si="540"/>
        <v>concerning</v>
      </c>
      <c r="F8682" s="2">
        <v>0.3</v>
      </c>
      <c r="G8682" s="23" t="str">
        <v>more discount</v>
      </c>
      <c r="H8682" s="2">
        <f t="shared" si="541"/>
        <v>145.089</v>
      </c>
      <c r="I8682" s="2">
        <f t="shared" si="542"/>
        <v>338.541</v>
      </c>
      <c r="J8682" s="2">
        <v>6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tr">
        <f t="shared" si="543"/>
        <v>loss</v>
      </c>
      <c r="Q8682" s="2" t="s">
        <v>34</v>
      </c>
    </row>
    <row r="8683" spans="1:17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 t="shared" si="540"/>
        <v>good sales</v>
      </c>
      <c r="F8683" s="2">
        <v>0.41</v>
      </c>
      <c r="G8683" s="23" t="str">
        <v>more discount</v>
      </c>
      <c r="H8683" s="2">
        <f t="shared" si="541"/>
        <v>1161.9768999999999</v>
      </c>
      <c r="I8683" s="2">
        <f t="shared" si="542"/>
        <v>1672.1131000000003</v>
      </c>
      <c r="J8683" s="2">
        <v>4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tr">
        <f t="shared" si="543"/>
        <v>loss</v>
      </c>
      <c r="Q8683" s="2" t="s">
        <v>28</v>
      </c>
    </row>
    <row r="8684" spans="1:17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 t="shared" si="540"/>
        <v>good sales</v>
      </c>
      <c r="F8684" s="2">
        <v>0.37</v>
      </c>
      <c r="G8684" s="23" t="str">
        <v>more discount</v>
      </c>
      <c r="H8684" s="2">
        <f t="shared" si="541"/>
        <v>369.70030000000003</v>
      </c>
      <c r="I8684" s="2">
        <f t="shared" si="542"/>
        <v>629.48970000000008</v>
      </c>
      <c r="J8684" s="2">
        <v>4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tr">
        <f t="shared" si="543"/>
        <v>loss</v>
      </c>
      <c r="Q8684" s="2" t="s">
        <v>23</v>
      </c>
    </row>
    <row r="8685" spans="1:17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 t="shared" si="540"/>
        <v>good sales</v>
      </c>
      <c r="F8685" s="2">
        <v>0.35</v>
      </c>
      <c r="G8685" s="23" t="str">
        <v>more discount</v>
      </c>
      <c r="H8685" s="2">
        <f t="shared" si="541"/>
        <v>1207.2864999999999</v>
      </c>
      <c r="I8685" s="2">
        <f t="shared" si="542"/>
        <v>2242.1035000000002</v>
      </c>
      <c r="J8685" s="2">
        <v>4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tr">
        <f t="shared" si="543"/>
        <v>loss</v>
      </c>
      <c r="Q8685" s="2" t="s">
        <v>39</v>
      </c>
    </row>
    <row r="8686" spans="1:17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 t="shared" si="540"/>
        <v>good sales</v>
      </c>
      <c r="F8686" s="2">
        <v>0.46</v>
      </c>
      <c r="G8686" s="23" t="str">
        <v>more discount</v>
      </c>
      <c r="H8686" s="2">
        <f t="shared" si="541"/>
        <v>1421.1332</v>
      </c>
      <c r="I8686" s="2">
        <f t="shared" si="542"/>
        <v>1668.2868000000001</v>
      </c>
      <c r="J8686" s="2">
        <v>4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tr">
        <f t="shared" si="543"/>
        <v>loss</v>
      </c>
      <c r="Q8686" s="2" t="s">
        <v>23</v>
      </c>
    </row>
    <row r="8687" spans="1:17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 t="shared" si="540"/>
        <v>good sales</v>
      </c>
      <c r="F8687" s="2">
        <v>0.2</v>
      </c>
      <c r="G8687" s="23" t="str">
        <v>geniune profit</v>
      </c>
      <c r="H8687" s="2">
        <f t="shared" si="541"/>
        <v>973.58799999999997</v>
      </c>
      <c r="I8687" s="2">
        <f t="shared" si="542"/>
        <v>3894.3519999999999</v>
      </c>
      <c r="J8687" s="2">
        <v>8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tr">
        <f t="shared" si="543"/>
        <v>profit</v>
      </c>
      <c r="Q8687" s="2" t="s">
        <v>23</v>
      </c>
    </row>
    <row r="8688" spans="1:17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 t="shared" si="540"/>
        <v>good sales</v>
      </c>
      <c r="F8688" s="2">
        <v>7.0000000000000007E-2</v>
      </c>
      <c r="G8688" s="23" t="str">
        <v>geniune profit</v>
      </c>
      <c r="H8688" s="2">
        <f t="shared" si="541"/>
        <v>327.83660000000003</v>
      </c>
      <c r="I8688" s="2">
        <f t="shared" si="542"/>
        <v>4355.5434000000005</v>
      </c>
      <c r="J8688" s="2">
        <v>1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tr">
        <f t="shared" si="543"/>
        <v>loss</v>
      </c>
      <c r="Q8688" s="2" t="s">
        <v>39</v>
      </c>
    </row>
    <row r="8689" spans="1:17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 t="shared" si="540"/>
        <v>concerning</v>
      </c>
      <c r="F8689" s="2">
        <v>0.05</v>
      </c>
      <c r="G8689" s="23" t="str">
        <v>geniune profit</v>
      </c>
      <c r="H8689" s="2">
        <f t="shared" si="541"/>
        <v>7.2965000000000009</v>
      </c>
      <c r="I8689" s="2">
        <f t="shared" si="542"/>
        <v>138.6335</v>
      </c>
      <c r="J8689" s="2">
        <v>9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tr">
        <f t="shared" si="543"/>
        <v>loss</v>
      </c>
      <c r="Q8689" s="2" t="s">
        <v>48</v>
      </c>
    </row>
    <row r="8690" spans="1:17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 t="shared" si="540"/>
        <v>concerning</v>
      </c>
      <c r="F8690" s="2">
        <v>0.48</v>
      </c>
      <c r="G8690" s="23" t="str">
        <v>more discount</v>
      </c>
      <c r="H8690" s="2">
        <f t="shared" si="541"/>
        <v>236.22719999999998</v>
      </c>
      <c r="I8690" s="2">
        <f t="shared" si="542"/>
        <v>255.9128</v>
      </c>
      <c r="J8690" s="2">
        <v>3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tr">
        <f t="shared" si="543"/>
        <v>loss</v>
      </c>
      <c r="Q8690" s="2" t="s">
        <v>34</v>
      </c>
    </row>
    <row r="8691" spans="1:17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 t="shared" si="540"/>
        <v>good sales</v>
      </c>
      <c r="F8691" s="2">
        <v>0.28999999999999998</v>
      </c>
      <c r="G8691" s="23" t="str">
        <v>more discount</v>
      </c>
      <c r="H8691" s="2">
        <f t="shared" si="541"/>
        <v>1121.9404</v>
      </c>
      <c r="I8691" s="2">
        <f t="shared" si="542"/>
        <v>2746.8196000000003</v>
      </c>
      <c r="J8691" s="2">
        <v>5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tr">
        <f t="shared" si="543"/>
        <v>loss</v>
      </c>
      <c r="Q8691" s="2" t="s">
        <v>34</v>
      </c>
    </row>
    <row r="8692" spans="1:17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 t="shared" si="540"/>
        <v>good sales</v>
      </c>
      <c r="F8692" s="2">
        <v>0.41</v>
      </c>
      <c r="G8692" s="23" t="str">
        <v>more discount</v>
      </c>
      <c r="H8692" s="2">
        <f t="shared" si="541"/>
        <v>1418.4565</v>
      </c>
      <c r="I8692" s="2">
        <f t="shared" si="542"/>
        <v>2041.1935000000001</v>
      </c>
      <c r="J8692" s="2">
        <v>5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tr">
        <f t="shared" si="543"/>
        <v>loss</v>
      </c>
      <c r="Q8692" s="2" t="s">
        <v>23</v>
      </c>
    </row>
    <row r="8693" spans="1:17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 t="shared" si="540"/>
        <v>good sales</v>
      </c>
      <c r="F8693" s="2">
        <v>0.27</v>
      </c>
      <c r="G8693" s="23" t="str">
        <v>more discount</v>
      </c>
      <c r="H8693" s="2">
        <f t="shared" si="541"/>
        <v>1086.6501000000001</v>
      </c>
      <c r="I8693" s="2">
        <f t="shared" si="542"/>
        <v>2937.9799000000003</v>
      </c>
      <c r="J8693" s="2">
        <v>4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tr">
        <f t="shared" si="543"/>
        <v>loss</v>
      </c>
      <c r="Q8693" s="2" t="s">
        <v>17</v>
      </c>
    </row>
    <row r="8694" spans="1:17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 t="shared" si="540"/>
        <v>good sales</v>
      </c>
      <c r="F8694" s="2">
        <v>0.2</v>
      </c>
      <c r="G8694" s="23" t="str">
        <v>geniune profit</v>
      </c>
      <c r="H8694" s="2">
        <f t="shared" si="541"/>
        <v>281.47800000000001</v>
      </c>
      <c r="I8694" s="2">
        <f t="shared" si="542"/>
        <v>1125.912</v>
      </c>
      <c r="J8694" s="2">
        <v>4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tr">
        <f t="shared" si="543"/>
        <v>loss</v>
      </c>
      <c r="Q8694" s="2" t="s">
        <v>28</v>
      </c>
    </row>
    <row r="8695" spans="1:17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 t="shared" si="540"/>
        <v>good sales</v>
      </c>
      <c r="F8695" s="2">
        <v>0.1</v>
      </c>
      <c r="G8695" s="23" t="str">
        <v>geniune profit</v>
      </c>
      <c r="H8695" s="2">
        <f t="shared" si="541"/>
        <v>426.16800000000006</v>
      </c>
      <c r="I8695" s="2">
        <f t="shared" si="542"/>
        <v>3835.5120000000002</v>
      </c>
      <c r="J8695" s="2">
        <v>7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tr">
        <f t="shared" si="543"/>
        <v>profit</v>
      </c>
      <c r="Q8695" s="2" t="s">
        <v>48</v>
      </c>
    </row>
    <row r="8696" spans="1:17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 t="shared" si="540"/>
        <v>good sales</v>
      </c>
      <c r="F8696" s="2">
        <v>0.43</v>
      </c>
      <c r="G8696" s="23" t="str">
        <v>more discount</v>
      </c>
      <c r="H8696" s="2">
        <f t="shared" si="541"/>
        <v>975.1798</v>
      </c>
      <c r="I8696" s="2">
        <f t="shared" si="542"/>
        <v>1292.6802000000002</v>
      </c>
      <c r="J8696" s="2">
        <v>4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tr">
        <f t="shared" si="543"/>
        <v>loss</v>
      </c>
      <c r="Q8696" s="2" t="s">
        <v>17</v>
      </c>
    </row>
    <row r="8697" spans="1:17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 t="shared" si="540"/>
        <v>good sales</v>
      </c>
      <c r="F8697" s="2">
        <v>0.03</v>
      </c>
      <c r="G8697" s="23" t="str">
        <v>geniune profit</v>
      </c>
      <c r="H8697" s="2">
        <f t="shared" si="541"/>
        <v>41.500499999999995</v>
      </c>
      <c r="I8697" s="2">
        <f t="shared" si="542"/>
        <v>1341.8494999999998</v>
      </c>
      <c r="J8697" s="2">
        <v>3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tr">
        <f t="shared" si="543"/>
        <v>loss</v>
      </c>
      <c r="Q8697" s="2" t="s">
        <v>17</v>
      </c>
    </row>
    <row r="8698" spans="1:17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 t="shared" si="540"/>
        <v>concerning</v>
      </c>
      <c r="F8698" s="2">
        <v>0.45</v>
      </c>
      <c r="G8698" s="23" t="str">
        <v>more discount</v>
      </c>
      <c r="H8698" s="2">
        <f t="shared" si="541"/>
        <v>68.390999999999991</v>
      </c>
      <c r="I8698" s="2">
        <f t="shared" si="542"/>
        <v>83.588999999999999</v>
      </c>
      <c r="J8698" s="2">
        <v>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tr">
        <f t="shared" si="543"/>
        <v>loss</v>
      </c>
      <c r="Q8698" s="2" t="s">
        <v>28</v>
      </c>
    </row>
    <row r="8699" spans="1:17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 t="shared" si="540"/>
        <v>good sales</v>
      </c>
      <c r="F8699" s="2">
        <v>0.1</v>
      </c>
      <c r="G8699" s="23" t="str">
        <v>geniune profit</v>
      </c>
      <c r="H8699" s="2">
        <f t="shared" si="541"/>
        <v>436.96800000000007</v>
      </c>
      <c r="I8699" s="2">
        <f t="shared" si="542"/>
        <v>3932.7120000000004</v>
      </c>
      <c r="J8699" s="2">
        <v>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tr">
        <f t="shared" si="543"/>
        <v>loss</v>
      </c>
      <c r="Q8699" s="2" t="s">
        <v>48</v>
      </c>
    </row>
    <row r="8700" spans="1:17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 t="shared" si="540"/>
        <v>good sales</v>
      </c>
      <c r="F8700" s="2">
        <v>0</v>
      </c>
      <c r="G8700" s="23" t="str">
        <v>geniune profit</v>
      </c>
      <c r="H8700" s="2">
        <f t="shared" si="541"/>
        <v>0</v>
      </c>
      <c r="I8700" s="2">
        <f t="shared" si="542"/>
        <v>2723.18</v>
      </c>
      <c r="J8700" s="2">
        <v>4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tr">
        <f t="shared" si="543"/>
        <v>loss</v>
      </c>
      <c r="Q8700" s="2" t="s">
        <v>28</v>
      </c>
    </row>
    <row r="8701" spans="1:17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 t="shared" si="540"/>
        <v>good sales</v>
      </c>
      <c r="F8701" s="2">
        <v>0.05</v>
      </c>
      <c r="G8701" s="23" t="str">
        <v>geniune profit</v>
      </c>
      <c r="H8701" s="2">
        <f t="shared" si="541"/>
        <v>243.96850000000001</v>
      </c>
      <c r="I8701" s="2">
        <f t="shared" si="542"/>
        <v>4635.4014999999999</v>
      </c>
      <c r="J8701" s="2">
        <v>8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tr">
        <f t="shared" si="543"/>
        <v>loss</v>
      </c>
      <c r="Q8701" s="2" t="s">
        <v>28</v>
      </c>
    </row>
    <row r="8702" spans="1:17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 t="shared" si="540"/>
        <v>good sales</v>
      </c>
      <c r="F8702" s="2">
        <v>0.44</v>
      </c>
      <c r="G8702" s="23" t="str">
        <v>more discount</v>
      </c>
      <c r="H8702" s="2">
        <f t="shared" si="541"/>
        <v>1584.8536000000001</v>
      </c>
      <c r="I8702" s="2">
        <f t="shared" si="542"/>
        <v>2017.0863999999999</v>
      </c>
      <c r="J8702" s="2">
        <v>7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tr">
        <f t="shared" si="543"/>
        <v>loss</v>
      </c>
      <c r="Q8702" s="2" t="s">
        <v>17</v>
      </c>
    </row>
    <row r="8703" spans="1:17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 t="shared" si="540"/>
        <v>concerning</v>
      </c>
      <c r="F8703" s="2">
        <v>0.04</v>
      </c>
      <c r="G8703" s="23" t="str">
        <v>geniune profit</v>
      </c>
      <c r="H8703" s="2">
        <f t="shared" si="541"/>
        <v>19.761600000000001</v>
      </c>
      <c r="I8703" s="2">
        <f t="shared" si="542"/>
        <v>474.27840000000003</v>
      </c>
      <c r="J8703" s="2">
        <v>4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tr">
        <f t="shared" si="543"/>
        <v>loss</v>
      </c>
      <c r="Q8703" s="2" t="s">
        <v>28</v>
      </c>
    </row>
    <row r="8704" spans="1:17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 t="shared" si="540"/>
        <v>good sales</v>
      </c>
      <c r="F8704" s="2">
        <v>0.18</v>
      </c>
      <c r="G8704" s="23" t="str">
        <v>geniune profit</v>
      </c>
      <c r="H8704" s="2">
        <f t="shared" si="541"/>
        <v>536.78519999999992</v>
      </c>
      <c r="I8704" s="2">
        <f t="shared" si="542"/>
        <v>2445.3548000000001</v>
      </c>
      <c r="J8704" s="2">
        <v>8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tr">
        <f t="shared" si="543"/>
        <v>loss</v>
      </c>
      <c r="Q8704" s="2" t="s">
        <v>17</v>
      </c>
    </row>
    <row r="8705" spans="1:17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 t="shared" si="540"/>
        <v>concerning</v>
      </c>
      <c r="F8705" s="2">
        <v>0.13</v>
      </c>
      <c r="G8705" s="23" t="str">
        <v>geniune profit</v>
      </c>
      <c r="H8705" s="2">
        <f t="shared" si="541"/>
        <v>23.908300000000001</v>
      </c>
      <c r="I8705" s="2">
        <f t="shared" si="542"/>
        <v>160.0017</v>
      </c>
      <c r="J8705" s="2">
        <v>2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tr">
        <f t="shared" si="543"/>
        <v>loss</v>
      </c>
      <c r="Q8705" s="2" t="s">
        <v>17</v>
      </c>
    </row>
    <row r="8706" spans="1:17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 t="shared" si="540"/>
        <v>good sales</v>
      </c>
      <c r="F8706" s="2">
        <v>0.02</v>
      </c>
      <c r="G8706" s="23" t="str">
        <v>geniune profit</v>
      </c>
      <c r="H8706" s="2">
        <f t="shared" si="541"/>
        <v>56.662600000000005</v>
      </c>
      <c r="I8706" s="2">
        <f t="shared" si="542"/>
        <v>2776.4674</v>
      </c>
      <c r="J8706" s="2">
        <v>9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tr">
        <f t="shared" si="543"/>
        <v>loss</v>
      </c>
      <c r="Q8706" s="2" t="s">
        <v>28</v>
      </c>
    </row>
    <row r="8707" spans="1:17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 t="shared" ref="E8707:E8770" si="544">IF(D8707&gt;800,"good sales","concerning")</f>
        <v>good sales</v>
      </c>
      <c r="F8707" s="2">
        <v>0.27</v>
      </c>
      <c r="G8707" s="23" t="str">
        <v>more discount</v>
      </c>
      <c r="H8707" s="2">
        <f t="shared" ref="H8707:H8770" si="545">D8707*F8707</f>
        <v>490.31730000000005</v>
      </c>
      <c r="I8707" s="2">
        <f t="shared" ref="I8707:I8770" si="546">D8707-H8707</f>
        <v>1325.6727000000001</v>
      </c>
      <c r="J8707" s="2">
        <v>2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tr">
        <f t="shared" ref="P8707:P8770" si="547">IF(O8707&gt;800,"profit","loss")</f>
        <v>loss</v>
      </c>
      <c r="Q8707" s="2" t="s">
        <v>39</v>
      </c>
    </row>
    <row r="8708" spans="1:17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 t="shared" si="544"/>
        <v>good sales</v>
      </c>
      <c r="F8708" s="2">
        <v>0.5</v>
      </c>
      <c r="G8708" s="23" t="str">
        <v>more discount</v>
      </c>
      <c r="H8708" s="2">
        <f t="shared" si="545"/>
        <v>1626.075</v>
      </c>
      <c r="I8708" s="2">
        <f t="shared" si="546"/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tr">
        <f t="shared" si="547"/>
        <v>profit</v>
      </c>
      <c r="Q8708" s="2" t="s">
        <v>34</v>
      </c>
    </row>
    <row r="8709" spans="1:17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 t="shared" si="544"/>
        <v>good sales</v>
      </c>
      <c r="F8709" s="2">
        <v>0.43</v>
      </c>
      <c r="G8709" s="23" t="str">
        <v>more discount</v>
      </c>
      <c r="H8709" s="2">
        <f t="shared" si="545"/>
        <v>1184.0953</v>
      </c>
      <c r="I8709" s="2">
        <f t="shared" si="546"/>
        <v>1569.6147000000001</v>
      </c>
      <c r="J8709" s="2">
        <v>6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tr">
        <f t="shared" si="547"/>
        <v>loss</v>
      </c>
      <c r="Q8709" s="2" t="s">
        <v>23</v>
      </c>
    </row>
    <row r="8710" spans="1:17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 t="shared" si="544"/>
        <v>good sales</v>
      </c>
      <c r="F8710" s="2">
        <v>0.08</v>
      </c>
      <c r="G8710" s="23" t="str">
        <v>geniune profit</v>
      </c>
      <c r="H8710" s="2">
        <f t="shared" si="545"/>
        <v>110.44959999999999</v>
      </c>
      <c r="I8710" s="2">
        <f t="shared" si="546"/>
        <v>1270.1704</v>
      </c>
      <c r="J8710" s="2">
        <v>7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tr">
        <f t="shared" si="547"/>
        <v>loss</v>
      </c>
      <c r="Q8710" s="2" t="s">
        <v>28</v>
      </c>
    </row>
    <row r="8711" spans="1:17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 t="shared" si="544"/>
        <v>good sales</v>
      </c>
      <c r="F8711" s="2">
        <v>0.44</v>
      </c>
      <c r="G8711" s="23" t="str">
        <v>more discount</v>
      </c>
      <c r="H8711" s="2">
        <f t="shared" si="545"/>
        <v>394.02879999999999</v>
      </c>
      <c r="I8711" s="2">
        <f t="shared" si="546"/>
        <v>501.49119999999999</v>
      </c>
      <c r="J8711" s="2">
        <v>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tr">
        <f t="shared" si="547"/>
        <v>loss</v>
      </c>
      <c r="Q8711" s="2" t="s">
        <v>34</v>
      </c>
    </row>
    <row r="8712" spans="1:17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 t="shared" si="544"/>
        <v>good sales</v>
      </c>
      <c r="F8712" s="2">
        <v>0.23</v>
      </c>
      <c r="G8712" s="23" t="str">
        <v>geniune profit</v>
      </c>
      <c r="H8712" s="2">
        <f t="shared" si="545"/>
        <v>479.11070000000007</v>
      </c>
      <c r="I8712" s="2">
        <f t="shared" si="546"/>
        <v>1603.9793</v>
      </c>
      <c r="J8712" s="2">
        <v>8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tr">
        <f t="shared" si="547"/>
        <v>loss</v>
      </c>
      <c r="Q8712" s="2" t="s">
        <v>17</v>
      </c>
    </row>
    <row r="8713" spans="1:17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 t="shared" si="544"/>
        <v>good sales</v>
      </c>
      <c r="F8713" s="2">
        <v>0.14000000000000001</v>
      </c>
      <c r="G8713" s="23" t="str">
        <v>geniune profit</v>
      </c>
      <c r="H8713" s="2">
        <f t="shared" si="545"/>
        <v>690.97</v>
      </c>
      <c r="I8713" s="2">
        <f t="shared" si="546"/>
        <v>4244.53</v>
      </c>
      <c r="J8713" s="2">
        <v>6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tr">
        <f t="shared" si="547"/>
        <v>profit</v>
      </c>
      <c r="Q8713" s="2" t="s">
        <v>34</v>
      </c>
    </row>
    <row r="8714" spans="1:17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 t="shared" si="544"/>
        <v>good sales</v>
      </c>
      <c r="F8714" s="2">
        <v>0.32</v>
      </c>
      <c r="G8714" s="23" t="str">
        <v>more discount</v>
      </c>
      <c r="H8714" s="2">
        <f t="shared" si="545"/>
        <v>715.17439999999999</v>
      </c>
      <c r="I8714" s="2">
        <f t="shared" si="546"/>
        <v>1519.7456000000002</v>
      </c>
      <c r="J8714" s="2">
        <v>8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tr">
        <f t="shared" si="547"/>
        <v>loss</v>
      </c>
      <c r="Q8714" s="2" t="s">
        <v>39</v>
      </c>
    </row>
    <row r="8715" spans="1:17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 t="shared" si="544"/>
        <v>good sales</v>
      </c>
      <c r="F8715" s="2">
        <v>0.11</v>
      </c>
      <c r="G8715" s="23" t="str">
        <v>geniune profit</v>
      </c>
      <c r="H8715" s="2">
        <f t="shared" si="545"/>
        <v>414.59660000000002</v>
      </c>
      <c r="I8715" s="2">
        <f t="shared" si="546"/>
        <v>3354.4634000000001</v>
      </c>
      <c r="J8715" s="2">
        <v>5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tr">
        <f t="shared" si="547"/>
        <v>profit</v>
      </c>
      <c r="Q8715" s="2" t="s">
        <v>39</v>
      </c>
    </row>
    <row r="8716" spans="1:17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 t="shared" si="544"/>
        <v>concerning</v>
      </c>
      <c r="F8716" s="2">
        <v>0.44</v>
      </c>
      <c r="G8716" s="23" t="str">
        <v>more discount</v>
      </c>
      <c r="H8716" s="2">
        <f t="shared" si="545"/>
        <v>166.8348</v>
      </c>
      <c r="I8716" s="2">
        <f t="shared" si="546"/>
        <v>212.33520000000001</v>
      </c>
      <c r="J8716" s="2">
        <v>9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tr">
        <f t="shared" si="547"/>
        <v>loss</v>
      </c>
      <c r="Q8716" s="2" t="s">
        <v>34</v>
      </c>
    </row>
    <row r="8717" spans="1:17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 t="shared" si="544"/>
        <v>good sales</v>
      </c>
      <c r="F8717" s="2">
        <v>0.31</v>
      </c>
      <c r="G8717" s="23" t="str">
        <v>more discount</v>
      </c>
      <c r="H8717" s="2">
        <f t="shared" si="545"/>
        <v>606.49639999999999</v>
      </c>
      <c r="I8717" s="2">
        <f t="shared" si="546"/>
        <v>1349.9436000000001</v>
      </c>
      <c r="J8717" s="2">
        <v>4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tr">
        <f t="shared" si="547"/>
        <v>loss</v>
      </c>
      <c r="Q8717" s="2" t="s">
        <v>17</v>
      </c>
    </row>
    <row r="8718" spans="1:17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 t="shared" si="544"/>
        <v>good sales</v>
      </c>
      <c r="F8718" s="2">
        <v>7.0000000000000007E-2</v>
      </c>
      <c r="G8718" s="23" t="str">
        <v>geniune profit</v>
      </c>
      <c r="H8718" s="2">
        <f t="shared" si="545"/>
        <v>206.0506</v>
      </c>
      <c r="I8718" s="2">
        <f t="shared" si="546"/>
        <v>2737.5293999999999</v>
      </c>
      <c r="J8718" s="2">
        <v>1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tr">
        <f t="shared" si="547"/>
        <v>loss</v>
      </c>
      <c r="Q8718" s="2" t="s">
        <v>23</v>
      </c>
    </row>
    <row r="8719" spans="1:17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 t="shared" si="544"/>
        <v>good sales</v>
      </c>
      <c r="F8719" s="2">
        <v>0.28999999999999998</v>
      </c>
      <c r="G8719" s="23" t="str">
        <v>more discount</v>
      </c>
      <c r="H8719" s="2">
        <f t="shared" si="545"/>
        <v>1096.4494</v>
      </c>
      <c r="I8719" s="2">
        <f t="shared" si="546"/>
        <v>2684.4106000000002</v>
      </c>
      <c r="J8719" s="2">
        <v>8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tr">
        <f t="shared" si="547"/>
        <v>profit</v>
      </c>
      <c r="Q8719" s="2" t="s">
        <v>23</v>
      </c>
    </row>
    <row r="8720" spans="1:17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 t="shared" si="544"/>
        <v>good sales</v>
      </c>
      <c r="F8720" s="2">
        <v>0.26</v>
      </c>
      <c r="G8720" s="23" t="str">
        <v>more discount</v>
      </c>
      <c r="H8720" s="2">
        <f t="shared" si="545"/>
        <v>699.16079999999999</v>
      </c>
      <c r="I8720" s="2">
        <f t="shared" si="546"/>
        <v>1989.9191999999998</v>
      </c>
      <c r="J8720" s="2">
        <v>5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tr">
        <f t="shared" si="547"/>
        <v>loss</v>
      </c>
      <c r="Q8720" s="2" t="s">
        <v>48</v>
      </c>
    </row>
    <row r="8721" spans="1:17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 t="shared" si="544"/>
        <v>good sales</v>
      </c>
      <c r="F8721" s="2">
        <v>0.24</v>
      </c>
      <c r="G8721" s="23" t="str">
        <v>geniune profit</v>
      </c>
      <c r="H8721" s="2">
        <f t="shared" si="545"/>
        <v>629.98799999999994</v>
      </c>
      <c r="I8721" s="2">
        <f t="shared" si="546"/>
        <v>1994.962</v>
      </c>
      <c r="J8721" s="2">
        <v>9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tr">
        <f t="shared" si="547"/>
        <v>loss</v>
      </c>
      <c r="Q8721" s="2" t="s">
        <v>23</v>
      </c>
    </row>
    <row r="8722" spans="1:17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 t="shared" si="544"/>
        <v>good sales</v>
      </c>
      <c r="F8722" s="2">
        <v>0.18</v>
      </c>
      <c r="G8722" s="23" t="str">
        <v>geniune profit</v>
      </c>
      <c r="H8722" s="2">
        <f t="shared" si="545"/>
        <v>691.76519999999994</v>
      </c>
      <c r="I8722" s="2">
        <f t="shared" si="546"/>
        <v>3151.3748000000001</v>
      </c>
      <c r="J8722" s="2">
        <v>3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tr">
        <f t="shared" si="547"/>
        <v>loss</v>
      </c>
      <c r="Q8722" s="2" t="s">
        <v>34</v>
      </c>
    </row>
    <row r="8723" spans="1:17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 t="shared" si="544"/>
        <v>good sales</v>
      </c>
      <c r="F8723" s="2">
        <v>0.24</v>
      </c>
      <c r="G8723" s="23" t="str">
        <v>geniune profit</v>
      </c>
      <c r="H8723" s="2">
        <f t="shared" si="545"/>
        <v>392.42639999999994</v>
      </c>
      <c r="I8723" s="2">
        <f t="shared" si="546"/>
        <v>1242.6835999999998</v>
      </c>
      <c r="J8723" s="2">
        <v>9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tr">
        <f t="shared" si="547"/>
        <v>loss</v>
      </c>
      <c r="Q8723" s="2" t="s">
        <v>28</v>
      </c>
    </row>
    <row r="8724" spans="1:17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 t="shared" si="544"/>
        <v>concerning</v>
      </c>
      <c r="F8724" s="2">
        <v>0.28999999999999998</v>
      </c>
      <c r="G8724" s="23" t="str">
        <v>more discount</v>
      </c>
      <c r="H8724" s="2">
        <f t="shared" si="545"/>
        <v>157.75709999999998</v>
      </c>
      <c r="I8724" s="2">
        <f t="shared" si="546"/>
        <v>386.23290000000003</v>
      </c>
      <c r="J8724" s="2">
        <v>8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tr">
        <f t="shared" si="547"/>
        <v>loss</v>
      </c>
      <c r="Q8724" s="2" t="s">
        <v>39</v>
      </c>
    </row>
    <row r="8725" spans="1:17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 t="shared" si="544"/>
        <v>good sales</v>
      </c>
      <c r="F8725" s="2">
        <v>0.37</v>
      </c>
      <c r="G8725" s="23" t="str">
        <v>more discount</v>
      </c>
      <c r="H8725" s="2">
        <f t="shared" si="545"/>
        <v>666.38479999999993</v>
      </c>
      <c r="I8725" s="2">
        <f t="shared" si="546"/>
        <v>1134.6552000000001</v>
      </c>
      <c r="J8725" s="2">
        <v>6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tr">
        <f t="shared" si="547"/>
        <v>loss</v>
      </c>
      <c r="Q8725" s="2" t="s">
        <v>28</v>
      </c>
    </row>
    <row r="8726" spans="1:17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 t="shared" si="544"/>
        <v>good sales</v>
      </c>
      <c r="F8726" s="2">
        <v>0.46</v>
      </c>
      <c r="G8726" s="23" t="str">
        <v>more discount</v>
      </c>
      <c r="H8726" s="2">
        <f t="shared" si="545"/>
        <v>404.37680000000006</v>
      </c>
      <c r="I8726" s="2">
        <f t="shared" si="546"/>
        <v>474.70319999999998</v>
      </c>
      <c r="J8726" s="2">
        <v>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tr">
        <f t="shared" si="547"/>
        <v>loss</v>
      </c>
      <c r="Q8726" s="2" t="s">
        <v>17</v>
      </c>
    </row>
    <row r="8727" spans="1:17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 t="shared" si="544"/>
        <v>good sales</v>
      </c>
      <c r="F8727" s="2">
        <v>0.02</v>
      </c>
      <c r="G8727" s="23" t="str">
        <v>geniune profit</v>
      </c>
      <c r="H8727" s="2">
        <f t="shared" si="545"/>
        <v>96.662599999999998</v>
      </c>
      <c r="I8727" s="2">
        <f t="shared" si="546"/>
        <v>4736.4674000000005</v>
      </c>
      <c r="J8727" s="2">
        <v>8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tr">
        <f t="shared" si="547"/>
        <v>loss</v>
      </c>
      <c r="Q8727" s="2" t="s">
        <v>23</v>
      </c>
    </row>
    <row r="8728" spans="1:17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 t="shared" si="544"/>
        <v>good sales</v>
      </c>
      <c r="F8728" s="2">
        <v>0.28000000000000003</v>
      </c>
      <c r="G8728" s="23" t="str">
        <v>more discount</v>
      </c>
      <c r="H8728" s="2">
        <f t="shared" si="545"/>
        <v>820.34680000000003</v>
      </c>
      <c r="I8728" s="2">
        <f t="shared" si="546"/>
        <v>2109.4632000000001</v>
      </c>
      <c r="J8728" s="2">
        <v>7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tr">
        <f t="shared" si="547"/>
        <v>loss</v>
      </c>
      <c r="Q8728" s="2" t="s">
        <v>48</v>
      </c>
    </row>
    <row r="8729" spans="1:17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 t="shared" si="544"/>
        <v>good sales</v>
      </c>
      <c r="F8729" s="2">
        <v>0.38</v>
      </c>
      <c r="G8729" s="23" t="str">
        <v>more discount</v>
      </c>
      <c r="H8729" s="2">
        <f t="shared" si="545"/>
        <v>869.56920000000002</v>
      </c>
      <c r="I8729" s="2">
        <f t="shared" si="546"/>
        <v>1418.7708000000002</v>
      </c>
      <c r="J8729" s="2">
        <v>7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tr">
        <f t="shared" si="547"/>
        <v>loss</v>
      </c>
      <c r="Q8729" s="2" t="s">
        <v>17</v>
      </c>
    </row>
    <row r="8730" spans="1:17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 t="shared" si="544"/>
        <v>good sales</v>
      </c>
      <c r="F8730" s="2">
        <v>0.06</v>
      </c>
      <c r="G8730" s="23" t="str">
        <v>geniune profit</v>
      </c>
      <c r="H8730" s="2">
        <f t="shared" si="545"/>
        <v>274.14300000000003</v>
      </c>
      <c r="I8730" s="2">
        <f t="shared" si="546"/>
        <v>4294.9070000000002</v>
      </c>
      <c r="J8730" s="2">
        <v>3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tr">
        <f t="shared" si="547"/>
        <v>loss</v>
      </c>
      <c r="Q8730" s="2" t="s">
        <v>48</v>
      </c>
    </row>
    <row r="8731" spans="1:17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 t="shared" si="544"/>
        <v>good sales</v>
      </c>
      <c r="F8731" s="2">
        <v>0.46</v>
      </c>
      <c r="G8731" s="23" t="str">
        <v>more discount</v>
      </c>
      <c r="H8731" s="2">
        <f t="shared" si="545"/>
        <v>2075.4142000000002</v>
      </c>
      <c r="I8731" s="2">
        <f t="shared" si="546"/>
        <v>2436.3558000000003</v>
      </c>
      <c r="J8731" s="2">
        <v>7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tr">
        <f t="shared" si="547"/>
        <v>profit</v>
      </c>
      <c r="Q8731" s="2" t="s">
        <v>39</v>
      </c>
    </row>
    <row r="8732" spans="1:17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 t="shared" si="544"/>
        <v>good sales</v>
      </c>
      <c r="F8732" s="2">
        <v>0.12</v>
      </c>
      <c r="G8732" s="23" t="str">
        <v>geniune profit</v>
      </c>
      <c r="H8732" s="2">
        <f t="shared" si="545"/>
        <v>256.43040000000002</v>
      </c>
      <c r="I8732" s="2">
        <f t="shared" si="546"/>
        <v>1880.4896000000001</v>
      </c>
      <c r="J8732" s="2">
        <v>3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tr">
        <f t="shared" si="547"/>
        <v>loss</v>
      </c>
      <c r="Q8732" s="2" t="s">
        <v>28</v>
      </c>
    </row>
    <row r="8733" spans="1:17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 t="shared" si="544"/>
        <v>good sales</v>
      </c>
      <c r="F8733" s="2">
        <v>0.42</v>
      </c>
      <c r="G8733" s="23" t="str">
        <v>more discount</v>
      </c>
      <c r="H8733" s="2">
        <f t="shared" si="545"/>
        <v>1842.1871999999998</v>
      </c>
      <c r="I8733" s="2">
        <f t="shared" si="546"/>
        <v>2543.9728</v>
      </c>
      <c r="J8733" s="2">
        <v>9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tr">
        <f t="shared" si="547"/>
        <v>profit</v>
      </c>
      <c r="Q8733" s="2" t="s">
        <v>39</v>
      </c>
    </row>
    <row r="8734" spans="1:17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 t="shared" si="544"/>
        <v>concerning</v>
      </c>
      <c r="F8734" s="2">
        <v>0.33</v>
      </c>
      <c r="G8734" s="23" t="str">
        <v>more discount</v>
      </c>
      <c r="H8734" s="2">
        <f t="shared" si="545"/>
        <v>136.5309</v>
      </c>
      <c r="I8734" s="2">
        <f t="shared" si="546"/>
        <v>277.19910000000004</v>
      </c>
      <c r="J8734" s="2">
        <v>5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tr">
        <f t="shared" si="547"/>
        <v>loss</v>
      </c>
      <c r="Q8734" s="2" t="s">
        <v>23</v>
      </c>
    </row>
    <row r="8735" spans="1:17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 t="shared" si="544"/>
        <v>good sales</v>
      </c>
      <c r="F8735" s="2">
        <v>0.28000000000000003</v>
      </c>
      <c r="G8735" s="23" t="str">
        <v>more discount</v>
      </c>
      <c r="H8735" s="2">
        <f t="shared" si="545"/>
        <v>1243.2056000000002</v>
      </c>
      <c r="I8735" s="2">
        <f t="shared" si="546"/>
        <v>3196.8144000000002</v>
      </c>
      <c r="J8735" s="2">
        <v>8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tr">
        <f t="shared" si="547"/>
        <v>profit</v>
      </c>
      <c r="Q8735" s="2" t="s">
        <v>17</v>
      </c>
    </row>
    <row r="8736" spans="1:17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 t="shared" si="544"/>
        <v>good sales</v>
      </c>
      <c r="F8736" s="2">
        <v>0.43</v>
      </c>
      <c r="G8736" s="23" t="str">
        <v>more discount</v>
      </c>
      <c r="H8736" s="2">
        <f t="shared" si="545"/>
        <v>697.39979999999991</v>
      </c>
      <c r="I8736" s="2">
        <f t="shared" si="546"/>
        <v>924.46019999999999</v>
      </c>
      <c r="J8736" s="2">
        <v>3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tr">
        <f t="shared" si="547"/>
        <v>loss</v>
      </c>
      <c r="Q8736" s="2" t="s">
        <v>34</v>
      </c>
    </row>
    <row r="8737" spans="1:17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 t="shared" si="544"/>
        <v>good sales</v>
      </c>
      <c r="F8737" s="2">
        <v>0.48</v>
      </c>
      <c r="G8737" s="23" t="str">
        <v>more discount</v>
      </c>
      <c r="H8737" s="2">
        <f t="shared" si="545"/>
        <v>1377.1679999999999</v>
      </c>
      <c r="I8737" s="2">
        <f t="shared" si="546"/>
        <v>1491.932</v>
      </c>
      <c r="J8737" s="2">
        <v>3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tr">
        <f t="shared" si="547"/>
        <v>loss</v>
      </c>
      <c r="Q8737" s="2" t="s">
        <v>48</v>
      </c>
    </row>
    <row r="8738" spans="1:17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 t="shared" si="544"/>
        <v>good sales</v>
      </c>
      <c r="F8738" s="2">
        <v>0.5</v>
      </c>
      <c r="G8738" s="23" t="str">
        <v>more discount</v>
      </c>
      <c r="H8738" s="2">
        <f t="shared" si="545"/>
        <v>710.73500000000001</v>
      </c>
      <c r="I8738" s="2">
        <f t="shared" si="546"/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tr">
        <f t="shared" si="547"/>
        <v>loss</v>
      </c>
      <c r="Q8738" s="2" t="s">
        <v>34</v>
      </c>
    </row>
    <row r="8739" spans="1:17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 t="shared" si="544"/>
        <v>good sales</v>
      </c>
      <c r="F8739" s="2">
        <v>0.34</v>
      </c>
      <c r="G8739" s="23" t="str">
        <v>more discount</v>
      </c>
      <c r="H8739" s="2">
        <f t="shared" si="545"/>
        <v>1674.6768000000002</v>
      </c>
      <c r="I8739" s="2">
        <f t="shared" si="546"/>
        <v>3250.8432000000003</v>
      </c>
      <c r="J8739" s="2">
        <v>8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tr">
        <f t="shared" si="547"/>
        <v>profit</v>
      </c>
      <c r="Q8739" s="2" t="s">
        <v>39</v>
      </c>
    </row>
    <row r="8740" spans="1:17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 t="shared" si="544"/>
        <v>concerning</v>
      </c>
      <c r="F8740" s="2">
        <v>0.17</v>
      </c>
      <c r="G8740" s="23" t="str">
        <v>geniune profit</v>
      </c>
      <c r="H8740" s="2">
        <f t="shared" si="545"/>
        <v>76.792400000000015</v>
      </c>
      <c r="I8740" s="2">
        <f t="shared" si="546"/>
        <v>374.92759999999998</v>
      </c>
      <c r="J8740" s="2">
        <v>9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tr">
        <f t="shared" si="547"/>
        <v>loss</v>
      </c>
      <c r="Q8740" s="2" t="s">
        <v>48</v>
      </c>
    </row>
    <row r="8741" spans="1:17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 t="shared" si="544"/>
        <v>good sales</v>
      </c>
      <c r="F8741" s="2">
        <v>0.44</v>
      </c>
      <c r="G8741" s="23" t="str">
        <v>more discount</v>
      </c>
      <c r="H8741" s="2">
        <f t="shared" si="545"/>
        <v>1007.6351999999999</v>
      </c>
      <c r="I8741" s="2">
        <f t="shared" si="546"/>
        <v>1282.4448</v>
      </c>
      <c r="J8741" s="2">
        <v>7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tr">
        <f t="shared" si="547"/>
        <v>loss</v>
      </c>
      <c r="Q8741" s="2" t="s">
        <v>17</v>
      </c>
    </row>
    <row r="8742" spans="1:17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 t="shared" si="544"/>
        <v>good sales</v>
      </c>
      <c r="F8742" s="2">
        <v>0.33</v>
      </c>
      <c r="G8742" s="23" t="str">
        <v>more discount</v>
      </c>
      <c r="H8742" s="2">
        <f t="shared" si="545"/>
        <v>1037.1372000000001</v>
      </c>
      <c r="I8742" s="2">
        <f t="shared" si="546"/>
        <v>2105.7028</v>
      </c>
      <c r="J8742" s="2">
        <v>1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tr">
        <f t="shared" si="547"/>
        <v>profit</v>
      </c>
      <c r="Q8742" s="2" t="s">
        <v>17</v>
      </c>
    </row>
    <row r="8743" spans="1:17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 t="shared" si="544"/>
        <v>good sales</v>
      </c>
      <c r="F8743" s="2">
        <v>0.16</v>
      </c>
      <c r="G8743" s="23" t="str">
        <v>geniune profit</v>
      </c>
      <c r="H8743" s="2">
        <f t="shared" si="545"/>
        <v>498.64</v>
      </c>
      <c r="I8743" s="2">
        <f t="shared" si="546"/>
        <v>2617.86</v>
      </c>
      <c r="J8743" s="2">
        <v>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tr">
        <f t="shared" si="547"/>
        <v>loss</v>
      </c>
      <c r="Q8743" s="2" t="s">
        <v>28</v>
      </c>
    </row>
    <row r="8744" spans="1:17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 t="shared" si="544"/>
        <v>good sales</v>
      </c>
      <c r="F8744" s="2">
        <v>0.47</v>
      </c>
      <c r="G8744" s="23" t="str">
        <v>more discount</v>
      </c>
      <c r="H8744" s="2">
        <f t="shared" si="545"/>
        <v>1748.3624</v>
      </c>
      <c r="I8744" s="2">
        <f t="shared" si="546"/>
        <v>1971.5576000000001</v>
      </c>
      <c r="J8744" s="2">
        <v>3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tr">
        <f t="shared" si="547"/>
        <v>profit</v>
      </c>
      <c r="Q8744" s="2" t="s">
        <v>17</v>
      </c>
    </row>
    <row r="8745" spans="1:17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 t="shared" si="544"/>
        <v>good sales</v>
      </c>
      <c r="F8745" s="2">
        <v>0.37</v>
      </c>
      <c r="G8745" s="23" t="str">
        <v>more discount</v>
      </c>
      <c r="H8745" s="2">
        <f t="shared" si="545"/>
        <v>1350.3668</v>
      </c>
      <c r="I8745" s="2">
        <f t="shared" si="546"/>
        <v>2299.2731999999996</v>
      </c>
      <c r="J8745" s="2">
        <v>1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tr">
        <f t="shared" si="547"/>
        <v>profit</v>
      </c>
      <c r="Q8745" s="2" t="s">
        <v>39</v>
      </c>
    </row>
    <row r="8746" spans="1:17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 t="shared" si="544"/>
        <v>good sales</v>
      </c>
      <c r="F8746" s="2">
        <v>0.23</v>
      </c>
      <c r="G8746" s="23" t="str">
        <v>geniune profit</v>
      </c>
      <c r="H8746" s="2">
        <f t="shared" si="545"/>
        <v>916.87200000000007</v>
      </c>
      <c r="I8746" s="2">
        <f t="shared" si="546"/>
        <v>3069.5280000000002</v>
      </c>
      <c r="J8746" s="2">
        <v>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tr">
        <f t="shared" si="547"/>
        <v>profit</v>
      </c>
      <c r="Q8746" s="2" t="s">
        <v>28</v>
      </c>
    </row>
    <row r="8747" spans="1:17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 t="shared" si="544"/>
        <v>good sales</v>
      </c>
      <c r="F8747" s="2">
        <v>0.23</v>
      </c>
      <c r="G8747" s="23" t="str">
        <v>geniune profit</v>
      </c>
      <c r="H8747" s="2">
        <f t="shared" si="545"/>
        <v>287.04230000000001</v>
      </c>
      <c r="I8747" s="2">
        <f t="shared" si="546"/>
        <v>960.96769999999992</v>
      </c>
      <c r="J8747" s="2">
        <v>3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tr">
        <f t="shared" si="547"/>
        <v>loss</v>
      </c>
      <c r="Q8747" s="2" t="s">
        <v>28</v>
      </c>
    </row>
    <row r="8748" spans="1:17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 t="shared" si="544"/>
        <v>good sales</v>
      </c>
      <c r="F8748" s="2">
        <v>0.5</v>
      </c>
      <c r="G8748" s="23" t="str">
        <v>more discount</v>
      </c>
      <c r="H8748" s="2">
        <f t="shared" si="545"/>
        <v>957.74</v>
      </c>
      <c r="I8748" s="2">
        <f t="shared" si="546"/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tr">
        <f t="shared" si="547"/>
        <v>loss</v>
      </c>
      <c r="Q8748" s="2" t="s">
        <v>39</v>
      </c>
    </row>
    <row r="8749" spans="1:17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 t="shared" si="544"/>
        <v>good sales</v>
      </c>
      <c r="F8749" s="2">
        <v>0.19</v>
      </c>
      <c r="G8749" s="23" t="str">
        <v>geniune profit</v>
      </c>
      <c r="H8749" s="2">
        <f t="shared" si="545"/>
        <v>374.67240000000004</v>
      </c>
      <c r="I8749" s="2">
        <f t="shared" si="546"/>
        <v>1597.2876000000001</v>
      </c>
      <c r="J8749" s="2">
        <v>6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tr">
        <f t="shared" si="547"/>
        <v>loss</v>
      </c>
      <c r="Q8749" s="2" t="s">
        <v>39</v>
      </c>
    </row>
    <row r="8750" spans="1:17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 t="shared" si="544"/>
        <v>good sales</v>
      </c>
      <c r="F8750" s="2">
        <v>0.05</v>
      </c>
      <c r="G8750" s="23" t="str">
        <v>geniune profit</v>
      </c>
      <c r="H8750" s="2">
        <f t="shared" si="545"/>
        <v>239.18049999999999</v>
      </c>
      <c r="I8750" s="2">
        <f t="shared" si="546"/>
        <v>4544.4294999999993</v>
      </c>
      <c r="J8750" s="2">
        <v>2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tr">
        <f t="shared" si="547"/>
        <v>loss</v>
      </c>
      <c r="Q8750" s="2" t="s">
        <v>17</v>
      </c>
    </row>
    <row r="8751" spans="1:17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 t="shared" si="544"/>
        <v>good sales</v>
      </c>
      <c r="F8751" s="2">
        <v>0.27</v>
      </c>
      <c r="G8751" s="23" t="str">
        <v>more discount</v>
      </c>
      <c r="H8751" s="2">
        <f t="shared" si="545"/>
        <v>568.52010000000007</v>
      </c>
      <c r="I8751" s="2">
        <f t="shared" si="546"/>
        <v>1537.1098999999999</v>
      </c>
      <c r="J8751" s="2">
        <v>5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tr">
        <f t="shared" si="547"/>
        <v>loss</v>
      </c>
      <c r="Q8751" s="2" t="s">
        <v>17</v>
      </c>
    </row>
    <row r="8752" spans="1:17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 t="shared" si="544"/>
        <v>good sales</v>
      </c>
      <c r="F8752" s="2">
        <v>0.44</v>
      </c>
      <c r="G8752" s="23" t="str">
        <v>more discount</v>
      </c>
      <c r="H8752" s="2">
        <f t="shared" si="545"/>
        <v>522.35040000000004</v>
      </c>
      <c r="I8752" s="2">
        <f t="shared" si="546"/>
        <v>664.80960000000005</v>
      </c>
      <c r="J8752" s="2">
        <v>1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tr">
        <f t="shared" si="547"/>
        <v>loss</v>
      </c>
      <c r="Q8752" s="2" t="s">
        <v>48</v>
      </c>
    </row>
    <row r="8753" spans="1:17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 t="shared" si="544"/>
        <v>good sales</v>
      </c>
      <c r="F8753" s="2">
        <v>0.28999999999999998</v>
      </c>
      <c r="G8753" s="23" t="str">
        <v>more discount</v>
      </c>
      <c r="H8753" s="2">
        <f t="shared" si="545"/>
        <v>927.56209999999987</v>
      </c>
      <c r="I8753" s="2">
        <f t="shared" si="546"/>
        <v>2270.9278999999997</v>
      </c>
      <c r="J8753" s="2">
        <v>3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tr">
        <f t="shared" si="547"/>
        <v>loss</v>
      </c>
      <c r="Q8753" s="2" t="s">
        <v>28</v>
      </c>
    </row>
    <row r="8754" spans="1:17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 t="shared" si="544"/>
        <v>good sales</v>
      </c>
      <c r="F8754" s="2">
        <v>0.4</v>
      </c>
      <c r="G8754" s="23" t="str">
        <v>more discount</v>
      </c>
      <c r="H8754" s="2">
        <f t="shared" si="545"/>
        <v>877.44400000000007</v>
      </c>
      <c r="I8754" s="2">
        <f t="shared" si="546"/>
        <v>1316.1660000000002</v>
      </c>
      <c r="J8754" s="2">
        <v>1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tr">
        <f t="shared" si="547"/>
        <v>loss</v>
      </c>
      <c r="Q8754" s="2" t="s">
        <v>17</v>
      </c>
    </row>
    <row r="8755" spans="1:17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 t="shared" si="544"/>
        <v>good sales</v>
      </c>
      <c r="F8755" s="2">
        <v>0.03</v>
      </c>
      <c r="G8755" s="23" t="str">
        <v>geniune profit</v>
      </c>
      <c r="H8755" s="2">
        <f t="shared" si="545"/>
        <v>39.761700000000005</v>
      </c>
      <c r="I8755" s="2">
        <f t="shared" si="546"/>
        <v>1285.6283000000001</v>
      </c>
      <c r="J8755" s="2">
        <v>3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tr">
        <f t="shared" si="547"/>
        <v>loss</v>
      </c>
      <c r="Q8755" s="2" t="s">
        <v>28</v>
      </c>
    </row>
    <row r="8756" spans="1:17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 t="shared" si="544"/>
        <v>good sales</v>
      </c>
      <c r="F8756" s="2">
        <v>0.34</v>
      </c>
      <c r="G8756" s="23" t="str">
        <v>more discount</v>
      </c>
      <c r="H8756" s="2">
        <f t="shared" si="545"/>
        <v>1225.4144000000001</v>
      </c>
      <c r="I8756" s="2">
        <f t="shared" si="546"/>
        <v>2378.7455999999997</v>
      </c>
      <c r="J8756" s="2">
        <v>2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tr">
        <f t="shared" si="547"/>
        <v>loss</v>
      </c>
      <c r="Q8756" s="2" t="s">
        <v>28</v>
      </c>
    </row>
    <row r="8757" spans="1:17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 t="shared" si="544"/>
        <v>good sales</v>
      </c>
      <c r="F8757" s="2">
        <v>0.04</v>
      </c>
      <c r="G8757" s="23" t="str">
        <v>geniune profit</v>
      </c>
      <c r="H8757" s="2">
        <f t="shared" si="545"/>
        <v>41.617200000000004</v>
      </c>
      <c r="I8757" s="2">
        <f t="shared" si="546"/>
        <v>998.81280000000004</v>
      </c>
      <c r="J8757" s="2">
        <v>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tr">
        <f t="shared" si="547"/>
        <v>loss</v>
      </c>
      <c r="Q8757" s="2" t="s">
        <v>34</v>
      </c>
    </row>
    <row r="8758" spans="1:17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 t="shared" si="544"/>
        <v>good sales</v>
      </c>
      <c r="F8758" s="2">
        <v>0.28000000000000003</v>
      </c>
      <c r="G8758" s="23" t="str">
        <v>more discount</v>
      </c>
      <c r="H8758" s="2">
        <f t="shared" si="545"/>
        <v>896.96040000000005</v>
      </c>
      <c r="I8758" s="2">
        <f t="shared" si="546"/>
        <v>2306.4695999999999</v>
      </c>
      <c r="J8758" s="2">
        <v>5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tr">
        <f t="shared" si="547"/>
        <v>loss</v>
      </c>
      <c r="Q8758" s="2" t="s">
        <v>48</v>
      </c>
    </row>
    <row r="8759" spans="1:17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 t="shared" si="544"/>
        <v>good sales</v>
      </c>
      <c r="F8759" s="2">
        <v>0.25</v>
      </c>
      <c r="G8759" s="23" t="str">
        <v>geniune profit</v>
      </c>
      <c r="H8759" s="2">
        <f t="shared" si="545"/>
        <v>552.4</v>
      </c>
      <c r="I8759" s="2">
        <f t="shared" si="546"/>
        <v>1657.1999999999998</v>
      </c>
      <c r="J8759" s="2">
        <v>3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tr">
        <f t="shared" si="547"/>
        <v>loss</v>
      </c>
      <c r="Q8759" s="2" t="s">
        <v>34</v>
      </c>
    </row>
    <row r="8760" spans="1:17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 t="shared" si="544"/>
        <v>good sales</v>
      </c>
      <c r="F8760" s="2">
        <v>0.47</v>
      </c>
      <c r="G8760" s="23" t="str">
        <v>more discount</v>
      </c>
      <c r="H8760" s="2">
        <f t="shared" si="545"/>
        <v>782.04240000000004</v>
      </c>
      <c r="I8760" s="2">
        <f t="shared" si="546"/>
        <v>881.87760000000003</v>
      </c>
      <c r="J8760" s="2">
        <v>5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tr">
        <f t="shared" si="547"/>
        <v>loss</v>
      </c>
      <c r="Q8760" s="2" t="s">
        <v>23</v>
      </c>
    </row>
    <row r="8761" spans="1:17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 t="shared" si="544"/>
        <v>good sales</v>
      </c>
      <c r="F8761" s="2">
        <v>7.0000000000000007E-2</v>
      </c>
      <c r="G8761" s="23" t="str">
        <v>geniune profit</v>
      </c>
      <c r="H8761" s="2">
        <f t="shared" si="545"/>
        <v>331.47170000000006</v>
      </c>
      <c r="I8761" s="2">
        <f t="shared" si="546"/>
        <v>4403.8383000000003</v>
      </c>
      <c r="J8761" s="2">
        <v>7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tr">
        <f t="shared" si="547"/>
        <v>loss</v>
      </c>
      <c r="Q8761" s="2" t="s">
        <v>48</v>
      </c>
    </row>
    <row r="8762" spans="1:17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 t="shared" si="544"/>
        <v>good sales</v>
      </c>
      <c r="F8762" s="2">
        <v>0</v>
      </c>
      <c r="G8762" s="23" t="str">
        <v>geniune profit</v>
      </c>
      <c r="H8762" s="2">
        <f t="shared" si="545"/>
        <v>0</v>
      </c>
      <c r="I8762" s="2">
        <f t="shared" si="546"/>
        <v>1689.6</v>
      </c>
      <c r="J8762" s="2">
        <v>9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tr">
        <f t="shared" si="547"/>
        <v>loss</v>
      </c>
      <c r="Q8762" s="2" t="s">
        <v>34</v>
      </c>
    </row>
    <row r="8763" spans="1:17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 t="shared" si="544"/>
        <v>good sales</v>
      </c>
      <c r="F8763" s="2">
        <v>7.0000000000000007E-2</v>
      </c>
      <c r="G8763" s="23" t="str">
        <v>geniune profit</v>
      </c>
      <c r="H8763" s="2">
        <f t="shared" si="545"/>
        <v>126.1953</v>
      </c>
      <c r="I8763" s="2">
        <f t="shared" si="546"/>
        <v>1676.5946999999999</v>
      </c>
      <c r="J8763" s="2">
        <v>8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tr">
        <f t="shared" si="547"/>
        <v>loss</v>
      </c>
      <c r="Q8763" s="2" t="s">
        <v>23</v>
      </c>
    </row>
    <row r="8764" spans="1:17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 t="shared" si="544"/>
        <v>good sales</v>
      </c>
      <c r="F8764" s="2">
        <v>0.09</v>
      </c>
      <c r="G8764" s="23" t="str">
        <v>geniune profit</v>
      </c>
      <c r="H8764" s="2">
        <f t="shared" si="545"/>
        <v>392.95170000000002</v>
      </c>
      <c r="I8764" s="2">
        <f t="shared" si="546"/>
        <v>3973.1783</v>
      </c>
      <c r="J8764" s="2">
        <v>6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tr">
        <f t="shared" si="547"/>
        <v>loss</v>
      </c>
      <c r="Q8764" s="2" t="s">
        <v>34</v>
      </c>
    </row>
    <row r="8765" spans="1:17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 t="shared" si="544"/>
        <v>concerning</v>
      </c>
      <c r="F8765" s="2">
        <v>0.13</v>
      </c>
      <c r="G8765" s="23" t="str">
        <v>geniune profit</v>
      </c>
      <c r="H8765" s="2">
        <f t="shared" si="545"/>
        <v>95.200299999999999</v>
      </c>
      <c r="I8765" s="2">
        <f t="shared" si="546"/>
        <v>637.10969999999998</v>
      </c>
      <c r="J8765" s="2">
        <v>9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tr">
        <f t="shared" si="547"/>
        <v>loss</v>
      </c>
      <c r="Q8765" s="2" t="s">
        <v>28</v>
      </c>
    </row>
    <row r="8766" spans="1:17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 t="shared" si="544"/>
        <v>concerning</v>
      </c>
      <c r="F8766" s="2">
        <v>0.41</v>
      </c>
      <c r="G8766" s="23" t="str">
        <v>more discount</v>
      </c>
      <c r="H8766" s="2">
        <f t="shared" si="545"/>
        <v>258.11139999999995</v>
      </c>
      <c r="I8766" s="2">
        <f t="shared" si="546"/>
        <v>371.42860000000002</v>
      </c>
      <c r="J8766" s="2">
        <v>8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tr">
        <f t="shared" si="547"/>
        <v>loss</v>
      </c>
      <c r="Q8766" s="2" t="s">
        <v>28</v>
      </c>
    </row>
    <row r="8767" spans="1:17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 t="shared" si="544"/>
        <v>good sales</v>
      </c>
      <c r="F8767" s="2">
        <v>0.19</v>
      </c>
      <c r="G8767" s="23" t="str">
        <v>geniune profit</v>
      </c>
      <c r="H8767" s="2">
        <f t="shared" si="545"/>
        <v>282.2013</v>
      </c>
      <c r="I8767" s="2">
        <f t="shared" si="546"/>
        <v>1203.0687</v>
      </c>
      <c r="J8767" s="2">
        <v>4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tr">
        <f t="shared" si="547"/>
        <v>loss</v>
      </c>
      <c r="Q8767" s="2" t="s">
        <v>34</v>
      </c>
    </row>
    <row r="8768" spans="1:17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 t="shared" si="544"/>
        <v>good sales</v>
      </c>
      <c r="F8768" s="2">
        <v>0.42</v>
      </c>
      <c r="G8768" s="23" t="str">
        <v>more discount</v>
      </c>
      <c r="H8768" s="2">
        <f t="shared" si="545"/>
        <v>1259.5883999999999</v>
      </c>
      <c r="I8768" s="2">
        <f t="shared" si="546"/>
        <v>1739.4316000000001</v>
      </c>
      <c r="J8768" s="2">
        <v>2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tr">
        <f t="shared" si="547"/>
        <v>loss</v>
      </c>
      <c r="Q8768" s="2" t="s">
        <v>39</v>
      </c>
    </row>
    <row r="8769" spans="1:17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 t="shared" si="544"/>
        <v>good sales</v>
      </c>
      <c r="F8769" s="2">
        <v>0.14000000000000001</v>
      </c>
      <c r="G8769" s="23" t="str">
        <v>geniune profit</v>
      </c>
      <c r="H8769" s="2">
        <f t="shared" si="545"/>
        <v>277.62980000000005</v>
      </c>
      <c r="I8769" s="2">
        <f t="shared" si="546"/>
        <v>1705.4402</v>
      </c>
      <c r="J8769" s="2">
        <v>9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tr">
        <f t="shared" si="547"/>
        <v>loss</v>
      </c>
      <c r="Q8769" s="2" t="s">
        <v>23</v>
      </c>
    </row>
    <row r="8770" spans="1:17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 t="shared" si="544"/>
        <v>good sales</v>
      </c>
      <c r="F8770" s="2">
        <v>0.43</v>
      </c>
      <c r="G8770" s="23" t="str">
        <v>more discount</v>
      </c>
      <c r="H8770" s="2">
        <f t="shared" si="545"/>
        <v>1325.2256</v>
      </c>
      <c r="I8770" s="2">
        <f t="shared" si="546"/>
        <v>1756.6944000000001</v>
      </c>
      <c r="J8770" s="2">
        <v>6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tr">
        <f t="shared" si="547"/>
        <v>loss</v>
      </c>
      <c r="Q8770" s="2" t="s">
        <v>34</v>
      </c>
    </row>
    <row r="8771" spans="1:17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 t="shared" ref="E8771:E8834" si="548">IF(D8771&gt;800,"good sales","concerning")</f>
        <v>good sales</v>
      </c>
      <c r="F8771" s="2">
        <v>0</v>
      </c>
      <c r="G8771" s="23" t="str">
        <v>geniune profit</v>
      </c>
      <c r="H8771" s="2">
        <f t="shared" ref="H8771:H8834" si="549">D8771*F8771</f>
        <v>0</v>
      </c>
      <c r="I8771" s="2">
        <f t="shared" ref="I8771:I8834" si="550">D8771-H8771</f>
        <v>882.78</v>
      </c>
      <c r="J8771" s="2">
        <v>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tr">
        <f t="shared" ref="P8771:P8834" si="551">IF(O8771&gt;800,"profit","loss")</f>
        <v>loss</v>
      </c>
      <c r="Q8771" s="2" t="s">
        <v>48</v>
      </c>
    </row>
    <row r="8772" spans="1:17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 t="shared" si="548"/>
        <v>good sales</v>
      </c>
      <c r="F8772" s="2">
        <v>0.47</v>
      </c>
      <c r="G8772" s="23" t="str">
        <v>more discount</v>
      </c>
      <c r="H8772" s="2">
        <f t="shared" si="549"/>
        <v>649.12169999999992</v>
      </c>
      <c r="I8772" s="2">
        <f t="shared" si="550"/>
        <v>731.98829999999998</v>
      </c>
      <c r="J8772" s="2">
        <v>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tr">
        <f t="shared" si="551"/>
        <v>loss</v>
      </c>
      <c r="Q8772" s="2" t="s">
        <v>39</v>
      </c>
    </row>
    <row r="8773" spans="1:17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 t="shared" si="548"/>
        <v>good sales</v>
      </c>
      <c r="F8773" s="2">
        <v>0.37</v>
      </c>
      <c r="G8773" s="23" t="str">
        <v>more discount</v>
      </c>
      <c r="H8773" s="2">
        <f t="shared" si="549"/>
        <v>1061.6410000000001</v>
      </c>
      <c r="I8773" s="2">
        <f t="shared" si="550"/>
        <v>1807.6590000000001</v>
      </c>
      <c r="J8773" s="2">
        <v>4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tr">
        <f t="shared" si="551"/>
        <v>loss</v>
      </c>
      <c r="Q8773" s="2" t="s">
        <v>39</v>
      </c>
    </row>
    <row r="8774" spans="1:17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 t="shared" si="548"/>
        <v>good sales</v>
      </c>
      <c r="F8774" s="2">
        <v>0.21</v>
      </c>
      <c r="G8774" s="23" t="str">
        <v>geniune profit</v>
      </c>
      <c r="H8774" s="2">
        <f t="shared" si="549"/>
        <v>244.44629999999998</v>
      </c>
      <c r="I8774" s="2">
        <f t="shared" si="550"/>
        <v>919.58370000000002</v>
      </c>
      <c r="J8774" s="2">
        <v>5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tr">
        <f t="shared" si="551"/>
        <v>loss</v>
      </c>
      <c r="Q8774" s="2" t="s">
        <v>23</v>
      </c>
    </row>
    <row r="8775" spans="1:17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 t="shared" si="548"/>
        <v>good sales</v>
      </c>
      <c r="F8775" s="2">
        <v>0.28999999999999998</v>
      </c>
      <c r="G8775" s="23" t="str">
        <v>more discount</v>
      </c>
      <c r="H8775" s="2">
        <f t="shared" si="549"/>
        <v>629.80459999999994</v>
      </c>
      <c r="I8775" s="2">
        <f t="shared" si="550"/>
        <v>1541.9353999999998</v>
      </c>
      <c r="J8775" s="2">
        <v>1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tr">
        <f t="shared" si="551"/>
        <v>loss</v>
      </c>
      <c r="Q8775" s="2" t="s">
        <v>23</v>
      </c>
    </row>
    <row r="8776" spans="1:17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 t="shared" si="548"/>
        <v>good sales</v>
      </c>
      <c r="F8776" s="2">
        <v>0.47</v>
      </c>
      <c r="G8776" s="23" t="str">
        <v>more discount</v>
      </c>
      <c r="H8776" s="2">
        <f t="shared" si="549"/>
        <v>1365.8058999999998</v>
      </c>
      <c r="I8776" s="2">
        <f t="shared" si="550"/>
        <v>1540.1641</v>
      </c>
      <c r="J8776" s="2">
        <v>9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tr">
        <f t="shared" si="551"/>
        <v>loss</v>
      </c>
      <c r="Q8776" s="2" t="s">
        <v>34</v>
      </c>
    </row>
    <row r="8777" spans="1:17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 t="shared" si="548"/>
        <v>good sales</v>
      </c>
      <c r="F8777" s="2">
        <v>0.28999999999999998</v>
      </c>
      <c r="G8777" s="23" t="str">
        <v>more discount</v>
      </c>
      <c r="H8777" s="2">
        <f t="shared" si="549"/>
        <v>1412.5581</v>
      </c>
      <c r="I8777" s="2">
        <f t="shared" si="550"/>
        <v>3458.3319000000001</v>
      </c>
      <c r="J8777" s="2">
        <v>7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tr">
        <f t="shared" si="551"/>
        <v>loss</v>
      </c>
      <c r="Q8777" s="2" t="s">
        <v>48</v>
      </c>
    </row>
    <row r="8778" spans="1:17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 t="shared" si="548"/>
        <v>concerning</v>
      </c>
      <c r="F8778" s="2">
        <v>0.11</v>
      </c>
      <c r="G8778" s="23" t="str">
        <v>geniune profit</v>
      </c>
      <c r="H8778" s="2">
        <f t="shared" si="549"/>
        <v>54.058399999999999</v>
      </c>
      <c r="I8778" s="2">
        <f t="shared" si="550"/>
        <v>437.38159999999999</v>
      </c>
      <c r="J8778" s="2">
        <v>1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tr">
        <f t="shared" si="551"/>
        <v>loss</v>
      </c>
      <c r="Q8778" s="2" t="s">
        <v>48</v>
      </c>
    </row>
    <row r="8779" spans="1:17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 t="shared" si="548"/>
        <v>good sales</v>
      </c>
      <c r="F8779" s="2">
        <v>0.28999999999999998</v>
      </c>
      <c r="G8779" s="23" t="str">
        <v>more discount</v>
      </c>
      <c r="H8779" s="2">
        <f t="shared" si="549"/>
        <v>683.24869999999999</v>
      </c>
      <c r="I8779" s="2">
        <f t="shared" si="550"/>
        <v>1672.7813000000001</v>
      </c>
      <c r="J8779" s="2">
        <v>3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tr">
        <f t="shared" si="551"/>
        <v>loss</v>
      </c>
      <c r="Q8779" s="2" t="s">
        <v>23</v>
      </c>
    </row>
    <row r="8780" spans="1:17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 t="shared" si="548"/>
        <v>good sales</v>
      </c>
      <c r="F8780" s="2">
        <v>0.44</v>
      </c>
      <c r="G8780" s="23" t="str">
        <v>more discount</v>
      </c>
      <c r="H8780" s="2">
        <f t="shared" si="549"/>
        <v>898.36120000000005</v>
      </c>
      <c r="I8780" s="2">
        <f t="shared" si="550"/>
        <v>1143.3688</v>
      </c>
      <c r="J8780" s="2">
        <v>9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tr">
        <f t="shared" si="551"/>
        <v>loss</v>
      </c>
      <c r="Q8780" s="2" t="s">
        <v>17</v>
      </c>
    </row>
    <row r="8781" spans="1:17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 t="shared" si="548"/>
        <v>good sales</v>
      </c>
      <c r="F8781" s="2">
        <v>0.49</v>
      </c>
      <c r="G8781" s="23" t="str">
        <v>more discount</v>
      </c>
      <c r="H8781" s="2">
        <f t="shared" si="549"/>
        <v>2028.0021999999999</v>
      </c>
      <c r="I8781" s="2">
        <f t="shared" si="550"/>
        <v>2110.7777999999998</v>
      </c>
      <c r="J8781" s="2">
        <v>1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tr">
        <f t="shared" si="551"/>
        <v>loss</v>
      </c>
      <c r="Q8781" s="2" t="s">
        <v>23</v>
      </c>
    </row>
    <row r="8782" spans="1:17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 t="shared" si="548"/>
        <v>good sales</v>
      </c>
      <c r="F8782" s="2">
        <v>0.28999999999999998</v>
      </c>
      <c r="G8782" s="23" t="str">
        <v>more discount</v>
      </c>
      <c r="H8782" s="2">
        <f t="shared" si="549"/>
        <v>1308.3234</v>
      </c>
      <c r="I8782" s="2">
        <f t="shared" si="550"/>
        <v>3203.1365999999998</v>
      </c>
      <c r="J8782" s="2">
        <v>6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tr">
        <f t="shared" si="551"/>
        <v>loss</v>
      </c>
      <c r="Q8782" s="2" t="s">
        <v>34</v>
      </c>
    </row>
    <row r="8783" spans="1:17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 t="shared" si="548"/>
        <v>good sales</v>
      </c>
      <c r="F8783" s="2">
        <v>0.08</v>
      </c>
      <c r="G8783" s="23" t="str">
        <v>geniune profit</v>
      </c>
      <c r="H8783" s="2">
        <f t="shared" si="549"/>
        <v>363.54879999999997</v>
      </c>
      <c r="I8783" s="2">
        <f t="shared" si="550"/>
        <v>4180.8112000000001</v>
      </c>
      <c r="J8783" s="2">
        <v>5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tr">
        <f t="shared" si="551"/>
        <v>loss</v>
      </c>
      <c r="Q8783" s="2" t="s">
        <v>17</v>
      </c>
    </row>
    <row r="8784" spans="1:17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 t="shared" si="548"/>
        <v>good sales</v>
      </c>
      <c r="F8784" s="2">
        <v>0.39</v>
      </c>
      <c r="G8784" s="23" t="str">
        <v>more discount</v>
      </c>
      <c r="H8784" s="2">
        <f t="shared" si="549"/>
        <v>755.89020000000005</v>
      </c>
      <c r="I8784" s="2">
        <f t="shared" si="550"/>
        <v>1182.2898</v>
      </c>
      <c r="J8784" s="2">
        <v>4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tr">
        <f t="shared" si="551"/>
        <v>loss</v>
      </c>
      <c r="Q8784" s="2" t="s">
        <v>48</v>
      </c>
    </row>
    <row r="8785" spans="1:17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 t="shared" si="548"/>
        <v>good sales</v>
      </c>
      <c r="F8785" s="2">
        <v>0.5</v>
      </c>
      <c r="G8785" s="23" t="str">
        <v>more discount</v>
      </c>
      <c r="H8785" s="2">
        <f t="shared" si="549"/>
        <v>796.40499999999997</v>
      </c>
      <c r="I8785" s="2">
        <f t="shared" si="550"/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tr">
        <f t="shared" si="551"/>
        <v>loss</v>
      </c>
      <c r="Q8785" s="2" t="s">
        <v>34</v>
      </c>
    </row>
    <row r="8786" spans="1:17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 t="shared" si="548"/>
        <v>good sales</v>
      </c>
      <c r="F8786" s="2">
        <v>0.24</v>
      </c>
      <c r="G8786" s="23" t="str">
        <v>geniune profit</v>
      </c>
      <c r="H8786" s="2">
        <f t="shared" si="549"/>
        <v>552.1848</v>
      </c>
      <c r="I8786" s="2">
        <f t="shared" si="550"/>
        <v>1748.5852</v>
      </c>
      <c r="J8786" s="2">
        <v>7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tr">
        <f t="shared" si="551"/>
        <v>loss</v>
      </c>
      <c r="Q8786" s="2" t="s">
        <v>28</v>
      </c>
    </row>
    <row r="8787" spans="1:17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 t="shared" si="548"/>
        <v>good sales</v>
      </c>
      <c r="F8787" s="2">
        <v>0.19</v>
      </c>
      <c r="G8787" s="23" t="str">
        <v>geniune profit</v>
      </c>
      <c r="H8787" s="2">
        <f t="shared" si="549"/>
        <v>339.25069999999999</v>
      </c>
      <c r="I8787" s="2">
        <f t="shared" si="550"/>
        <v>1446.2792999999999</v>
      </c>
      <c r="J8787" s="2">
        <v>1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tr">
        <f t="shared" si="551"/>
        <v>loss</v>
      </c>
      <c r="Q8787" s="2" t="s">
        <v>28</v>
      </c>
    </row>
    <row r="8788" spans="1:17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 t="shared" si="548"/>
        <v>good sales</v>
      </c>
      <c r="F8788" s="2">
        <v>0.28000000000000003</v>
      </c>
      <c r="G8788" s="23" t="str">
        <v>more discount</v>
      </c>
      <c r="H8788" s="2">
        <f t="shared" si="549"/>
        <v>1014.2636000000001</v>
      </c>
      <c r="I8788" s="2">
        <f t="shared" si="550"/>
        <v>2608.1063999999997</v>
      </c>
      <c r="J8788" s="2">
        <v>1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tr">
        <f t="shared" si="551"/>
        <v>loss</v>
      </c>
      <c r="Q8788" s="2" t="s">
        <v>17</v>
      </c>
    </row>
    <row r="8789" spans="1:17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 t="shared" si="548"/>
        <v>good sales</v>
      </c>
      <c r="F8789" s="2">
        <v>0.08</v>
      </c>
      <c r="G8789" s="23" t="str">
        <v>geniune profit</v>
      </c>
      <c r="H8789" s="2">
        <f t="shared" si="549"/>
        <v>91.72</v>
      </c>
      <c r="I8789" s="2">
        <f t="shared" si="550"/>
        <v>1054.78</v>
      </c>
      <c r="J8789" s="2">
        <v>2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tr">
        <f t="shared" si="551"/>
        <v>loss</v>
      </c>
      <c r="Q8789" s="2" t="s">
        <v>34</v>
      </c>
    </row>
    <row r="8790" spans="1:17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 t="shared" si="548"/>
        <v>good sales</v>
      </c>
      <c r="F8790" s="2">
        <v>0.49</v>
      </c>
      <c r="G8790" s="23" t="str">
        <v>more discount</v>
      </c>
      <c r="H8790" s="2">
        <f t="shared" si="549"/>
        <v>1630.4995000000001</v>
      </c>
      <c r="I8790" s="2">
        <f t="shared" si="550"/>
        <v>1697.0505000000001</v>
      </c>
      <c r="J8790" s="2">
        <v>9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tr">
        <f t="shared" si="551"/>
        <v>profit</v>
      </c>
      <c r="Q8790" s="2" t="s">
        <v>39</v>
      </c>
    </row>
    <row r="8791" spans="1:17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 t="shared" si="548"/>
        <v>good sales</v>
      </c>
      <c r="F8791" s="2">
        <v>0.42</v>
      </c>
      <c r="G8791" s="23" t="str">
        <v>more discount</v>
      </c>
      <c r="H8791" s="2">
        <f t="shared" si="549"/>
        <v>1949.7407999999998</v>
      </c>
      <c r="I8791" s="2">
        <f t="shared" si="550"/>
        <v>2692.4992000000002</v>
      </c>
      <c r="J8791" s="2">
        <v>1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tr">
        <f t="shared" si="551"/>
        <v>profit</v>
      </c>
      <c r="Q8791" s="2" t="s">
        <v>28</v>
      </c>
    </row>
    <row r="8792" spans="1:17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 t="shared" si="548"/>
        <v>good sales</v>
      </c>
      <c r="F8792" s="2">
        <v>0.06</v>
      </c>
      <c r="G8792" s="23" t="str">
        <v>geniune profit</v>
      </c>
      <c r="H8792" s="2">
        <f t="shared" si="549"/>
        <v>88.294799999999995</v>
      </c>
      <c r="I8792" s="2">
        <f t="shared" si="550"/>
        <v>1383.2852</v>
      </c>
      <c r="J8792" s="2">
        <v>8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tr">
        <f t="shared" si="551"/>
        <v>loss</v>
      </c>
      <c r="Q8792" s="2" t="s">
        <v>34</v>
      </c>
    </row>
    <row r="8793" spans="1:17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 t="shared" si="548"/>
        <v>good sales</v>
      </c>
      <c r="F8793" s="2">
        <v>0.47</v>
      </c>
      <c r="G8793" s="23" t="str">
        <v>more discount</v>
      </c>
      <c r="H8793" s="2">
        <f t="shared" si="549"/>
        <v>1605.8771999999999</v>
      </c>
      <c r="I8793" s="2">
        <f t="shared" si="550"/>
        <v>1810.8828000000003</v>
      </c>
      <c r="J8793" s="2">
        <v>1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tr">
        <f t="shared" si="551"/>
        <v>loss</v>
      </c>
      <c r="Q8793" s="2" t="s">
        <v>28</v>
      </c>
    </row>
    <row r="8794" spans="1:17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 t="shared" si="548"/>
        <v>good sales</v>
      </c>
      <c r="F8794" s="2">
        <v>0.47</v>
      </c>
      <c r="G8794" s="23" t="str">
        <v>more discount</v>
      </c>
      <c r="H8794" s="2">
        <f t="shared" si="549"/>
        <v>377.62150000000003</v>
      </c>
      <c r="I8794" s="2">
        <f t="shared" si="550"/>
        <v>425.82850000000002</v>
      </c>
      <c r="J8794" s="2">
        <v>1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tr">
        <f t="shared" si="551"/>
        <v>loss</v>
      </c>
      <c r="Q8794" s="2" t="s">
        <v>34</v>
      </c>
    </row>
    <row r="8795" spans="1:17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 t="shared" si="548"/>
        <v>concerning</v>
      </c>
      <c r="F8795" s="2">
        <v>0.16</v>
      </c>
      <c r="G8795" s="23" t="str">
        <v>geniune profit</v>
      </c>
      <c r="H8795" s="2">
        <f t="shared" si="549"/>
        <v>111.1648</v>
      </c>
      <c r="I8795" s="2">
        <f t="shared" si="550"/>
        <v>583.61519999999996</v>
      </c>
      <c r="J8795" s="2">
        <v>9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tr">
        <f t="shared" si="551"/>
        <v>loss</v>
      </c>
      <c r="Q8795" s="2" t="s">
        <v>34</v>
      </c>
    </row>
    <row r="8796" spans="1:17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 t="shared" si="548"/>
        <v>concerning</v>
      </c>
      <c r="F8796" s="2">
        <v>0.31</v>
      </c>
      <c r="G8796" s="23" t="str">
        <v>more discount</v>
      </c>
      <c r="H8796" s="2">
        <f t="shared" si="549"/>
        <v>206.66459999999998</v>
      </c>
      <c r="I8796" s="2">
        <f t="shared" si="550"/>
        <v>459.99540000000002</v>
      </c>
      <c r="J8796" s="2">
        <v>8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tr">
        <f t="shared" si="551"/>
        <v>loss</v>
      </c>
      <c r="Q8796" s="2" t="s">
        <v>17</v>
      </c>
    </row>
    <row r="8797" spans="1:17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 t="shared" si="548"/>
        <v>concerning</v>
      </c>
      <c r="F8797" s="2">
        <v>0.06</v>
      </c>
      <c r="G8797" s="23" t="str">
        <v>geniune profit</v>
      </c>
      <c r="H8797" s="2">
        <f t="shared" si="549"/>
        <v>46.727399999999996</v>
      </c>
      <c r="I8797" s="2">
        <f t="shared" si="550"/>
        <v>732.06259999999997</v>
      </c>
      <c r="J8797" s="2">
        <v>1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tr">
        <f t="shared" si="551"/>
        <v>loss</v>
      </c>
      <c r="Q8797" s="2" t="s">
        <v>48</v>
      </c>
    </row>
    <row r="8798" spans="1:17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 t="shared" si="548"/>
        <v>good sales</v>
      </c>
      <c r="F8798" s="2">
        <v>0.04</v>
      </c>
      <c r="G8798" s="23" t="str">
        <v>geniune profit</v>
      </c>
      <c r="H8798" s="2">
        <f t="shared" si="549"/>
        <v>46.368400000000001</v>
      </c>
      <c r="I8798" s="2">
        <f t="shared" si="550"/>
        <v>1112.8416</v>
      </c>
      <c r="J8798" s="2">
        <v>7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tr">
        <f t="shared" si="551"/>
        <v>loss</v>
      </c>
      <c r="Q8798" s="2" t="s">
        <v>48</v>
      </c>
    </row>
    <row r="8799" spans="1:17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 t="shared" si="548"/>
        <v>good sales</v>
      </c>
      <c r="F8799" s="2">
        <v>0.25</v>
      </c>
      <c r="G8799" s="23" t="str">
        <v>geniune profit</v>
      </c>
      <c r="H8799" s="2">
        <f t="shared" si="549"/>
        <v>714.46749999999997</v>
      </c>
      <c r="I8799" s="2">
        <f t="shared" si="550"/>
        <v>2143.4025000000001</v>
      </c>
      <c r="J8799" s="2">
        <v>8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tr">
        <f t="shared" si="551"/>
        <v>loss</v>
      </c>
      <c r="Q8799" s="2" t="s">
        <v>34</v>
      </c>
    </row>
    <row r="8800" spans="1:17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 t="shared" si="548"/>
        <v>good sales</v>
      </c>
      <c r="F8800" s="2">
        <v>0.02</v>
      </c>
      <c r="G8800" s="23" t="str">
        <v>geniune profit</v>
      </c>
      <c r="H8800" s="2">
        <f t="shared" si="549"/>
        <v>77.164600000000007</v>
      </c>
      <c r="I8800" s="2">
        <f t="shared" si="550"/>
        <v>3781.0654</v>
      </c>
      <c r="J8800" s="2">
        <v>2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tr">
        <f t="shared" si="551"/>
        <v>profit</v>
      </c>
      <c r="Q8800" s="2" t="s">
        <v>34</v>
      </c>
    </row>
    <row r="8801" spans="1:17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 t="shared" si="548"/>
        <v>concerning</v>
      </c>
      <c r="F8801" s="2">
        <v>0.44</v>
      </c>
      <c r="G8801" s="23" t="str">
        <v>more discount</v>
      </c>
      <c r="H8801" s="2">
        <f t="shared" si="549"/>
        <v>317.50400000000002</v>
      </c>
      <c r="I8801" s="2">
        <f t="shared" si="550"/>
        <v>404.096</v>
      </c>
      <c r="J8801" s="2">
        <v>4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tr">
        <f t="shared" si="551"/>
        <v>loss</v>
      </c>
      <c r="Q8801" s="2" t="s">
        <v>28</v>
      </c>
    </row>
    <row r="8802" spans="1:17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 t="shared" si="548"/>
        <v>good sales</v>
      </c>
      <c r="F8802" s="2">
        <v>0.46</v>
      </c>
      <c r="G8802" s="23" t="str">
        <v>more discount</v>
      </c>
      <c r="H8802" s="2">
        <f t="shared" si="549"/>
        <v>2007.0121999999999</v>
      </c>
      <c r="I8802" s="2">
        <f t="shared" si="550"/>
        <v>2356.0577999999996</v>
      </c>
      <c r="J8802" s="2">
        <v>2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tr">
        <f t="shared" si="551"/>
        <v>profit</v>
      </c>
      <c r="Q8802" s="2" t="s">
        <v>34</v>
      </c>
    </row>
    <row r="8803" spans="1:17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 t="shared" si="548"/>
        <v>good sales</v>
      </c>
      <c r="F8803" s="2">
        <v>0.03</v>
      </c>
      <c r="G8803" s="23" t="str">
        <v>geniune profit</v>
      </c>
      <c r="H8803" s="2">
        <f t="shared" si="549"/>
        <v>126.8793</v>
      </c>
      <c r="I8803" s="2">
        <f t="shared" si="550"/>
        <v>4102.4307000000008</v>
      </c>
      <c r="J8803" s="2">
        <v>6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tr">
        <f t="shared" si="551"/>
        <v>loss</v>
      </c>
      <c r="Q8803" s="2" t="s">
        <v>34</v>
      </c>
    </row>
    <row r="8804" spans="1:17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 t="shared" si="548"/>
        <v>good sales</v>
      </c>
      <c r="F8804" s="2">
        <v>0.02</v>
      </c>
      <c r="G8804" s="23" t="str">
        <v>geniune profit</v>
      </c>
      <c r="H8804" s="2">
        <f t="shared" si="549"/>
        <v>73.283999999999992</v>
      </c>
      <c r="I8804" s="2">
        <f t="shared" si="550"/>
        <v>3590.9159999999997</v>
      </c>
      <c r="J8804" s="2">
        <v>5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tr">
        <f t="shared" si="551"/>
        <v>loss</v>
      </c>
      <c r="Q8804" s="2" t="s">
        <v>48</v>
      </c>
    </row>
    <row r="8805" spans="1:17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 t="shared" si="548"/>
        <v>good sales</v>
      </c>
      <c r="F8805" s="2">
        <v>0.11</v>
      </c>
      <c r="G8805" s="23" t="str">
        <v>geniune profit</v>
      </c>
      <c r="H8805" s="2">
        <f t="shared" si="549"/>
        <v>240.59530000000001</v>
      </c>
      <c r="I8805" s="2">
        <f t="shared" si="550"/>
        <v>1946.6347000000001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tr">
        <f t="shared" si="551"/>
        <v>loss</v>
      </c>
      <c r="Q8805" s="2" t="s">
        <v>28</v>
      </c>
    </row>
    <row r="8806" spans="1:17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 t="shared" si="548"/>
        <v>concerning</v>
      </c>
      <c r="F8806" s="2">
        <v>0.46</v>
      </c>
      <c r="G8806" s="23" t="str">
        <v>more discount</v>
      </c>
      <c r="H8806" s="2">
        <f t="shared" si="549"/>
        <v>49.509799999999998</v>
      </c>
      <c r="I8806" s="2">
        <f t="shared" si="550"/>
        <v>58.120199999999997</v>
      </c>
      <c r="J8806" s="2">
        <v>8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tr">
        <f t="shared" si="551"/>
        <v>loss</v>
      </c>
      <c r="Q8806" s="2" t="s">
        <v>39</v>
      </c>
    </row>
    <row r="8807" spans="1:17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 t="shared" si="548"/>
        <v>good sales</v>
      </c>
      <c r="F8807" s="2">
        <v>0.38</v>
      </c>
      <c r="G8807" s="23" t="str">
        <v>more discount</v>
      </c>
      <c r="H8807" s="2">
        <f t="shared" si="549"/>
        <v>1406.133</v>
      </c>
      <c r="I8807" s="2">
        <f t="shared" si="550"/>
        <v>2294.2169999999996</v>
      </c>
      <c r="J8807" s="2">
        <v>1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tr">
        <f t="shared" si="551"/>
        <v>loss</v>
      </c>
      <c r="Q8807" s="2" t="s">
        <v>28</v>
      </c>
    </row>
    <row r="8808" spans="1:17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 t="shared" si="548"/>
        <v>good sales</v>
      </c>
      <c r="F8808" s="2">
        <v>0.34</v>
      </c>
      <c r="G8808" s="23" t="str">
        <v>more discount</v>
      </c>
      <c r="H8808" s="2">
        <f t="shared" si="549"/>
        <v>1498.3902</v>
      </c>
      <c r="I8808" s="2">
        <f t="shared" si="550"/>
        <v>2908.6397999999999</v>
      </c>
      <c r="J8808" s="2">
        <v>2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tr">
        <f t="shared" si="551"/>
        <v>loss</v>
      </c>
      <c r="Q8808" s="2" t="s">
        <v>48</v>
      </c>
    </row>
    <row r="8809" spans="1:17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 t="shared" si="548"/>
        <v>good sales</v>
      </c>
      <c r="F8809" s="2">
        <v>0.39</v>
      </c>
      <c r="G8809" s="23" t="str">
        <v>more discount</v>
      </c>
      <c r="H8809" s="2">
        <f t="shared" si="549"/>
        <v>679.73100000000011</v>
      </c>
      <c r="I8809" s="2">
        <f t="shared" si="550"/>
        <v>1063.1689999999999</v>
      </c>
      <c r="J8809" s="2">
        <v>1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tr">
        <f t="shared" si="551"/>
        <v>loss</v>
      </c>
      <c r="Q8809" s="2" t="s">
        <v>17</v>
      </c>
    </row>
    <row r="8810" spans="1:17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 t="shared" si="548"/>
        <v>good sales</v>
      </c>
      <c r="F8810" s="2">
        <v>0.1</v>
      </c>
      <c r="G8810" s="23" t="str">
        <v>geniune profit</v>
      </c>
      <c r="H8810" s="2">
        <f t="shared" si="549"/>
        <v>361.81400000000002</v>
      </c>
      <c r="I8810" s="2">
        <f t="shared" si="550"/>
        <v>3256.326</v>
      </c>
      <c r="J8810" s="2">
        <v>4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tr">
        <f t="shared" si="551"/>
        <v>profit</v>
      </c>
      <c r="Q8810" s="2" t="s">
        <v>34</v>
      </c>
    </row>
    <row r="8811" spans="1:17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 t="shared" si="548"/>
        <v>concerning</v>
      </c>
      <c r="F8811" s="2">
        <v>0.13</v>
      </c>
      <c r="G8811" s="23" t="str">
        <v>geniune profit</v>
      </c>
      <c r="H8811" s="2">
        <f t="shared" si="549"/>
        <v>52.523899999999998</v>
      </c>
      <c r="I8811" s="2">
        <f t="shared" si="550"/>
        <v>351.50609999999995</v>
      </c>
      <c r="J8811" s="2">
        <v>2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tr">
        <f t="shared" si="551"/>
        <v>loss</v>
      </c>
      <c r="Q8811" s="2" t="s">
        <v>28</v>
      </c>
    </row>
    <row r="8812" spans="1:17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 t="shared" si="548"/>
        <v>good sales</v>
      </c>
      <c r="F8812" s="2">
        <v>0.16</v>
      </c>
      <c r="G8812" s="23" t="str">
        <v>geniune profit</v>
      </c>
      <c r="H8812" s="2">
        <f t="shared" si="549"/>
        <v>572.2432</v>
      </c>
      <c r="I8812" s="2">
        <f t="shared" si="550"/>
        <v>3004.2768000000001</v>
      </c>
      <c r="J8812" s="2">
        <v>7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tr">
        <f t="shared" si="551"/>
        <v>loss</v>
      </c>
      <c r="Q8812" s="2" t="s">
        <v>28</v>
      </c>
    </row>
    <row r="8813" spans="1:17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 t="shared" si="548"/>
        <v>concerning</v>
      </c>
      <c r="F8813" s="2">
        <v>0.3</v>
      </c>
      <c r="G8813" s="23" t="str">
        <v>more discount</v>
      </c>
      <c r="H8813" s="2">
        <f t="shared" si="549"/>
        <v>130.41299999999998</v>
      </c>
      <c r="I8813" s="2">
        <f t="shared" si="550"/>
        <v>304.29700000000003</v>
      </c>
      <c r="J8813" s="2">
        <v>5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tr">
        <f t="shared" si="551"/>
        <v>loss</v>
      </c>
      <c r="Q8813" s="2" t="s">
        <v>28</v>
      </c>
    </row>
    <row r="8814" spans="1:17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 t="shared" si="548"/>
        <v>good sales</v>
      </c>
      <c r="F8814" s="2">
        <v>0.3</v>
      </c>
      <c r="G8814" s="23" t="str">
        <v>more discount</v>
      </c>
      <c r="H8814" s="2">
        <f t="shared" si="549"/>
        <v>893.16300000000001</v>
      </c>
      <c r="I8814" s="2">
        <f t="shared" si="550"/>
        <v>2084.047</v>
      </c>
      <c r="J8814" s="2">
        <v>5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tr">
        <f t="shared" si="551"/>
        <v>loss</v>
      </c>
      <c r="Q8814" s="2" t="s">
        <v>28</v>
      </c>
    </row>
    <row r="8815" spans="1:17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 t="shared" si="548"/>
        <v>good sales</v>
      </c>
      <c r="F8815" s="2">
        <v>0.1</v>
      </c>
      <c r="G8815" s="23" t="str">
        <v>geniune profit</v>
      </c>
      <c r="H8815" s="2">
        <f t="shared" si="549"/>
        <v>302.80100000000004</v>
      </c>
      <c r="I8815" s="2">
        <f t="shared" si="550"/>
        <v>2725.2090000000003</v>
      </c>
      <c r="J8815" s="2">
        <v>1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tr">
        <f t="shared" si="551"/>
        <v>loss</v>
      </c>
      <c r="Q8815" s="2" t="s">
        <v>34</v>
      </c>
    </row>
    <row r="8816" spans="1:17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 t="shared" si="548"/>
        <v>good sales</v>
      </c>
      <c r="F8816" s="2">
        <v>0.22</v>
      </c>
      <c r="G8816" s="23" t="str">
        <v>geniune profit</v>
      </c>
      <c r="H8816" s="2">
        <f t="shared" si="549"/>
        <v>347.72539999999998</v>
      </c>
      <c r="I8816" s="2">
        <f t="shared" si="550"/>
        <v>1232.8445999999999</v>
      </c>
      <c r="J8816" s="2">
        <v>2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tr">
        <f t="shared" si="551"/>
        <v>loss</v>
      </c>
      <c r="Q8816" s="2" t="s">
        <v>34</v>
      </c>
    </row>
    <row r="8817" spans="1:17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 t="shared" si="548"/>
        <v>concerning</v>
      </c>
      <c r="F8817" s="2">
        <v>0.35</v>
      </c>
      <c r="G8817" s="23" t="str">
        <v>more discount</v>
      </c>
      <c r="H8817" s="2">
        <f t="shared" si="549"/>
        <v>170.69499999999999</v>
      </c>
      <c r="I8817" s="2">
        <f t="shared" si="550"/>
        <v>317.005</v>
      </c>
      <c r="J8817" s="2">
        <v>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tr">
        <f t="shared" si="551"/>
        <v>loss</v>
      </c>
      <c r="Q8817" s="2" t="s">
        <v>34</v>
      </c>
    </row>
    <row r="8818" spans="1:17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 t="shared" si="548"/>
        <v>good sales</v>
      </c>
      <c r="F8818" s="2">
        <v>0.15</v>
      </c>
      <c r="G8818" s="23" t="str">
        <v>geniune profit</v>
      </c>
      <c r="H8818" s="2">
        <f t="shared" si="549"/>
        <v>712.76099999999997</v>
      </c>
      <c r="I8818" s="2">
        <f t="shared" si="550"/>
        <v>4038.9789999999998</v>
      </c>
      <c r="J8818" s="2">
        <v>7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tr">
        <f t="shared" si="551"/>
        <v>profit</v>
      </c>
      <c r="Q8818" s="2" t="s">
        <v>48</v>
      </c>
    </row>
    <row r="8819" spans="1:17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 t="shared" si="548"/>
        <v>good sales</v>
      </c>
      <c r="F8819" s="2">
        <v>0.04</v>
      </c>
      <c r="G8819" s="23" t="str">
        <v>geniune profit</v>
      </c>
      <c r="H8819" s="2">
        <f t="shared" si="549"/>
        <v>108.97320000000001</v>
      </c>
      <c r="I8819" s="2">
        <f t="shared" si="550"/>
        <v>2615.3568</v>
      </c>
      <c r="J8819" s="2">
        <v>1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tr">
        <f t="shared" si="551"/>
        <v>loss</v>
      </c>
      <c r="Q8819" s="2" t="s">
        <v>34</v>
      </c>
    </row>
    <row r="8820" spans="1:17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 t="shared" si="548"/>
        <v>good sales</v>
      </c>
      <c r="F8820" s="2">
        <v>0.1</v>
      </c>
      <c r="G8820" s="23" t="str">
        <v>geniune profit</v>
      </c>
      <c r="H8820" s="2">
        <f t="shared" si="549"/>
        <v>294.08100000000002</v>
      </c>
      <c r="I8820" s="2">
        <f t="shared" si="550"/>
        <v>2646.7289999999998</v>
      </c>
      <c r="J8820" s="2">
        <v>7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tr">
        <f t="shared" si="551"/>
        <v>profit</v>
      </c>
      <c r="Q8820" s="2" t="s">
        <v>39</v>
      </c>
    </row>
    <row r="8821" spans="1:17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 t="shared" si="548"/>
        <v>good sales</v>
      </c>
      <c r="F8821" s="2">
        <v>0.08</v>
      </c>
      <c r="G8821" s="23" t="str">
        <v>geniune profit</v>
      </c>
      <c r="H8821" s="2">
        <f t="shared" si="549"/>
        <v>249.08799999999999</v>
      </c>
      <c r="I8821" s="2">
        <f t="shared" si="550"/>
        <v>2864.5119999999997</v>
      </c>
      <c r="J8821" s="2">
        <v>2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tr">
        <f t="shared" si="551"/>
        <v>loss</v>
      </c>
      <c r="Q8821" s="2" t="s">
        <v>48</v>
      </c>
    </row>
    <row r="8822" spans="1:17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 t="shared" si="548"/>
        <v>good sales</v>
      </c>
      <c r="F8822" s="2">
        <v>0.32</v>
      </c>
      <c r="G8822" s="23" t="str">
        <v>more discount</v>
      </c>
      <c r="H8822" s="2">
        <f t="shared" si="549"/>
        <v>1429.1616000000001</v>
      </c>
      <c r="I8822" s="2">
        <f t="shared" si="550"/>
        <v>3036.9683999999997</v>
      </c>
      <c r="J8822" s="2">
        <v>2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tr">
        <f t="shared" si="551"/>
        <v>profit</v>
      </c>
      <c r="Q8822" s="2" t="s">
        <v>23</v>
      </c>
    </row>
    <row r="8823" spans="1:17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 t="shared" si="548"/>
        <v>concerning</v>
      </c>
      <c r="F8823" s="2">
        <v>0.03</v>
      </c>
      <c r="G8823" s="23" t="str">
        <v>geniune profit</v>
      </c>
      <c r="H8823" s="2">
        <f t="shared" si="549"/>
        <v>11.8575</v>
      </c>
      <c r="I8823" s="2">
        <f t="shared" si="550"/>
        <v>383.39249999999998</v>
      </c>
      <c r="J8823" s="2">
        <v>9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tr">
        <f t="shared" si="551"/>
        <v>loss</v>
      </c>
      <c r="Q8823" s="2" t="s">
        <v>23</v>
      </c>
    </row>
    <row r="8824" spans="1:17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 t="shared" si="548"/>
        <v>good sales</v>
      </c>
      <c r="F8824" s="2">
        <v>0.44</v>
      </c>
      <c r="G8824" s="23" t="str">
        <v>more discount</v>
      </c>
      <c r="H8824" s="2">
        <f t="shared" si="549"/>
        <v>1969.9283999999998</v>
      </c>
      <c r="I8824" s="2">
        <f t="shared" si="550"/>
        <v>2507.1815999999999</v>
      </c>
      <c r="J8824" s="2">
        <v>8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tr">
        <f t="shared" si="551"/>
        <v>loss</v>
      </c>
      <c r="Q8824" s="2" t="s">
        <v>34</v>
      </c>
    </row>
    <row r="8825" spans="1:17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 t="shared" si="548"/>
        <v>good sales</v>
      </c>
      <c r="F8825" s="2">
        <v>0.04</v>
      </c>
      <c r="G8825" s="23" t="str">
        <v>geniune profit</v>
      </c>
      <c r="H8825" s="2">
        <f t="shared" si="549"/>
        <v>50.976400000000005</v>
      </c>
      <c r="I8825" s="2">
        <f t="shared" si="550"/>
        <v>1223.4336000000001</v>
      </c>
      <c r="J8825" s="2">
        <v>4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tr">
        <f t="shared" si="551"/>
        <v>loss</v>
      </c>
      <c r="Q8825" s="2" t="s">
        <v>28</v>
      </c>
    </row>
    <row r="8826" spans="1:17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 t="shared" si="548"/>
        <v>concerning</v>
      </c>
      <c r="F8826" s="2">
        <v>0.3</v>
      </c>
      <c r="G8826" s="23" t="str">
        <v>more discount</v>
      </c>
      <c r="H8826" s="2">
        <f t="shared" si="549"/>
        <v>144.58799999999999</v>
      </c>
      <c r="I8826" s="2">
        <f t="shared" si="550"/>
        <v>337.37199999999996</v>
      </c>
      <c r="J8826" s="2">
        <v>5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tr">
        <f t="shared" si="551"/>
        <v>loss</v>
      </c>
      <c r="Q8826" s="2" t="s">
        <v>17</v>
      </c>
    </row>
    <row r="8827" spans="1:17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 t="shared" si="548"/>
        <v>good sales</v>
      </c>
      <c r="F8827" s="2">
        <v>0.46</v>
      </c>
      <c r="G8827" s="23" t="str">
        <v>more discount</v>
      </c>
      <c r="H8827" s="2">
        <f t="shared" si="549"/>
        <v>1527.4760000000001</v>
      </c>
      <c r="I8827" s="2">
        <f t="shared" si="550"/>
        <v>1793.1239999999998</v>
      </c>
      <c r="J8827" s="2">
        <v>9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tr">
        <f t="shared" si="551"/>
        <v>profit</v>
      </c>
      <c r="Q8827" s="2" t="s">
        <v>39</v>
      </c>
    </row>
    <row r="8828" spans="1:17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 t="shared" si="548"/>
        <v>good sales</v>
      </c>
      <c r="F8828" s="2">
        <v>0.03</v>
      </c>
      <c r="G8828" s="23" t="str">
        <v>geniune profit</v>
      </c>
      <c r="H8828" s="2">
        <f t="shared" si="549"/>
        <v>146.61539999999999</v>
      </c>
      <c r="I8828" s="2">
        <f t="shared" si="550"/>
        <v>4740.5646000000006</v>
      </c>
      <c r="J8828" s="2">
        <v>4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tr">
        <f t="shared" si="551"/>
        <v>loss</v>
      </c>
      <c r="Q8828" s="2" t="s">
        <v>23</v>
      </c>
    </row>
    <row r="8829" spans="1:17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 t="shared" si="548"/>
        <v>concerning</v>
      </c>
      <c r="F8829" s="2">
        <v>0.19</v>
      </c>
      <c r="G8829" s="23" t="str">
        <v>geniune profit</v>
      </c>
      <c r="H8829" s="2">
        <f t="shared" si="549"/>
        <v>72.293099999999995</v>
      </c>
      <c r="I8829" s="2">
        <f t="shared" si="550"/>
        <v>308.19690000000003</v>
      </c>
      <c r="J8829" s="2">
        <v>8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tr">
        <f t="shared" si="551"/>
        <v>loss</v>
      </c>
      <c r="Q8829" s="2" t="s">
        <v>23</v>
      </c>
    </row>
    <row r="8830" spans="1:17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 t="shared" si="548"/>
        <v>good sales</v>
      </c>
      <c r="F8830" s="2">
        <v>0.16</v>
      </c>
      <c r="G8830" s="23" t="str">
        <v>geniune profit</v>
      </c>
      <c r="H8830" s="2">
        <f t="shared" si="549"/>
        <v>350.08</v>
      </c>
      <c r="I8830" s="2">
        <f t="shared" si="550"/>
        <v>1837.92</v>
      </c>
      <c r="J8830" s="2">
        <v>5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tr">
        <f t="shared" si="551"/>
        <v>loss</v>
      </c>
      <c r="Q8830" s="2" t="s">
        <v>48</v>
      </c>
    </row>
    <row r="8831" spans="1:17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 t="shared" si="548"/>
        <v>good sales</v>
      </c>
      <c r="F8831" s="2">
        <v>0.17</v>
      </c>
      <c r="G8831" s="23" t="str">
        <v>geniune profit</v>
      </c>
      <c r="H8831" s="2">
        <f t="shared" si="549"/>
        <v>458.30980000000005</v>
      </c>
      <c r="I8831" s="2">
        <f t="shared" si="550"/>
        <v>2237.6302000000001</v>
      </c>
      <c r="J8831" s="2">
        <v>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tr">
        <f t="shared" si="551"/>
        <v>loss</v>
      </c>
      <c r="Q8831" s="2" t="s">
        <v>23</v>
      </c>
    </row>
    <row r="8832" spans="1:17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 t="shared" si="548"/>
        <v>good sales</v>
      </c>
      <c r="F8832" s="2">
        <v>0.3</v>
      </c>
      <c r="G8832" s="23" t="str">
        <v>more discount</v>
      </c>
      <c r="H8832" s="2">
        <f t="shared" si="549"/>
        <v>400.61400000000003</v>
      </c>
      <c r="I8832" s="2">
        <f t="shared" si="550"/>
        <v>934.76600000000008</v>
      </c>
      <c r="J8832" s="2">
        <v>7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tr">
        <f t="shared" si="551"/>
        <v>loss</v>
      </c>
      <c r="Q8832" s="2" t="s">
        <v>39</v>
      </c>
    </row>
    <row r="8833" spans="1:17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 t="shared" si="548"/>
        <v>good sales</v>
      </c>
      <c r="F8833" s="2">
        <v>0.13</v>
      </c>
      <c r="G8833" s="23" t="str">
        <v>geniune profit</v>
      </c>
      <c r="H8833" s="2">
        <f t="shared" si="549"/>
        <v>639.08910000000003</v>
      </c>
      <c r="I8833" s="2">
        <f t="shared" si="550"/>
        <v>4276.9808999999996</v>
      </c>
      <c r="J8833" s="2">
        <v>3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tr">
        <f t="shared" si="551"/>
        <v>profit</v>
      </c>
      <c r="Q8833" s="2" t="s">
        <v>48</v>
      </c>
    </row>
    <row r="8834" spans="1:17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 t="shared" si="548"/>
        <v>good sales</v>
      </c>
      <c r="F8834" s="2">
        <v>0.01</v>
      </c>
      <c r="G8834" s="23" t="str">
        <v>geniune profit</v>
      </c>
      <c r="H8834" s="2">
        <f t="shared" si="549"/>
        <v>32.407199999999996</v>
      </c>
      <c r="I8834" s="2">
        <f t="shared" si="550"/>
        <v>3208.3127999999997</v>
      </c>
      <c r="J8834" s="2">
        <v>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tr">
        <f t="shared" si="551"/>
        <v>loss</v>
      </c>
      <c r="Q8834" s="2" t="s">
        <v>48</v>
      </c>
    </row>
    <row r="8835" spans="1:17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 t="shared" ref="E8835:E8898" si="552">IF(D8835&gt;800,"good sales","concerning")</f>
        <v>good sales</v>
      </c>
      <c r="F8835" s="2">
        <v>0.48</v>
      </c>
      <c r="G8835" s="23" t="str">
        <v>more discount</v>
      </c>
      <c r="H8835" s="2">
        <f t="shared" ref="H8835:H8898" si="553">D8835*F8835</f>
        <v>2033.9135999999999</v>
      </c>
      <c r="I8835" s="2">
        <f t="shared" ref="I8835:I8898" si="554">D8835-H8835</f>
        <v>2203.4063999999998</v>
      </c>
      <c r="J8835" s="2">
        <v>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tr">
        <f t="shared" ref="P8835:P8898" si="555">IF(O8835&gt;800,"profit","loss")</f>
        <v>loss</v>
      </c>
      <c r="Q8835" s="2" t="s">
        <v>28</v>
      </c>
    </row>
    <row r="8836" spans="1:17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 t="shared" si="552"/>
        <v>good sales</v>
      </c>
      <c r="F8836" s="2">
        <v>0.37</v>
      </c>
      <c r="G8836" s="23" t="str">
        <v>more discount</v>
      </c>
      <c r="H8836" s="2">
        <f t="shared" si="553"/>
        <v>790.80470000000003</v>
      </c>
      <c r="I8836" s="2">
        <f t="shared" si="554"/>
        <v>1346.5052999999998</v>
      </c>
      <c r="J8836" s="2">
        <v>4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tr">
        <f t="shared" si="555"/>
        <v>loss</v>
      </c>
      <c r="Q8836" s="2" t="s">
        <v>39</v>
      </c>
    </row>
    <row r="8837" spans="1:17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 t="shared" si="552"/>
        <v>good sales</v>
      </c>
      <c r="F8837" s="2">
        <v>7.0000000000000007E-2</v>
      </c>
      <c r="G8837" s="23" t="str">
        <v>geniune profit</v>
      </c>
      <c r="H8837" s="2">
        <f t="shared" si="553"/>
        <v>128.40660000000003</v>
      </c>
      <c r="I8837" s="2">
        <f t="shared" si="554"/>
        <v>1705.9734000000001</v>
      </c>
      <c r="J8837" s="2">
        <v>6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tr">
        <f t="shared" si="555"/>
        <v>loss</v>
      </c>
      <c r="Q8837" s="2" t="s">
        <v>28</v>
      </c>
    </row>
    <row r="8838" spans="1:17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 t="shared" si="552"/>
        <v>good sales</v>
      </c>
      <c r="F8838" s="2">
        <v>0.23</v>
      </c>
      <c r="G8838" s="23" t="str">
        <v>geniune profit</v>
      </c>
      <c r="H8838" s="2">
        <f t="shared" si="553"/>
        <v>646.40809999999999</v>
      </c>
      <c r="I8838" s="2">
        <f t="shared" si="554"/>
        <v>2164.0618999999997</v>
      </c>
      <c r="J8838" s="2">
        <v>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tr">
        <f t="shared" si="555"/>
        <v>loss</v>
      </c>
      <c r="Q8838" s="2" t="s">
        <v>34</v>
      </c>
    </row>
    <row r="8839" spans="1:17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 t="shared" si="552"/>
        <v>good sales</v>
      </c>
      <c r="F8839" s="2">
        <v>0.03</v>
      </c>
      <c r="G8839" s="23" t="str">
        <v>geniune profit</v>
      </c>
      <c r="H8839" s="2">
        <f t="shared" si="553"/>
        <v>66.985799999999998</v>
      </c>
      <c r="I8839" s="2">
        <f t="shared" si="554"/>
        <v>2165.8742000000002</v>
      </c>
      <c r="J8839" s="2">
        <v>8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tr">
        <f t="shared" si="555"/>
        <v>loss</v>
      </c>
      <c r="Q8839" s="2" t="s">
        <v>28</v>
      </c>
    </row>
    <row r="8840" spans="1:17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 t="shared" si="552"/>
        <v>good sales</v>
      </c>
      <c r="F8840" s="2">
        <v>0.01</v>
      </c>
      <c r="G8840" s="23" t="str">
        <v>geniune profit</v>
      </c>
      <c r="H8840" s="2">
        <f t="shared" si="553"/>
        <v>36.032499999999999</v>
      </c>
      <c r="I8840" s="2">
        <f t="shared" si="554"/>
        <v>3567.2175000000002</v>
      </c>
      <c r="J8840" s="2">
        <v>3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tr">
        <f t="shared" si="555"/>
        <v>loss</v>
      </c>
      <c r="Q8840" s="2" t="s">
        <v>17</v>
      </c>
    </row>
    <row r="8841" spans="1:17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 t="shared" si="552"/>
        <v>good sales</v>
      </c>
      <c r="F8841" s="2">
        <v>0.02</v>
      </c>
      <c r="G8841" s="23" t="str">
        <v>geniune profit</v>
      </c>
      <c r="H8841" s="2">
        <f t="shared" si="553"/>
        <v>28.0502</v>
      </c>
      <c r="I8841" s="2">
        <f t="shared" si="554"/>
        <v>1374.4598000000001</v>
      </c>
      <c r="J8841" s="2">
        <v>7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tr">
        <f t="shared" si="555"/>
        <v>loss</v>
      </c>
      <c r="Q8841" s="2" t="s">
        <v>28</v>
      </c>
    </row>
    <row r="8842" spans="1:17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 t="shared" si="552"/>
        <v>good sales</v>
      </c>
      <c r="F8842" s="2">
        <v>0.38</v>
      </c>
      <c r="G8842" s="23" t="str">
        <v>more discount</v>
      </c>
      <c r="H8842" s="2">
        <f t="shared" si="553"/>
        <v>875.14</v>
      </c>
      <c r="I8842" s="2">
        <f t="shared" si="554"/>
        <v>1427.8600000000001</v>
      </c>
      <c r="J8842" s="2">
        <v>5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tr">
        <f t="shared" si="555"/>
        <v>loss</v>
      </c>
      <c r="Q8842" s="2" t="s">
        <v>23</v>
      </c>
    </row>
    <row r="8843" spans="1:17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 t="shared" si="552"/>
        <v>good sales</v>
      </c>
      <c r="F8843" s="2">
        <v>0.22</v>
      </c>
      <c r="G8843" s="23" t="str">
        <v>geniune profit</v>
      </c>
      <c r="H8843" s="2">
        <f t="shared" si="553"/>
        <v>986.95299999999997</v>
      </c>
      <c r="I8843" s="2">
        <f t="shared" si="554"/>
        <v>3499.1969999999997</v>
      </c>
      <c r="J8843" s="2">
        <v>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tr">
        <f t="shared" si="555"/>
        <v>profit</v>
      </c>
      <c r="Q8843" s="2" t="s">
        <v>39</v>
      </c>
    </row>
    <row r="8844" spans="1:17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 t="shared" si="552"/>
        <v>good sales</v>
      </c>
      <c r="F8844" s="2">
        <v>0.42</v>
      </c>
      <c r="G8844" s="23" t="str">
        <v>more discount</v>
      </c>
      <c r="H8844" s="2">
        <f t="shared" si="553"/>
        <v>1598.0705999999998</v>
      </c>
      <c r="I8844" s="2">
        <f t="shared" si="554"/>
        <v>2206.8594000000003</v>
      </c>
      <c r="J8844" s="2">
        <v>6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tr">
        <f t="shared" si="555"/>
        <v>profit</v>
      </c>
      <c r="Q8844" s="2" t="s">
        <v>39</v>
      </c>
    </row>
    <row r="8845" spans="1:17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 t="shared" si="552"/>
        <v>good sales</v>
      </c>
      <c r="F8845" s="2">
        <v>0.15</v>
      </c>
      <c r="G8845" s="23" t="str">
        <v>geniune profit</v>
      </c>
      <c r="H8845" s="2">
        <f t="shared" si="553"/>
        <v>138.53099999999998</v>
      </c>
      <c r="I8845" s="2">
        <f t="shared" si="554"/>
        <v>785.00900000000001</v>
      </c>
      <c r="J8845" s="2">
        <v>5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tr">
        <f t="shared" si="555"/>
        <v>loss</v>
      </c>
      <c r="Q8845" s="2" t="s">
        <v>28</v>
      </c>
    </row>
    <row r="8846" spans="1:17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 t="shared" si="552"/>
        <v>good sales</v>
      </c>
      <c r="F8846" s="2">
        <v>0.39</v>
      </c>
      <c r="G8846" s="23" t="str">
        <v>more discount</v>
      </c>
      <c r="H8846" s="2">
        <f t="shared" si="553"/>
        <v>1733.7996000000003</v>
      </c>
      <c r="I8846" s="2">
        <f t="shared" si="554"/>
        <v>2711.8404</v>
      </c>
      <c r="J8846" s="2">
        <v>3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tr">
        <f t="shared" si="555"/>
        <v>loss</v>
      </c>
      <c r="Q8846" s="2" t="s">
        <v>39</v>
      </c>
    </row>
    <row r="8847" spans="1:17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 t="shared" si="552"/>
        <v>good sales</v>
      </c>
      <c r="F8847" s="2">
        <v>0.04</v>
      </c>
      <c r="G8847" s="23" t="str">
        <v>geniune profit</v>
      </c>
      <c r="H8847" s="2">
        <f t="shared" si="553"/>
        <v>119.4472</v>
      </c>
      <c r="I8847" s="2">
        <f t="shared" si="554"/>
        <v>2866.7327999999998</v>
      </c>
      <c r="J8847" s="2">
        <v>2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tr">
        <f t="shared" si="555"/>
        <v>loss</v>
      </c>
      <c r="Q8847" s="2" t="s">
        <v>17</v>
      </c>
    </row>
    <row r="8848" spans="1:17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 t="shared" si="552"/>
        <v>good sales</v>
      </c>
      <c r="F8848" s="2">
        <v>0.32</v>
      </c>
      <c r="G8848" s="23" t="str">
        <v>more discount</v>
      </c>
      <c r="H8848" s="2">
        <f t="shared" si="553"/>
        <v>1097.1232</v>
      </c>
      <c r="I8848" s="2">
        <f t="shared" si="554"/>
        <v>2331.3868000000002</v>
      </c>
      <c r="J8848" s="2">
        <v>3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tr">
        <f t="shared" si="555"/>
        <v>loss</v>
      </c>
      <c r="Q8848" s="2" t="s">
        <v>34</v>
      </c>
    </row>
    <row r="8849" spans="1:17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 t="shared" si="552"/>
        <v>good sales</v>
      </c>
      <c r="F8849" s="2">
        <v>0.18</v>
      </c>
      <c r="G8849" s="23" t="str">
        <v>geniune profit</v>
      </c>
      <c r="H8849" s="2">
        <f t="shared" si="553"/>
        <v>277.53479999999996</v>
      </c>
      <c r="I8849" s="2">
        <f t="shared" si="554"/>
        <v>1264.3252</v>
      </c>
      <c r="J8849" s="2">
        <v>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tr">
        <f t="shared" si="555"/>
        <v>loss</v>
      </c>
      <c r="Q8849" s="2" t="s">
        <v>34</v>
      </c>
    </row>
    <row r="8850" spans="1:17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 t="shared" si="552"/>
        <v>good sales</v>
      </c>
      <c r="F8850" s="2">
        <v>0.14000000000000001</v>
      </c>
      <c r="G8850" s="23" t="str">
        <v>geniune profit</v>
      </c>
      <c r="H8850" s="2">
        <f t="shared" si="553"/>
        <v>316.89980000000003</v>
      </c>
      <c r="I8850" s="2">
        <f t="shared" si="554"/>
        <v>1946.6702</v>
      </c>
      <c r="J8850" s="2">
        <v>3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tr">
        <f t="shared" si="555"/>
        <v>loss</v>
      </c>
      <c r="Q8850" s="2" t="s">
        <v>39</v>
      </c>
    </row>
    <row r="8851" spans="1:17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 t="shared" si="552"/>
        <v>good sales</v>
      </c>
      <c r="F8851" s="2">
        <v>0.41</v>
      </c>
      <c r="G8851" s="23" t="str">
        <v>more discount</v>
      </c>
      <c r="H8851" s="2">
        <f t="shared" si="553"/>
        <v>1661.8858</v>
      </c>
      <c r="I8851" s="2">
        <f t="shared" si="554"/>
        <v>2391.4942000000001</v>
      </c>
      <c r="J8851" s="2">
        <v>2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tr">
        <f t="shared" si="555"/>
        <v>loss</v>
      </c>
      <c r="Q8851" s="2" t="s">
        <v>39</v>
      </c>
    </row>
    <row r="8852" spans="1:17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 t="shared" si="552"/>
        <v>good sales</v>
      </c>
      <c r="F8852" s="2">
        <v>0.03</v>
      </c>
      <c r="G8852" s="23" t="str">
        <v>geniune profit</v>
      </c>
      <c r="H8852" s="2">
        <f t="shared" si="553"/>
        <v>51.609299999999998</v>
      </c>
      <c r="I8852" s="2">
        <f t="shared" si="554"/>
        <v>1668.7006999999999</v>
      </c>
      <c r="J8852" s="2">
        <v>1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tr">
        <f t="shared" si="555"/>
        <v>loss</v>
      </c>
      <c r="Q8852" s="2" t="s">
        <v>34</v>
      </c>
    </row>
    <row r="8853" spans="1:17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 t="shared" si="552"/>
        <v>good sales</v>
      </c>
      <c r="F8853" s="2">
        <v>0.47</v>
      </c>
      <c r="G8853" s="23" t="str">
        <v>more discount</v>
      </c>
      <c r="H8853" s="2">
        <f t="shared" si="553"/>
        <v>427.13599999999997</v>
      </c>
      <c r="I8853" s="2">
        <f t="shared" si="554"/>
        <v>481.66399999999999</v>
      </c>
      <c r="J8853" s="2">
        <v>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tr">
        <f t="shared" si="555"/>
        <v>loss</v>
      </c>
      <c r="Q8853" s="2" t="s">
        <v>17</v>
      </c>
    </row>
    <row r="8854" spans="1:17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 t="shared" si="552"/>
        <v>good sales</v>
      </c>
      <c r="F8854" s="2">
        <v>0.39</v>
      </c>
      <c r="G8854" s="23" t="str">
        <v>more discount</v>
      </c>
      <c r="H8854" s="2">
        <f t="shared" si="553"/>
        <v>761.93910000000005</v>
      </c>
      <c r="I8854" s="2">
        <f t="shared" si="554"/>
        <v>1191.7509</v>
      </c>
      <c r="J8854" s="2">
        <v>5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tr">
        <f t="shared" si="555"/>
        <v>loss</v>
      </c>
      <c r="Q8854" s="2" t="s">
        <v>28</v>
      </c>
    </row>
    <row r="8855" spans="1:17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 t="shared" si="552"/>
        <v>concerning</v>
      </c>
      <c r="F8855" s="2">
        <v>0.18</v>
      </c>
      <c r="G8855" s="23" t="str">
        <v>geniune profit</v>
      </c>
      <c r="H8855" s="2">
        <f t="shared" si="553"/>
        <v>79.050600000000003</v>
      </c>
      <c r="I8855" s="2">
        <f t="shared" si="554"/>
        <v>360.11940000000004</v>
      </c>
      <c r="J8855" s="2">
        <v>9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tr">
        <f t="shared" si="555"/>
        <v>loss</v>
      </c>
      <c r="Q8855" s="2" t="s">
        <v>34</v>
      </c>
    </row>
    <row r="8856" spans="1:17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 t="shared" si="552"/>
        <v>good sales</v>
      </c>
      <c r="F8856" s="2">
        <v>0.5</v>
      </c>
      <c r="G8856" s="23" t="str">
        <v>more discount</v>
      </c>
      <c r="H8856" s="2">
        <f t="shared" si="553"/>
        <v>1808.75</v>
      </c>
      <c r="I8856" s="2">
        <f t="shared" si="554"/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tr">
        <f t="shared" si="555"/>
        <v>loss</v>
      </c>
      <c r="Q8856" s="2" t="s">
        <v>34</v>
      </c>
    </row>
    <row r="8857" spans="1:17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 t="shared" si="552"/>
        <v>good sales</v>
      </c>
      <c r="F8857" s="2">
        <v>0.1</v>
      </c>
      <c r="G8857" s="23" t="str">
        <v>geniune profit</v>
      </c>
      <c r="H8857" s="2">
        <f t="shared" si="553"/>
        <v>82.39500000000001</v>
      </c>
      <c r="I8857" s="2">
        <f t="shared" si="554"/>
        <v>741.55500000000006</v>
      </c>
      <c r="J8857" s="2">
        <v>7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tr">
        <f t="shared" si="555"/>
        <v>loss</v>
      </c>
      <c r="Q8857" s="2" t="s">
        <v>34</v>
      </c>
    </row>
    <row r="8858" spans="1:17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 t="shared" si="552"/>
        <v>good sales</v>
      </c>
      <c r="F8858" s="2">
        <v>0.2</v>
      </c>
      <c r="G8858" s="23" t="str">
        <v>geniune profit</v>
      </c>
      <c r="H8858" s="2">
        <f t="shared" si="553"/>
        <v>299.42399999999998</v>
      </c>
      <c r="I8858" s="2">
        <f t="shared" si="554"/>
        <v>1197.6959999999999</v>
      </c>
      <c r="J8858" s="2">
        <v>6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tr">
        <f t="shared" si="555"/>
        <v>loss</v>
      </c>
      <c r="Q8858" s="2" t="s">
        <v>39</v>
      </c>
    </row>
    <row r="8859" spans="1:17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 t="shared" si="552"/>
        <v>good sales</v>
      </c>
      <c r="F8859" s="2">
        <v>0.44</v>
      </c>
      <c r="G8859" s="23" t="str">
        <v>more discount</v>
      </c>
      <c r="H8859" s="2">
        <f t="shared" si="553"/>
        <v>1943.6120000000001</v>
      </c>
      <c r="I8859" s="2">
        <f t="shared" si="554"/>
        <v>2473.6880000000001</v>
      </c>
      <c r="J8859" s="2">
        <v>4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tr">
        <f t="shared" si="555"/>
        <v>loss</v>
      </c>
      <c r="Q8859" s="2" t="s">
        <v>39</v>
      </c>
    </row>
    <row r="8860" spans="1:17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 t="shared" si="552"/>
        <v>good sales</v>
      </c>
      <c r="F8860" s="2">
        <v>0.5</v>
      </c>
      <c r="G8860" s="23" t="str">
        <v>more discount</v>
      </c>
      <c r="H8860" s="2">
        <f t="shared" si="553"/>
        <v>1374.22</v>
      </c>
      <c r="I8860" s="2">
        <f t="shared" si="554"/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tr">
        <f t="shared" si="555"/>
        <v>loss</v>
      </c>
      <c r="Q8860" s="2" t="s">
        <v>23</v>
      </c>
    </row>
    <row r="8861" spans="1:17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 t="shared" si="552"/>
        <v>good sales</v>
      </c>
      <c r="F8861" s="2">
        <v>0.12</v>
      </c>
      <c r="G8861" s="23" t="str">
        <v>geniune profit</v>
      </c>
      <c r="H8861" s="2">
        <f t="shared" si="553"/>
        <v>200.94719999999998</v>
      </c>
      <c r="I8861" s="2">
        <f t="shared" si="554"/>
        <v>1473.6127999999999</v>
      </c>
      <c r="J8861" s="2">
        <v>7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tr">
        <f t="shared" si="555"/>
        <v>loss</v>
      </c>
      <c r="Q8861" s="2" t="s">
        <v>48</v>
      </c>
    </row>
    <row r="8862" spans="1:17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 t="shared" si="552"/>
        <v>good sales</v>
      </c>
      <c r="F8862" s="2">
        <v>0.37</v>
      </c>
      <c r="G8862" s="23" t="str">
        <v>more discount</v>
      </c>
      <c r="H8862" s="2">
        <f t="shared" si="553"/>
        <v>1029.9209000000001</v>
      </c>
      <c r="I8862" s="2">
        <f t="shared" si="554"/>
        <v>1753.6491000000001</v>
      </c>
      <c r="J8862" s="2">
        <v>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tr">
        <f t="shared" si="555"/>
        <v>loss</v>
      </c>
      <c r="Q8862" s="2" t="s">
        <v>34</v>
      </c>
    </row>
    <row r="8863" spans="1:17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 t="shared" si="552"/>
        <v>good sales</v>
      </c>
      <c r="F8863" s="2">
        <v>0.15</v>
      </c>
      <c r="G8863" s="23" t="str">
        <v>geniune profit</v>
      </c>
      <c r="H8863" s="2">
        <f t="shared" si="553"/>
        <v>175.434</v>
      </c>
      <c r="I8863" s="2">
        <f t="shared" si="554"/>
        <v>994.12599999999998</v>
      </c>
      <c r="J8863" s="2">
        <v>9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tr">
        <f t="shared" si="555"/>
        <v>loss</v>
      </c>
      <c r="Q8863" s="2" t="s">
        <v>39</v>
      </c>
    </row>
    <row r="8864" spans="1:17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 t="shared" si="552"/>
        <v>concerning</v>
      </c>
      <c r="F8864" s="2">
        <v>0.38</v>
      </c>
      <c r="G8864" s="23" t="str">
        <v>more discount</v>
      </c>
      <c r="H8864" s="2">
        <f t="shared" si="553"/>
        <v>84.873000000000005</v>
      </c>
      <c r="I8864" s="2">
        <f t="shared" si="554"/>
        <v>138.47699999999998</v>
      </c>
      <c r="J8864" s="2">
        <v>4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tr">
        <f t="shared" si="555"/>
        <v>loss</v>
      </c>
      <c r="Q8864" s="2" t="s">
        <v>34</v>
      </c>
    </row>
    <row r="8865" spans="1:17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 t="shared" si="552"/>
        <v>good sales</v>
      </c>
      <c r="F8865" s="2">
        <v>0.06</v>
      </c>
      <c r="G8865" s="23" t="str">
        <v>geniune profit</v>
      </c>
      <c r="H8865" s="2">
        <f t="shared" si="553"/>
        <v>183.4974</v>
      </c>
      <c r="I8865" s="2">
        <f t="shared" si="554"/>
        <v>2874.7925999999998</v>
      </c>
      <c r="J8865" s="2">
        <v>7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tr">
        <f t="shared" si="555"/>
        <v>loss</v>
      </c>
      <c r="Q8865" s="2" t="s">
        <v>28</v>
      </c>
    </row>
    <row r="8866" spans="1:17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 t="shared" si="552"/>
        <v>good sales</v>
      </c>
      <c r="F8866" s="2">
        <v>0.17</v>
      </c>
      <c r="G8866" s="23" t="str">
        <v>geniune profit</v>
      </c>
      <c r="H8866" s="2">
        <f t="shared" si="553"/>
        <v>611.86739999999998</v>
      </c>
      <c r="I8866" s="2">
        <f t="shared" si="554"/>
        <v>2987.3525999999997</v>
      </c>
      <c r="J8866" s="2">
        <v>9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tr">
        <f t="shared" si="555"/>
        <v>profit</v>
      </c>
      <c r="Q8866" s="2" t="s">
        <v>39</v>
      </c>
    </row>
    <row r="8867" spans="1:17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 t="shared" si="552"/>
        <v>good sales</v>
      </c>
      <c r="F8867" s="2">
        <v>0.04</v>
      </c>
      <c r="G8867" s="23" t="str">
        <v>geniune profit</v>
      </c>
      <c r="H8867" s="2">
        <f t="shared" si="553"/>
        <v>176.43720000000002</v>
      </c>
      <c r="I8867" s="2">
        <f t="shared" si="554"/>
        <v>4234.4928</v>
      </c>
      <c r="J8867" s="2">
        <v>2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tr">
        <f t="shared" si="555"/>
        <v>profit</v>
      </c>
      <c r="Q8867" s="2" t="s">
        <v>34</v>
      </c>
    </row>
    <row r="8868" spans="1:17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 t="shared" si="552"/>
        <v>good sales</v>
      </c>
      <c r="F8868" s="2">
        <v>0.25</v>
      </c>
      <c r="G8868" s="23" t="str">
        <v>geniune profit</v>
      </c>
      <c r="H8868" s="2">
        <f t="shared" si="553"/>
        <v>970.5575</v>
      </c>
      <c r="I8868" s="2">
        <f t="shared" si="554"/>
        <v>2911.6725000000001</v>
      </c>
      <c r="J8868" s="2">
        <v>8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tr">
        <f t="shared" si="555"/>
        <v>profit</v>
      </c>
      <c r="Q8868" s="2" t="s">
        <v>39</v>
      </c>
    </row>
    <row r="8869" spans="1:17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 t="shared" si="552"/>
        <v>good sales</v>
      </c>
      <c r="F8869" s="2">
        <v>0.35</v>
      </c>
      <c r="G8869" s="23" t="str">
        <v>more discount</v>
      </c>
      <c r="H8869" s="2">
        <f t="shared" si="553"/>
        <v>1624.252</v>
      </c>
      <c r="I8869" s="2">
        <f t="shared" si="554"/>
        <v>3016.4680000000003</v>
      </c>
      <c r="J8869" s="2">
        <v>4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tr">
        <f t="shared" si="555"/>
        <v>profit</v>
      </c>
      <c r="Q8869" s="2" t="s">
        <v>23</v>
      </c>
    </row>
    <row r="8870" spans="1:17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 t="shared" si="552"/>
        <v>good sales</v>
      </c>
      <c r="F8870" s="2">
        <v>0.19</v>
      </c>
      <c r="G8870" s="23" t="str">
        <v>geniune profit</v>
      </c>
      <c r="H8870" s="2">
        <f t="shared" si="553"/>
        <v>936.92230000000006</v>
      </c>
      <c r="I8870" s="2">
        <f t="shared" si="554"/>
        <v>3994.2476999999999</v>
      </c>
      <c r="J8870" s="2">
        <v>4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tr">
        <f t="shared" si="555"/>
        <v>profit</v>
      </c>
      <c r="Q8870" s="2" t="s">
        <v>17</v>
      </c>
    </row>
    <row r="8871" spans="1:17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 t="shared" si="552"/>
        <v>good sales</v>
      </c>
      <c r="F8871" s="2">
        <v>0.31</v>
      </c>
      <c r="G8871" s="23" t="str">
        <v>more discount</v>
      </c>
      <c r="H8871" s="2">
        <f t="shared" si="553"/>
        <v>1162.5557999999999</v>
      </c>
      <c r="I8871" s="2">
        <f t="shared" si="554"/>
        <v>2587.6242000000002</v>
      </c>
      <c r="J8871" s="2">
        <v>3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tr">
        <f t="shared" si="555"/>
        <v>loss</v>
      </c>
      <c r="Q8871" s="2" t="s">
        <v>17</v>
      </c>
    </row>
    <row r="8872" spans="1:17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 t="shared" si="552"/>
        <v>good sales</v>
      </c>
      <c r="F8872" s="2">
        <v>0.28000000000000003</v>
      </c>
      <c r="G8872" s="23" t="str">
        <v>more discount</v>
      </c>
      <c r="H8872" s="2">
        <f t="shared" si="553"/>
        <v>1218.7896000000001</v>
      </c>
      <c r="I8872" s="2">
        <f t="shared" si="554"/>
        <v>3134.0303999999996</v>
      </c>
      <c r="J8872" s="2">
        <v>4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tr">
        <f t="shared" si="555"/>
        <v>profit</v>
      </c>
      <c r="Q8872" s="2" t="s">
        <v>28</v>
      </c>
    </row>
    <row r="8873" spans="1:17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 t="shared" si="552"/>
        <v>good sales</v>
      </c>
      <c r="F8873" s="2">
        <v>0.15</v>
      </c>
      <c r="G8873" s="23" t="str">
        <v>geniune profit</v>
      </c>
      <c r="H8873" s="2">
        <f t="shared" si="553"/>
        <v>510.19200000000001</v>
      </c>
      <c r="I8873" s="2">
        <f t="shared" si="554"/>
        <v>2891.0880000000002</v>
      </c>
      <c r="J8873" s="2">
        <v>9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tr">
        <f t="shared" si="555"/>
        <v>loss</v>
      </c>
      <c r="Q8873" s="2" t="s">
        <v>48</v>
      </c>
    </row>
    <row r="8874" spans="1:17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 t="shared" si="552"/>
        <v>good sales</v>
      </c>
      <c r="F8874" s="2">
        <v>0.24</v>
      </c>
      <c r="G8874" s="23" t="str">
        <v>geniune profit</v>
      </c>
      <c r="H8874" s="2">
        <f t="shared" si="553"/>
        <v>225.024</v>
      </c>
      <c r="I8874" s="2">
        <f t="shared" si="554"/>
        <v>712.57600000000002</v>
      </c>
      <c r="J8874" s="2">
        <v>1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tr">
        <f t="shared" si="555"/>
        <v>loss</v>
      </c>
      <c r="Q8874" s="2" t="s">
        <v>28</v>
      </c>
    </row>
    <row r="8875" spans="1:17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 t="shared" si="552"/>
        <v>good sales</v>
      </c>
      <c r="F8875" s="2">
        <v>0.03</v>
      </c>
      <c r="G8875" s="23" t="str">
        <v>geniune profit</v>
      </c>
      <c r="H8875" s="2">
        <f t="shared" si="553"/>
        <v>29.7102</v>
      </c>
      <c r="I8875" s="2">
        <f t="shared" si="554"/>
        <v>960.62980000000005</v>
      </c>
      <c r="J8875" s="2">
        <v>9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tr">
        <f t="shared" si="555"/>
        <v>loss</v>
      </c>
      <c r="Q8875" s="2" t="s">
        <v>23</v>
      </c>
    </row>
    <row r="8876" spans="1:17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 t="shared" si="552"/>
        <v>concerning</v>
      </c>
      <c r="F8876" s="2">
        <v>0.23</v>
      </c>
      <c r="G8876" s="23" t="str">
        <v>geniune profit</v>
      </c>
      <c r="H8876" s="2">
        <f t="shared" si="553"/>
        <v>147.2621</v>
      </c>
      <c r="I8876" s="2">
        <f t="shared" si="554"/>
        <v>493.00789999999995</v>
      </c>
      <c r="J8876" s="2">
        <v>9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tr">
        <f t="shared" si="555"/>
        <v>loss</v>
      </c>
      <c r="Q8876" s="2" t="s">
        <v>34</v>
      </c>
    </row>
    <row r="8877" spans="1:17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 t="shared" si="552"/>
        <v>good sales</v>
      </c>
      <c r="F8877" s="2">
        <v>0.23</v>
      </c>
      <c r="G8877" s="23" t="str">
        <v>geniune profit</v>
      </c>
      <c r="H8877" s="2">
        <f t="shared" si="553"/>
        <v>1085.7334000000001</v>
      </c>
      <c r="I8877" s="2">
        <f t="shared" si="554"/>
        <v>3634.8465999999999</v>
      </c>
      <c r="J8877" s="2">
        <v>1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tr">
        <f t="shared" si="555"/>
        <v>profit</v>
      </c>
      <c r="Q8877" s="2" t="s">
        <v>17</v>
      </c>
    </row>
    <row r="8878" spans="1:17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 t="shared" si="552"/>
        <v>good sales</v>
      </c>
      <c r="F8878" s="2">
        <v>0.01</v>
      </c>
      <c r="G8878" s="23" t="str">
        <v>geniune profit</v>
      </c>
      <c r="H8878" s="2">
        <f t="shared" si="553"/>
        <v>33.964800000000004</v>
      </c>
      <c r="I8878" s="2">
        <f t="shared" si="554"/>
        <v>3362.5151999999998</v>
      </c>
      <c r="J8878" s="2">
        <v>9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tr">
        <f t="shared" si="555"/>
        <v>loss</v>
      </c>
      <c r="Q8878" s="2" t="s">
        <v>23</v>
      </c>
    </row>
    <row r="8879" spans="1:17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 t="shared" si="552"/>
        <v>good sales</v>
      </c>
      <c r="F8879" s="2">
        <v>0.26</v>
      </c>
      <c r="G8879" s="23" t="str">
        <v>more discount</v>
      </c>
      <c r="H8879" s="2">
        <f t="shared" si="553"/>
        <v>1032.3456000000001</v>
      </c>
      <c r="I8879" s="2">
        <f t="shared" si="554"/>
        <v>2938.2143999999998</v>
      </c>
      <c r="J8879" s="2">
        <v>6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tr">
        <f t="shared" si="555"/>
        <v>profit</v>
      </c>
      <c r="Q8879" s="2" t="s">
        <v>39</v>
      </c>
    </row>
    <row r="8880" spans="1:17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 t="shared" si="552"/>
        <v>good sales</v>
      </c>
      <c r="F8880" s="2">
        <v>0.37</v>
      </c>
      <c r="G8880" s="23" t="str">
        <v>more discount</v>
      </c>
      <c r="H8880" s="2">
        <f t="shared" si="553"/>
        <v>637.38790000000006</v>
      </c>
      <c r="I8880" s="2">
        <f t="shared" si="554"/>
        <v>1085.2820999999999</v>
      </c>
      <c r="J8880" s="2">
        <v>8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tr">
        <f t="shared" si="555"/>
        <v>loss</v>
      </c>
      <c r="Q8880" s="2" t="s">
        <v>34</v>
      </c>
    </row>
    <row r="8881" spans="1:17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 t="shared" si="552"/>
        <v>good sales</v>
      </c>
      <c r="F8881" s="2">
        <v>0.23</v>
      </c>
      <c r="G8881" s="23" t="str">
        <v>geniune profit</v>
      </c>
      <c r="H8881" s="2">
        <f t="shared" si="553"/>
        <v>541.89610000000005</v>
      </c>
      <c r="I8881" s="2">
        <f t="shared" si="554"/>
        <v>1814.1739000000002</v>
      </c>
      <c r="J8881" s="2">
        <v>8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tr">
        <f t="shared" si="555"/>
        <v>loss</v>
      </c>
      <c r="Q8881" s="2" t="s">
        <v>23</v>
      </c>
    </row>
    <row r="8882" spans="1:17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 t="shared" si="552"/>
        <v>concerning</v>
      </c>
      <c r="F8882" s="2">
        <v>0.32</v>
      </c>
      <c r="G8882" s="23" t="str">
        <v>more discount</v>
      </c>
      <c r="H8882" s="2">
        <f t="shared" si="553"/>
        <v>94.374400000000009</v>
      </c>
      <c r="I8882" s="2">
        <f t="shared" si="554"/>
        <v>200.54560000000001</v>
      </c>
      <c r="J8882" s="2">
        <v>8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tr">
        <f t="shared" si="555"/>
        <v>loss</v>
      </c>
      <c r="Q8882" s="2" t="s">
        <v>23</v>
      </c>
    </row>
    <row r="8883" spans="1:17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 t="shared" si="552"/>
        <v>good sales</v>
      </c>
      <c r="F8883" s="2">
        <v>0.27</v>
      </c>
      <c r="G8883" s="23" t="str">
        <v>more discount</v>
      </c>
      <c r="H8883" s="2">
        <f t="shared" si="553"/>
        <v>1203.1578000000002</v>
      </c>
      <c r="I8883" s="2">
        <f t="shared" si="554"/>
        <v>3252.9822000000004</v>
      </c>
      <c r="J8883" s="2">
        <v>8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tr">
        <f t="shared" si="555"/>
        <v>profit</v>
      </c>
      <c r="Q8883" s="2" t="s">
        <v>34</v>
      </c>
    </row>
    <row r="8884" spans="1:17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 t="shared" si="552"/>
        <v>good sales</v>
      </c>
      <c r="F8884" s="2">
        <v>0.39</v>
      </c>
      <c r="G8884" s="23" t="str">
        <v>more discount</v>
      </c>
      <c r="H8884" s="2">
        <f t="shared" si="553"/>
        <v>1669.0908000000002</v>
      </c>
      <c r="I8884" s="2">
        <f t="shared" si="554"/>
        <v>2610.6292000000003</v>
      </c>
      <c r="J8884" s="2">
        <v>1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tr">
        <f t="shared" si="555"/>
        <v>loss</v>
      </c>
      <c r="Q8884" s="2" t="s">
        <v>23</v>
      </c>
    </row>
    <row r="8885" spans="1:17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 t="shared" si="552"/>
        <v>good sales</v>
      </c>
      <c r="F8885" s="2">
        <v>0.26</v>
      </c>
      <c r="G8885" s="23" t="str">
        <v>more discount</v>
      </c>
      <c r="H8885" s="2">
        <f t="shared" si="553"/>
        <v>1025.8507999999999</v>
      </c>
      <c r="I8885" s="2">
        <f t="shared" si="554"/>
        <v>2919.7291999999998</v>
      </c>
      <c r="J8885" s="2">
        <v>1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tr">
        <f t="shared" si="555"/>
        <v>loss</v>
      </c>
      <c r="Q8885" s="2" t="s">
        <v>23</v>
      </c>
    </row>
    <row r="8886" spans="1:17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 t="shared" si="552"/>
        <v>concerning</v>
      </c>
      <c r="F8886" s="2">
        <v>0.17</v>
      </c>
      <c r="G8886" s="23" t="str">
        <v>geniune profit</v>
      </c>
      <c r="H8886" s="2">
        <f t="shared" si="553"/>
        <v>65.565600000000003</v>
      </c>
      <c r="I8886" s="2">
        <f t="shared" si="554"/>
        <v>320.11439999999999</v>
      </c>
      <c r="J8886" s="2">
        <v>7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tr">
        <f t="shared" si="555"/>
        <v>loss</v>
      </c>
      <c r="Q8886" s="2" t="s">
        <v>39</v>
      </c>
    </row>
    <row r="8887" spans="1:17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 t="shared" si="552"/>
        <v>good sales</v>
      </c>
      <c r="F8887" s="2">
        <v>0.41</v>
      </c>
      <c r="G8887" s="23" t="str">
        <v>more discount</v>
      </c>
      <c r="H8887" s="2">
        <f t="shared" si="553"/>
        <v>391.06619999999998</v>
      </c>
      <c r="I8887" s="2">
        <f t="shared" si="554"/>
        <v>562.75380000000007</v>
      </c>
      <c r="J8887" s="2">
        <v>9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tr">
        <f t="shared" si="555"/>
        <v>loss</v>
      </c>
      <c r="Q8887" s="2" t="s">
        <v>23</v>
      </c>
    </row>
    <row r="8888" spans="1:17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 t="shared" si="552"/>
        <v>good sales</v>
      </c>
      <c r="F8888" s="2">
        <v>0.03</v>
      </c>
      <c r="G8888" s="23" t="str">
        <v>geniune profit</v>
      </c>
      <c r="H8888" s="2">
        <f t="shared" si="553"/>
        <v>52.123199999999997</v>
      </c>
      <c r="I8888" s="2">
        <f t="shared" si="554"/>
        <v>1685.3168000000001</v>
      </c>
      <c r="J8888" s="2">
        <v>8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tr">
        <f t="shared" si="555"/>
        <v>loss</v>
      </c>
      <c r="Q8888" s="2" t="s">
        <v>28</v>
      </c>
    </row>
    <row r="8889" spans="1:17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 t="shared" si="552"/>
        <v>good sales</v>
      </c>
      <c r="F8889" s="2">
        <v>0.14000000000000001</v>
      </c>
      <c r="G8889" s="23" t="str">
        <v>geniune profit</v>
      </c>
      <c r="H8889" s="2">
        <f t="shared" si="553"/>
        <v>194.46140000000003</v>
      </c>
      <c r="I8889" s="2">
        <f t="shared" si="554"/>
        <v>1194.5486000000001</v>
      </c>
      <c r="J8889" s="2">
        <v>5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tr">
        <f t="shared" si="555"/>
        <v>loss</v>
      </c>
      <c r="Q8889" s="2" t="s">
        <v>28</v>
      </c>
    </row>
    <row r="8890" spans="1:17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 t="shared" si="552"/>
        <v>good sales</v>
      </c>
      <c r="F8890" s="2">
        <v>0.3</v>
      </c>
      <c r="G8890" s="23" t="str">
        <v>more discount</v>
      </c>
      <c r="H8890" s="2">
        <f t="shared" si="553"/>
        <v>1262.5349999999999</v>
      </c>
      <c r="I8890" s="2">
        <f t="shared" si="554"/>
        <v>2945.915</v>
      </c>
      <c r="J8890" s="2">
        <v>8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tr">
        <f t="shared" si="555"/>
        <v>loss</v>
      </c>
      <c r="Q8890" s="2" t="s">
        <v>48</v>
      </c>
    </row>
    <row r="8891" spans="1:17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 t="shared" si="552"/>
        <v>good sales</v>
      </c>
      <c r="F8891" s="2">
        <v>0.43</v>
      </c>
      <c r="G8891" s="23" t="str">
        <v>more discount</v>
      </c>
      <c r="H8891" s="2">
        <f t="shared" si="553"/>
        <v>453.52100000000002</v>
      </c>
      <c r="I8891" s="2">
        <f t="shared" si="554"/>
        <v>601.17900000000009</v>
      </c>
      <c r="J8891" s="2">
        <v>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tr">
        <f t="shared" si="555"/>
        <v>loss</v>
      </c>
      <c r="Q8891" s="2" t="s">
        <v>48</v>
      </c>
    </row>
    <row r="8892" spans="1:17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 t="shared" si="552"/>
        <v>good sales</v>
      </c>
      <c r="F8892" s="2">
        <v>0.04</v>
      </c>
      <c r="G8892" s="23" t="str">
        <v>geniune profit</v>
      </c>
      <c r="H8892" s="2">
        <f t="shared" si="553"/>
        <v>108.29639999999999</v>
      </c>
      <c r="I8892" s="2">
        <f t="shared" si="554"/>
        <v>2599.1135999999997</v>
      </c>
      <c r="J8892" s="2">
        <v>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tr">
        <f t="shared" si="555"/>
        <v>loss</v>
      </c>
      <c r="Q8892" s="2" t="s">
        <v>39</v>
      </c>
    </row>
    <row r="8893" spans="1:17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 t="shared" si="552"/>
        <v>good sales</v>
      </c>
      <c r="F8893" s="2">
        <v>0.05</v>
      </c>
      <c r="G8893" s="23" t="str">
        <v>geniune profit</v>
      </c>
      <c r="H8893" s="2">
        <f t="shared" si="553"/>
        <v>144.98850000000002</v>
      </c>
      <c r="I8893" s="2">
        <f t="shared" si="554"/>
        <v>2754.7815000000001</v>
      </c>
      <c r="J8893" s="2">
        <v>3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tr">
        <f t="shared" si="555"/>
        <v>loss</v>
      </c>
      <c r="Q8893" s="2" t="s">
        <v>23</v>
      </c>
    </row>
    <row r="8894" spans="1:17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 t="shared" si="552"/>
        <v>good sales</v>
      </c>
      <c r="F8894" s="2">
        <v>0.14000000000000001</v>
      </c>
      <c r="G8894" s="23" t="str">
        <v>geniune profit</v>
      </c>
      <c r="H8894" s="2">
        <f t="shared" si="553"/>
        <v>305.55840000000001</v>
      </c>
      <c r="I8894" s="2">
        <f t="shared" si="554"/>
        <v>1877.0016000000001</v>
      </c>
      <c r="J8894" s="2">
        <v>9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tr">
        <f t="shared" si="555"/>
        <v>loss</v>
      </c>
      <c r="Q8894" s="2" t="s">
        <v>48</v>
      </c>
    </row>
    <row r="8895" spans="1:17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 t="shared" si="552"/>
        <v>good sales</v>
      </c>
      <c r="F8895" s="2">
        <v>0.17</v>
      </c>
      <c r="G8895" s="23" t="str">
        <v>geniune profit</v>
      </c>
      <c r="H8895" s="2">
        <f t="shared" si="553"/>
        <v>217.49289999999999</v>
      </c>
      <c r="I8895" s="2">
        <f t="shared" si="554"/>
        <v>1061.8770999999999</v>
      </c>
      <c r="J8895" s="2">
        <v>5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tr">
        <f t="shared" si="555"/>
        <v>loss</v>
      </c>
      <c r="Q8895" s="2" t="s">
        <v>28</v>
      </c>
    </row>
    <row r="8896" spans="1:17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 t="shared" si="552"/>
        <v>good sales</v>
      </c>
      <c r="F8896" s="2">
        <v>0.42</v>
      </c>
      <c r="G8896" s="23" t="str">
        <v>more discount</v>
      </c>
      <c r="H8896" s="2">
        <f t="shared" si="553"/>
        <v>2018.2847999999997</v>
      </c>
      <c r="I8896" s="2">
        <f t="shared" si="554"/>
        <v>2787.1552000000001</v>
      </c>
      <c r="J8896" s="2">
        <v>8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tr">
        <f t="shared" si="555"/>
        <v>profit</v>
      </c>
      <c r="Q8896" s="2" t="s">
        <v>34</v>
      </c>
    </row>
    <row r="8897" spans="1:17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 t="shared" si="552"/>
        <v>good sales</v>
      </c>
      <c r="F8897" s="2">
        <v>0.48</v>
      </c>
      <c r="G8897" s="23" t="str">
        <v>more discount</v>
      </c>
      <c r="H8897" s="2">
        <f t="shared" si="553"/>
        <v>1020.3167999999999</v>
      </c>
      <c r="I8897" s="2">
        <f t="shared" si="554"/>
        <v>1105.3431999999998</v>
      </c>
      <c r="J8897" s="2">
        <v>1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tr">
        <f t="shared" si="555"/>
        <v>loss</v>
      </c>
      <c r="Q8897" s="2" t="s">
        <v>39</v>
      </c>
    </row>
    <row r="8898" spans="1:17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 t="shared" si="552"/>
        <v>good sales</v>
      </c>
      <c r="F8898" s="2">
        <v>0.01</v>
      </c>
      <c r="G8898" s="23" t="str">
        <v>geniune profit</v>
      </c>
      <c r="H8898" s="2">
        <f t="shared" si="553"/>
        <v>36.638200000000005</v>
      </c>
      <c r="I8898" s="2">
        <f t="shared" si="554"/>
        <v>3627.1818000000003</v>
      </c>
      <c r="J8898" s="2">
        <v>1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tr">
        <f t="shared" si="555"/>
        <v>loss</v>
      </c>
      <c r="Q8898" s="2" t="s">
        <v>28</v>
      </c>
    </row>
    <row r="8899" spans="1:17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 t="shared" ref="E8899:E8962" si="556">IF(D8899&gt;800,"good sales","concerning")</f>
        <v>good sales</v>
      </c>
      <c r="F8899" s="2">
        <v>0.01</v>
      </c>
      <c r="G8899" s="23" t="str">
        <v>geniune profit</v>
      </c>
      <c r="H8899" s="2">
        <f t="shared" ref="H8899:H8962" si="557">D8899*F8899</f>
        <v>10.0183</v>
      </c>
      <c r="I8899" s="2">
        <f t="shared" ref="I8899:I8962" si="558">D8899-H8899</f>
        <v>991.81170000000009</v>
      </c>
      <c r="J8899" s="2">
        <v>3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tr">
        <f t="shared" ref="P8899:P8962" si="559">IF(O8899&gt;800,"profit","loss")</f>
        <v>loss</v>
      </c>
      <c r="Q8899" s="2" t="s">
        <v>28</v>
      </c>
    </row>
    <row r="8900" spans="1:17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 t="shared" si="556"/>
        <v>good sales</v>
      </c>
      <c r="F8900" s="2">
        <v>0.43</v>
      </c>
      <c r="G8900" s="23" t="str">
        <v>more discount</v>
      </c>
      <c r="H8900" s="2">
        <f t="shared" si="557"/>
        <v>1776.6611000000003</v>
      </c>
      <c r="I8900" s="2">
        <f t="shared" si="558"/>
        <v>2355.1089000000002</v>
      </c>
      <c r="J8900" s="2">
        <v>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tr">
        <f t="shared" si="559"/>
        <v>loss</v>
      </c>
      <c r="Q8900" s="2" t="s">
        <v>48</v>
      </c>
    </row>
    <row r="8901" spans="1:17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 t="shared" si="556"/>
        <v>good sales</v>
      </c>
      <c r="F8901" s="2">
        <v>7.0000000000000007E-2</v>
      </c>
      <c r="G8901" s="23" t="str">
        <v>geniune profit</v>
      </c>
      <c r="H8901" s="2">
        <f t="shared" si="557"/>
        <v>81.050899999999999</v>
      </c>
      <c r="I8901" s="2">
        <f t="shared" si="558"/>
        <v>1076.8190999999999</v>
      </c>
      <c r="J8901" s="2">
        <v>5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tr">
        <f t="shared" si="559"/>
        <v>loss</v>
      </c>
      <c r="Q8901" s="2" t="s">
        <v>28</v>
      </c>
    </row>
    <row r="8902" spans="1:17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 t="shared" si="556"/>
        <v>good sales</v>
      </c>
      <c r="F8902" s="2">
        <v>0.17</v>
      </c>
      <c r="G8902" s="23" t="str">
        <v>geniune profit</v>
      </c>
      <c r="H8902" s="2">
        <f t="shared" si="557"/>
        <v>579.53000000000009</v>
      </c>
      <c r="I8902" s="2">
        <f t="shared" si="558"/>
        <v>2829.47</v>
      </c>
      <c r="J8902" s="2">
        <v>9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tr">
        <f t="shared" si="559"/>
        <v>loss</v>
      </c>
      <c r="Q8902" s="2" t="s">
        <v>23</v>
      </c>
    </row>
    <row r="8903" spans="1:17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 t="shared" si="556"/>
        <v>good sales</v>
      </c>
      <c r="F8903" s="2">
        <v>0.14000000000000001</v>
      </c>
      <c r="G8903" s="23" t="str">
        <v>geniune profit</v>
      </c>
      <c r="H8903" s="2">
        <f t="shared" si="557"/>
        <v>361.45620000000002</v>
      </c>
      <c r="I8903" s="2">
        <f t="shared" si="558"/>
        <v>2220.3737999999998</v>
      </c>
      <c r="J8903" s="2">
        <v>9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tr">
        <f t="shared" si="559"/>
        <v>loss</v>
      </c>
      <c r="Q8903" s="2" t="s">
        <v>34</v>
      </c>
    </row>
    <row r="8904" spans="1:17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 t="shared" si="556"/>
        <v>good sales</v>
      </c>
      <c r="F8904" s="2">
        <v>0.14000000000000001</v>
      </c>
      <c r="G8904" s="23" t="str">
        <v>geniune profit</v>
      </c>
      <c r="H8904" s="2">
        <f t="shared" si="557"/>
        <v>114.5382</v>
      </c>
      <c r="I8904" s="2">
        <f t="shared" si="558"/>
        <v>703.59180000000003</v>
      </c>
      <c r="J8904" s="2">
        <v>8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tr">
        <f t="shared" si="559"/>
        <v>loss</v>
      </c>
      <c r="Q8904" s="2" t="s">
        <v>34</v>
      </c>
    </row>
    <row r="8905" spans="1:17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 t="shared" si="556"/>
        <v>concerning</v>
      </c>
      <c r="F8905" s="2">
        <v>0.16</v>
      </c>
      <c r="G8905" s="23" t="str">
        <v>geniune profit</v>
      </c>
      <c r="H8905" s="2">
        <f t="shared" si="557"/>
        <v>35.56</v>
      </c>
      <c r="I8905" s="2">
        <f t="shared" si="558"/>
        <v>186.69</v>
      </c>
      <c r="J8905" s="2">
        <v>5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tr">
        <f t="shared" si="559"/>
        <v>loss</v>
      </c>
      <c r="Q8905" s="2" t="s">
        <v>34</v>
      </c>
    </row>
    <row r="8906" spans="1:17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 t="shared" si="556"/>
        <v>good sales</v>
      </c>
      <c r="F8906" s="2">
        <v>0.17</v>
      </c>
      <c r="G8906" s="23" t="str">
        <v>geniune profit</v>
      </c>
      <c r="H8906" s="2">
        <f t="shared" si="557"/>
        <v>792.3139000000001</v>
      </c>
      <c r="I8906" s="2">
        <f t="shared" si="558"/>
        <v>3868.3561</v>
      </c>
      <c r="J8906" s="2">
        <v>3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tr">
        <f t="shared" si="559"/>
        <v>loss</v>
      </c>
      <c r="Q8906" s="2" t="s">
        <v>23</v>
      </c>
    </row>
    <row r="8907" spans="1:17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 t="shared" si="556"/>
        <v>concerning</v>
      </c>
      <c r="F8907" s="2">
        <v>0.31</v>
      </c>
      <c r="G8907" s="23" t="str">
        <v>more discount</v>
      </c>
      <c r="H8907" s="2">
        <f t="shared" si="557"/>
        <v>221.9228</v>
      </c>
      <c r="I8907" s="2">
        <f t="shared" si="558"/>
        <v>493.9572</v>
      </c>
      <c r="J8907" s="2">
        <v>6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tr">
        <f t="shared" si="559"/>
        <v>loss</v>
      </c>
      <c r="Q8907" s="2" t="s">
        <v>17</v>
      </c>
    </row>
    <row r="8908" spans="1:17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 t="shared" si="556"/>
        <v>good sales</v>
      </c>
      <c r="F8908" s="2">
        <v>0.31</v>
      </c>
      <c r="G8908" s="23" t="str">
        <v>more discount</v>
      </c>
      <c r="H8908" s="2">
        <f t="shared" si="557"/>
        <v>1101.8206</v>
      </c>
      <c r="I8908" s="2">
        <f t="shared" si="558"/>
        <v>2452.4394000000002</v>
      </c>
      <c r="J8908" s="2">
        <v>8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tr">
        <f t="shared" si="559"/>
        <v>loss</v>
      </c>
      <c r="Q8908" s="2" t="s">
        <v>17</v>
      </c>
    </row>
    <row r="8909" spans="1:17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 t="shared" si="556"/>
        <v>good sales</v>
      </c>
      <c r="F8909" s="2">
        <v>0.26</v>
      </c>
      <c r="G8909" s="23" t="str">
        <v>more discount</v>
      </c>
      <c r="H8909" s="2">
        <f t="shared" si="557"/>
        <v>857.52160000000003</v>
      </c>
      <c r="I8909" s="2">
        <f t="shared" si="558"/>
        <v>2440.6383999999998</v>
      </c>
      <c r="J8909" s="2">
        <v>6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tr">
        <f t="shared" si="559"/>
        <v>loss</v>
      </c>
      <c r="Q8909" s="2" t="s">
        <v>23</v>
      </c>
    </row>
    <row r="8910" spans="1:17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 t="shared" si="556"/>
        <v>good sales</v>
      </c>
      <c r="F8910" s="2">
        <v>0.43</v>
      </c>
      <c r="G8910" s="23" t="str">
        <v>more discount</v>
      </c>
      <c r="H8910" s="2">
        <f t="shared" si="557"/>
        <v>763.00490000000002</v>
      </c>
      <c r="I8910" s="2">
        <f t="shared" si="558"/>
        <v>1011.4251</v>
      </c>
      <c r="J8910" s="2">
        <v>7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tr">
        <f t="shared" si="559"/>
        <v>loss</v>
      </c>
      <c r="Q8910" s="2" t="s">
        <v>34</v>
      </c>
    </row>
    <row r="8911" spans="1:17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 t="shared" si="556"/>
        <v>good sales</v>
      </c>
      <c r="F8911" s="2">
        <v>0.42</v>
      </c>
      <c r="G8911" s="23" t="str">
        <v>more discount</v>
      </c>
      <c r="H8911" s="2">
        <f t="shared" si="557"/>
        <v>423.51959999999997</v>
      </c>
      <c r="I8911" s="2">
        <f t="shared" si="558"/>
        <v>584.86040000000003</v>
      </c>
      <c r="J8911" s="2">
        <v>7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tr">
        <f t="shared" si="559"/>
        <v>loss</v>
      </c>
      <c r="Q8911" s="2" t="s">
        <v>17</v>
      </c>
    </row>
    <row r="8912" spans="1:17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 t="shared" si="556"/>
        <v>good sales</v>
      </c>
      <c r="F8912" s="2">
        <v>0.11</v>
      </c>
      <c r="G8912" s="23" t="str">
        <v>geniune profit</v>
      </c>
      <c r="H8912" s="2">
        <f t="shared" si="557"/>
        <v>107.11909999999999</v>
      </c>
      <c r="I8912" s="2">
        <f t="shared" si="558"/>
        <v>866.69089999999994</v>
      </c>
      <c r="J8912" s="2">
        <v>7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tr">
        <f t="shared" si="559"/>
        <v>loss</v>
      </c>
      <c r="Q8912" s="2" t="s">
        <v>28</v>
      </c>
    </row>
    <row r="8913" spans="1:17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 t="shared" si="556"/>
        <v>good sales</v>
      </c>
      <c r="F8913" s="2">
        <v>0.27</v>
      </c>
      <c r="G8913" s="23" t="str">
        <v>more discount</v>
      </c>
      <c r="H8913" s="2">
        <f t="shared" si="557"/>
        <v>801.38970000000006</v>
      </c>
      <c r="I8913" s="2">
        <f t="shared" si="558"/>
        <v>2166.7203</v>
      </c>
      <c r="J8913" s="2">
        <v>9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tr">
        <f t="shared" si="559"/>
        <v>loss</v>
      </c>
      <c r="Q8913" s="2" t="s">
        <v>39</v>
      </c>
    </row>
    <row r="8914" spans="1:17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 t="shared" si="556"/>
        <v>good sales</v>
      </c>
      <c r="F8914" s="2">
        <v>0.39</v>
      </c>
      <c r="G8914" s="23" t="str">
        <v>more discount</v>
      </c>
      <c r="H8914" s="2">
        <f t="shared" si="557"/>
        <v>1084.1649</v>
      </c>
      <c r="I8914" s="2">
        <f t="shared" si="558"/>
        <v>1695.7450999999999</v>
      </c>
      <c r="J8914" s="2">
        <v>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tr">
        <f t="shared" si="559"/>
        <v>loss</v>
      </c>
      <c r="Q8914" s="2" t="s">
        <v>48</v>
      </c>
    </row>
    <row r="8915" spans="1:17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 t="shared" si="556"/>
        <v>good sales</v>
      </c>
      <c r="F8915" s="2">
        <v>0.43</v>
      </c>
      <c r="G8915" s="23" t="str">
        <v>more discount</v>
      </c>
      <c r="H8915" s="2">
        <f t="shared" si="557"/>
        <v>1888.5944</v>
      </c>
      <c r="I8915" s="2">
        <f t="shared" si="558"/>
        <v>2503.4856</v>
      </c>
      <c r="J8915" s="2">
        <v>1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tr">
        <f t="shared" si="559"/>
        <v>loss</v>
      </c>
      <c r="Q8915" s="2" t="s">
        <v>17</v>
      </c>
    </row>
    <row r="8916" spans="1:17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 t="shared" si="556"/>
        <v>good sales</v>
      </c>
      <c r="F8916" s="2">
        <v>0.13</v>
      </c>
      <c r="G8916" s="23" t="str">
        <v>geniune profit</v>
      </c>
      <c r="H8916" s="2">
        <f t="shared" si="557"/>
        <v>420.68260000000004</v>
      </c>
      <c r="I8916" s="2">
        <f t="shared" si="558"/>
        <v>2815.3373999999999</v>
      </c>
      <c r="J8916" s="2">
        <v>3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tr">
        <f t="shared" si="559"/>
        <v>loss</v>
      </c>
      <c r="Q8916" s="2" t="s">
        <v>23</v>
      </c>
    </row>
    <row r="8917" spans="1:17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 t="shared" si="556"/>
        <v>good sales</v>
      </c>
      <c r="F8917" s="2">
        <v>0.25</v>
      </c>
      <c r="G8917" s="23" t="str">
        <v>geniune profit</v>
      </c>
      <c r="H8917" s="2">
        <f t="shared" si="557"/>
        <v>1028.6125</v>
      </c>
      <c r="I8917" s="2">
        <f t="shared" si="558"/>
        <v>3085.8374999999996</v>
      </c>
      <c r="J8917" s="2">
        <v>5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tr">
        <f t="shared" si="559"/>
        <v>loss</v>
      </c>
      <c r="Q8917" s="2" t="s">
        <v>48</v>
      </c>
    </row>
    <row r="8918" spans="1:17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 t="shared" si="556"/>
        <v>concerning</v>
      </c>
      <c r="F8918" s="2">
        <v>0.26</v>
      </c>
      <c r="G8918" s="23" t="str">
        <v>more discount</v>
      </c>
      <c r="H8918" s="2">
        <f t="shared" si="557"/>
        <v>67.293199999999999</v>
      </c>
      <c r="I8918" s="2">
        <f t="shared" si="558"/>
        <v>191.52679999999998</v>
      </c>
      <c r="J8918" s="2">
        <v>4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tr">
        <f t="shared" si="559"/>
        <v>loss</v>
      </c>
      <c r="Q8918" s="2" t="s">
        <v>17</v>
      </c>
    </row>
    <row r="8919" spans="1:17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 t="shared" si="556"/>
        <v>good sales</v>
      </c>
      <c r="F8919" s="2">
        <v>0.35</v>
      </c>
      <c r="G8919" s="23" t="str">
        <v>more discount</v>
      </c>
      <c r="H8919" s="2">
        <f t="shared" si="557"/>
        <v>1185.7544999999998</v>
      </c>
      <c r="I8919" s="2">
        <f t="shared" si="558"/>
        <v>2202.1154999999999</v>
      </c>
      <c r="J8919" s="2">
        <v>1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tr">
        <f t="shared" si="559"/>
        <v>profit</v>
      </c>
      <c r="Q8919" s="2" t="s">
        <v>23</v>
      </c>
    </row>
    <row r="8920" spans="1:17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 t="shared" si="556"/>
        <v>good sales</v>
      </c>
      <c r="F8920" s="2">
        <v>0.17</v>
      </c>
      <c r="G8920" s="23" t="str">
        <v>geniune profit</v>
      </c>
      <c r="H8920" s="2">
        <f t="shared" si="557"/>
        <v>211.67890000000003</v>
      </c>
      <c r="I8920" s="2">
        <f t="shared" si="558"/>
        <v>1033.4911</v>
      </c>
      <c r="J8920" s="2">
        <v>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tr">
        <f t="shared" si="559"/>
        <v>loss</v>
      </c>
      <c r="Q8920" s="2" t="s">
        <v>48</v>
      </c>
    </row>
    <row r="8921" spans="1:17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 t="shared" si="556"/>
        <v>good sales</v>
      </c>
      <c r="F8921" s="2">
        <v>0.15</v>
      </c>
      <c r="G8921" s="23" t="str">
        <v>geniune profit</v>
      </c>
      <c r="H8921" s="2">
        <f t="shared" si="557"/>
        <v>200.8365</v>
      </c>
      <c r="I8921" s="2">
        <f t="shared" si="558"/>
        <v>1138.0735</v>
      </c>
      <c r="J8921" s="2">
        <v>4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tr">
        <f t="shared" si="559"/>
        <v>loss</v>
      </c>
      <c r="Q8921" s="2" t="s">
        <v>23</v>
      </c>
    </row>
    <row r="8922" spans="1:17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 t="shared" si="556"/>
        <v>good sales</v>
      </c>
      <c r="F8922" s="2">
        <v>0.35</v>
      </c>
      <c r="G8922" s="23" t="str">
        <v>more discount</v>
      </c>
      <c r="H8922" s="2">
        <f t="shared" si="557"/>
        <v>1270.787</v>
      </c>
      <c r="I8922" s="2">
        <f t="shared" si="558"/>
        <v>2360.0330000000004</v>
      </c>
      <c r="J8922" s="2">
        <v>5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tr">
        <f t="shared" si="559"/>
        <v>loss</v>
      </c>
      <c r="Q8922" s="2" t="s">
        <v>28</v>
      </c>
    </row>
    <row r="8923" spans="1:17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 t="shared" si="556"/>
        <v>good sales</v>
      </c>
      <c r="F8923" s="2">
        <v>0.2</v>
      </c>
      <c r="G8923" s="23" t="str">
        <v>geniune profit</v>
      </c>
      <c r="H8923" s="2">
        <f t="shared" si="557"/>
        <v>797.56400000000008</v>
      </c>
      <c r="I8923" s="2">
        <f t="shared" si="558"/>
        <v>3190.2560000000003</v>
      </c>
      <c r="J8923" s="2">
        <v>4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tr">
        <f t="shared" si="559"/>
        <v>loss</v>
      </c>
      <c r="Q8923" s="2" t="s">
        <v>48</v>
      </c>
    </row>
    <row r="8924" spans="1:17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 t="shared" si="556"/>
        <v>good sales</v>
      </c>
      <c r="F8924" s="2">
        <v>0</v>
      </c>
      <c r="G8924" s="23" t="str">
        <v>geniune profit</v>
      </c>
      <c r="H8924" s="2">
        <f t="shared" si="557"/>
        <v>0</v>
      </c>
      <c r="I8924" s="2">
        <f t="shared" si="558"/>
        <v>1921.5</v>
      </c>
      <c r="J8924" s="2">
        <v>2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tr">
        <f t="shared" si="559"/>
        <v>loss</v>
      </c>
      <c r="Q8924" s="2" t="s">
        <v>17</v>
      </c>
    </row>
    <row r="8925" spans="1:17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 t="shared" si="556"/>
        <v>good sales</v>
      </c>
      <c r="F8925" s="2">
        <v>0.47</v>
      </c>
      <c r="G8925" s="23" t="str">
        <v>more discount</v>
      </c>
      <c r="H8925" s="2">
        <f t="shared" si="557"/>
        <v>1866.5485999999999</v>
      </c>
      <c r="I8925" s="2">
        <f t="shared" si="558"/>
        <v>2104.8314</v>
      </c>
      <c r="J8925" s="2">
        <v>5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tr">
        <f t="shared" si="559"/>
        <v>loss</v>
      </c>
      <c r="Q8925" s="2" t="s">
        <v>48</v>
      </c>
    </row>
    <row r="8926" spans="1:17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 t="shared" si="556"/>
        <v>good sales</v>
      </c>
      <c r="F8926" s="2">
        <v>7.0000000000000007E-2</v>
      </c>
      <c r="G8926" s="23" t="str">
        <v>geniune profit</v>
      </c>
      <c r="H8926" s="2">
        <f t="shared" si="557"/>
        <v>159.2045</v>
      </c>
      <c r="I8926" s="2">
        <f t="shared" si="558"/>
        <v>2115.1455000000001</v>
      </c>
      <c r="J8926" s="2">
        <v>3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tr">
        <f t="shared" si="559"/>
        <v>loss</v>
      </c>
      <c r="Q8926" s="2" t="s">
        <v>28</v>
      </c>
    </row>
    <row r="8927" spans="1:17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 t="shared" si="556"/>
        <v>good sales</v>
      </c>
      <c r="F8927" s="2">
        <v>7.0000000000000007E-2</v>
      </c>
      <c r="G8927" s="23" t="str">
        <v>geniune profit</v>
      </c>
      <c r="H8927" s="2">
        <f t="shared" si="557"/>
        <v>301.17220000000003</v>
      </c>
      <c r="I8927" s="2">
        <f t="shared" si="558"/>
        <v>4001.2878000000001</v>
      </c>
      <c r="J8927" s="2">
        <v>7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tr">
        <f t="shared" si="559"/>
        <v>loss</v>
      </c>
      <c r="Q8927" s="2" t="s">
        <v>48</v>
      </c>
    </row>
    <row r="8928" spans="1:17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 t="shared" si="556"/>
        <v>concerning</v>
      </c>
      <c r="F8928" s="2">
        <v>0.41</v>
      </c>
      <c r="G8928" s="23" t="str">
        <v>more discount</v>
      </c>
      <c r="H8928" s="2">
        <f t="shared" si="557"/>
        <v>91.032299999999992</v>
      </c>
      <c r="I8928" s="2">
        <f t="shared" si="558"/>
        <v>130.99770000000001</v>
      </c>
      <c r="J8928" s="2">
        <v>4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tr">
        <f t="shared" si="559"/>
        <v>loss</v>
      </c>
      <c r="Q8928" s="2" t="s">
        <v>39</v>
      </c>
    </row>
    <row r="8929" spans="1:17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 t="shared" si="556"/>
        <v>concerning</v>
      </c>
      <c r="F8929" s="2">
        <v>0.17</v>
      </c>
      <c r="G8929" s="23" t="str">
        <v>geniune profit</v>
      </c>
      <c r="H8929" s="2">
        <f t="shared" si="557"/>
        <v>86.55210000000001</v>
      </c>
      <c r="I8929" s="2">
        <f t="shared" si="558"/>
        <v>422.5779</v>
      </c>
      <c r="J8929" s="2">
        <v>2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tr">
        <f t="shared" si="559"/>
        <v>loss</v>
      </c>
      <c r="Q8929" s="2" t="s">
        <v>17</v>
      </c>
    </row>
    <row r="8930" spans="1:17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 t="shared" si="556"/>
        <v>good sales</v>
      </c>
      <c r="F8930" s="2">
        <v>0.16</v>
      </c>
      <c r="G8930" s="23" t="str">
        <v>geniune profit</v>
      </c>
      <c r="H8930" s="2">
        <f t="shared" si="557"/>
        <v>624.65919999999994</v>
      </c>
      <c r="I8930" s="2">
        <f t="shared" si="558"/>
        <v>3279.4607999999998</v>
      </c>
      <c r="J8930" s="2">
        <v>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tr">
        <f t="shared" si="559"/>
        <v>loss</v>
      </c>
      <c r="Q8930" s="2" t="s">
        <v>17</v>
      </c>
    </row>
    <row r="8931" spans="1:17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 t="shared" si="556"/>
        <v>good sales</v>
      </c>
      <c r="F8931" s="2">
        <v>0.31</v>
      </c>
      <c r="G8931" s="23" t="str">
        <v>more discount</v>
      </c>
      <c r="H8931" s="2">
        <f t="shared" si="557"/>
        <v>978.99239999999998</v>
      </c>
      <c r="I8931" s="2">
        <f t="shared" si="558"/>
        <v>2179.0475999999999</v>
      </c>
      <c r="J8931" s="2">
        <v>2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tr">
        <f t="shared" si="559"/>
        <v>loss</v>
      </c>
      <c r="Q8931" s="2" t="s">
        <v>28</v>
      </c>
    </row>
    <row r="8932" spans="1:17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 t="shared" si="556"/>
        <v>good sales</v>
      </c>
      <c r="F8932" s="2">
        <v>0.03</v>
      </c>
      <c r="G8932" s="23" t="str">
        <v>geniune profit</v>
      </c>
      <c r="H8932" s="2">
        <f t="shared" si="557"/>
        <v>85.175999999999988</v>
      </c>
      <c r="I8932" s="2">
        <f t="shared" si="558"/>
        <v>2754.0239999999999</v>
      </c>
      <c r="J8932" s="2">
        <v>7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tr">
        <f t="shared" si="559"/>
        <v>loss</v>
      </c>
      <c r="Q8932" s="2" t="s">
        <v>17</v>
      </c>
    </row>
    <row r="8933" spans="1:17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 t="shared" si="556"/>
        <v>good sales</v>
      </c>
      <c r="F8933" s="2">
        <v>0.12</v>
      </c>
      <c r="G8933" s="23" t="str">
        <v>geniune profit</v>
      </c>
      <c r="H8933" s="2">
        <f t="shared" si="557"/>
        <v>373.02</v>
      </c>
      <c r="I8933" s="2">
        <f t="shared" si="558"/>
        <v>2735.48</v>
      </c>
      <c r="J8933" s="2">
        <v>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tr">
        <f t="shared" si="559"/>
        <v>profit</v>
      </c>
      <c r="Q8933" s="2" t="s">
        <v>34</v>
      </c>
    </row>
    <row r="8934" spans="1:17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 t="shared" si="556"/>
        <v>good sales</v>
      </c>
      <c r="F8934" s="2">
        <v>0.03</v>
      </c>
      <c r="G8934" s="23" t="str">
        <v>geniune profit</v>
      </c>
      <c r="H8934" s="2">
        <f t="shared" si="557"/>
        <v>139.7379</v>
      </c>
      <c r="I8934" s="2">
        <f t="shared" si="558"/>
        <v>4518.1921000000002</v>
      </c>
      <c r="J8934" s="2">
        <v>3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tr">
        <f t="shared" si="559"/>
        <v>loss</v>
      </c>
      <c r="Q8934" s="2" t="s">
        <v>39</v>
      </c>
    </row>
    <row r="8935" spans="1:17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 t="shared" si="556"/>
        <v>good sales</v>
      </c>
      <c r="F8935" s="2">
        <v>0.15</v>
      </c>
      <c r="G8935" s="23" t="str">
        <v>geniune profit</v>
      </c>
      <c r="H8935" s="2">
        <f t="shared" si="557"/>
        <v>496.81950000000001</v>
      </c>
      <c r="I8935" s="2">
        <f t="shared" si="558"/>
        <v>2815.3105</v>
      </c>
      <c r="J8935" s="2">
        <v>6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tr">
        <f t="shared" si="559"/>
        <v>loss</v>
      </c>
      <c r="Q8935" s="2" t="s">
        <v>17</v>
      </c>
    </row>
    <row r="8936" spans="1:17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 t="shared" si="556"/>
        <v>good sales</v>
      </c>
      <c r="F8936" s="2">
        <v>0.43</v>
      </c>
      <c r="G8936" s="23" t="str">
        <v>more discount</v>
      </c>
      <c r="H8936" s="2">
        <f t="shared" si="557"/>
        <v>1407.2309</v>
      </c>
      <c r="I8936" s="2">
        <f t="shared" si="558"/>
        <v>1865.3991000000001</v>
      </c>
      <c r="J8936" s="2">
        <v>4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tr">
        <f t="shared" si="559"/>
        <v>loss</v>
      </c>
      <c r="Q8936" s="2" t="s">
        <v>23</v>
      </c>
    </row>
    <row r="8937" spans="1:17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 t="shared" si="556"/>
        <v>good sales</v>
      </c>
      <c r="F8937" s="2">
        <v>0.45</v>
      </c>
      <c r="G8937" s="23" t="str">
        <v>more discount</v>
      </c>
      <c r="H8937" s="2">
        <f t="shared" si="557"/>
        <v>1719.6344999999999</v>
      </c>
      <c r="I8937" s="2">
        <f t="shared" si="558"/>
        <v>2101.7754999999997</v>
      </c>
      <c r="J8937" s="2">
        <v>2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tr">
        <f t="shared" si="559"/>
        <v>loss</v>
      </c>
      <c r="Q8937" s="2" t="s">
        <v>39</v>
      </c>
    </row>
    <row r="8938" spans="1:17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 t="shared" si="556"/>
        <v>good sales</v>
      </c>
      <c r="F8938" s="2">
        <v>0.15</v>
      </c>
      <c r="G8938" s="23" t="str">
        <v>geniune profit</v>
      </c>
      <c r="H8938" s="2">
        <f t="shared" si="557"/>
        <v>651.96599999999989</v>
      </c>
      <c r="I8938" s="2">
        <f t="shared" si="558"/>
        <v>3694.4739999999997</v>
      </c>
      <c r="J8938" s="2">
        <v>8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tr">
        <f t="shared" si="559"/>
        <v>profit</v>
      </c>
      <c r="Q8938" s="2" t="s">
        <v>39</v>
      </c>
    </row>
    <row r="8939" spans="1:17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 t="shared" si="556"/>
        <v>good sales</v>
      </c>
      <c r="F8939" s="2">
        <v>0.09</v>
      </c>
      <c r="G8939" s="23" t="str">
        <v>geniune profit</v>
      </c>
      <c r="H8939" s="2">
        <f t="shared" si="557"/>
        <v>124.50329999999998</v>
      </c>
      <c r="I8939" s="2">
        <f t="shared" si="558"/>
        <v>1258.8666999999998</v>
      </c>
      <c r="J8939" s="2">
        <v>2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tr">
        <f t="shared" si="559"/>
        <v>loss</v>
      </c>
      <c r="Q8939" s="2" t="s">
        <v>28</v>
      </c>
    </row>
    <row r="8940" spans="1:17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 t="shared" si="556"/>
        <v>good sales</v>
      </c>
      <c r="F8940" s="2">
        <v>7.0000000000000007E-2</v>
      </c>
      <c r="G8940" s="23" t="str">
        <v>geniune profit</v>
      </c>
      <c r="H8940" s="2">
        <f t="shared" si="557"/>
        <v>218.54490000000004</v>
      </c>
      <c r="I8940" s="2">
        <f t="shared" si="558"/>
        <v>2903.5251000000003</v>
      </c>
      <c r="J8940" s="2">
        <v>9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tr">
        <f t="shared" si="559"/>
        <v>loss</v>
      </c>
      <c r="Q8940" s="2" t="s">
        <v>34</v>
      </c>
    </row>
    <row r="8941" spans="1:17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 t="shared" si="556"/>
        <v>good sales</v>
      </c>
      <c r="F8941" s="2">
        <v>0.2</v>
      </c>
      <c r="G8941" s="23" t="str">
        <v>geniune profit</v>
      </c>
      <c r="H8941" s="2">
        <f t="shared" si="557"/>
        <v>592.29600000000005</v>
      </c>
      <c r="I8941" s="2">
        <f t="shared" si="558"/>
        <v>2369.1840000000002</v>
      </c>
      <c r="J8941" s="2">
        <v>9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tr">
        <f t="shared" si="559"/>
        <v>loss</v>
      </c>
      <c r="Q8941" s="2" t="s">
        <v>48</v>
      </c>
    </row>
    <row r="8942" spans="1:17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 t="shared" si="556"/>
        <v>concerning</v>
      </c>
      <c r="F8942" s="2">
        <v>0.41</v>
      </c>
      <c r="G8942" s="23" t="str">
        <v>more discount</v>
      </c>
      <c r="H8942" s="2">
        <f t="shared" si="557"/>
        <v>311.91159999999996</v>
      </c>
      <c r="I8942" s="2">
        <f t="shared" si="558"/>
        <v>448.84840000000003</v>
      </c>
      <c r="J8942" s="2">
        <v>8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tr">
        <f t="shared" si="559"/>
        <v>loss</v>
      </c>
      <c r="Q8942" s="2" t="s">
        <v>28</v>
      </c>
    </row>
    <row r="8943" spans="1:17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 t="shared" si="556"/>
        <v>good sales</v>
      </c>
      <c r="F8943" s="2">
        <v>0.43</v>
      </c>
      <c r="G8943" s="23" t="str">
        <v>more discount</v>
      </c>
      <c r="H8943" s="2">
        <f t="shared" si="557"/>
        <v>1139.3065000000001</v>
      </c>
      <c r="I8943" s="2">
        <f t="shared" si="558"/>
        <v>1510.2435</v>
      </c>
      <c r="J8943" s="2">
        <v>3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tr">
        <f t="shared" si="559"/>
        <v>loss</v>
      </c>
      <c r="Q8943" s="2" t="s">
        <v>48</v>
      </c>
    </row>
    <row r="8944" spans="1:17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 t="shared" si="556"/>
        <v>concerning</v>
      </c>
      <c r="F8944" s="2">
        <v>0.02</v>
      </c>
      <c r="G8944" s="23" t="str">
        <v>geniune profit</v>
      </c>
      <c r="H8944" s="2">
        <f t="shared" si="557"/>
        <v>8.8160000000000007</v>
      </c>
      <c r="I8944" s="2">
        <f t="shared" si="558"/>
        <v>431.98400000000004</v>
      </c>
      <c r="J8944" s="2">
        <v>8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tr">
        <f t="shared" si="559"/>
        <v>loss</v>
      </c>
      <c r="Q8944" s="2" t="s">
        <v>28</v>
      </c>
    </row>
    <row r="8945" spans="1:17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 t="shared" si="556"/>
        <v>good sales</v>
      </c>
      <c r="F8945" s="2">
        <v>0.1</v>
      </c>
      <c r="G8945" s="23" t="str">
        <v>geniune profit</v>
      </c>
      <c r="H8945" s="2">
        <f t="shared" si="557"/>
        <v>100.63</v>
      </c>
      <c r="I8945" s="2">
        <f t="shared" si="558"/>
        <v>905.67</v>
      </c>
      <c r="J8945" s="2">
        <v>5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tr">
        <f t="shared" si="559"/>
        <v>loss</v>
      </c>
      <c r="Q8945" s="2" t="s">
        <v>17</v>
      </c>
    </row>
    <row r="8946" spans="1:17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 t="shared" si="556"/>
        <v>good sales</v>
      </c>
      <c r="F8946" s="2">
        <v>0.1</v>
      </c>
      <c r="G8946" s="23" t="str">
        <v>geniune profit</v>
      </c>
      <c r="H8946" s="2">
        <f t="shared" si="557"/>
        <v>457.35200000000009</v>
      </c>
      <c r="I8946" s="2">
        <f t="shared" si="558"/>
        <v>4116.1680000000006</v>
      </c>
      <c r="J8946" s="2">
        <v>5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tr">
        <f t="shared" si="559"/>
        <v>loss</v>
      </c>
      <c r="Q8946" s="2" t="s">
        <v>28</v>
      </c>
    </row>
    <row r="8947" spans="1:17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 t="shared" si="556"/>
        <v>concerning</v>
      </c>
      <c r="F8947" s="2">
        <v>0.41</v>
      </c>
      <c r="G8947" s="23" t="str">
        <v>more discount</v>
      </c>
      <c r="H8947" s="2">
        <f t="shared" si="557"/>
        <v>280.55889999999999</v>
      </c>
      <c r="I8947" s="2">
        <f t="shared" si="558"/>
        <v>403.73109999999997</v>
      </c>
      <c r="J8947" s="2">
        <v>2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tr">
        <f t="shared" si="559"/>
        <v>loss</v>
      </c>
      <c r="Q8947" s="2" t="s">
        <v>39</v>
      </c>
    </row>
    <row r="8948" spans="1:17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 t="shared" si="556"/>
        <v>good sales</v>
      </c>
      <c r="F8948" s="2">
        <v>0.23</v>
      </c>
      <c r="G8948" s="23" t="str">
        <v>geniune profit</v>
      </c>
      <c r="H8948" s="2">
        <f t="shared" si="557"/>
        <v>675.43870000000004</v>
      </c>
      <c r="I8948" s="2">
        <f t="shared" si="558"/>
        <v>2261.2512999999999</v>
      </c>
      <c r="J8948" s="2">
        <v>3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tr">
        <f t="shared" si="559"/>
        <v>loss</v>
      </c>
      <c r="Q8948" s="2" t="s">
        <v>34</v>
      </c>
    </row>
    <row r="8949" spans="1:17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 t="shared" si="556"/>
        <v>good sales</v>
      </c>
      <c r="F8949" s="2">
        <v>0.18</v>
      </c>
      <c r="G8949" s="23" t="str">
        <v>geniune profit</v>
      </c>
      <c r="H8949" s="2">
        <f t="shared" si="557"/>
        <v>303.31079999999997</v>
      </c>
      <c r="I8949" s="2">
        <f t="shared" si="558"/>
        <v>1381.7492</v>
      </c>
      <c r="J8949" s="2">
        <v>8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tr">
        <f t="shared" si="559"/>
        <v>loss</v>
      </c>
      <c r="Q8949" s="2" t="s">
        <v>17</v>
      </c>
    </row>
    <row r="8950" spans="1:17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 t="shared" si="556"/>
        <v>good sales</v>
      </c>
      <c r="F8950" s="2">
        <v>0.48</v>
      </c>
      <c r="G8950" s="23" t="str">
        <v>more discount</v>
      </c>
      <c r="H8950" s="2">
        <f t="shared" si="557"/>
        <v>1354.0991999999999</v>
      </c>
      <c r="I8950" s="2">
        <f t="shared" si="558"/>
        <v>1466.9408000000001</v>
      </c>
      <c r="J8950" s="2">
        <v>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tr">
        <f t="shared" si="559"/>
        <v>loss</v>
      </c>
      <c r="Q8950" s="2" t="s">
        <v>48</v>
      </c>
    </row>
    <row r="8951" spans="1:17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 t="shared" si="556"/>
        <v>good sales</v>
      </c>
      <c r="F8951" s="2">
        <v>0.46</v>
      </c>
      <c r="G8951" s="23" t="str">
        <v>more discount</v>
      </c>
      <c r="H8951" s="2">
        <f t="shared" si="557"/>
        <v>575.63019999999995</v>
      </c>
      <c r="I8951" s="2">
        <f t="shared" si="558"/>
        <v>675.73979999999995</v>
      </c>
      <c r="J8951" s="2">
        <v>4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tr">
        <f t="shared" si="559"/>
        <v>loss</v>
      </c>
      <c r="Q8951" s="2" t="s">
        <v>28</v>
      </c>
    </row>
    <row r="8952" spans="1:17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 t="shared" si="556"/>
        <v>good sales</v>
      </c>
      <c r="F8952" s="2">
        <v>0.22</v>
      </c>
      <c r="G8952" s="23" t="str">
        <v>geniune profit</v>
      </c>
      <c r="H8952" s="2">
        <f t="shared" si="557"/>
        <v>501.0412</v>
      </c>
      <c r="I8952" s="2">
        <f t="shared" si="558"/>
        <v>1776.4187999999999</v>
      </c>
      <c r="J8952" s="2">
        <v>6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tr">
        <f t="shared" si="559"/>
        <v>loss</v>
      </c>
      <c r="Q8952" s="2" t="s">
        <v>28</v>
      </c>
    </row>
    <row r="8953" spans="1:17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 t="shared" si="556"/>
        <v>good sales</v>
      </c>
      <c r="F8953" s="2">
        <v>0.06</v>
      </c>
      <c r="G8953" s="23" t="str">
        <v>geniune profit</v>
      </c>
      <c r="H8953" s="2">
        <f t="shared" si="557"/>
        <v>260.99580000000003</v>
      </c>
      <c r="I8953" s="2">
        <f t="shared" si="558"/>
        <v>4088.9342000000001</v>
      </c>
      <c r="J8953" s="2">
        <v>9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tr">
        <f t="shared" si="559"/>
        <v>loss</v>
      </c>
      <c r="Q8953" s="2" t="s">
        <v>17</v>
      </c>
    </row>
    <row r="8954" spans="1:17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 t="shared" si="556"/>
        <v>good sales</v>
      </c>
      <c r="F8954" s="2">
        <v>0.09</v>
      </c>
      <c r="G8954" s="23" t="str">
        <v>geniune profit</v>
      </c>
      <c r="H8954" s="2">
        <f t="shared" si="557"/>
        <v>174.91139999999999</v>
      </c>
      <c r="I8954" s="2">
        <f t="shared" si="558"/>
        <v>1768.5486000000001</v>
      </c>
      <c r="J8954" s="2">
        <v>8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tr">
        <f t="shared" si="559"/>
        <v>loss</v>
      </c>
      <c r="Q8954" s="2" t="s">
        <v>48</v>
      </c>
    </row>
    <row r="8955" spans="1:17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 t="shared" si="556"/>
        <v>good sales</v>
      </c>
      <c r="F8955" s="2">
        <v>0.06</v>
      </c>
      <c r="G8955" s="23" t="str">
        <v>geniune profit</v>
      </c>
      <c r="H8955" s="2">
        <f t="shared" si="557"/>
        <v>109.791</v>
      </c>
      <c r="I8955" s="2">
        <f t="shared" si="558"/>
        <v>1720.059</v>
      </c>
      <c r="J8955" s="2">
        <v>5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tr">
        <f t="shared" si="559"/>
        <v>loss</v>
      </c>
      <c r="Q8955" s="2" t="s">
        <v>39</v>
      </c>
    </row>
    <row r="8956" spans="1:17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 t="shared" si="556"/>
        <v>good sales</v>
      </c>
      <c r="F8956" s="2">
        <v>0.34</v>
      </c>
      <c r="G8956" s="23" t="str">
        <v>more discount</v>
      </c>
      <c r="H8956" s="2">
        <f t="shared" si="557"/>
        <v>777.23320000000001</v>
      </c>
      <c r="I8956" s="2">
        <f t="shared" si="558"/>
        <v>1508.7467999999999</v>
      </c>
      <c r="J8956" s="2">
        <v>7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tr">
        <f t="shared" si="559"/>
        <v>loss</v>
      </c>
      <c r="Q8956" s="2" t="s">
        <v>48</v>
      </c>
    </row>
    <row r="8957" spans="1:17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 t="shared" si="556"/>
        <v>concerning</v>
      </c>
      <c r="F8957" s="2">
        <v>0.28000000000000003</v>
      </c>
      <c r="G8957" s="23" t="str">
        <v>more discount</v>
      </c>
      <c r="H8957" s="2">
        <f t="shared" si="557"/>
        <v>165.87479999999999</v>
      </c>
      <c r="I8957" s="2">
        <f t="shared" si="558"/>
        <v>426.53519999999997</v>
      </c>
      <c r="J8957" s="2">
        <v>8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tr">
        <f t="shared" si="559"/>
        <v>loss</v>
      </c>
      <c r="Q8957" s="2" t="s">
        <v>23</v>
      </c>
    </row>
    <row r="8958" spans="1:17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 t="shared" si="556"/>
        <v>good sales</v>
      </c>
      <c r="F8958" s="2">
        <v>0.28000000000000003</v>
      </c>
      <c r="G8958" s="23" t="str">
        <v>more discount</v>
      </c>
      <c r="H8958" s="2">
        <f t="shared" si="557"/>
        <v>559.44000000000005</v>
      </c>
      <c r="I8958" s="2">
        <f t="shared" si="558"/>
        <v>1438.56</v>
      </c>
      <c r="J8958" s="2">
        <v>9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tr">
        <f t="shared" si="559"/>
        <v>loss</v>
      </c>
      <c r="Q8958" s="2" t="s">
        <v>39</v>
      </c>
    </row>
    <row r="8959" spans="1:17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 t="shared" si="556"/>
        <v>concerning</v>
      </c>
      <c r="F8959" s="2">
        <v>0.05</v>
      </c>
      <c r="G8959" s="23" t="str">
        <v>geniune profit</v>
      </c>
      <c r="H8959" s="2">
        <f t="shared" si="557"/>
        <v>6.6905000000000001</v>
      </c>
      <c r="I8959" s="2">
        <f t="shared" si="558"/>
        <v>127.1195</v>
      </c>
      <c r="J8959" s="2">
        <v>3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tr">
        <f t="shared" si="559"/>
        <v>loss</v>
      </c>
      <c r="Q8959" s="2" t="s">
        <v>17</v>
      </c>
    </row>
    <row r="8960" spans="1:17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 t="shared" si="556"/>
        <v>good sales</v>
      </c>
      <c r="F8960" s="2">
        <v>0.4</v>
      </c>
      <c r="G8960" s="23" t="str">
        <v>more discount</v>
      </c>
      <c r="H8960" s="2">
        <f t="shared" si="557"/>
        <v>1026.6600000000001</v>
      </c>
      <c r="I8960" s="2">
        <f t="shared" si="558"/>
        <v>1539.99</v>
      </c>
      <c r="J8960" s="2">
        <v>8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tr">
        <f t="shared" si="559"/>
        <v>loss</v>
      </c>
      <c r="Q8960" s="2" t="s">
        <v>23</v>
      </c>
    </row>
    <row r="8961" spans="1:17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 t="shared" si="556"/>
        <v>good sales</v>
      </c>
      <c r="F8961" s="2">
        <v>0.27</v>
      </c>
      <c r="G8961" s="23" t="str">
        <v>more discount</v>
      </c>
      <c r="H8961" s="2">
        <f t="shared" si="557"/>
        <v>1148.8257000000001</v>
      </c>
      <c r="I8961" s="2">
        <f t="shared" si="558"/>
        <v>3106.0842999999995</v>
      </c>
      <c r="J8961" s="2">
        <v>3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tr">
        <f t="shared" si="559"/>
        <v>loss</v>
      </c>
      <c r="Q8961" s="2" t="s">
        <v>17</v>
      </c>
    </row>
    <row r="8962" spans="1:17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 t="shared" si="556"/>
        <v>good sales</v>
      </c>
      <c r="F8962" s="2">
        <v>0.05</v>
      </c>
      <c r="G8962" s="23" t="str">
        <v>geniune profit</v>
      </c>
      <c r="H8962" s="2">
        <f t="shared" si="557"/>
        <v>140.25800000000001</v>
      </c>
      <c r="I8962" s="2">
        <f t="shared" si="558"/>
        <v>2664.902</v>
      </c>
      <c r="J8962" s="2">
        <v>1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tr">
        <f t="shared" si="559"/>
        <v>profit</v>
      </c>
      <c r="Q8962" s="2" t="s">
        <v>34</v>
      </c>
    </row>
    <row r="8963" spans="1:17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 t="shared" ref="E8963:E9026" si="560">IF(D8963&gt;800,"good sales","concerning")</f>
        <v>good sales</v>
      </c>
      <c r="F8963" s="2">
        <v>0.37</v>
      </c>
      <c r="G8963" s="23" t="str">
        <v>more discount</v>
      </c>
      <c r="H8963" s="2">
        <f t="shared" ref="H8963:H9026" si="561">D8963*F8963</f>
        <v>1138.8045</v>
      </c>
      <c r="I8963" s="2">
        <f t="shared" ref="I8963:I9026" si="562">D8963-H8963</f>
        <v>1939.0454999999999</v>
      </c>
      <c r="J8963" s="2">
        <v>4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tr">
        <f t="shared" ref="P8963:P9026" si="563">IF(O8963&gt;800,"profit","loss")</f>
        <v>loss</v>
      </c>
      <c r="Q8963" s="2" t="s">
        <v>28</v>
      </c>
    </row>
    <row r="8964" spans="1:17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 t="shared" si="560"/>
        <v>concerning</v>
      </c>
      <c r="F8964" s="2">
        <v>0.49</v>
      </c>
      <c r="G8964" s="23" t="str">
        <v>more discount</v>
      </c>
      <c r="H8964" s="2">
        <f t="shared" si="561"/>
        <v>122.38239999999999</v>
      </c>
      <c r="I8964" s="2">
        <f t="shared" si="562"/>
        <v>127.3776</v>
      </c>
      <c r="J8964" s="2">
        <v>7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tr">
        <f t="shared" si="563"/>
        <v>loss</v>
      </c>
      <c r="Q8964" s="2" t="s">
        <v>28</v>
      </c>
    </row>
    <row r="8965" spans="1:17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 t="shared" si="560"/>
        <v>good sales</v>
      </c>
      <c r="F8965" s="2">
        <v>0.22</v>
      </c>
      <c r="G8965" s="23" t="str">
        <v>geniune profit</v>
      </c>
      <c r="H8965" s="2">
        <f t="shared" si="561"/>
        <v>948.55639999999994</v>
      </c>
      <c r="I8965" s="2">
        <f t="shared" si="562"/>
        <v>3363.0636</v>
      </c>
      <c r="J8965" s="2">
        <v>9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tr">
        <f t="shared" si="563"/>
        <v>profit</v>
      </c>
      <c r="Q8965" s="2" t="s">
        <v>34</v>
      </c>
    </row>
    <row r="8966" spans="1:17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 t="shared" si="560"/>
        <v>good sales</v>
      </c>
      <c r="F8966" s="2">
        <v>0.06</v>
      </c>
      <c r="G8966" s="23" t="str">
        <v>geniune profit</v>
      </c>
      <c r="H8966" s="2">
        <f t="shared" si="561"/>
        <v>119.19119999999999</v>
      </c>
      <c r="I8966" s="2">
        <f t="shared" si="562"/>
        <v>1867.3288</v>
      </c>
      <c r="J8966" s="2">
        <v>7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tr">
        <f t="shared" si="563"/>
        <v>loss</v>
      </c>
      <c r="Q8966" s="2" t="s">
        <v>28</v>
      </c>
    </row>
    <row r="8967" spans="1:17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 t="shared" si="560"/>
        <v>good sales</v>
      </c>
      <c r="F8967" s="2">
        <v>0.05</v>
      </c>
      <c r="G8967" s="23" t="str">
        <v>geniune profit</v>
      </c>
      <c r="H8967" s="2">
        <f t="shared" si="561"/>
        <v>243.839</v>
      </c>
      <c r="I8967" s="2">
        <f t="shared" si="562"/>
        <v>4632.9409999999998</v>
      </c>
      <c r="J8967" s="2">
        <v>5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tr">
        <f t="shared" si="563"/>
        <v>loss</v>
      </c>
      <c r="Q8967" s="2" t="s">
        <v>39</v>
      </c>
    </row>
    <row r="8968" spans="1:17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 t="shared" si="560"/>
        <v>concerning</v>
      </c>
      <c r="F8968" s="2">
        <v>0.01</v>
      </c>
      <c r="G8968" s="23" t="str">
        <v>geniune profit</v>
      </c>
      <c r="H8968" s="2">
        <f t="shared" si="561"/>
        <v>6.9028</v>
      </c>
      <c r="I8968" s="2">
        <f t="shared" si="562"/>
        <v>683.37720000000002</v>
      </c>
      <c r="J8968" s="2">
        <v>1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tr">
        <f t="shared" si="563"/>
        <v>loss</v>
      </c>
      <c r="Q8968" s="2" t="s">
        <v>23</v>
      </c>
    </row>
    <row r="8969" spans="1:17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 t="shared" si="560"/>
        <v>good sales</v>
      </c>
      <c r="F8969" s="2">
        <v>0.39</v>
      </c>
      <c r="G8969" s="23" t="str">
        <v>more discount</v>
      </c>
      <c r="H8969" s="2">
        <f t="shared" si="561"/>
        <v>1844.2671000000003</v>
      </c>
      <c r="I8969" s="2">
        <f t="shared" si="562"/>
        <v>2884.6229000000003</v>
      </c>
      <c r="J8969" s="2">
        <v>1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tr">
        <f t="shared" si="563"/>
        <v>profit</v>
      </c>
      <c r="Q8969" s="2" t="s">
        <v>28</v>
      </c>
    </row>
    <row r="8970" spans="1:17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 t="shared" si="560"/>
        <v>good sales</v>
      </c>
      <c r="F8970" s="2">
        <v>0.35</v>
      </c>
      <c r="G8970" s="23" t="str">
        <v>more discount</v>
      </c>
      <c r="H8970" s="2">
        <f t="shared" si="561"/>
        <v>1122.8105</v>
      </c>
      <c r="I8970" s="2">
        <f t="shared" si="562"/>
        <v>2085.2195000000002</v>
      </c>
      <c r="J8970" s="2">
        <v>9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tr">
        <f t="shared" si="563"/>
        <v>profit</v>
      </c>
      <c r="Q8970" s="2" t="s">
        <v>34</v>
      </c>
    </row>
    <row r="8971" spans="1:17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 t="shared" si="560"/>
        <v>concerning</v>
      </c>
      <c r="F8971" s="2">
        <v>0.28999999999999998</v>
      </c>
      <c r="G8971" s="23" t="str">
        <v>more discount</v>
      </c>
      <c r="H8971" s="2">
        <f t="shared" si="561"/>
        <v>103.3763</v>
      </c>
      <c r="I8971" s="2">
        <f t="shared" si="562"/>
        <v>253.09370000000001</v>
      </c>
      <c r="J8971" s="2">
        <v>4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tr">
        <f t="shared" si="563"/>
        <v>loss</v>
      </c>
      <c r="Q8971" s="2" t="s">
        <v>23</v>
      </c>
    </row>
    <row r="8972" spans="1:17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 t="shared" si="560"/>
        <v>good sales</v>
      </c>
      <c r="F8972" s="2">
        <v>0.38</v>
      </c>
      <c r="G8972" s="23" t="str">
        <v>more discount</v>
      </c>
      <c r="H8972" s="2">
        <f t="shared" si="561"/>
        <v>1847.3054</v>
      </c>
      <c r="I8972" s="2">
        <f t="shared" si="562"/>
        <v>3014.0245999999997</v>
      </c>
      <c r="J8972" s="2">
        <v>3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tr">
        <f t="shared" si="563"/>
        <v>loss</v>
      </c>
      <c r="Q8972" s="2" t="s">
        <v>17</v>
      </c>
    </row>
    <row r="8973" spans="1:17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 t="shared" si="560"/>
        <v>concerning</v>
      </c>
      <c r="F8973" s="2">
        <v>0.5</v>
      </c>
      <c r="G8973" s="23" t="str">
        <v>more discount</v>
      </c>
      <c r="H8973" s="2">
        <f t="shared" si="561"/>
        <v>83.99</v>
      </c>
      <c r="I8973" s="2">
        <f t="shared" si="562"/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tr">
        <f t="shared" si="563"/>
        <v>loss</v>
      </c>
      <c r="Q8973" s="2" t="s">
        <v>34</v>
      </c>
    </row>
    <row r="8974" spans="1:17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 t="shared" si="560"/>
        <v>good sales</v>
      </c>
      <c r="F8974" s="2">
        <v>0.2</v>
      </c>
      <c r="G8974" s="23" t="str">
        <v>geniune profit</v>
      </c>
      <c r="H8974" s="2">
        <f t="shared" si="561"/>
        <v>736.08600000000001</v>
      </c>
      <c r="I8974" s="2">
        <f t="shared" si="562"/>
        <v>2944.3440000000001</v>
      </c>
      <c r="J8974" s="2">
        <v>7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tr">
        <f t="shared" si="563"/>
        <v>loss</v>
      </c>
      <c r="Q8974" s="2" t="s">
        <v>23</v>
      </c>
    </row>
    <row r="8975" spans="1:17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 t="shared" si="560"/>
        <v>good sales</v>
      </c>
      <c r="F8975" s="2">
        <v>0.35</v>
      </c>
      <c r="G8975" s="23" t="str">
        <v>more discount</v>
      </c>
      <c r="H8975" s="2">
        <f t="shared" si="561"/>
        <v>1560.5449999999998</v>
      </c>
      <c r="I8975" s="2">
        <f t="shared" si="562"/>
        <v>2898.1549999999997</v>
      </c>
      <c r="J8975" s="2">
        <v>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tr">
        <f t="shared" si="563"/>
        <v>loss</v>
      </c>
      <c r="Q8975" s="2" t="s">
        <v>23</v>
      </c>
    </row>
    <row r="8976" spans="1:17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 t="shared" si="560"/>
        <v>good sales</v>
      </c>
      <c r="F8976" s="2">
        <v>0.19</v>
      </c>
      <c r="G8976" s="23" t="str">
        <v>geniune profit</v>
      </c>
      <c r="H8976" s="2">
        <f t="shared" si="561"/>
        <v>182.68120000000002</v>
      </c>
      <c r="I8976" s="2">
        <f t="shared" si="562"/>
        <v>778.79880000000003</v>
      </c>
      <c r="J8976" s="2">
        <v>5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tr">
        <f t="shared" si="563"/>
        <v>loss</v>
      </c>
      <c r="Q8976" s="2" t="s">
        <v>17</v>
      </c>
    </row>
    <row r="8977" spans="1:17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 t="shared" si="560"/>
        <v>good sales</v>
      </c>
      <c r="F8977" s="2">
        <v>0.18</v>
      </c>
      <c r="G8977" s="23" t="str">
        <v>geniune profit</v>
      </c>
      <c r="H8977" s="2">
        <f t="shared" si="561"/>
        <v>320.84100000000001</v>
      </c>
      <c r="I8977" s="2">
        <f t="shared" si="562"/>
        <v>1461.6089999999999</v>
      </c>
      <c r="J8977" s="2">
        <v>8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tr">
        <f t="shared" si="563"/>
        <v>loss</v>
      </c>
      <c r="Q8977" s="2" t="s">
        <v>23</v>
      </c>
    </row>
    <row r="8978" spans="1:17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 t="shared" si="560"/>
        <v>good sales</v>
      </c>
      <c r="F8978" s="2">
        <v>0.43</v>
      </c>
      <c r="G8978" s="23" t="str">
        <v>more discount</v>
      </c>
      <c r="H8978" s="2">
        <f t="shared" si="561"/>
        <v>1225.5085999999999</v>
      </c>
      <c r="I8978" s="2">
        <f t="shared" si="562"/>
        <v>1624.5114000000001</v>
      </c>
      <c r="J8978" s="2">
        <v>5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tr">
        <f t="shared" si="563"/>
        <v>loss</v>
      </c>
      <c r="Q8978" s="2" t="s">
        <v>28</v>
      </c>
    </row>
    <row r="8979" spans="1:17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 t="shared" si="560"/>
        <v>good sales</v>
      </c>
      <c r="F8979" s="2">
        <v>0.28999999999999998</v>
      </c>
      <c r="G8979" s="23" t="str">
        <v>more discount</v>
      </c>
      <c r="H8979" s="2">
        <f t="shared" si="561"/>
        <v>995.01030000000003</v>
      </c>
      <c r="I8979" s="2">
        <f t="shared" si="562"/>
        <v>2436.0597000000002</v>
      </c>
      <c r="J8979" s="2">
        <v>4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tr">
        <f t="shared" si="563"/>
        <v>loss</v>
      </c>
      <c r="Q8979" s="2" t="s">
        <v>17</v>
      </c>
    </row>
    <row r="8980" spans="1:17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 t="shared" si="560"/>
        <v>good sales</v>
      </c>
      <c r="F8980" s="2">
        <v>0.06</v>
      </c>
      <c r="G8980" s="23" t="str">
        <v>geniune profit</v>
      </c>
      <c r="H8980" s="2">
        <f t="shared" si="561"/>
        <v>262.33139999999997</v>
      </c>
      <c r="I8980" s="2">
        <f t="shared" si="562"/>
        <v>4109.8585999999996</v>
      </c>
      <c r="J8980" s="2">
        <v>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tr">
        <f t="shared" si="563"/>
        <v>profit</v>
      </c>
      <c r="Q8980" s="2" t="s">
        <v>28</v>
      </c>
    </row>
    <row r="8981" spans="1:17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 t="shared" si="560"/>
        <v>good sales</v>
      </c>
      <c r="F8981" s="2">
        <v>0.2</v>
      </c>
      <c r="G8981" s="23" t="str">
        <v>geniune profit</v>
      </c>
      <c r="H8981" s="2">
        <f t="shared" si="561"/>
        <v>765.85</v>
      </c>
      <c r="I8981" s="2">
        <f t="shared" si="562"/>
        <v>3063.4</v>
      </c>
      <c r="J8981" s="2">
        <v>3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tr">
        <f t="shared" si="563"/>
        <v>loss</v>
      </c>
      <c r="Q8981" s="2" t="s">
        <v>39</v>
      </c>
    </row>
    <row r="8982" spans="1:17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 t="shared" si="560"/>
        <v>good sales</v>
      </c>
      <c r="F8982" s="2">
        <v>0.4</v>
      </c>
      <c r="G8982" s="23" t="str">
        <v>more discount</v>
      </c>
      <c r="H8982" s="2">
        <f t="shared" si="561"/>
        <v>752.12800000000004</v>
      </c>
      <c r="I8982" s="2">
        <f t="shared" si="562"/>
        <v>1128.192</v>
      </c>
      <c r="J8982" s="2">
        <v>4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tr">
        <f t="shared" si="563"/>
        <v>loss</v>
      </c>
      <c r="Q8982" s="2" t="s">
        <v>48</v>
      </c>
    </row>
    <row r="8983" spans="1:17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 t="shared" si="560"/>
        <v>good sales</v>
      </c>
      <c r="F8983" s="2">
        <v>0.47</v>
      </c>
      <c r="G8983" s="23" t="str">
        <v>more discount</v>
      </c>
      <c r="H8983" s="2">
        <f t="shared" si="561"/>
        <v>1939.4221</v>
      </c>
      <c r="I8983" s="2">
        <f t="shared" si="562"/>
        <v>2187.0079000000005</v>
      </c>
      <c r="J8983" s="2">
        <v>8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tr">
        <f t="shared" si="563"/>
        <v>loss</v>
      </c>
      <c r="Q8983" s="2" t="s">
        <v>39</v>
      </c>
    </row>
    <row r="8984" spans="1:17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 t="shared" si="560"/>
        <v>good sales</v>
      </c>
      <c r="F8984" s="2">
        <v>0.31</v>
      </c>
      <c r="G8984" s="23" t="str">
        <v>more discount</v>
      </c>
      <c r="H8984" s="2">
        <f t="shared" si="561"/>
        <v>1498.4717999999998</v>
      </c>
      <c r="I8984" s="2">
        <f t="shared" si="562"/>
        <v>3335.3081999999999</v>
      </c>
      <c r="J8984" s="2">
        <v>3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tr">
        <f t="shared" si="563"/>
        <v>profit</v>
      </c>
      <c r="Q8984" s="2" t="s">
        <v>39</v>
      </c>
    </row>
    <row r="8985" spans="1:17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 t="shared" si="560"/>
        <v>good sales</v>
      </c>
      <c r="F8985" s="2">
        <v>0.2</v>
      </c>
      <c r="G8985" s="23" t="str">
        <v>geniune profit</v>
      </c>
      <c r="H8985" s="2">
        <f t="shared" si="561"/>
        <v>242.44600000000003</v>
      </c>
      <c r="I8985" s="2">
        <f t="shared" si="562"/>
        <v>969.78399999999999</v>
      </c>
      <c r="J8985" s="2">
        <v>3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tr">
        <f t="shared" si="563"/>
        <v>loss</v>
      </c>
      <c r="Q8985" s="2" t="s">
        <v>17</v>
      </c>
    </row>
    <row r="8986" spans="1:17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 t="shared" si="560"/>
        <v>concerning</v>
      </c>
      <c r="F8986" s="2">
        <v>0.13</v>
      </c>
      <c r="G8986" s="23" t="str">
        <v>geniune profit</v>
      </c>
      <c r="H8986" s="2">
        <f t="shared" si="561"/>
        <v>60.199100000000001</v>
      </c>
      <c r="I8986" s="2">
        <f t="shared" si="562"/>
        <v>402.87090000000001</v>
      </c>
      <c r="J8986" s="2">
        <v>6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tr">
        <f t="shared" si="563"/>
        <v>loss</v>
      </c>
      <c r="Q8986" s="2" t="s">
        <v>28</v>
      </c>
    </row>
    <row r="8987" spans="1:17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 t="shared" si="560"/>
        <v>good sales</v>
      </c>
      <c r="F8987" s="2">
        <v>0.21</v>
      </c>
      <c r="G8987" s="23" t="str">
        <v>geniune profit</v>
      </c>
      <c r="H8987" s="2">
        <f t="shared" si="561"/>
        <v>459.99239999999998</v>
      </c>
      <c r="I8987" s="2">
        <f t="shared" si="562"/>
        <v>1730.4476</v>
      </c>
      <c r="J8987" s="2">
        <v>8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tr">
        <f t="shared" si="563"/>
        <v>loss</v>
      </c>
      <c r="Q8987" s="2" t="s">
        <v>17</v>
      </c>
    </row>
    <row r="8988" spans="1:17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 t="shared" si="560"/>
        <v>good sales</v>
      </c>
      <c r="F8988" s="2">
        <v>0.28000000000000003</v>
      </c>
      <c r="G8988" s="23" t="str">
        <v>more discount</v>
      </c>
      <c r="H8988" s="2">
        <f t="shared" si="561"/>
        <v>1237.2780000000002</v>
      </c>
      <c r="I8988" s="2">
        <f t="shared" si="562"/>
        <v>3181.5720000000001</v>
      </c>
      <c r="J8988" s="2">
        <v>2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tr">
        <f t="shared" si="563"/>
        <v>loss</v>
      </c>
      <c r="Q8988" s="2" t="s">
        <v>28</v>
      </c>
    </row>
    <row r="8989" spans="1:17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 t="shared" si="560"/>
        <v>good sales</v>
      </c>
      <c r="F8989" s="2">
        <v>0</v>
      </c>
      <c r="G8989" s="23" t="str">
        <v>geniune profit</v>
      </c>
      <c r="H8989" s="2">
        <f t="shared" si="561"/>
        <v>0</v>
      </c>
      <c r="I8989" s="2">
        <f t="shared" si="562"/>
        <v>836.43</v>
      </c>
      <c r="J8989" s="2">
        <v>1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tr">
        <f t="shared" si="563"/>
        <v>loss</v>
      </c>
      <c r="Q8989" s="2" t="s">
        <v>17</v>
      </c>
    </row>
    <row r="8990" spans="1:17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 t="shared" si="560"/>
        <v>good sales</v>
      </c>
      <c r="F8990" s="2">
        <v>0.13</v>
      </c>
      <c r="G8990" s="23" t="str">
        <v>geniune profit</v>
      </c>
      <c r="H8990" s="2">
        <f t="shared" si="561"/>
        <v>577.25329999999997</v>
      </c>
      <c r="I8990" s="2">
        <f t="shared" si="562"/>
        <v>3863.1567</v>
      </c>
      <c r="J8990" s="2">
        <v>1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tr">
        <f t="shared" si="563"/>
        <v>profit</v>
      </c>
      <c r="Q8990" s="2" t="s">
        <v>34</v>
      </c>
    </row>
    <row r="8991" spans="1:17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 t="shared" si="560"/>
        <v>good sales</v>
      </c>
      <c r="F8991" s="2">
        <v>0.34</v>
      </c>
      <c r="G8991" s="23" t="str">
        <v>more discount</v>
      </c>
      <c r="H8991" s="2">
        <f t="shared" si="561"/>
        <v>1687.0256000000002</v>
      </c>
      <c r="I8991" s="2">
        <f t="shared" si="562"/>
        <v>3274.8144000000002</v>
      </c>
      <c r="J8991" s="2">
        <v>7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tr">
        <f t="shared" si="563"/>
        <v>loss</v>
      </c>
      <c r="Q8991" s="2" t="s">
        <v>39</v>
      </c>
    </row>
    <row r="8992" spans="1:17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 t="shared" si="560"/>
        <v>concerning</v>
      </c>
      <c r="F8992" s="2">
        <v>0.34</v>
      </c>
      <c r="G8992" s="23" t="str">
        <v>more discount</v>
      </c>
      <c r="H8992" s="2">
        <f t="shared" si="561"/>
        <v>123.96740000000001</v>
      </c>
      <c r="I8992" s="2">
        <f t="shared" si="562"/>
        <v>240.64260000000002</v>
      </c>
      <c r="J8992" s="2">
        <v>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tr">
        <f t="shared" si="563"/>
        <v>loss</v>
      </c>
      <c r="Q8992" s="2" t="s">
        <v>28</v>
      </c>
    </row>
    <row r="8993" spans="1:17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 t="shared" si="560"/>
        <v>good sales</v>
      </c>
      <c r="F8993" s="2">
        <v>0.33</v>
      </c>
      <c r="G8993" s="23" t="str">
        <v>more discount</v>
      </c>
      <c r="H8993" s="2">
        <f t="shared" si="561"/>
        <v>833.83080000000007</v>
      </c>
      <c r="I8993" s="2">
        <f t="shared" si="562"/>
        <v>1692.9292</v>
      </c>
      <c r="J8993" s="2">
        <v>9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tr">
        <f t="shared" si="563"/>
        <v>loss</v>
      </c>
      <c r="Q8993" s="2" t="s">
        <v>48</v>
      </c>
    </row>
    <row r="8994" spans="1:17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 t="shared" si="560"/>
        <v>good sales</v>
      </c>
      <c r="F8994" s="2">
        <v>0.47</v>
      </c>
      <c r="G8994" s="23" t="str">
        <v>more discount</v>
      </c>
      <c r="H8994" s="2">
        <f t="shared" si="561"/>
        <v>804.42379999999991</v>
      </c>
      <c r="I8994" s="2">
        <f t="shared" si="562"/>
        <v>907.11620000000005</v>
      </c>
      <c r="J8994" s="2">
        <v>4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tr">
        <f t="shared" si="563"/>
        <v>loss</v>
      </c>
      <c r="Q8994" s="2" t="s">
        <v>34</v>
      </c>
    </row>
    <row r="8995" spans="1:17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 t="shared" si="560"/>
        <v>good sales</v>
      </c>
      <c r="F8995" s="2">
        <v>0.28000000000000003</v>
      </c>
      <c r="G8995" s="23" t="str">
        <v>more discount</v>
      </c>
      <c r="H8995" s="2">
        <f t="shared" si="561"/>
        <v>568.12840000000006</v>
      </c>
      <c r="I8995" s="2">
        <f t="shared" si="562"/>
        <v>1460.9015999999999</v>
      </c>
      <c r="J8995" s="2">
        <v>7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tr">
        <f t="shared" si="563"/>
        <v>loss</v>
      </c>
      <c r="Q8995" s="2" t="s">
        <v>34</v>
      </c>
    </row>
    <row r="8996" spans="1:17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 t="shared" si="560"/>
        <v>good sales</v>
      </c>
      <c r="F8996" s="2">
        <v>0.13</v>
      </c>
      <c r="G8996" s="23" t="str">
        <v>geniune profit</v>
      </c>
      <c r="H8996" s="2">
        <f t="shared" si="561"/>
        <v>300.69130000000001</v>
      </c>
      <c r="I8996" s="2">
        <f t="shared" si="562"/>
        <v>2012.3187000000003</v>
      </c>
      <c r="J8996" s="2">
        <v>5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tr">
        <f t="shared" si="563"/>
        <v>loss</v>
      </c>
      <c r="Q8996" s="2" t="s">
        <v>48</v>
      </c>
    </row>
    <row r="8997" spans="1:17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 t="shared" si="560"/>
        <v>good sales</v>
      </c>
      <c r="F8997" s="2">
        <v>0.41</v>
      </c>
      <c r="G8997" s="23" t="str">
        <v>more discount</v>
      </c>
      <c r="H8997" s="2">
        <f t="shared" si="561"/>
        <v>1527.0654999999999</v>
      </c>
      <c r="I8997" s="2">
        <f t="shared" si="562"/>
        <v>2197.4845000000005</v>
      </c>
      <c r="J8997" s="2">
        <v>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tr">
        <f t="shared" si="563"/>
        <v>profit</v>
      </c>
      <c r="Q8997" s="2" t="s">
        <v>23</v>
      </c>
    </row>
    <row r="8998" spans="1:17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 t="shared" si="560"/>
        <v>good sales</v>
      </c>
      <c r="F8998" s="2">
        <v>0.19</v>
      </c>
      <c r="G8998" s="23" t="str">
        <v>geniune profit</v>
      </c>
      <c r="H8998" s="2">
        <f t="shared" si="561"/>
        <v>569.50030000000004</v>
      </c>
      <c r="I8998" s="2">
        <f t="shared" si="562"/>
        <v>2427.8696999999997</v>
      </c>
      <c r="J8998" s="2">
        <v>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tr">
        <f t="shared" si="563"/>
        <v>loss</v>
      </c>
      <c r="Q8998" s="2" t="s">
        <v>17</v>
      </c>
    </row>
    <row r="8999" spans="1:17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 t="shared" si="560"/>
        <v>good sales</v>
      </c>
      <c r="F8999" s="2">
        <v>0.12</v>
      </c>
      <c r="G8999" s="23" t="str">
        <v>geniune profit</v>
      </c>
      <c r="H8999" s="2">
        <f t="shared" si="561"/>
        <v>577.18680000000006</v>
      </c>
      <c r="I8999" s="2">
        <f t="shared" si="562"/>
        <v>4232.7031999999999</v>
      </c>
      <c r="J8999" s="2">
        <v>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tr">
        <f t="shared" si="563"/>
        <v>loss</v>
      </c>
      <c r="Q8999" s="2" t="s">
        <v>23</v>
      </c>
    </row>
    <row r="9000" spans="1:17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 t="shared" si="560"/>
        <v>good sales</v>
      </c>
      <c r="F9000" s="2">
        <v>0.28000000000000003</v>
      </c>
      <c r="G9000" s="23" t="str">
        <v>more discount</v>
      </c>
      <c r="H9000" s="2">
        <f t="shared" si="561"/>
        <v>484.55400000000003</v>
      </c>
      <c r="I9000" s="2">
        <f t="shared" si="562"/>
        <v>1245.9959999999999</v>
      </c>
      <c r="J9000" s="2">
        <v>4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tr">
        <f t="shared" si="563"/>
        <v>loss</v>
      </c>
      <c r="Q9000" s="2" t="s">
        <v>17</v>
      </c>
    </row>
    <row r="9001" spans="1:17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 t="shared" si="560"/>
        <v>good sales</v>
      </c>
      <c r="F9001" s="2">
        <v>0.14000000000000001</v>
      </c>
      <c r="G9001" s="23" t="str">
        <v>geniune profit</v>
      </c>
      <c r="H9001" s="2">
        <f t="shared" si="561"/>
        <v>385.47180000000003</v>
      </c>
      <c r="I9001" s="2">
        <f t="shared" si="562"/>
        <v>2367.8981999999996</v>
      </c>
      <c r="J9001" s="2">
        <v>9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tr">
        <f t="shared" si="563"/>
        <v>loss</v>
      </c>
      <c r="Q9001" s="2" t="s">
        <v>17</v>
      </c>
    </row>
    <row r="9002" spans="1:17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 t="shared" si="560"/>
        <v>good sales</v>
      </c>
      <c r="F9002" s="2">
        <v>0.2</v>
      </c>
      <c r="G9002" s="23" t="str">
        <v>geniune profit</v>
      </c>
      <c r="H9002" s="2">
        <f t="shared" si="561"/>
        <v>817.06200000000001</v>
      </c>
      <c r="I9002" s="2">
        <f t="shared" si="562"/>
        <v>3268.248</v>
      </c>
      <c r="J9002" s="2">
        <v>9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tr">
        <f t="shared" si="563"/>
        <v>profit</v>
      </c>
      <c r="Q9002" s="2" t="s">
        <v>17</v>
      </c>
    </row>
    <row r="9003" spans="1:17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 t="shared" si="560"/>
        <v>good sales</v>
      </c>
      <c r="F9003" s="2">
        <v>0.35</v>
      </c>
      <c r="G9003" s="23" t="str">
        <v>more discount</v>
      </c>
      <c r="H9003" s="2">
        <f t="shared" si="561"/>
        <v>674.74399999999991</v>
      </c>
      <c r="I9003" s="2">
        <f t="shared" si="562"/>
        <v>1253.096</v>
      </c>
      <c r="J9003" s="2">
        <v>8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tr">
        <f t="shared" si="563"/>
        <v>loss</v>
      </c>
      <c r="Q9003" s="2" t="s">
        <v>28</v>
      </c>
    </row>
    <row r="9004" spans="1:17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 t="shared" si="560"/>
        <v>good sales</v>
      </c>
      <c r="F9004" s="2">
        <v>0.5</v>
      </c>
      <c r="G9004" s="23" t="str">
        <v>more discount</v>
      </c>
      <c r="H9004" s="2">
        <f t="shared" si="561"/>
        <v>1189.9849999999999</v>
      </c>
      <c r="I9004" s="2">
        <f t="shared" si="562"/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tr">
        <f t="shared" si="563"/>
        <v>loss</v>
      </c>
      <c r="Q9004" s="2" t="s">
        <v>34</v>
      </c>
    </row>
    <row r="9005" spans="1:17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 t="shared" si="560"/>
        <v>good sales</v>
      </c>
      <c r="F9005" s="2">
        <v>0.32</v>
      </c>
      <c r="G9005" s="23" t="str">
        <v>more discount</v>
      </c>
      <c r="H9005" s="2">
        <f t="shared" si="561"/>
        <v>1106.0416</v>
      </c>
      <c r="I9005" s="2">
        <f t="shared" si="562"/>
        <v>2350.3384000000001</v>
      </c>
      <c r="J9005" s="2">
        <v>9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tr">
        <f t="shared" si="563"/>
        <v>profit</v>
      </c>
      <c r="Q9005" s="2" t="s">
        <v>48</v>
      </c>
    </row>
    <row r="9006" spans="1:17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 t="shared" si="560"/>
        <v>good sales</v>
      </c>
      <c r="F9006" s="2">
        <v>0.14000000000000001</v>
      </c>
      <c r="G9006" s="23" t="str">
        <v>geniune profit</v>
      </c>
      <c r="H9006" s="2">
        <f t="shared" si="561"/>
        <v>604.471</v>
      </c>
      <c r="I9006" s="2">
        <f t="shared" si="562"/>
        <v>3713.1789999999996</v>
      </c>
      <c r="J9006" s="2">
        <v>3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tr">
        <f t="shared" si="563"/>
        <v>profit</v>
      </c>
      <c r="Q9006" s="2" t="s">
        <v>48</v>
      </c>
    </row>
    <row r="9007" spans="1:17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 t="shared" si="560"/>
        <v>good sales</v>
      </c>
      <c r="F9007" s="2">
        <v>0.05</v>
      </c>
      <c r="G9007" s="23" t="str">
        <v>geniune profit</v>
      </c>
      <c r="H9007" s="2">
        <f t="shared" si="561"/>
        <v>106.84200000000001</v>
      </c>
      <c r="I9007" s="2">
        <f t="shared" si="562"/>
        <v>2029.998</v>
      </c>
      <c r="J9007" s="2">
        <v>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tr">
        <f t="shared" si="563"/>
        <v>loss</v>
      </c>
      <c r="Q9007" s="2" t="s">
        <v>28</v>
      </c>
    </row>
    <row r="9008" spans="1:17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 t="shared" si="560"/>
        <v>good sales</v>
      </c>
      <c r="F9008" s="2">
        <v>0.18</v>
      </c>
      <c r="G9008" s="23" t="str">
        <v>geniune profit</v>
      </c>
      <c r="H9008" s="2">
        <f t="shared" si="561"/>
        <v>487.18079999999998</v>
      </c>
      <c r="I9008" s="2">
        <f t="shared" si="562"/>
        <v>2219.3791999999999</v>
      </c>
      <c r="J9008" s="2">
        <v>5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tr">
        <f t="shared" si="563"/>
        <v>loss</v>
      </c>
      <c r="Q9008" s="2" t="s">
        <v>23</v>
      </c>
    </row>
    <row r="9009" spans="1:17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 t="shared" si="560"/>
        <v>good sales</v>
      </c>
      <c r="F9009" s="2">
        <v>0.01</v>
      </c>
      <c r="G9009" s="23" t="str">
        <v>geniune profit</v>
      </c>
      <c r="H9009" s="2">
        <f t="shared" si="561"/>
        <v>48.781000000000006</v>
      </c>
      <c r="I9009" s="2">
        <f t="shared" si="562"/>
        <v>4829.3190000000004</v>
      </c>
      <c r="J9009" s="2">
        <v>6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tr">
        <f t="shared" si="563"/>
        <v>profit</v>
      </c>
      <c r="Q9009" s="2" t="s">
        <v>23</v>
      </c>
    </row>
    <row r="9010" spans="1:17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 t="shared" si="560"/>
        <v>concerning</v>
      </c>
      <c r="F9010" s="2">
        <v>0.23</v>
      </c>
      <c r="G9010" s="23" t="str">
        <v>geniune profit</v>
      </c>
      <c r="H9010" s="2">
        <f t="shared" si="561"/>
        <v>70.863000000000014</v>
      </c>
      <c r="I9010" s="2">
        <f t="shared" si="562"/>
        <v>237.23700000000002</v>
      </c>
      <c r="J9010" s="2">
        <v>3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tr">
        <f t="shared" si="563"/>
        <v>loss</v>
      </c>
      <c r="Q9010" s="2" t="s">
        <v>23</v>
      </c>
    </row>
    <row r="9011" spans="1:17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 t="shared" si="560"/>
        <v>good sales</v>
      </c>
      <c r="F9011" s="2">
        <v>0.33</v>
      </c>
      <c r="G9011" s="23" t="str">
        <v>more discount</v>
      </c>
      <c r="H9011" s="2">
        <f t="shared" si="561"/>
        <v>757.78560000000004</v>
      </c>
      <c r="I9011" s="2">
        <f t="shared" si="562"/>
        <v>1538.5344</v>
      </c>
      <c r="J9011" s="2">
        <v>7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tr">
        <f t="shared" si="563"/>
        <v>loss</v>
      </c>
      <c r="Q9011" s="2" t="s">
        <v>48</v>
      </c>
    </row>
    <row r="9012" spans="1:17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 t="shared" si="560"/>
        <v>good sales</v>
      </c>
      <c r="F9012" s="2">
        <v>0.26</v>
      </c>
      <c r="G9012" s="23" t="str">
        <v>more discount</v>
      </c>
      <c r="H9012" s="2">
        <f t="shared" si="561"/>
        <v>836.24059999999997</v>
      </c>
      <c r="I9012" s="2">
        <f t="shared" si="562"/>
        <v>2380.0693999999999</v>
      </c>
      <c r="J9012" s="2">
        <v>2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tr">
        <f t="shared" si="563"/>
        <v>loss</v>
      </c>
      <c r="Q9012" s="2" t="s">
        <v>34</v>
      </c>
    </row>
    <row r="9013" spans="1:17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 t="shared" si="560"/>
        <v>concerning</v>
      </c>
      <c r="F9013" s="2">
        <v>0.43</v>
      </c>
      <c r="G9013" s="23" t="str">
        <v>more discount</v>
      </c>
      <c r="H9013" s="2">
        <f t="shared" si="561"/>
        <v>60.754699999999993</v>
      </c>
      <c r="I9013" s="2">
        <f t="shared" si="562"/>
        <v>80.535300000000007</v>
      </c>
      <c r="J9013" s="2">
        <v>3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tr">
        <f t="shared" si="563"/>
        <v>loss</v>
      </c>
      <c r="Q9013" s="2" t="s">
        <v>17</v>
      </c>
    </row>
    <row r="9014" spans="1:17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 t="shared" si="560"/>
        <v>good sales</v>
      </c>
      <c r="F9014" s="2">
        <v>0.25</v>
      </c>
      <c r="G9014" s="23" t="str">
        <v>geniune profit</v>
      </c>
      <c r="H9014" s="2">
        <f t="shared" si="561"/>
        <v>756.0625</v>
      </c>
      <c r="I9014" s="2">
        <f t="shared" si="562"/>
        <v>2268.1875</v>
      </c>
      <c r="J9014" s="2">
        <v>2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tr">
        <f t="shared" si="563"/>
        <v>loss</v>
      </c>
      <c r="Q9014" s="2" t="s">
        <v>23</v>
      </c>
    </row>
    <row r="9015" spans="1:17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 t="shared" si="560"/>
        <v>concerning</v>
      </c>
      <c r="F9015" s="2">
        <v>0.23</v>
      </c>
      <c r="G9015" s="23" t="str">
        <v>geniune profit</v>
      </c>
      <c r="H9015" s="2">
        <f t="shared" si="561"/>
        <v>86.337400000000002</v>
      </c>
      <c r="I9015" s="2">
        <f t="shared" si="562"/>
        <v>289.04259999999999</v>
      </c>
      <c r="J9015" s="2">
        <v>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tr">
        <f t="shared" si="563"/>
        <v>loss</v>
      </c>
      <c r="Q9015" s="2" t="s">
        <v>28</v>
      </c>
    </row>
    <row r="9016" spans="1:17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 t="shared" si="560"/>
        <v>good sales</v>
      </c>
      <c r="F9016" s="2">
        <v>0.15</v>
      </c>
      <c r="G9016" s="23" t="str">
        <v>geniune profit</v>
      </c>
      <c r="H9016" s="2">
        <f t="shared" si="561"/>
        <v>645.30599999999993</v>
      </c>
      <c r="I9016" s="2">
        <f t="shared" si="562"/>
        <v>3656.7339999999999</v>
      </c>
      <c r="J9016" s="2">
        <v>3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tr">
        <f t="shared" si="563"/>
        <v>loss</v>
      </c>
      <c r="Q9016" s="2" t="s">
        <v>17</v>
      </c>
    </row>
    <row r="9017" spans="1:17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 t="shared" si="560"/>
        <v>good sales</v>
      </c>
      <c r="F9017" s="2">
        <v>0.42</v>
      </c>
      <c r="G9017" s="23" t="str">
        <v>more discount</v>
      </c>
      <c r="H9017" s="2">
        <f t="shared" si="561"/>
        <v>1702.9823999999999</v>
      </c>
      <c r="I9017" s="2">
        <f t="shared" si="562"/>
        <v>2351.7375999999999</v>
      </c>
      <c r="J9017" s="2">
        <v>8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tr">
        <f t="shared" si="563"/>
        <v>loss</v>
      </c>
      <c r="Q9017" s="2" t="s">
        <v>39</v>
      </c>
    </row>
    <row r="9018" spans="1:17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 t="shared" si="560"/>
        <v>concerning</v>
      </c>
      <c r="F9018" s="2">
        <v>0.45</v>
      </c>
      <c r="G9018" s="23" t="str">
        <v>more discount</v>
      </c>
      <c r="H9018" s="2">
        <f t="shared" si="561"/>
        <v>116.1225</v>
      </c>
      <c r="I9018" s="2">
        <f t="shared" si="562"/>
        <v>141.92750000000001</v>
      </c>
      <c r="J9018" s="2">
        <v>6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tr">
        <f t="shared" si="563"/>
        <v>loss</v>
      </c>
      <c r="Q9018" s="2" t="s">
        <v>34</v>
      </c>
    </row>
    <row r="9019" spans="1:17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 t="shared" si="560"/>
        <v>concerning</v>
      </c>
      <c r="F9019" s="2">
        <v>0.49</v>
      </c>
      <c r="G9019" s="23" t="str">
        <v>more discount</v>
      </c>
      <c r="H9019" s="2">
        <f t="shared" si="561"/>
        <v>166.17859999999999</v>
      </c>
      <c r="I9019" s="2">
        <f t="shared" si="562"/>
        <v>172.9614</v>
      </c>
      <c r="J9019" s="2">
        <v>1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tr">
        <f t="shared" si="563"/>
        <v>loss</v>
      </c>
      <c r="Q9019" s="2" t="s">
        <v>17</v>
      </c>
    </row>
    <row r="9020" spans="1:17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 t="shared" si="560"/>
        <v>good sales</v>
      </c>
      <c r="F9020" s="2">
        <v>0.49</v>
      </c>
      <c r="G9020" s="23" t="str">
        <v>more discount</v>
      </c>
      <c r="H9020" s="2">
        <f t="shared" si="561"/>
        <v>1858.4278999999999</v>
      </c>
      <c r="I9020" s="2">
        <f t="shared" si="562"/>
        <v>1934.2821000000001</v>
      </c>
      <c r="J9020" s="2">
        <v>6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tr">
        <f t="shared" si="563"/>
        <v>loss</v>
      </c>
      <c r="Q9020" s="2" t="s">
        <v>28</v>
      </c>
    </row>
    <row r="9021" spans="1:17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 t="shared" si="560"/>
        <v>good sales</v>
      </c>
      <c r="F9021" s="2">
        <v>0.49</v>
      </c>
      <c r="G9021" s="23" t="str">
        <v>more discount</v>
      </c>
      <c r="H9021" s="2">
        <f t="shared" si="561"/>
        <v>936.27729999999997</v>
      </c>
      <c r="I9021" s="2">
        <f t="shared" si="562"/>
        <v>974.49270000000001</v>
      </c>
      <c r="J9021" s="2">
        <v>8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tr">
        <f t="shared" si="563"/>
        <v>loss</v>
      </c>
      <c r="Q9021" s="2" t="s">
        <v>34</v>
      </c>
    </row>
    <row r="9022" spans="1:17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 t="shared" si="560"/>
        <v>good sales</v>
      </c>
      <c r="F9022" s="2">
        <v>0.36</v>
      </c>
      <c r="G9022" s="23" t="str">
        <v>more discount</v>
      </c>
      <c r="H9022" s="2">
        <f t="shared" si="561"/>
        <v>1050.3468</v>
      </c>
      <c r="I9022" s="2">
        <f t="shared" si="562"/>
        <v>1867.2832000000001</v>
      </c>
      <c r="J9022" s="2">
        <v>3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tr">
        <f t="shared" si="563"/>
        <v>loss</v>
      </c>
      <c r="Q9022" s="2" t="s">
        <v>34</v>
      </c>
    </row>
    <row r="9023" spans="1:17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 t="shared" si="560"/>
        <v>good sales</v>
      </c>
      <c r="F9023" s="2">
        <v>0.28000000000000003</v>
      </c>
      <c r="G9023" s="23" t="str">
        <v>more discount</v>
      </c>
      <c r="H9023" s="2">
        <f t="shared" si="561"/>
        <v>398.89080000000001</v>
      </c>
      <c r="I9023" s="2">
        <f t="shared" si="562"/>
        <v>1025.7192</v>
      </c>
      <c r="J9023" s="2">
        <v>7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tr">
        <f t="shared" si="563"/>
        <v>loss</v>
      </c>
      <c r="Q9023" s="2" t="s">
        <v>17</v>
      </c>
    </row>
    <row r="9024" spans="1:17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 t="shared" si="560"/>
        <v>good sales</v>
      </c>
      <c r="F9024" s="2">
        <v>0.09</v>
      </c>
      <c r="G9024" s="23" t="str">
        <v>geniune profit</v>
      </c>
      <c r="H9024" s="2">
        <f t="shared" si="561"/>
        <v>85.279499999999999</v>
      </c>
      <c r="I9024" s="2">
        <f t="shared" si="562"/>
        <v>862.27049999999997</v>
      </c>
      <c r="J9024" s="2">
        <v>6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tr">
        <f t="shared" si="563"/>
        <v>loss</v>
      </c>
      <c r="Q9024" s="2" t="s">
        <v>39</v>
      </c>
    </row>
    <row r="9025" spans="1:17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 t="shared" si="560"/>
        <v>good sales</v>
      </c>
      <c r="F9025" s="2">
        <v>0.38</v>
      </c>
      <c r="G9025" s="23" t="str">
        <v>more discount</v>
      </c>
      <c r="H9025" s="2">
        <f t="shared" si="561"/>
        <v>589.29639999999995</v>
      </c>
      <c r="I9025" s="2">
        <f t="shared" si="562"/>
        <v>961.48360000000002</v>
      </c>
      <c r="J9025" s="2">
        <v>1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tr">
        <f t="shared" si="563"/>
        <v>loss</v>
      </c>
      <c r="Q9025" s="2" t="s">
        <v>34</v>
      </c>
    </row>
    <row r="9026" spans="1:17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 t="shared" si="560"/>
        <v>good sales</v>
      </c>
      <c r="F9026" s="2">
        <v>0.37</v>
      </c>
      <c r="G9026" s="23" t="str">
        <v>more discount</v>
      </c>
      <c r="H9026" s="2">
        <f t="shared" si="561"/>
        <v>484.29300000000001</v>
      </c>
      <c r="I9026" s="2">
        <f t="shared" si="562"/>
        <v>824.60700000000008</v>
      </c>
      <c r="J9026" s="2">
        <v>2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tr">
        <f t="shared" si="563"/>
        <v>loss</v>
      </c>
      <c r="Q9026" s="2" t="s">
        <v>34</v>
      </c>
    </row>
    <row r="9027" spans="1:17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 t="shared" ref="E9027:E9090" si="564">IF(D9027&gt;800,"good sales","concerning")</f>
        <v>good sales</v>
      </c>
      <c r="F9027" s="2">
        <v>0.42</v>
      </c>
      <c r="G9027" s="23" t="str">
        <v>more discount</v>
      </c>
      <c r="H9027" s="2">
        <f t="shared" ref="H9027:H9090" si="565">D9027*F9027</f>
        <v>964.6182</v>
      </c>
      <c r="I9027" s="2">
        <f t="shared" ref="I9027:I9090" si="566">D9027-H9027</f>
        <v>1332.0918000000001</v>
      </c>
      <c r="J9027" s="2">
        <v>5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tr">
        <f t="shared" ref="P9027:P9090" si="567">IF(O9027&gt;800,"profit","loss")</f>
        <v>loss</v>
      </c>
      <c r="Q9027" s="2" t="s">
        <v>48</v>
      </c>
    </row>
    <row r="9028" spans="1:17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 t="shared" si="564"/>
        <v>good sales</v>
      </c>
      <c r="F9028" s="2">
        <v>0.23</v>
      </c>
      <c r="G9028" s="23" t="str">
        <v>geniune profit</v>
      </c>
      <c r="H9028" s="2">
        <f t="shared" si="565"/>
        <v>864.50330000000008</v>
      </c>
      <c r="I9028" s="2">
        <f t="shared" si="566"/>
        <v>2894.2066999999997</v>
      </c>
      <c r="J9028" s="2">
        <v>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tr">
        <f t="shared" si="567"/>
        <v>loss</v>
      </c>
      <c r="Q9028" s="2" t="s">
        <v>28</v>
      </c>
    </row>
    <row r="9029" spans="1:17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 t="shared" si="564"/>
        <v>good sales</v>
      </c>
      <c r="F9029" s="2">
        <v>0.45</v>
      </c>
      <c r="G9029" s="23" t="str">
        <v>more discount</v>
      </c>
      <c r="H9029" s="2">
        <f t="shared" si="565"/>
        <v>1266.8534999999999</v>
      </c>
      <c r="I9029" s="2">
        <f t="shared" si="566"/>
        <v>1548.3765000000001</v>
      </c>
      <c r="J9029" s="2">
        <v>4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tr">
        <f t="shared" si="567"/>
        <v>profit</v>
      </c>
      <c r="Q9029" s="2" t="s">
        <v>17</v>
      </c>
    </row>
    <row r="9030" spans="1:17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 t="shared" si="564"/>
        <v>good sales</v>
      </c>
      <c r="F9030" s="2">
        <v>0.36</v>
      </c>
      <c r="G9030" s="23" t="str">
        <v>more discount</v>
      </c>
      <c r="H9030" s="2">
        <f t="shared" si="565"/>
        <v>1110.5891999999999</v>
      </c>
      <c r="I9030" s="2">
        <f t="shared" si="566"/>
        <v>1974.3807999999999</v>
      </c>
      <c r="J9030" s="2">
        <v>6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tr">
        <f t="shared" si="567"/>
        <v>loss</v>
      </c>
      <c r="Q9030" s="2" t="s">
        <v>39</v>
      </c>
    </row>
    <row r="9031" spans="1:17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 t="shared" si="564"/>
        <v>good sales</v>
      </c>
      <c r="F9031" s="2">
        <v>0.09</v>
      </c>
      <c r="G9031" s="23" t="str">
        <v>geniune profit</v>
      </c>
      <c r="H9031" s="2">
        <f t="shared" si="565"/>
        <v>216.30509999999998</v>
      </c>
      <c r="I9031" s="2">
        <f t="shared" si="566"/>
        <v>2187.0848999999998</v>
      </c>
      <c r="J9031" s="2">
        <v>2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tr">
        <f t="shared" si="567"/>
        <v>loss</v>
      </c>
      <c r="Q9031" s="2" t="s">
        <v>17</v>
      </c>
    </row>
    <row r="9032" spans="1:17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 t="shared" si="564"/>
        <v>good sales</v>
      </c>
      <c r="F9032" s="2">
        <v>0.1</v>
      </c>
      <c r="G9032" s="23" t="str">
        <v>geniune profit</v>
      </c>
      <c r="H9032" s="2">
        <f t="shared" si="565"/>
        <v>169.11900000000003</v>
      </c>
      <c r="I9032" s="2">
        <f t="shared" si="566"/>
        <v>1522.0709999999999</v>
      </c>
      <c r="J9032" s="2">
        <v>5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tr">
        <f t="shared" si="567"/>
        <v>loss</v>
      </c>
      <c r="Q9032" s="2" t="s">
        <v>48</v>
      </c>
    </row>
    <row r="9033" spans="1:17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 t="shared" si="564"/>
        <v>good sales</v>
      </c>
      <c r="F9033" s="2">
        <v>0.41</v>
      </c>
      <c r="G9033" s="23" t="str">
        <v>more discount</v>
      </c>
      <c r="H9033" s="2">
        <f t="shared" si="565"/>
        <v>329.30790000000002</v>
      </c>
      <c r="I9033" s="2">
        <f t="shared" si="566"/>
        <v>473.88210000000004</v>
      </c>
      <c r="J9033" s="2">
        <v>3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tr">
        <f t="shared" si="567"/>
        <v>loss</v>
      </c>
      <c r="Q9033" s="2" t="s">
        <v>34</v>
      </c>
    </row>
    <row r="9034" spans="1:17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 t="shared" si="564"/>
        <v>good sales</v>
      </c>
      <c r="F9034" s="2">
        <v>0.21</v>
      </c>
      <c r="G9034" s="23" t="str">
        <v>geniune profit</v>
      </c>
      <c r="H9034" s="2">
        <f t="shared" si="565"/>
        <v>385.84769999999997</v>
      </c>
      <c r="I9034" s="2">
        <f t="shared" si="566"/>
        <v>1451.5222999999999</v>
      </c>
      <c r="J9034" s="2">
        <v>1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tr">
        <f t="shared" si="567"/>
        <v>loss</v>
      </c>
      <c r="Q9034" s="2" t="s">
        <v>34</v>
      </c>
    </row>
    <row r="9035" spans="1:17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 t="shared" si="564"/>
        <v>good sales</v>
      </c>
      <c r="F9035" s="2">
        <v>0.12</v>
      </c>
      <c r="G9035" s="23" t="str">
        <v>geniune profit</v>
      </c>
      <c r="H9035" s="2">
        <f t="shared" si="565"/>
        <v>403.13639999999998</v>
      </c>
      <c r="I9035" s="2">
        <f t="shared" si="566"/>
        <v>2956.3335999999999</v>
      </c>
      <c r="J9035" s="2">
        <v>6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tr">
        <f t="shared" si="567"/>
        <v>loss</v>
      </c>
      <c r="Q9035" s="2" t="s">
        <v>23</v>
      </c>
    </row>
    <row r="9036" spans="1:17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 t="shared" si="564"/>
        <v>good sales</v>
      </c>
      <c r="F9036" s="2">
        <v>0.21</v>
      </c>
      <c r="G9036" s="23" t="str">
        <v>geniune profit</v>
      </c>
      <c r="H9036" s="2">
        <f t="shared" si="565"/>
        <v>776.05709999999999</v>
      </c>
      <c r="I9036" s="2">
        <f t="shared" si="566"/>
        <v>2919.4529000000002</v>
      </c>
      <c r="J9036" s="2">
        <v>9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tr">
        <f t="shared" si="567"/>
        <v>profit</v>
      </c>
      <c r="Q9036" s="2" t="s">
        <v>48</v>
      </c>
    </row>
    <row r="9037" spans="1:17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 t="shared" si="564"/>
        <v>good sales</v>
      </c>
      <c r="F9037" s="2">
        <v>0.08</v>
      </c>
      <c r="G9037" s="23" t="str">
        <v>geniune profit</v>
      </c>
      <c r="H9037" s="2">
        <f t="shared" si="565"/>
        <v>191.91919999999999</v>
      </c>
      <c r="I9037" s="2">
        <f t="shared" si="566"/>
        <v>2207.0708</v>
      </c>
      <c r="J9037" s="2">
        <v>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tr">
        <f t="shared" si="567"/>
        <v>loss</v>
      </c>
      <c r="Q9037" s="2" t="s">
        <v>17</v>
      </c>
    </row>
    <row r="9038" spans="1:17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 t="shared" si="564"/>
        <v>good sales</v>
      </c>
      <c r="F9038" s="2">
        <v>0.45</v>
      </c>
      <c r="G9038" s="23" t="str">
        <v>more discount</v>
      </c>
      <c r="H9038" s="2">
        <f t="shared" si="565"/>
        <v>1467.2204999999999</v>
      </c>
      <c r="I9038" s="2">
        <f t="shared" si="566"/>
        <v>1793.2694999999999</v>
      </c>
      <c r="J9038" s="2">
        <v>4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tr">
        <f t="shared" si="567"/>
        <v>loss</v>
      </c>
      <c r="Q9038" s="2" t="s">
        <v>23</v>
      </c>
    </row>
    <row r="9039" spans="1:17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 t="shared" si="564"/>
        <v>good sales</v>
      </c>
      <c r="F9039" s="2">
        <v>0.04</v>
      </c>
      <c r="G9039" s="23" t="str">
        <v>geniune profit</v>
      </c>
      <c r="H9039" s="2">
        <f t="shared" si="565"/>
        <v>45.266000000000005</v>
      </c>
      <c r="I9039" s="2">
        <f t="shared" si="566"/>
        <v>1086.384</v>
      </c>
      <c r="J9039" s="2">
        <v>8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tr">
        <f t="shared" si="567"/>
        <v>loss</v>
      </c>
      <c r="Q9039" s="2" t="s">
        <v>23</v>
      </c>
    </row>
    <row r="9040" spans="1:17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 t="shared" si="564"/>
        <v>good sales</v>
      </c>
      <c r="F9040" s="2">
        <v>0.18</v>
      </c>
      <c r="G9040" s="23" t="str">
        <v>geniune profit</v>
      </c>
      <c r="H9040" s="2">
        <f t="shared" si="565"/>
        <v>776.57759999999996</v>
      </c>
      <c r="I9040" s="2">
        <f t="shared" si="566"/>
        <v>3537.7423999999996</v>
      </c>
      <c r="J9040" s="2">
        <v>5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tr">
        <f t="shared" si="567"/>
        <v>loss</v>
      </c>
      <c r="Q9040" s="2" t="s">
        <v>34</v>
      </c>
    </row>
    <row r="9041" spans="1:17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 t="shared" si="564"/>
        <v>good sales</v>
      </c>
      <c r="F9041" s="2">
        <v>0.28000000000000003</v>
      </c>
      <c r="G9041" s="23" t="str">
        <v>more discount</v>
      </c>
      <c r="H9041" s="2">
        <f t="shared" si="565"/>
        <v>1216.0652000000002</v>
      </c>
      <c r="I9041" s="2">
        <f t="shared" si="566"/>
        <v>3127.0248000000001</v>
      </c>
      <c r="J9041" s="2">
        <v>3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tr">
        <f t="shared" si="567"/>
        <v>profit</v>
      </c>
      <c r="Q9041" s="2" t="s">
        <v>34</v>
      </c>
    </row>
    <row r="9042" spans="1:17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 t="shared" si="564"/>
        <v>good sales</v>
      </c>
      <c r="F9042" s="2">
        <v>0.44</v>
      </c>
      <c r="G9042" s="23" t="str">
        <v>more discount</v>
      </c>
      <c r="H9042" s="2">
        <f t="shared" si="565"/>
        <v>734.62839999999994</v>
      </c>
      <c r="I9042" s="2">
        <f t="shared" si="566"/>
        <v>934.98159999999996</v>
      </c>
      <c r="J9042" s="2">
        <v>4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tr">
        <f t="shared" si="567"/>
        <v>loss</v>
      </c>
      <c r="Q9042" s="2" t="s">
        <v>23</v>
      </c>
    </row>
    <row r="9043" spans="1:17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 t="shared" si="564"/>
        <v>good sales</v>
      </c>
      <c r="F9043" s="2">
        <v>0.39</v>
      </c>
      <c r="G9043" s="23" t="str">
        <v>more discount</v>
      </c>
      <c r="H9043" s="2">
        <f t="shared" si="565"/>
        <v>1085.6781000000001</v>
      </c>
      <c r="I9043" s="2">
        <f t="shared" si="566"/>
        <v>1698.1118999999999</v>
      </c>
      <c r="J9043" s="2">
        <v>7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tr">
        <f t="shared" si="567"/>
        <v>loss</v>
      </c>
      <c r="Q9043" s="2" t="s">
        <v>39</v>
      </c>
    </row>
    <row r="9044" spans="1:17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 t="shared" si="564"/>
        <v>good sales</v>
      </c>
      <c r="F9044" s="2">
        <v>0.01</v>
      </c>
      <c r="G9044" s="23" t="str">
        <v>geniune profit</v>
      </c>
      <c r="H9044" s="2">
        <f t="shared" si="565"/>
        <v>30.726399999999998</v>
      </c>
      <c r="I9044" s="2">
        <f t="shared" si="566"/>
        <v>3041.9135999999999</v>
      </c>
      <c r="J9044" s="2">
        <v>5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tr">
        <f t="shared" si="567"/>
        <v>loss</v>
      </c>
      <c r="Q9044" s="2" t="s">
        <v>48</v>
      </c>
    </row>
    <row r="9045" spans="1:17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 t="shared" si="564"/>
        <v>good sales</v>
      </c>
      <c r="F9045" s="2">
        <v>0.41</v>
      </c>
      <c r="G9045" s="23" t="str">
        <v>more discount</v>
      </c>
      <c r="H9045" s="2">
        <f t="shared" si="565"/>
        <v>990.11309999999992</v>
      </c>
      <c r="I9045" s="2">
        <f t="shared" si="566"/>
        <v>1424.7968999999998</v>
      </c>
      <c r="J9045" s="2">
        <v>4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tr">
        <f t="shared" si="567"/>
        <v>loss</v>
      </c>
      <c r="Q9045" s="2" t="s">
        <v>28</v>
      </c>
    </row>
    <row r="9046" spans="1:17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 t="shared" si="564"/>
        <v>good sales</v>
      </c>
      <c r="F9046" s="2">
        <v>0.32</v>
      </c>
      <c r="G9046" s="23" t="str">
        <v>more discount</v>
      </c>
      <c r="H9046" s="2">
        <f t="shared" si="565"/>
        <v>1460.6720000000003</v>
      </c>
      <c r="I9046" s="2">
        <f t="shared" si="566"/>
        <v>3103.9279999999999</v>
      </c>
      <c r="J9046" s="2">
        <v>3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tr">
        <f t="shared" si="567"/>
        <v>profit</v>
      </c>
      <c r="Q9046" s="2" t="s">
        <v>34</v>
      </c>
    </row>
    <row r="9047" spans="1:17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 t="shared" si="564"/>
        <v>good sales</v>
      </c>
      <c r="F9047" s="2">
        <v>7.0000000000000007E-2</v>
      </c>
      <c r="G9047" s="23" t="str">
        <v>geniune profit</v>
      </c>
      <c r="H9047" s="2">
        <f t="shared" si="565"/>
        <v>260.72270000000003</v>
      </c>
      <c r="I9047" s="2">
        <f t="shared" si="566"/>
        <v>3463.8873000000003</v>
      </c>
      <c r="J9047" s="2">
        <v>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tr">
        <f t="shared" si="567"/>
        <v>profit</v>
      </c>
      <c r="Q9047" s="2" t="s">
        <v>39</v>
      </c>
    </row>
    <row r="9048" spans="1:17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 t="shared" si="564"/>
        <v>good sales</v>
      </c>
      <c r="F9048" s="2">
        <v>0.31</v>
      </c>
      <c r="G9048" s="23" t="str">
        <v>more discount</v>
      </c>
      <c r="H9048" s="2">
        <f t="shared" si="565"/>
        <v>1052.5430000000001</v>
      </c>
      <c r="I9048" s="2">
        <f t="shared" si="566"/>
        <v>2342.7570000000001</v>
      </c>
      <c r="J9048" s="2">
        <v>6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tr">
        <f t="shared" si="567"/>
        <v>loss</v>
      </c>
      <c r="Q9048" s="2" t="s">
        <v>28</v>
      </c>
    </row>
    <row r="9049" spans="1:17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 t="shared" si="564"/>
        <v>good sales</v>
      </c>
      <c r="F9049" s="2">
        <v>0.41</v>
      </c>
      <c r="G9049" s="23" t="str">
        <v>more discount</v>
      </c>
      <c r="H9049" s="2">
        <f t="shared" si="565"/>
        <v>1085.8686</v>
      </c>
      <c r="I9049" s="2">
        <f t="shared" si="566"/>
        <v>1562.5914</v>
      </c>
      <c r="J9049" s="2">
        <v>8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tr">
        <f t="shared" si="567"/>
        <v>loss</v>
      </c>
      <c r="Q9049" s="2" t="s">
        <v>28</v>
      </c>
    </row>
    <row r="9050" spans="1:17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 t="shared" si="564"/>
        <v>concerning</v>
      </c>
      <c r="F9050" s="2">
        <v>0.3</v>
      </c>
      <c r="G9050" s="23" t="str">
        <v>more discount</v>
      </c>
      <c r="H9050" s="2">
        <f t="shared" si="565"/>
        <v>154.72499999999999</v>
      </c>
      <c r="I9050" s="2">
        <f t="shared" si="566"/>
        <v>361.02499999999998</v>
      </c>
      <c r="J9050" s="2">
        <v>4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tr">
        <f t="shared" si="567"/>
        <v>loss</v>
      </c>
      <c r="Q9050" s="2" t="s">
        <v>34</v>
      </c>
    </row>
    <row r="9051" spans="1:17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 t="shared" si="564"/>
        <v>concerning</v>
      </c>
      <c r="F9051" s="2">
        <v>0.5</v>
      </c>
      <c r="G9051" s="23" t="str">
        <v>more discount</v>
      </c>
      <c r="H9051" s="2">
        <f t="shared" si="565"/>
        <v>314.16000000000003</v>
      </c>
      <c r="I9051" s="2">
        <f t="shared" si="566"/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tr">
        <f t="shared" si="567"/>
        <v>loss</v>
      </c>
      <c r="Q9051" s="2" t="s">
        <v>28</v>
      </c>
    </row>
    <row r="9052" spans="1:17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 t="shared" si="564"/>
        <v>good sales</v>
      </c>
      <c r="F9052" s="2">
        <v>0.25</v>
      </c>
      <c r="G9052" s="23" t="str">
        <v>geniune profit</v>
      </c>
      <c r="H9052" s="2">
        <f t="shared" si="565"/>
        <v>391.28500000000003</v>
      </c>
      <c r="I9052" s="2">
        <f t="shared" si="566"/>
        <v>1173.855</v>
      </c>
      <c r="J9052" s="2">
        <v>4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tr">
        <f t="shared" si="567"/>
        <v>loss</v>
      </c>
      <c r="Q9052" s="2" t="s">
        <v>28</v>
      </c>
    </row>
    <row r="9053" spans="1:17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 t="shared" si="564"/>
        <v>good sales</v>
      </c>
      <c r="F9053" s="2">
        <v>0.34</v>
      </c>
      <c r="G9053" s="23" t="str">
        <v>more discount</v>
      </c>
      <c r="H9053" s="2">
        <f t="shared" si="565"/>
        <v>386.39640000000003</v>
      </c>
      <c r="I9053" s="2">
        <f t="shared" si="566"/>
        <v>750.06359999999995</v>
      </c>
      <c r="J9053" s="2">
        <v>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tr">
        <f t="shared" si="567"/>
        <v>loss</v>
      </c>
      <c r="Q9053" s="2" t="s">
        <v>17</v>
      </c>
    </row>
    <row r="9054" spans="1:17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 t="shared" si="564"/>
        <v>good sales</v>
      </c>
      <c r="F9054" s="2">
        <v>0.04</v>
      </c>
      <c r="G9054" s="23" t="str">
        <v>geniune profit</v>
      </c>
      <c r="H9054" s="2">
        <f t="shared" si="565"/>
        <v>190.696</v>
      </c>
      <c r="I9054" s="2">
        <f t="shared" si="566"/>
        <v>4576.7039999999997</v>
      </c>
      <c r="J9054" s="2">
        <v>8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tr">
        <f t="shared" si="567"/>
        <v>profit</v>
      </c>
      <c r="Q9054" s="2" t="s">
        <v>34</v>
      </c>
    </row>
    <row r="9055" spans="1:17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 t="shared" si="564"/>
        <v>good sales</v>
      </c>
      <c r="F9055" s="2">
        <v>0.41</v>
      </c>
      <c r="G9055" s="23" t="str">
        <v>more discount</v>
      </c>
      <c r="H9055" s="2">
        <f t="shared" si="565"/>
        <v>864.31279999999992</v>
      </c>
      <c r="I9055" s="2">
        <f t="shared" si="566"/>
        <v>1243.7672</v>
      </c>
      <c r="J9055" s="2">
        <v>7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tr">
        <f t="shared" si="567"/>
        <v>loss</v>
      </c>
      <c r="Q9055" s="2" t="s">
        <v>34</v>
      </c>
    </row>
    <row r="9056" spans="1:17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 t="shared" si="564"/>
        <v>good sales</v>
      </c>
      <c r="F9056" s="2">
        <v>0.31</v>
      </c>
      <c r="G9056" s="23" t="str">
        <v>more discount</v>
      </c>
      <c r="H9056" s="2">
        <f t="shared" si="565"/>
        <v>1362.5646999999999</v>
      </c>
      <c r="I9056" s="2">
        <f t="shared" si="566"/>
        <v>3032.8053</v>
      </c>
      <c r="J9056" s="2">
        <v>2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tr">
        <f t="shared" si="567"/>
        <v>profit</v>
      </c>
      <c r="Q9056" s="2" t="s">
        <v>17</v>
      </c>
    </row>
    <row r="9057" spans="1:17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 t="shared" si="564"/>
        <v>good sales</v>
      </c>
      <c r="F9057" s="2">
        <v>0.28000000000000003</v>
      </c>
      <c r="G9057" s="23" t="str">
        <v>more discount</v>
      </c>
      <c r="H9057" s="2">
        <f t="shared" si="565"/>
        <v>1150.4052000000001</v>
      </c>
      <c r="I9057" s="2">
        <f t="shared" si="566"/>
        <v>2958.1848</v>
      </c>
      <c r="J9057" s="2">
        <v>9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tr">
        <f t="shared" si="567"/>
        <v>loss</v>
      </c>
      <c r="Q9057" s="2" t="s">
        <v>48</v>
      </c>
    </row>
    <row r="9058" spans="1:17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 t="shared" si="564"/>
        <v>good sales</v>
      </c>
      <c r="F9058" s="2">
        <v>0.35</v>
      </c>
      <c r="G9058" s="23" t="str">
        <v>more discount</v>
      </c>
      <c r="H9058" s="2">
        <f t="shared" si="565"/>
        <v>1428.5564999999999</v>
      </c>
      <c r="I9058" s="2">
        <f t="shared" si="566"/>
        <v>2653.0335000000005</v>
      </c>
      <c r="J9058" s="2">
        <v>3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tr">
        <f t="shared" si="567"/>
        <v>loss</v>
      </c>
      <c r="Q9058" s="2" t="s">
        <v>48</v>
      </c>
    </row>
    <row r="9059" spans="1:17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 t="shared" si="564"/>
        <v>good sales</v>
      </c>
      <c r="F9059" s="2">
        <v>0.28000000000000003</v>
      </c>
      <c r="G9059" s="23" t="str">
        <v>more discount</v>
      </c>
      <c r="H9059" s="2">
        <f t="shared" si="565"/>
        <v>323.95160000000004</v>
      </c>
      <c r="I9059" s="2">
        <f t="shared" si="566"/>
        <v>833.01839999999993</v>
      </c>
      <c r="J9059" s="2">
        <v>9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tr">
        <f t="shared" si="567"/>
        <v>loss</v>
      </c>
      <c r="Q9059" s="2" t="s">
        <v>23</v>
      </c>
    </row>
    <row r="9060" spans="1:17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 t="shared" si="564"/>
        <v>good sales</v>
      </c>
      <c r="F9060" s="2">
        <v>0.38</v>
      </c>
      <c r="G9060" s="23" t="str">
        <v>more discount</v>
      </c>
      <c r="H9060" s="2">
        <f t="shared" si="565"/>
        <v>870.9144</v>
      </c>
      <c r="I9060" s="2">
        <f t="shared" si="566"/>
        <v>1420.9656</v>
      </c>
      <c r="J9060" s="2">
        <v>1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tr">
        <f t="shared" si="567"/>
        <v>loss</v>
      </c>
      <c r="Q9060" s="2" t="s">
        <v>39</v>
      </c>
    </row>
    <row r="9061" spans="1:17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 t="shared" si="564"/>
        <v>good sales</v>
      </c>
      <c r="F9061" s="2">
        <v>0.28999999999999998</v>
      </c>
      <c r="G9061" s="23" t="str">
        <v>more discount</v>
      </c>
      <c r="H9061" s="2">
        <f t="shared" si="565"/>
        <v>480.80839999999995</v>
      </c>
      <c r="I9061" s="2">
        <f t="shared" si="566"/>
        <v>1177.1516000000001</v>
      </c>
      <c r="J9061" s="2">
        <v>9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tr">
        <f t="shared" si="567"/>
        <v>loss</v>
      </c>
      <c r="Q9061" s="2" t="s">
        <v>34</v>
      </c>
    </row>
    <row r="9062" spans="1:17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 t="shared" si="564"/>
        <v>good sales</v>
      </c>
      <c r="F9062" s="2">
        <v>0.26</v>
      </c>
      <c r="G9062" s="23" t="str">
        <v>more discount</v>
      </c>
      <c r="H9062" s="2">
        <f t="shared" si="565"/>
        <v>1262.3026000000002</v>
      </c>
      <c r="I9062" s="2">
        <f t="shared" si="566"/>
        <v>3592.7074000000002</v>
      </c>
      <c r="J9062" s="2">
        <v>7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tr">
        <f t="shared" si="567"/>
        <v>profit</v>
      </c>
      <c r="Q9062" s="2" t="s">
        <v>28</v>
      </c>
    </row>
    <row r="9063" spans="1:17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 t="shared" si="564"/>
        <v>good sales</v>
      </c>
      <c r="F9063" s="2">
        <v>7.0000000000000007E-2</v>
      </c>
      <c r="G9063" s="23" t="str">
        <v>geniune profit</v>
      </c>
      <c r="H9063" s="2">
        <f t="shared" si="565"/>
        <v>307.72350000000006</v>
      </c>
      <c r="I9063" s="2">
        <f t="shared" si="566"/>
        <v>4088.3265000000001</v>
      </c>
      <c r="J9063" s="2">
        <v>2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tr">
        <f t="shared" si="567"/>
        <v>profit</v>
      </c>
      <c r="Q9063" s="2" t="s">
        <v>23</v>
      </c>
    </row>
    <row r="9064" spans="1:17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 t="shared" si="564"/>
        <v>good sales</v>
      </c>
      <c r="F9064" s="2">
        <v>0.24</v>
      </c>
      <c r="G9064" s="23" t="str">
        <v>geniune profit</v>
      </c>
      <c r="H9064" s="2">
        <f t="shared" si="565"/>
        <v>317.91120000000001</v>
      </c>
      <c r="I9064" s="2">
        <f t="shared" si="566"/>
        <v>1006.7188000000001</v>
      </c>
      <c r="J9064" s="2">
        <v>7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tr">
        <f t="shared" si="567"/>
        <v>loss</v>
      </c>
      <c r="Q9064" s="2" t="s">
        <v>34</v>
      </c>
    </row>
    <row r="9065" spans="1:17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 t="shared" si="564"/>
        <v>good sales</v>
      </c>
      <c r="F9065" s="2">
        <v>0.27</v>
      </c>
      <c r="G9065" s="23" t="str">
        <v>more discount</v>
      </c>
      <c r="H9065" s="2">
        <f t="shared" si="565"/>
        <v>441.78750000000002</v>
      </c>
      <c r="I9065" s="2">
        <f t="shared" si="566"/>
        <v>1194.4625000000001</v>
      </c>
      <c r="J9065" s="2">
        <v>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tr">
        <f t="shared" si="567"/>
        <v>loss</v>
      </c>
      <c r="Q9065" s="2" t="s">
        <v>28</v>
      </c>
    </row>
    <row r="9066" spans="1:17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 t="shared" si="564"/>
        <v>good sales</v>
      </c>
      <c r="F9066" s="2">
        <v>0.31</v>
      </c>
      <c r="G9066" s="23" t="str">
        <v>more discount</v>
      </c>
      <c r="H9066" s="2">
        <f t="shared" si="565"/>
        <v>834.41459999999995</v>
      </c>
      <c r="I9066" s="2">
        <f t="shared" si="566"/>
        <v>1857.2453999999998</v>
      </c>
      <c r="J9066" s="2">
        <v>3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tr">
        <f t="shared" si="567"/>
        <v>loss</v>
      </c>
      <c r="Q9066" s="2" t="s">
        <v>34</v>
      </c>
    </row>
    <row r="9067" spans="1:17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 t="shared" si="564"/>
        <v>good sales</v>
      </c>
      <c r="F9067" s="2">
        <v>0.23</v>
      </c>
      <c r="G9067" s="23" t="str">
        <v>geniune profit</v>
      </c>
      <c r="H9067" s="2">
        <f t="shared" si="565"/>
        <v>336.98910000000001</v>
      </c>
      <c r="I9067" s="2">
        <f t="shared" si="566"/>
        <v>1128.1809000000001</v>
      </c>
      <c r="J9067" s="2">
        <v>7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tr">
        <f t="shared" si="567"/>
        <v>loss</v>
      </c>
      <c r="Q9067" s="2" t="s">
        <v>23</v>
      </c>
    </row>
    <row r="9068" spans="1:17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 t="shared" si="564"/>
        <v>good sales</v>
      </c>
      <c r="F9068" s="2">
        <v>7.0000000000000007E-2</v>
      </c>
      <c r="G9068" s="23" t="str">
        <v>geniune profit</v>
      </c>
      <c r="H9068" s="2">
        <f t="shared" si="565"/>
        <v>289.81400000000002</v>
      </c>
      <c r="I9068" s="2">
        <f t="shared" si="566"/>
        <v>3850.386</v>
      </c>
      <c r="J9068" s="2">
        <v>3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tr">
        <f t="shared" si="567"/>
        <v>loss</v>
      </c>
      <c r="Q9068" s="2" t="s">
        <v>48</v>
      </c>
    </row>
    <row r="9069" spans="1:17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 t="shared" si="564"/>
        <v>good sales</v>
      </c>
      <c r="F9069" s="2">
        <v>0.08</v>
      </c>
      <c r="G9069" s="23" t="str">
        <v>geniune profit</v>
      </c>
      <c r="H9069" s="2">
        <f t="shared" si="565"/>
        <v>329.13839999999999</v>
      </c>
      <c r="I9069" s="2">
        <f t="shared" si="566"/>
        <v>3785.0915999999997</v>
      </c>
      <c r="J9069" s="2">
        <v>2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tr">
        <f t="shared" si="567"/>
        <v>loss</v>
      </c>
      <c r="Q9069" s="2" t="s">
        <v>39</v>
      </c>
    </row>
    <row r="9070" spans="1:17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 t="shared" si="564"/>
        <v>good sales</v>
      </c>
      <c r="F9070" s="2">
        <v>0.36</v>
      </c>
      <c r="G9070" s="23" t="str">
        <v>more discount</v>
      </c>
      <c r="H9070" s="2">
        <f t="shared" si="565"/>
        <v>1313.7372</v>
      </c>
      <c r="I9070" s="2">
        <f t="shared" si="566"/>
        <v>2335.5328</v>
      </c>
      <c r="J9070" s="2">
        <v>5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tr">
        <f t="shared" si="567"/>
        <v>loss</v>
      </c>
      <c r="Q9070" s="2" t="s">
        <v>48</v>
      </c>
    </row>
    <row r="9071" spans="1:17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 t="shared" si="564"/>
        <v>good sales</v>
      </c>
      <c r="F9071" s="2">
        <v>0.33</v>
      </c>
      <c r="G9071" s="23" t="str">
        <v>more discount</v>
      </c>
      <c r="H9071" s="2">
        <f t="shared" si="565"/>
        <v>1147.6146000000001</v>
      </c>
      <c r="I9071" s="2">
        <f t="shared" si="566"/>
        <v>2330.0054</v>
      </c>
      <c r="J9071" s="2">
        <v>3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tr">
        <f t="shared" si="567"/>
        <v>loss</v>
      </c>
      <c r="Q9071" s="2" t="s">
        <v>23</v>
      </c>
    </row>
    <row r="9072" spans="1:17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 t="shared" si="564"/>
        <v>good sales</v>
      </c>
      <c r="F9072" s="2">
        <v>0.13</v>
      </c>
      <c r="G9072" s="23" t="str">
        <v>geniune profit</v>
      </c>
      <c r="H9072" s="2">
        <f t="shared" si="565"/>
        <v>361.63140000000004</v>
      </c>
      <c r="I9072" s="2">
        <f t="shared" si="566"/>
        <v>2420.1486</v>
      </c>
      <c r="J9072" s="2">
        <v>9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tr">
        <f t="shared" si="567"/>
        <v>loss</v>
      </c>
      <c r="Q9072" s="2" t="s">
        <v>28</v>
      </c>
    </row>
    <row r="9073" spans="1:17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 t="shared" si="564"/>
        <v>good sales</v>
      </c>
      <c r="F9073" s="2">
        <v>0.22</v>
      </c>
      <c r="G9073" s="23" t="str">
        <v>geniune profit</v>
      </c>
      <c r="H9073" s="2">
        <f t="shared" si="565"/>
        <v>396.18699999999995</v>
      </c>
      <c r="I9073" s="2">
        <f t="shared" si="566"/>
        <v>1404.663</v>
      </c>
      <c r="J9073" s="2">
        <v>7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tr">
        <f t="shared" si="567"/>
        <v>loss</v>
      </c>
      <c r="Q9073" s="2" t="s">
        <v>23</v>
      </c>
    </row>
    <row r="9074" spans="1:17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 t="shared" si="564"/>
        <v>good sales</v>
      </c>
      <c r="F9074" s="2">
        <v>0.15</v>
      </c>
      <c r="G9074" s="23" t="str">
        <v>geniune profit</v>
      </c>
      <c r="H9074" s="2">
        <f t="shared" si="565"/>
        <v>630.15</v>
      </c>
      <c r="I9074" s="2">
        <f t="shared" si="566"/>
        <v>3570.85</v>
      </c>
      <c r="J9074" s="2">
        <v>1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tr">
        <f t="shared" si="567"/>
        <v>loss</v>
      </c>
      <c r="Q9074" s="2" t="s">
        <v>39</v>
      </c>
    </row>
    <row r="9075" spans="1:17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 t="shared" si="564"/>
        <v>good sales</v>
      </c>
      <c r="F9075" s="2">
        <v>0.09</v>
      </c>
      <c r="G9075" s="23" t="str">
        <v>geniune profit</v>
      </c>
      <c r="H9075" s="2">
        <f t="shared" si="565"/>
        <v>387.74519999999995</v>
      </c>
      <c r="I9075" s="2">
        <f t="shared" si="566"/>
        <v>3920.5347999999999</v>
      </c>
      <c r="J9075" s="2">
        <v>1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tr">
        <f t="shared" si="567"/>
        <v>profit</v>
      </c>
      <c r="Q9075" s="2" t="s">
        <v>34</v>
      </c>
    </row>
    <row r="9076" spans="1:17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 t="shared" si="564"/>
        <v>concerning</v>
      </c>
      <c r="F9076" s="2">
        <v>0.16</v>
      </c>
      <c r="G9076" s="23" t="str">
        <v>geniune profit</v>
      </c>
      <c r="H9076" s="2">
        <f t="shared" si="565"/>
        <v>54.816000000000003</v>
      </c>
      <c r="I9076" s="2">
        <f t="shared" si="566"/>
        <v>287.78399999999999</v>
      </c>
      <c r="J9076" s="2">
        <v>6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tr">
        <f t="shared" si="567"/>
        <v>loss</v>
      </c>
      <c r="Q9076" s="2" t="s">
        <v>48</v>
      </c>
    </row>
    <row r="9077" spans="1:17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 t="shared" si="564"/>
        <v>good sales</v>
      </c>
      <c r="F9077" s="2">
        <v>0.13</v>
      </c>
      <c r="G9077" s="23" t="str">
        <v>geniune profit</v>
      </c>
      <c r="H9077" s="2">
        <f t="shared" si="565"/>
        <v>266.9212</v>
      </c>
      <c r="I9077" s="2">
        <f t="shared" si="566"/>
        <v>1786.3187999999998</v>
      </c>
      <c r="J9077" s="2">
        <v>4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tr">
        <f t="shared" si="567"/>
        <v>loss</v>
      </c>
      <c r="Q9077" s="2" t="s">
        <v>28</v>
      </c>
    </row>
    <row r="9078" spans="1:17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 t="shared" si="564"/>
        <v>concerning</v>
      </c>
      <c r="F9078" s="2">
        <v>0.04</v>
      </c>
      <c r="G9078" s="23" t="str">
        <v>geniune profit</v>
      </c>
      <c r="H9078" s="2">
        <f t="shared" si="565"/>
        <v>9.219199999999999</v>
      </c>
      <c r="I9078" s="2">
        <f t="shared" si="566"/>
        <v>221.26079999999999</v>
      </c>
      <c r="J9078" s="2">
        <v>1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tr">
        <f t="shared" si="567"/>
        <v>loss</v>
      </c>
      <c r="Q9078" s="2" t="s">
        <v>28</v>
      </c>
    </row>
    <row r="9079" spans="1:17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 t="shared" si="564"/>
        <v>good sales</v>
      </c>
      <c r="F9079" s="2">
        <v>0.25</v>
      </c>
      <c r="G9079" s="23" t="str">
        <v>geniune profit</v>
      </c>
      <c r="H9079" s="2">
        <f t="shared" si="565"/>
        <v>1053.3599999999999</v>
      </c>
      <c r="I9079" s="2">
        <f t="shared" si="566"/>
        <v>3160.08</v>
      </c>
      <c r="J9079" s="2">
        <v>9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tr">
        <f t="shared" si="567"/>
        <v>profit</v>
      </c>
      <c r="Q9079" s="2" t="s">
        <v>48</v>
      </c>
    </row>
    <row r="9080" spans="1:17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 t="shared" si="564"/>
        <v>good sales</v>
      </c>
      <c r="F9080" s="2">
        <v>0.23</v>
      </c>
      <c r="G9080" s="23" t="str">
        <v>geniune profit</v>
      </c>
      <c r="H9080" s="2">
        <f t="shared" si="565"/>
        <v>222.5848</v>
      </c>
      <c r="I9080" s="2">
        <f t="shared" si="566"/>
        <v>745.17520000000002</v>
      </c>
      <c r="J9080" s="2">
        <v>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tr">
        <f t="shared" si="567"/>
        <v>loss</v>
      </c>
      <c r="Q9080" s="2" t="s">
        <v>48</v>
      </c>
    </row>
    <row r="9081" spans="1:17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 t="shared" si="564"/>
        <v>good sales</v>
      </c>
      <c r="F9081" s="2">
        <v>0.36</v>
      </c>
      <c r="G9081" s="23" t="str">
        <v>more discount</v>
      </c>
      <c r="H9081" s="2">
        <f t="shared" si="565"/>
        <v>1224.702</v>
      </c>
      <c r="I9081" s="2">
        <f t="shared" si="566"/>
        <v>2177.2479999999996</v>
      </c>
      <c r="J9081" s="2">
        <v>1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tr">
        <f t="shared" si="567"/>
        <v>profit</v>
      </c>
      <c r="Q9081" s="2" t="s">
        <v>28</v>
      </c>
    </row>
    <row r="9082" spans="1:17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 t="shared" si="564"/>
        <v>good sales</v>
      </c>
      <c r="F9082" s="2">
        <v>0.31</v>
      </c>
      <c r="G9082" s="23" t="str">
        <v>more discount</v>
      </c>
      <c r="H9082" s="2">
        <f t="shared" si="565"/>
        <v>573.85340000000008</v>
      </c>
      <c r="I9082" s="2">
        <f t="shared" si="566"/>
        <v>1277.2865999999999</v>
      </c>
      <c r="J9082" s="2">
        <v>3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tr">
        <f t="shared" si="567"/>
        <v>loss</v>
      </c>
      <c r="Q9082" s="2" t="s">
        <v>34</v>
      </c>
    </row>
    <row r="9083" spans="1:17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 t="shared" si="564"/>
        <v>good sales</v>
      </c>
      <c r="F9083" s="2">
        <v>0.17</v>
      </c>
      <c r="G9083" s="23" t="str">
        <v>geniune profit</v>
      </c>
      <c r="H9083" s="2">
        <f t="shared" si="565"/>
        <v>696.78240000000005</v>
      </c>
      <c r="I9083" s="2">
        <f t="shared" si="566"/>
        <v>3401.9376000000002</v>
      </c>
      <c r="J9083" s="2">
        <v>1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tr">
        <f t="shared" si="567"/>
        <v>loss</v>
      </c>
      <c r="Q9083" s="2" t="s">
        <v>48</v>
      </c>
    </row>
    <row r="9084" spans="1:17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 t="shared" si="564"/>
        <v>good sales</v>
      </c>
      <c r="F9084" s="2">
        <v>0.25</v>
      </c>
      <c r="G9084" s="23" t="str">
        <v>geniune profit</v>
      </c>
      <c r="H9084" s="2">
        <f t="shared" si="565"/>
        <v>649.36749999999995</v>
      </c>
      <c r="I9084" s="2">
        <f t="shared" si="566"/>
        <v>1948.1025</v>
      </c>
      <c r="J9084" s="2">
        <v>4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tr">
        <f t="shared" si="567"/>
        <v>loss</v>
      </c>
      <c r="Q9084" s="2" t="s">
        <v>28</v>
      </c>
    </row>
    <row r="9085" spans="1:17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 t="shared" si="564"/>
        <v>good sales</v>
      </c>
      <c r="F9085" s="2">
        <v>0.27</v>
      </c>
      <c r="G9085" s="23" t="str">
        <v>more discount</v>
      </c>
      <c r="H9085" s="2">
        <f t="shared" si="565"/>
        <v>456.18389999999999</v>
      </c>
      <c r="I9085" s="2">
        <f t="shared" si="566"/>
        <v>1233.3860999999999</v>
      </c>
      <c r="J9085" s="2">
        <v>4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tr">
        <f t="shared" si="567"/>
        <v>loss</v>
      </c>
      <c r="Q9085" s="2" t="s">
        <v>48</v>
      </c>
    </row>
    <row r="9086" spans="1:17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 t="shared" si="564"/>
        <v>good sales</v>
      </c>
      <c r="F9086" s="2">
        <v>0.46</v>
      </c>
      <c r="G9086" s="23" t="str">
        <v>more discount</v>
      </c>
      <c r="H9086" s="2">
        <f t="shared" si="565"/>
        <v>776.00620000000004</v>
      </c>
      <c r="I9086" s="2">
        <f t="shared" si="566"/>
        <v>910.96379999999999</v>
      </c>
      <c r="J9086" s="2">
        <v>6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tr">
        <f t="shared" si="567"/>
        <v>loss</v>
      </c>
      <c r="Q9086" s="2" t="s">
        <v>23</v>
      </c>
    </row>
    <row r="9087" spans="1:17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 t="shared" si="564"/>
        <v>good sales</v>
      </c>
      <c r="F9087" s="2">
        <v>0.49</v>
      </c>
      <c r="G9087" s="23" t="str">
        <v>more discount</v>
      </c>
      <c r="H9087" s="2">
        <f t="shared" si="565"/>
        <v>833.95060000000001</v>
      </c>
      <c r="I9087" s="2">
        <f t="shared" si="566"/>
        <v>867.98940000000005</v>
      </c>
      <c r="J9087" s="2">
        <v>3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tr">
        <f t="shared" si="567"/>
        <v>loss</v>
      </c>
      <c r="Q9087" s="2" t="s">
        <v>34</v>
      </c>
    </row>
    <row r="9088" spans="1:17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 t="shared" si="564"/>
        <v>good sales</v>
      </c>
      <c r="F9088" s="2">
        <v>0.41</v>
      </c>
      <c r="G9088" s="23" t="str">
        <v>more discount</v>
      </c>
      <c r="H9088" s="2">
        <f t="shared" si="565"/>
        <v>1625.2564</v>
      </c>
      <c r="I9088" s="2">
        <f t="shared" si="566"/>
        <v>2338.7835999999998</v>
      </c>
      <c r="J9088" s="2">
        <v>9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tr">
        <f t="shared" si="567"/>
        <v>profit</v>
      </c>
      <c r="Q9088" s="2" t="s">
        <v>39</v>
      </c>
    </row>
    <row r="9089" spans="1:17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 t="shared" si="564"/>
        <v>good sales</v>
      </c>
      <c r="F9089" s="2">
        <v>0.28000000000000003</v>
      </c>
      <c r="G9089" s="23" t="str">
        <v>more discount</v>
      </c>
      <c r="H9089" s="2">
        <f t="shared" si="565"/>
        <v>1003.6516</v>
      </c>
      <c r="I9089" s="2">
        <f t="shared" si="566"/>
        <v>2580.8183999999997</v>
      </c>
      <c r="J9089" s="2">
        <v>6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tr">
        <f t="shared" si="567"/>
        <v>loss</v>
      </c>
      <c r="Q9089" s="2" t="s">
        <v>39</v>
      </c>
    </row>
    <row r="9090" spans="1:17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 t="shared" si="564"/>
        <v>good sales</v>
      </c>
      <c r="F9090" s="2">
        <v>0.46</v>
      </c>
      <c r="G9090" s="23" t="str">
        <v>more discount</v>
      </c>
      <c r="H9090" s="2">
        <f t="shared" si="565"/>
        <v>765.50900000000013</v>
      </c>
      <c r="I9090" s="2">
        <f t="shared" si="566"/>
        <v>898.64099999999996</v>
      </c>
      <c r="J9090" s="2">
        <v>7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tr">
        <f t="shared" si="567"/>
        <v>loss</v>
      </c>
      <c r="Q9090" s="2" t="s">
        <v>17</v>
      </c>
    </row>
    <row r="9091" spans="1:17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 t="shared" ref="E9091:E9154" si="568">IF(D9091&gt;800,"good sales","concerning")</f>
        <v>good sales</v>
      </c>
      <c r="F9091" s="2">
        <v>0.09</v>
      </c>
      <c r="G9091" s="23" t="str">
        <v>geniune profit</v>
      </c>
      <c r="H9091" s="2">
        <f t="shared" ref="H9091:H9154" si="569">D9091*F9091</f>
        <v>225.18179999999998</v>
      </c>
      <c r="I9091" s="2">
        <f t="shared" ref="I9091:I9154" si="570">D9091-H9091</f>
        <v>2276.8382000000001</v>
      </c>
      <c r="J9091" s="2">
        <v>6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tr">
        <f t="shared" ref="P9091:P9154" si="571">IF(O9091&gt;800,"profit","loss")</f>
        <v>loss</v>
      </c>
      <c r="Q9091" s="2" t="s">
        <v>48</v>
      </c>
    </row>
    <row r="9092" spans="1:17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 t="shared" si="568"/>
        <v>concerning</v>
      </c>
      <c r="F9092" s="2">
        <v>0.35</v>
      </c>
      <c r="G9092" s="23" t="str">
        <v>more discount</v>
      </c>
      <c r="H9092" s="2">
        <f t="shared" si="569"/>
        <v>165.60249999999999</v>
      </c>
      <c r="I9092" s="2">
        <f t="shared" si="570"/>
        <v>307.54750000000001</v>
      </c>
      <c r="J9092" s="2">
        <v>9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tr">
        <f t="shared" si="571"/>
        <v>loss</v>
      </c>
      <c r="Q9092" s="2" t="s">
        <v>34</v>
      </c>
    </row>
    <row r="9093" spans="1:17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 t="shared" si="568"/>
        <v>good sales</v>
      </c>
      <c r="F9093" s="2">
        <v>0.23</v>
      </c>
      <c r="G9093" s="23" t="str">
        <v>geniune profit</v>
      </c>
      <c r="H9093" s="2">
        <f t="shared" si="569"/>
        <v>955.59250000000009</v>
      </c>
      <c r="I9093" s="2">
        <f t="shared" si="570"/>
        <v>3199.1574999999998</v>
      </c>
      <c r="J9093" s="2">
        <v>2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tr">
        <f t="shared" si="571"/>
        <v>profit</v>
      </c>
      <c r="Q9093" s="2" t="s">
        <v>17</v>
      </c>
    </row>
    <row r="9094" spans="1:17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 t="shared" si="568"/>
        <v>good sales</v>
      </c>
      <c r="F9094" s="2">
        <v>7.0000000000000007E-2</v>
      </c>
      <c r="G9094" s="23" t="str">
        <v>geniune profit</v>
      </c>
      <c r="H9094" s="2">
        <f t="shared" si="569"/>
        <v>98.222600000000014</v>
      </c>
      <c r="I9094" s="2">
        <f t="shared" si="570"/>
        <v>1304.9574</v>
      </c>
      <c r="J9094" s="2">
        <v>8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tr">
        <f t="shared" si="571"/>
        <v>loss</v>
      </c>
      <c r="Q9094" s="2" t="s">
        <v>48</v>
      </c>
    </row>
    <row r="9095" spans="1:17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 t="shared" si="568"/>
        <v>good sales</v>
      </c>
      <c r="F9095" s="2">
        <v>0.04</v>
      </c>
      <c r="G9095" s="23" t="str">
        <v>geniune profit</v>
      </c>
      <c r="H9095" s="2">
        <f t="shared" si="569"/>
        <v>178.28799999999998</v>
      </c>
      <c r="I9095" s="2">
        <f t="shared" si="570"/>
        <v>4278.9120000000003</v>
      </c>
      <c r="J9095" s="2">
        <v>5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tr">
        <f t="shared" si="571"/>
        <v>profit</v>
      </c>
      <c r="Q9095" s="2" t="s">
        <v>28</v>
      </c>
    </row>
    <row r="9096" spans="1:17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 t="shared" si="568"/>
        <v>good sales</v>
      </c>
      <c r="F9096" s="2">
        <v>0.24</v>
      </c>
      <c r="G9096" s="23" t="str">
        <v>geniune profit</v>
      </c>
      <c r="H9096" s="2">
        <f t="shared" si="569"/>
        <v>725.83199999999999</v>
      </c>
      <c r="I9096" s="2">
        <f t="shared" si="570"/>
        <v>2298.4680000000003</v>
      </c>
      <c r="J9096" s="2">
        <v>2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tr">
        <f t="shared" si="571"/>
        <v>loss</v>
      </c>
      <c r="Q9096" s="2" t="s">
        <v>28</v>
      </c>
    </row>
    <row r="9097" spans="1:17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 t="shared" si="568"/>
        <v>good sales</v>
      </c>
      <c r="F9097" s="2">
        <v>0.12</v>
      </c>
      <c r="G9097" s="23" t="str">
        <v>geniune profit</v>
      </c>
      <c r="H9097" s="2">
        <f t="shared" si="569"/>
        <v>345.8784</v>
      </c>
      <c r="I9097" s="2">
        <f t="shared" si="570"/>
        <v>2536.4416000000001</v>
      </c>
      <c r="J9097" s="2">
        <v>7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tr">
        <f t="shared" si="571"/>
        <v>loss</v>
      </c>
      <c r="Q9097" s="2" t="s">
        <v>39</v>
      </c>
    </row>
    <row r="9098" spans="1:17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 t="shared" si="568"/>
        <v>good sales</v>
      </c>
      <c r="F9098" s="2">
        <v>0.13</v>
      </c>
      <c r="G9098" s="23" t="str">
        <v>geniune profit</v>
      </c>
      <c r="H9098" s="2">
        <f t="shared" si="569"/>
        <v>116.65160000000002</v>
      </c>
      <c r="I9098" s="2">
        <f t="shared" si="570"/>
        <v>780.66840000000002</v>
      </c>
      <c r="J9098" s="2">
        <v>5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tr">
        <f t="shared" si="571"/>
        <v>loss</v>
      </c>
      <c r="Q9098" s="2" t="s">
        <v>48</v>
      </c>
    </row>
    <row r="9099" spans="1:17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 t="shared" si="568"/>
        <v>concerning</v>
      </c>
      <c r="F9099" s="2">
        <v>0.16</v>
      </c>
      <c r="G9099" s="23" t="str">
        <v>geniune profit</v>
      </c>
      <c r="H9099" s="2">
        <f t="shared" si="569"/>
        <v>70.515200000000007</v>
      </c>
      <c r="I9099" s="2">
        <f t="shared" si="570"/>
        <v>370.20480000000003</v>
      </c>
      <c r="J9099" s="2">
        <v>8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tr">
        <f t="shared" si="571"/>
        <v>loss</v>
      </c>
      <c r="Q9099" s="2" t="s">
        <v>48</v>
      </c>
    </row>
    <row r="9100" spans="1:17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 t="shared" si="568"/>
        <v>good sales</v>
      </c>
      <c r="F9100" s="2">
        <v>0.36</v>
      </c>
      <c r="G9100" s="23" t="str">
        <v>more discount</v>
      </c>
      <c r="H9100" s="2">
        <f t="shared" si="569"/>
        <v>1010.8152</v>
      </c>
      <c r="I9100" s="2">
        <f t="shared" si="570"/>
        <v>1797.0048000000002</v>
      </c>
      <c r="J9100" s="2">
        <v>6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tr">
        <f t="shared" si="571"/>
        <v>loss</v>
      </c>
      <c r="Q9100" s="2" t="s">
        <v>34</v>
      </c>
    </row>
    <row r="9101" spans="1:17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 t="shared" si="568"/>
        <v>good sales</v>
      </c>
      <c r="F9101" s="2">
        <v>0.08</v>
      </c>
      <c r="G9101" s="23" t="str">
        <v>geniune profit</v>
      </c>
      <c r="H9101" s="2">
        <f t="shared" si="569"/>
        <v>191.452</v>
      </c>
      <c r="I9101" s="2">
        <f t="shared" si="570"/>
        <v>2201.6980000000003</v>
      </c>
      <c r="J9101" s="2">
        <v>7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tr">
        <f t="shared" si="571"/>
        <v>loss</v>
      </c>
      <c r="Q9101" s="2" t="s">
        <v>17</v>
      </c>
    </row>
    <row r="9102" spans="1:17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 t="shared" si="568"/>
        <v>concerning</v>
      </c>
      <c r="F9102" s="2">
        <v>0.36</v>
      </c>
      <c r="G9102" s="23" t="str">
        <v>more discount</v>
      </c>
      <c r="H9102" s="2">
        <f t="shared" si="569"/>
        <v>247.12200000000001</v>
      </c>
      <c r="I9102" s="2">
        <f t="shared" si="570"/>
        <v>439.32800000000003</v>
      </c>
      <c r="J9102" s="2">
        <v>1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tr">
        <f t="shared" si="571"/>
        <v>loss</v>
      </c>
      <c r="Q9102" s="2" t="s">
        <v>17</v>
      </c>
    </row>
    <row r="9103" spans="1:17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 t="shared" si="568"/>
        <v>good sales</v>
      </c>
      <c r="F9103" s="2">
        <v>0.39</v>
      </c>
      <c r="G9103" s="23" t="str">
        <v>more discount</v>
      </c>
      <c r="H9103" s="2">
        <f t="shared" si="569"/>
        <v>1635.8082000000002</v>
      </c>
      <c r="I9103" s="2">
        <f t="shared" si="570"/>
        <v>2558.5717999999997</v>
      </c>
      <c r="J9103" s="2">
        <v>2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tr">
        <f t="shared" si="571"/>
        <v>loss</v>
      </c>
      <c r="Q9103" s="2" t="s">
        <v>17</v>
      </c>
    </row>
    <row r="9104" spans="1:17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 t="shared" si="568"/>
        <v>good sales</v>
      </c>
      <c r="F9104" s="2">
        <v>0.3</v>
      </c>
      <c r="G9104" s="23" t="str">
        <v>more discount</v>
      </c>
      <c r="H9104" s="2">
        <f t="shared" si="569"/>
        <v>643.34399999999994</v>
      </c>
      <c r="I9104" s="2">
        <f t="shared" si="570"/>
        <v>1501.136</v>
      </c>
      <c r="J9104" s="2">
        <v>9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tr">
        <f t="shared" si="571"/>
        <v>loss</v>
      </c>
      <c r="Q9104" s="2" t="s">
        <v>39</v>
      </c>
    </row>
    <row r="9105" spans="1:17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 t="shared" si="568"/>
        <v>good sales</v>
      </c>
      <c r="F9105" s="2">
        <v>0.12</v>
      </c>
      <c r="G9105" s="23" t="str">
        <v>geniune profit</v>
      </c>
      <c r="H9105" s="2">
        <f t="shared" si="569"/>
        <v>165.14879999999999</v>
      </c>
      <c r="I9105" s="2">
        <f t="shared" si="570"/>
        <v>1211.0912000000001</v>
      </c>
      <c r="J9105" s="2">
        <v>7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tr">
        <f t="shared" si="571"/>
        <v>loss</v>
      </c>
      <c r="Q9105" s="2" t="s">
        <v>48</v>
      </c>
    </row>
    <row r="9106" spans="1:17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 t="shared" si="568"/>
        <v>good sales</v>
      </c>
      <c r="F9106" s="2">
        <v>0.03</v>
      </c>
      <c r="G9106" s="23" t="str">
        <v>geniune profit</v>
      </c>
      <c r="H9106" s="2">
        <f t="shared" si="569"/>
        <v>118.8759</v>
      </c>
      <c r="I9106" s="2">
        <f t="shared" si="570"/>
        <v>3843.6541000000002</v>
      </c>
      <c r="J9106" s="2">
        <v>7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tr">
        <f t="shared" si="571"/>
        <v>profit</v>
      </c>
      <c r="Q9106" s="2" t="s">
        <v>23</v>
      </c>
    </row>
    <row r="9107" spans="1:17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 t="shared" si="568"/>
        <v>good sales</v>
      </c>
      <c r="F9107" s="2">
        <v>0.2</v>
      </c>
      <c r="G9107" s="23" t="str">
        <v>geniune profit</v>
      </c>
      <c r="H9107" s="2">
        <f t="shared" si="569"/>
        <v>914.80200000000013</v>
      </c>
      <c r="I9107" s="2">
        <f t="shared" si="570"/>
        <v>3659.2080000000001</v>
      </c>
      <c r="J9107" s="2">
        <v>4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tr">
        <f t="shared" si="571"/>
        <v>profit</v>
      </c>
      <c r="Q9107" s="2" t="s">
        <v>34</v>
      </c>
    </row>
    <row r="9108" spans="1:17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 t="shared" si="568"/>
        <v>good sales</v>
      </c>
      <c r="F9108" s="2">
        <v>0.42</v>
      </c>
      <c r="G9108" s="23" t="str">
        <v>more discount</v>
      </c>
      <c r="H9108" s="2">
        <f t="shared" si="569"/>
        <v>671.67240000000004</v>
      </c>
      <c r="I9108" s="2">
        <f t="shared" si="570"/>
        <v>927.54759999999999</v>
      </c>
      <c r="J9108" s="2">
        <v>4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tr">
        <f t="shared" si="571"/>
        <v>loss</v>
      </c>
      <c r="Q9108" s="2" t="s">
        <v>28</v>
      </c>
    </row>
    <row r="9109" spans="1:17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 t="shared" si="568"/>
        <v>good sales</v>
      </c>
      <c r="F9109" s="2">
        <v>0.05</v>
      </c>
      <c r="G9109" s="23" t="str">
        <v>geniune profit</v>
      </c>
      <c r="H9109" s="2">
        <f t="shared" si="569"/>
        <v>195.10750000000002</v>
      </c>
      <c r="I9109" s="2">
        <f t="shared" si="570"/>
        <v>3707.0425</v>
      </c>
      <c r="J9109" s="2">
        <v>3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tr">
        <f t="shared" si="571"/>
        <v>profit</v>
      </c>
      <c r="Q9109" s="2" t="s">
        <v>17</v>
      </c>
    </row>
    <row r="9110" spans="1:17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 t="shared" si="568"/>
        <v>good sales</v>
      </c>
      <c r="F9110" s="2">
        <v>0.37</v>
      </c>
      <c r="G9110" s="23" t="str">
        <v>more discount</v>
      </c>
      <c r="H9110" s="2">
        <f t="shared" si="569"/>
        <v>1220.0194999999999</v>
      </c>
      <c r="I9110" s="2">
        <f t="shared" si="570"/>
        <v>2077.3305</v>
      </c>
      <c r="J9110" s="2">
        <v>4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tr">
        <f t="shared" si="571"/>
        <v>loss</v>
      </c>
      <c r="Q9110" s="2" t="s">
        <v>28</v>
      </c>
    </row>
    <row r="9111" spans="1:17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 t="shared" si="568"/>
        <v>good sales</v>
      </c>
      <c r="F9111" s="2">
        <v>0.23</v>
      </c>
      <c r="G9111" s="23" t="str">
        <v>geniune profit</v>
      </c>
      <c r="H9111" s="2">
        <f t="shared" si="569"/>
        <v>1138.4241</v>
      </c>
      <c r="I9111" s="2">
        <f t="shared" si="570"/>
        <v>3811.2458999999999</v>
      </c>
      <c r="J9111" s="2">
        <v>6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tr">
        <f t="shared" si="571"/>
        <v>loss</v>
      </c>
      <c r="Q9111" s="2" t="s">
        <v>17</v>
      </c>
    </row>
    <row r="9112" spans="1:17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 t="shared" si="568"/>
        <v>good sales</v>
      </c>
      <c r="F9112" s="2">
        <v>0.45</v>
      </c>
      <c r="G9112" s="23" t="str">
        <v>more discount</v>
      </c>
      <c r="H9112" s="2">
        <f t="shared" si="569"/>
        <v>494.80199999999996</v>
      </c>
      <c r="I9112" s="2">
        <f t="shared" si="570"/>
        <v>604.75800000000004</v>
      </c>
      <c r="J9112" s="2">
        <v>3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tr">
        <f t="shared" si="571"/>
        <v>loss</v>
      </c>
      <c r="Q9112" s="2" t="s">
        <v>23</v>
      </c>
    </row>
    <row r="9113" spans="1:17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 t="shared" si="568"/>
        <v>good sales</v>
      </c>
      <c r="F9113" s="2">
        <v>0.18</v>
      </c>
      <c r="G9113" s="23" t="str">
        <v>geniune profit</v>
      </c>
      <c r="H9113" s="2">
        <f t="shared" si="569"/>
        <v>865.31939999999997</v>
      </c>
      <c r="I9113" s="2">
        <f t="shared" si="570"/>
        <v>3942.0106000000001</v>
      </c>
      <c r="J9113" s="2">
        <v>8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tr">
        <f t="shared" si="571"/>
        <v>loss</v>
      </c>
      <c r="Q9113" s="2" t="s">
        <v>17</v>
      </c>
    </row>
    <row r="9114" spans="1:17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 t="shared" si="568"/>
        <v>good sales</v>
      </c>
      <c r="F9114" s="2">
        <v>0.35</v>
      </c>
      <c r="G9114" s="23" t="str">
        <v>more discount</v>
      </c>
      <c r="H9114" s="2">
        <f t="shared" si="569"/>
        <v>575.69049999999993</v>
      </c>
      <c r="I9114" s="2">
        <f t="shared" si="570"/>
        <v>1069.1395</v>
      </c>
      <c r="J9114" s="2">
        <v>1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tr">
        <f t="shared" si="571"/>
        <v>loss</v>
      </c>
      <c r="Q9114" s="2" t="s">
        <v>39</v>
      </c>
    </row>
    <row r="9115" spans="1:17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 t="shared" si="568"/>
        <v>good sales</v>
      </c>
      <c r="F9115" s="2">
        <v>0.37</v>
      </c>
      <c r="G9115" s="23" t="str">
        <v>more discount</v>
      </c>
      <c r="H9115" s="2">
        <f t="shared" si="569"/>
        <v>783.87459999999999</v>
      </c>
      <c r="I9115" s="2">
        <f t="shared" si="570"/>
        <v>1334.7053999999998</v>
      </c>
      <c r="J9115" s="2">
        <v>6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tr">
        <f t="shared" si="571"/>
        <v>loss</v>
      </c>
      <c r="Q9115" s="2" t="s">
        <v>39</v>
      </c>
    </row>
    <row r="9116" spans="1:17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 t="shared" si="568"/>
        <v>good sales</v>
      </c>
      <c r="F9116" s="2">
        <v>0.1</v>
      </c>
      <c r="G9116" s="23" t="str">
        <v>geniune profit</v>
      </c>
      <c r="H9116" s="2">
        <f t="shared" si="569"/>
        <v>185.82500000000002</v>
      </c>
      <c r="I9116" s="2">
        <f t="shared" si="570"/>
        <v>1672.425</v>
      </c>
      <c r="J9116" s="2">
        <v>2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tr">
        <f t="shared" si="571"/>
        <v>loss</v>
      </c>
      <c r="Q9116" s="2" t="s">
        <v>34</v>
      </c>
    </row>
    <row r="9117" spans="1:17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 t="shared" si="568"/>
        <v>good sales</v>
      </c>
      <c r="F9117" s="2">
        <v>0.08</v>
      </c>
      <c r="G9117" s="23" t="str">
        <v>geniune profit</v>
      </c>
      <c r="H9117" s="2">
        <f t="shared" si="569"/>
        <v>113.23280000000001</v>
      </c>
      <c r="I9117" s="2">
        <f t="shared" si="570"/>
        <v>1302.1772000000001</v>
      </c>
      <c r="J9117" s="2">
        <v>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tr">
        <f t="shared" si="571"/>
        <v>loss</v>
      </c>
      <c r="Q9117" s="2" t="s">
        <v>28</v>
      </c>
    </row>
    <row r="9118" spans="1:17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 t="shared" si="568"/>
        <v>good sales</v>
      </c>
      <c r="F9118" s="2">
        <v>0.05</v>
      </c>
      <c r="G9118" s="23" t="str">
        <v>geniune profit</v>
      </c>
      <c r="H9118" s="2">
        <f t="shared" si="569"/>
        <v>174.83950000000002</v>
      </c>
      <c r="I9118" s="2">
        <f t="shared" si="570"/>
        <v>3321.9504999999999</v>
      </c>
      <c r="J9118" s="2">
        <v>4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tr">
        <f t="shared" si="571"/>
        <v>loss</v>
      </c>
      <c r="Q9118" s="2" t="s">
        <v>34</v>
      </c>
    </row>
    <row r="9119" spans="1:17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 t="shared" si="568"/>
        <v>good sales</v>
      </c>
      <c r="F9119" s="2">
        <v>0.35</v>
      </c>
      <c r="G9119" s="23" t="str">
        <v>more discount</v>
      </c>
      <c r="H9119" s="2">
        <f t="shared" si="569"/>
        <v>1045.3834999999999</v>
      </c>
      <c r="I9119" s="2">
        <f t="shared" si="570"/>
        <v>1941.4265</v>
      </c>
      <c r="J9119" s="2">
        <v>6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tr">
        <f t="shared" si="571"/>
        <v>loss</v>
      </c>
      <c r="Q9119" s="2" t="s">
        <v>28</v>
      </c>
    </row>
    <row r="9120" spans="1:17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 t="shared" si="568"/>
        <v>good sales</v>
      </c>
      <c r="F9120" s="2">
        <v>0.27</v>
      </c>
      <c r="G9120" s="23" t="str">
        <v>more discount</v>
      </c>
      <c r="H9120" s="2">
        <f t="shared" si="569"/>
        <v>431.43030000000005</v>
      </c>
      <c r="I9120" s="2">
        <f t="shared" si="570"/>
        <v>1166.4597000000001</v>
      </c>
      <c r="J9120" s="2">
        <v>7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tr">
        <f t="shared" si="571"/>
        <v>loss</v>
      </c>
      <c r="Q9120" s="2" t="s">
        <v>28</v>
      </c>
    </row>
    <row r="9121" spans="1:17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 t="shared" si="568"/>
        <v>concerning</v>
      </c>
      <c r="F9121" s="2">
        <v>0.04</v>
      </c>
      <c r="G9121" s="23" t="str">
        <v>geniune profit</v>
      </c>
      <c r="H9121" s="2">
        <f t="shared" si="569"/>
        <v>29.913600000000002</v>
      </c>
      <c r="I9121" s="2">
        <f t="shared" si="570"/>
        <v>717.92640000000006</v>
      </c>
      <c r="J9121" s="2">
        <v>1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tr">
        <f t="shared" si="571"/>
        <v>loss</v>
      </c>
      <c r="Q9121" s="2" t="s">
        <v>48</v>
      </c>
    </row>
    <row r="9122" spans="1:17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 t="shared" si="568"/>
        <v>good sales</v>
      </c>
      <c r="F9122" s="2">
        <v>0.15</v>
      </c>
      <c r="G9122" s="23" t="str">
        <v>geniune profit</v>
      </c>
      <c r="H9122" s="2">
        <f t="shared" si="569"/>
        <v>248.27100000000002</v>
      </c>
      <c r="I9122" s="2">
        <f t="shared" si="570"/>
        <v>1406.8690000000001</v>
      </c>
      <c r="J9122" s="2">
        <v>3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tr">
        <f t="shared" si="571"/>
        <v>loss</v>
      </c>
      <c r="Q9122" s="2" t="s">
        <v>23</v>
      </c>
    </row>
    <row r="9123" spans="1:17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 t="shared" si="568"/>
        <v>good sales</v>
      </c>
      <c r="F9123" s="2">
        <v>7.0000000000000007E-2</v>
      </c>
      <c r="G9123" s="23" t="str">
        <v>geniune profit</v>
      </c>
      <c r="H9123" s="2">
        <f t="shared" si="569"/>
        <v>137.7621</v>
      </c>
      <c r="I9123" s="2">
        <f t="shared" si="570"/>
        <v>1830.2679000000001</v>
      </c>
      <c r="J9123" s="2">
        <v>6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tr">
        <f t="shared" si="571"/>
        <v>loss</v>
      </c>
      <c r="Q9123" s="2" t="s">
        <v>23</v>
      </c>
    </row>
    <row r="9124" spans="1:17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 t="shared" si="568"/>
        <v>good sales</v>
      </c>
      <c r="F9124" s="2">
        <v>0.05</v>
      </c>
      <c r="G9124" s="23" t="str">
        <v>geniune profit</v>
      </c>
      <c r="H9124" s="2">
        <f t="shared" si="569"/>
        <v>98.26</v>
      </c>
      <c r="I9124" s="2">
        <f t="shared" si="570"/>
        <v>1866.94</v>
      </c>
      <c r="J9124" s="2">
        <v>6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tr">
        <f t="shared" si="571"/>
        <v>loss</v>
      </c>
      <c r="Q9124" s="2" t="s">
        <v>39</v>
      </c>
    </row>
    <row r="9125" spans="1:17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 t="shared" si="568"/>
        <v>good sales</v>
      </c>
      <c r="F9125" s="2">
        <v>0.15</v>
      </c>
      <c r="G9125" s="23" t="str">
        <v>geniune profit</v>
      </c>
      <c r="H9125" s="2">
        <f t="shared" si="569"/>
        <v>277.58549999999997</v>
      </c>
      <c r="I9125" s="2">
        <f t="shared" si="570"/>
        <v>1572.9845</v>
      </c>
      <c r="J9125" s="2">
        <v>6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tr">
        <f t="shared" si="571"/>
        <v>loss</v>
      </c>
      <c r="Q9125" s="2" t="s">
        <v>39</v>
      </c>
    </row>
    <row r="9126" spans="1:17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 t="shared" si="568"/>
        <v>concerning</v>
      </c>
      <c r="F9126" s="2">
        <v>0.05</v>
      </c>
      <c r="G9126" s="23" t="str">
        <v>geniune profit</v>
      </c>
      <c r="H9126" s="2">
        <f t="shared" si="569"/>
        <v>16.937000000000001</v>
      </c>
      <c r="I9126" s="2">
        <f t="shared" si="570"/>
        <v>321.803</v>
      </c>
      <c r="J9126" s="2">
        <v>7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tr">
        <f t="shared" si="571"/>
        <v>loss</v>
      </c>
      <c r="Q9126" s="2" t="s">
        <v>28</v>
      </c>
    </row>
    <row r="9127" spans="1:17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 t="shared" si="568"/>
        <v>good sales</v>
      </c>
      <c r="F9127" s="2">
        <v>0.13</v>
      </c>
      <c r="G9127" s="23" t="str">
        <v>geniune profit</v>
      </c>
      <c r="H9127" s="2">
        <f t="shared" si="569"/>
        <v>308.58880000000005</v>
      </c>
      <c r="I9127" s="2">
        <f t="shared" si="570"/>
        <v>2065.1712000000002</v>
      </c>
      <c r="J9127" s="2">
        <v>7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tr">
        <f t="shared" si="571"/>
        <v>loss</v>
      </c>
      <c r="Q9127" s="2" t="s">
        <v>48</v>
      </c>
    </row>
    <row r="9128" spans="1:17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 t="shared" si="568"/>
        <v>good sales</v>
      </c>
      <c r="F9128" s="2">
        <v>0.28000000000000003</v>
      </c>
      <c r="G9128" s="23" t="str">
        <v>more discount</v>
      </c>
      <c r="H9128" s="2">
        <f t="shared" si="569"/>
        <v>1175.2776000000001</v>
      </c>
      <c r="I9128" s="2">
        <f t="shared" si="570"/>
        <v>3022.1423999999997</v>
      </c>
      <c r="J9128" s="2">
        <v>8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tr">
        <f t="shared" si="571"/>
        <v>loss</v>
      </c>
      <c r="Q9128" s="2" t="s">
        <v>28</v>
      </c>
    </row>
    <row r="9129" spans="1:17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 t="shared" si="568"/>
        <v>good sales</v>
      </c>
      <c r="F9129" s="2">
        <v>0.28000000000000003</v>
      </c>
      <c r="G9129" s="23" t="str">
        <v>more discount</v>
      </c>
      <c r="H9129" s="2">
        <f t="shared" si="569"/>
        <v>275.46120000000002</v>
      </c>
      <c r="I9129" s="2">
        <f t="shared" si="570"/>
        <v>708.3288</v>
      </c>
      <c r="J9129" s="2">
        <v>2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tr">
        <f t="shared" si="571"/>
        <v>loss</v>
      </c>
      <c r="Q9129" s="2" t="s">
        <v>48</v>
      </c>
    </row>
    <row r="9130" spans="1:17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 t="shared" si="568"/>
        <v>good sales</v>
      </c>
      <c r="F9130" s="2">
        <v>0.08</v>
      </c>
      <c r="G9130" s="23" t="str">
        <v>geniune profit</v>
      </c>
      <c r="H9130" s="2">
        <f t="shared" si="569"/>
        <v>65.0976</v>
      </c>
      <c r="I9130" s="2">
        <f t="shared" si="570"/>
        <v>748.62239999999997</v>
      </c>
      <c r="J9130" s="2">
        <v>1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tr">
        <f t="shared" si="571"/>
        <v>loss</v>
      </c>
      <c r="Q9130" s="2" t="s">
        <v>23</v>
      </c>
    </row>
    <row r="9131" spans="1:17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 t="shared" si="568"/>
        <v>good sales</v>
      </c>
      <c r="F9131" s="2">
        <v>0.1</v>
      </c>
      <c r="G9131" s="23" t="str">
        <v>geniune profit</v>
      </c>
      <c r="H9131" s="2">
        <f t="shared" si="569"/>
        <v>241.20700000000002</v>
      </c>
      <c r="I9131" s="2">
        <f t="shared" si="570"/>
        <v>2170.8630000000003</v>
      </c>
      <c r="J9131" s="2">
        <v>7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tr">
        <f t="shared" si="571"/>
        <v>loss</v>
      </c>
      <c r="Q9131" s="2" t="s">
        <v>48</v>
      </c>
    </row>
    <row r="9132" spans="1:17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 t="shared" si="568"/>
        <v>good sales</v>
      </c>
      <c r="F9132" s="2">
        <v>0.43</v>
      </c>
      <c r="G9132" s="23" t="str">
        <v>more discount</v>
      </c>
      <c r="H9132" s="2">
        <f t="shared" si="569"/>
        <v>823.85850000000005</v>
      </c>
      <c r="I9132" s="2">
        <f t="shared" si="570"/>
        <v>1092.0915</v>
      </c>
      <c r="J9132" s="2">
        <v>1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tr">
        <f t="shared" si="571"/>
        <v>loss</v>
      </c>
      <c r="Q9132" s="2" t="s">
        <v>23</v>
      </c>
    </row>
    <row r="9133" spans="1:17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 t="shared" si="568"/>
        <v>good sales</v>
      </c>
      <c r="F9133" s="2">
        <v>0.08</v>
      </c>
      <c r="G9133" s="23" t="str">
        <v>geniune profit</v>
      </c>
      <c r="H9133" s="2">
        <f t="shared" si="569"/>
        <v>228.02240000000003</v>
      </c>
      <c r="I9133" s="2">
        <f t="shared" si="570"/>
        <v>2622.2576000000004</v>
      </c>
      <c r="J9133" s="2">
        <v>2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tr">
        <f t="shared" si="571"/>
        <v>loss</v>
      </c>
      <c r="Q9133" s="2" t="s">
        <v>48</v>
      </c>
    </row>
    <row r="9134" spans="1:17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 t="shared" si="568"/>
        <v>good sales</v>
      </c>
      <c r="F9134" s="2">
        <v>0.02</v>
      </c>
      <c r="G9134" s="23" t="str">
        <v>geniune profit</v>
      </c>
      <c r="H9134" s="2">
        <f t="shared" si="569"/>
        <v>94.813199999999995</v>
      </c>
      <c r="I9134" s="2">
        <f t="shared" si="570"/>
        <v>4645.8468000000003</v>
      </c>
      <c r="J9134" s="2">
        <v>1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tr">
        <f t="shared" si="571"/>
        <v>loss</v>
      </c>
      <c r="Q9134" s="2" t="s">
        <v>28</v>
      </c>
    </row>
    <row r="9135" spans="1:17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 t="shared" si="568"/>
        <v>good sales</v>
      </c>
      <c r="F9135" s="2">
        <v>0.12</v>
      </c>
      <c r="G9135" s="23" t="str">
        <v>geniune profit</v>
      </c>
      <c r="H9135" s="2">
        <f t="shared" si="569"/>
        <v>459.4008</v>
      </c>
      <c r="I9135" s="2">
        <f t="shared" si="570"/>
        <v>3368.9392000000003</v>
      </c>
      <c r="J9135" s="2">
        <v>1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tr">
        <f t="shared" si="571"/>
        <v>loss</v>
      </c>
      <c r="Q9135" s="2" t="s">
        <v>34</v>
      </c>
    </row>
    <row r="9136" spans="1:17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 t="shared" si="568"/>
        <v>good sales</v>
      </c>
      <c r="F9136" s="2">
        <v>0.28999999999999998</v>
      </c>
      <c r="G9136" s="23" t="str">
        <v>more discount</v>
      </c>
      <c r="H9136" s="2">
        <f t="shared" si="569"/>
        <v>1005.3081999999999</v>
      </c>
      <c r="I9136" s="2">
        <f t="shared" si="570"/>
        <v>2461.2718</v>
      </c>
      <c r="J9136" s="2">
        <v>3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tr">
        <f t="shared" si="571"/>
        <v>loss</v>
      </c>
      <c r="Q9136" s="2" t="s">
        <v>23</v>
      </c>
    </row>
    <row r="9137" spans="1:17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 t="shared" si="568"/>
        <v>good sales</v>
      </c>
      <c r="F9137" s="2">
        <v>0</v>
      </c>
      <c r="G9137" s="23" t="str">
        <v>geniune profit</v>
      </c>
      <c r="H9137" s="2">
        <f t="shared" si="569"/>
        <v>0</v>
      </c>
      <c r="I9137" s="2">
        <f t="shared" si="570"/>
        <v>2138.09</v>
      </c>
      <c r="J9137" s="2">
        <v>4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tr">
        <f t="shared" si="571"/>
        <v>loss</v>
      </c>
      <c r="Q9137" s="2" t="s">
        <v>39</v>
      </c>
    </row>
    <row r="9138" spans="1:17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 t="shared" si="568"/>
        <v>good sales</v>
      </c>
      <c r="F9138" s="2">
        <v>0.49</v>
      </c>
      <c r="G9138" s="23" t="str">
        <v>more discount</v>
      </c>
      <c r="H9138" s="2">
        <f t="shared" si="569"/>
        <v>738.94939999999997</v>
      </c>
      <c r="I9138" s="2">
        <f t="shared" si="570"/>
        <v>769.11059999999998</v>
      </c>
      <c r="J9138" s="2">
        <v>5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tr">
        <f t="shared" si="571"/>
        <v>loss</v>
      </c>
      <c r="Q9138" s="2" t="s">
        <v>23</v>
      </c>
    </row>
    <row r="9139" spans="1:17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 t="shared" si="568"/>
        <v>good sales</v>
      </c>
      <c r="F9139" s="2">
        <v>0.12</v>
      </c>
      <c r="G9139" s="23" t="str">
        <v>geniune profit</v>
      </c>
      <c r="H9139" s="2">
        <f t="shared" si="569"/>
        <v>329.6748</v>
      </c>
      <c r="I9139" s="2">
        <f t="shared" si="570"/>
        <v>2417.6152000000002</v>
      </c>
      <c r="J9139" s="2">
        <v>5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tr">
        <f t="shared" si="571"/>
        <v>loss</v>
      </c>
      <c r="Q9139" s="2" t="s">
        <v>34</v>
      </c>
    </row>
    <row r="9140" spans="1:17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 t="shared" si="568"/>
        <v>good sales</v>
      </c>
      <c r="F9140" s="2">
        <v>0.12</v>
      </c>
      <c r="G9140" s="23" t="str">
        <v>geniune profit</v>
      </c>
      <c r="H9140" s="2">
        <f t="shared" si="569"/>
        <v>532.6404</v>
      </c>
      <c r="I9140" s="2">
        <f t="shared" si="570"/>
        <v>3906.0295999999998</v>
      </c>
      <c r="J9140" s="2">
        <v>2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tr">
        <f t="shared" si="571"/>
        <v>profit</v>
      </c>
      <c r="Q9140" s="2" t="s">
        <v>23</v>
      </c>
    </row>
    <row r="9141" spans="1:17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 t="shared" si="568"/>
        <v>good sales</v>
      </c>
      <c r="F9141" s="2">
        <v>0.37</v>
      </c>
      <c r="G9141" s="23" t="str">
        <v>more discount</v>
      </c>
      <c r="H9141" s="2">
        <f t="shared" si="569"/>
        <v>1626.5347999999999</v>
      </c>
      <c r="I9141" s="2">
        <f t="shared" si="570"/>
        <v>2769.5052000000001</v>
      </c>
      <c r="J9141" s="2">
        <v>3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tr">
        <f t="shared" si="571"/>
        <v>profit</v>
      </c>
      <c r="Q9141" s="2" t="s">
        <v>34</v>
      </c>
    </row>
    <row r="9142" spans="1:17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 t="shared" si="568"/>
        <v>good sales</v>
      </c>
      <c r="F9142" s="2">
        <v>0.12</v>
      </c>
      <c r="G9142" s="23" t="str">
        <v>geniune profit</v>
      </c>
      <c r="H9142" s="2">
        <f t="shared" si="569"/>
        <v>273.9624</v>
      </c>
      <c r="I9142" s="2">
        <f t="shared" si="570"/>
        <v>2009.0576000000001</v>
      </c>
      <c r="J9142" s="2">
        <v>8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tr">
        <f t="shared" si="571"/>
        <v>loss</v>
      </c>
      <c r="Q9142" s="2" t="s">
        <v>48</v>
      </c>
    </row>
    <row r="9143" spans="1:17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 t="shared" si="568"/>
        <v>good sales</v>
      </c>
      <c r="F9143" s="2">
        <v>0.2</v>
      </c>
      <c r="G9143" s="23" t="str">
        <v>geniune profit</v>
      </c>
      <c r="H9143" s="2">
        <f t="shared" si="569"/>
        <v>261.29599999999999</v>
      </c>
      <c r="I9143" s="2">
        <f t="shared" si="570"/>
        <v>1045.184</v>
      </c>
      <c r="J9143" s="2">
        <v>2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tr">
        <f t="shared" si="571"/>
        <v>loss</v>
      </c>
      <c r="Q9143" s="2" t="s">
        <v>28</v>
      </c>
    </row>
    <row r="9144" spans="1:17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 t="shared" si="568"/>
        <v>good sales</v>
      </c>
      <c r="F9144" s="2">
        <v>0.27</v>
      </c>
      <c r="G9144" s="23" t="str">
        <v>more discount</v>
      </c>
      <c r="H9144" s="2">
        <f t="shared" si="569"/>
        <v>325.13130000000001</v>
      </c>
      <c r="I9144" s="2">
        <f t="shared" si="570"/>
        <v>879.05870000000004</v>
      </c>
      <c r="J9144" s="2">
        <v>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tr">
        <f t="shared" si="571"/>
        <v>loss</v>
      </c>
      <c r="Q9144" s="2" t="s">
        <v>48</v>
      </c>
    </row>
    <row r="9145" spans="1:17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 t="shared" si="568"/>
        <v>concerning</v>
      </c>
      <c r="F9145" s="2">
        <v>0.01</v>
      </c>
      <c r="G9145" s="23" t="str">
        <v>geniune profit</v>
      </c>
      <c r="H9145" s="2">
        <f t="shared" si="569"/>
        <v>2.6654000000000004</v>
      </c>
      <c r="I9145" s="2">
        <f t="shared" si="570"/>
        <v>263.87460000000004</v>
      </c>
      <c r="J9145" s="2">
        <v>7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tr">
        <f t="shared" si="571"/>
        <v>loss</v>
      </c>
      <c r="Q9145" s="2" t="s">
        <v>28</v>
      </c>
    </row>
    <row r="9146" spans="1:17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 t="shared" si="568"/>
        <v>good sales</v>
      </c>
      <c r="F9146" s="2">
        <v>0.42</v>
      </c>
      <c r="G9146" s="23" t="str">
        <v>more discount</v>
      </c>
      <c r="H9146" s="2">
        <f t="shared" si="569"/>
        <v>1776.201</v>
      </c>
      <c r="I9146" s="2">
        <f t="shared" si="570"/>
        <v>2452.8490000000002</v>
      </c>
      <c r="J9146" s="2">
        <v>9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tr">
        <f t="shared" si="571"/>
        <v>profit</v>
      </c>
      <c r="Q9146" s="2" t="s">
        <v>39</v>
      </c>
    </row>
    <row r="9147" spans="1:17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 t="shared" si="568"/>
        <v>good sales</v>
      </c>
      <c r="F9147" s="2">
        <v>0.26</v>
      </c>
      <c r="G9147" s="23" t="str">
        <v>more discount</v>
      </c>
      <c r="H9147" s="2">
        <f t="shared" si="569"/>
        <v>363.40460000000002</v>
      </c>
      <c r="I9147" s="2">
        <f t="shared" si="570"/>
        <v>1034.3054</v>
      </c>
      <c r="J9147" s="2">
        <v>3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tr">
        <f t="shared" si="571"/>
        <v>loss</v>
      </c>
      <c r="Q9147" s="2" t="s">
        <v>23</v>
      </c>
    </row>
    <row r="9148" spans="1:17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 t="shared" si="568"/>
        <v>good sales</v>
      </c>
      <c r="F9148" s="2">
        <v>0.16</v>
      </c>
      <c r="G9148" s="23" t="str">
        <v>geniune profit</v>
      </c>
      <c r="H9148" s="2">
        <f t="shared" si="569"/>
        <v>297.45600000000002</v>
      </c>
      <c r="I9148" s="2">
        <f t="shared" si="570"/>
        <v>1561.6439999999998</v>
      </c>
      <c r="J9148" s="2">
        <v>3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tr">
        <f t="shared" si="571"/>
        <v>loss</v>
      </c>
      <c r="Q9148" s="2" t="s">
        <v>17</v>
      </c>
    </row>
    <row r="9149" spans="1:17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 t="shared" si="568"/>
        <v>good sales</v>
      </c>
      <c r="F9149" s="2">
        <v>0.2</v>
      </c>
      <c r="G9149" s="23" t="str">
        <v>geniune profit</v>
      </c>
      <c r="H9149" s="2">
        <f t="shared" si="569"/>
        <v>813.03200000000004</v>
      </c>
      <c r="I9149" s="2">
        <f t="shared" si="570"/>
        <v>3252.1279999999997</v>
      </c>
      <c r="J9149" s="2">
        <v>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tr">
        <f t="shared" si="571"/>
        <v>loss</v>
      </c>
      <c r="Q9149" s="2" t="s">
        <v>39</v>
      </c>
    </row>
    <row r="9150" spans="1:17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 t="shared" si="568"/>
        <v>concerning</v>
      </c>
      <c r="F9150" s="2">
        <v>0.03</v>
      </c>
      <c r="G9150" s="23" t="str">
        <v>geniune profit</v>
      </c>
      <c r="H9150" s="2">
        <f t="shared" si="569"/>
        <v>20.643599999999999</v>
      </c>
      <c r="I9150" s="2">
        <f t="shared" si="570"/>
        <v>667.47640000000001</v>
      </c>
      <c r="J9150" s="2">
        <v>8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tr">
        <f t="shared" si="571"/>
        <v>loss</v>
      </c>
      <c r="Q9150" s="2" t="s">
        <v>48</v>
      </c>
    </row>
    <row r="9151" spans="1:17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 t="shared" si="568"/>
        <v>good sales</v>
      </c>
      <c r="F9151" s="2">
        <v>0.36</v>
      </c>
      <c r="G9151" s="23" t="str">
        <v>more discount</v>
      </c>
      <c r="H9151" s="2">
        <f t="shared" si="569"/>
        <v>849.61800000000005</v>
      </c>
      <c r="I9151" s="2">
        <f t="shared" si="570"/>
        <v>1510.4320000000002</v>
      </c>
      <c r="J9151" s="2">
        <v>4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tr">
        <f t="shared" si="571"/>
        <v>loss</v>
      </c>
      <c r="Q9151" s="2" t="s">
        <v>39</v>
      </c>
    </row>
    <row r="9152" spans="1:17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 t="shared" si="568"/>
        <v>concerning</v>
      </c>
      <c r="F9152" s="2">
        <v>0.27</v>
      </c>
      <c r="G9152" s="23" t="str">
        <v>more discount</v>
      </c>
      <c r="H9152" s="2">
        <f t="shared" si="569"/>
        <v>188.85690000000002</v>
      </c>
      <c r="I9152" s="2">
        <f t="shared" si="570"/>
        <v>510.61310000000003</v>
      </c>
      <c r="J9152" s="2">
        <v>1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tr">
        <f t="shared" si="571"/>
        <v>loss</v>
      </c>
      <c r="Q9152" s="2" t="s">
        <v>48</v>
      </c>
    </row>
    <row r="9153" spans="1:17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 t="shared" si="568"/>
        <v>good sales</v>
      </c>
      <c r="F9153" s="2">
        <v>0.46</v>
      </c>
      <c r="G9153" s="23" t="str">
        <v>more discount</v>
      </c>
      <c r="H9153" s="2">
        <f t="shared" si="569"/>
        <v>1041.9276</v>
      </c>
      <c r="I9153" s="2">
        <f t="shared" si="570"/>
        <v>1223.1324</v>
      </c>
      <c r="J9153" s="2">
        <v>5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tr">
        <f t="shared" si="571"/>
        <v>loss</v>
      </c>
      <c r="Q9153" s="2" t="s">
        <v>23</v>
      </c>
    </row>
    <row r="9154" spans="1:17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 t="shared" si="568"/>
        <v>concerning</v>
      </c>
      <c r="F9154" s="2">
        <v>0.23</v>
      </c>
      <c r="G9154" s="23" t="str">
        <v>geniune profit</v>
      </c>
      <c r="H9154" s="2">
        <f t="shared" si="569"/>
        <v>76.125400000000013</v>
      </c>
      <c r="I9154" s="2">
        <f t="shared" si="570"/>
        <v>254.8546</v>
      </c>
      <c r="J9154" s="2">
        <v>4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tr">
        <f t="shared" si="571"/>
        <v>loss</v>
      </c>
      <c r="Q9154" s="2" t="s">
        <v>28</v>
      </c>
    </row>
    <row r="9155" spans="1:17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 t="shared" ref="E9155:E9218" si="572">IF(D9155&gt;800,"good sales","concerning")</f>
        <v>good sales</v>
      </c>
      <c r="F9155" s="2">
        <v>0.41</v>
      </c>
      <c r="G9155" s="23" t="str">
        <v>more discount</v>
      </c>
      <c r="H9155" s="2">
        <f t="shared" ref="H9155:H9218" si="573">D9155*F9155</f>
        <v>1080.9034999999999</v>
      </c>
      <c r="I9155" s="2">
        <f t="shared" ref="I9155:I9218" si="574">D9155-H9155</f>
        <v>1555.4465</v>
      </c>
      <c r="J9155" s="2">
        <v>8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tr">
        <f t="shared" ref="P9155:P9218" si="575">IF(O9155&gt;800,"profit","loss")</f>
        <v>loss</v>
      </c>
      <c r="Q9155" s="2" t="s">
        <v>17</v>
      </c>
    </row>
    <row r="9156" spans="1:17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 t="shared" si="572"/>
        <v>good sales</v>
      </c>
      <c r="F9156" s="2">
        <v>0.09</v>
      </c>
      <c r="G9156" s="23" t="str">
        <v>geniune profit</v>
      </c>
      <c r="H9156" s="2">
        <f t="shared" si="573"/>
        <v>359.90819999999997</v>
      </c>
      <c r="I9156" s="2">
        <f t="shared" si="574"/>
        <v>3639.0718000000002</v>
      </c>
      <c r="J9156" s="2">
        <v>7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tr">
        <f t="shared" si="575"/>
        <v>profit</v>
      </c>
      <c r="Q9156" s="2" t="s">
        <v>48</v>
      </c>
    </row>
    <row r="9157" spans="1:17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 t="shared" si="572"/>
        <v>good sales</v>
      </c>
      <c r="F9157" s="2">
        <v>0.03</v>
      </c>
      <c r="G9157" s="23" t="str">
        <v>geniune profit</v>
      </c>
      <c r="H9157" s="2">
        <f t="shared" si="573"/>
        <v>102.41549999999999</v>
      </c>
      <c r="I9157" s="2">
        <f t="shared" si="574"/>
        <v>3311.4344999999998</v>
      </c>
      <c r="J9157" s="2">
        <v>2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tr">
        <f t="shared" si="575"/>
        <v>loss</v>
      </c>
      <c r="Q9157" s="2" t="s">
        <v>48</v>
      </c>
    </row>
    <row r="9158" spans="1:17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 t="shared" si="572"/>
        <v>good sales</v>
      </c>
      <c r="F9158" s="2">
        <v>0.47</v>
      </c>
      <c r="G9158" s="23" t="str">
        <v>more discount</v>
      </c>
      <c r="H9158" s="2">
        <f t="shared" si="573"/>
        <v>1219.6170999999999</v>
      </c>
      <c r="I9158" s="2">
        <f t="shared" si="574"/>
        <v>1375.3128999999999</v>
      </c>
      <c r="J9158" s="2">
        <v>6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tr">
        <f t="shared" si="575"/>
        <v>loss</v>
      </c>
      <c r="Q9158" s="2" t="s">
        <v>23</v>
      </c>
    </row>
    <row r="9159" spans="1:17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 t="shared" si="572"/>
        <v>good sales</v>
      </c>
      <c r="F9159" s="2">
        <v>0.13</v>
      </c>
      <c r="G9159" s="23" t="str">
        <v>geniune profit</v>
      </c>
      <c r="H9159" s="2">
        <f t="shared" si="573"/>
        <v>540.91960000000006</v>
      </c>
      <c r="I9159" s="2">
        <f t="shared" si="574"/>
        <v>3620.0003999999999</v>
      </c>
      <c r="J9159" s="2">
        <v>4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tr">
        <f t="shared" si="575"/>
        <v>profit</v>
      </c>
      <c r="Q9159" s="2" t="s">
        <v>39</v>
      </c>
    </row>
    <row r="9160" spans="1:17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 t="shared" si="572"/>
        <v>good sales</v>
      </c>
      <c r="F9160" s="2">
        <v>0.42</v>
      </c>
      <c r="G9160" s="23" t="str">
        <v>more discount</v>
      </c>
      <c r="H9160" s="2">
        <f t="shared" si="573"/>
        <v>510.78720000000004</v>
      </c>
      <c r="I9160" s="2">
        <f t="shared" si="574"/>
        <v>705.3728000000001</v>
      </c>
      <c r="J9160" s="2">
        <v>7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tr">
        <f t="shared" si="575"/>
        <v>loss</v>
      </c>
      <c r="Q9160" s="2" t="s">
        <v>23</v>
      </c>
    </row>
    <row r="9161" spans="1:17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 t="shared" si="572"/>
        <v>good sales</v>
      </c>
      <c r="F9161" s="2">
        <v>0.13</v>
      </c>
      <c r="G9161" s="23" t="str">
        <v>geniune profit</v>
      </c>
      <c r="H9161" s="2">
        <f t="shared" si="573"/>
        <v>542.21699999999998</v>
      </c>
      <c r="I9161" s="2">
        <f t="shared" si="574"/>
        <v>3628.6829999999995</v>
      </c>
      <c r="J9161" s="2">
        <v>9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tr">
        <f t="shared" si="575"/>
        <v>profit</v>
      </c>
      <c r="Q9161" s="2" t="s">
        <v>34</v>
      </c>
    </row>
    <row r="9162" spans="1:17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 t="shared" si="572"/>
        <v>good sales</v>
      </c>
      <c r="F9162" s="2">
        <v>0.08</v>
      </c>
      <c r="G9162" s="23" t="str">
        <v>geniune profit</v>
      </c>
      <c r="H9162" s="2">
        <f t="shared" si="573"/>
        <v>116.3344</v>
      </c>
      <c r="I9162" s="2">
        <f t="shared" si="574"/>
        <v>1337.8456000000001</v>
      </c>
      <c r="J9162" s="2">
        <v>7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tr">
        <f t="shared" si="575"/>
        <v>loss</v>
      </c>
      <c r="Q9162" s="2" t="s">
        <v>34</v>
      </c>
    </row>
    <row r="9163" spans="1:17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 t="shared" si="572"/>
        <v>good sales</v>
      </c>
      <c r="F9163" s="2">
        <v>0.37</v>
      </c>
      <c r="G9163" s="23" t="str">
        <v>more discount</v>
      </c>
      <c r="H9163" s="2">
        <f t="shared" si="573"/>
        <v>694.1866</v>
      </c>
      <c r="I9163" s="2">
        <f t="shared" si="574"/>
        <v>1181.9934000000001</v>
      </c>
      <c r="J9163" s="2">
        <v>2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tr">
        <f t="shared" si="575"/>
        <v>loss</v>
      </c>
      <c r="Q9163" s="2" t="s">
        <v>48</v>
      </c>
    </row>
    <row r="9164" spans="1:17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 t="shared" si="572"/>
        <v>concerning</v>
      </c>
      <c r="F9164" s="2">
        <v>0.39</v>
      </c>
      <c r="G9164" s="23" t="str">
        <v>more discount</v>
      </c>
      <c r="H9164" s="2">
        <f t="shared" si="573"/>
        <v>284.43090000000001</v>
      </c>
      <c r="I9164" s="2">
        <f t="shared" si="574"/>
        <v>444.87909999999994</v>
      </c>
      <c r="J9164" s="2">
        <v>8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tr">
        <f t="shared" si="575"/>
        <v>loss</v>
      </c>
      <c r="Q9164" s="2" t="s">
        <v>23</v>
      </c>
    </row>
    <row r="9165" spans="1:17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 t="shared" si="572"/>
        <v>concerning</v>
      </c>
      <c r="F9165" s="2">
        <v>0.42</v>
      </c>
      <c r="G9165" s="23" t="str">
        <v>more discount</v>
      </c>
      <c r="H9165" s="2">
        <f t="shared" si="573"/>
        <v>251.41200000000001</v>
      </c>
      <c r="I9165" s="2">
        <f t="shared" si="574"/>
        <v>347.18799999999999</v>
      </c>
      <c r="J9165" s="2">
        <v>6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tr">
        <f t="shared" si="575"/>
        <v>loss</v>
      </c>
      <c r="Q9165" s="2" t="s">
        <v>34</v>
      </c>
    </row>
    <row r="9166" spans="1:17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 t="shared" si="572"/>
        <v>good sales</v>
      </c>
      <c r="F9166" s="2">
        <v>0.43</v>
      </c>
      <c r="G9166" s="23" t="str">
        <v>more discount</v>
      </c>
      <c r="H9166" s="2">
        <f t="shared" si="573"/>
        <v>2006.9605000000001</v>
      </c>
      <c r="I9166" s="2">
        <f t="shared" si="574"/>
        <v>2660.3895000000002</v>
      </c>
      <c r="J9166" s="2">
        <v>9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tr">
        <f t="shared" si="575"/>
        <v>loss</v>
      </c>
      <c r="Q9166" s="2" t="s">
        <v>39</v>
      </c>
    </row>
    <row r="9167" spans="1:17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 t="shared" si="572"/>
        <v>good sales</v>
      </c>
      <c r="F9167" s="2">
        <v>0.24</v>
      </c>
      <c r="G9167" s="23" t="str">
        <v>geniune profit</v>
      </c>
      <c r="H9167" s="2">
        <f t="shared" si="573"/>
        <v>247.4136</v>
      </c>
      <c r="I9167" s="2">
        <f t="shared" si="574"/>
        <v>783.47640000000013</v>
      </c>
      <c r="J9167" s="2">
        <v>7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tr">
        <f t="shared" si="575"/>
        <v>loss</v>
      </c>
      <c r="Q9167" s="2" t="s">
        <v>34</v>
      </c>
    </row>
    <row r="9168" spans="1:17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 t="shared" si="572"/>
        <v>good sales</v>
      </c>
      <c r="F9168" s="2">
        <v>0.2</v>
      </c>
      <c r="G9168" s="23" t="str">
        <v>geniune profit</v>
      </c>
      <c r="H9168" s="2">
        <f t="shared" si="573"/>
        <v>346.63000000000005</v>
      </c>
      <c r="I9168" s="2">
        <f t="shared" si="574"/>
        <v>1386.52</v>
      </c>
      <c r="J9168" s="2">
        <v>5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tr">
        <f t="shared" si="575"/>
        <v>loss</v>
      </c>
      <c r="Q9168" s="2" t="s">
        <v>17</v>
      </c>
    </row>
    <row r="9169" spans="1:17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 t="shared" si="572"/>
        <v>good sales</v>
      </c>
      <c r="F9169" s="2">
        <v>0.38</v>
      </c>
      <c r="G9169" s="23" t="str">
        <v>more discount</v>
      </c>
      <c r="H9169" s="2">
        <f t="shared" si="573"/>
        <v>1023.2792000000001</v>
      </c>
      <c r="I9169" s="2">
        <f t="shared" si="574"/>
        <v>1669.5608000000002</v>
      </c>
      <c r="J9169" s="2">
        <v>8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tr">
        <f t="shared" si="575"/>
        <v>loss</v>
      </c>
      <c r="Q9169" s="2" t="s">
        <v>23</v>
      </c>
    </row>
    <row r="9170" spans="1:17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 t="shared" si="572"/>
        <v>good sales</v>
      </c>
      <c r="F9170" s="2">
        <v>0.28000000000000003</v>
      </c>
      <c r="G9170" s="23" t="str">
        <v>more discount</v>
      </c>
      <c r="H9170" s="2">
        <f t="shared" si="573"/>
        <v>505.27400000000006</v>
      </c>
      <c r="I9170" s="2">
        <f t="shared" si="574"/>
        <v>1299.2759999999998</v>
      </c>
      <c r="J9170" s="2">
        <v>7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tr">
        <f t="shared" si="575"/>
        <v>loss</v>
      </c>
      <c r="Q9170" s="2" t="s">
        <v>48</v>
      </c>
    </row>
    <row r="9171" spans="1:17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 t="shared" si="572"/>
        <v>good sales</v>
      </c>
      <c r="F9171" s="2">
        <v>0.48</v>
      </c>
      <c r="G9171" s="23" t="str">
        <v>more discount</v>
      </c>
      <c r="H9171" s="2">
        <f t="shared" si="573"/>
        <v>2094.5519999999997</v>
      </c>
      <c r="I9171" s="2">
        <f t="shared" si="574"/>
        <v>2269.098</v>
      </c>
      <c r="J9171" s="2">
        <v>1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tr">
        <f t="shared" si="575"/>
        <v>profit</v>
      </c>
      <c r="Q9171" s="2" t="s">
        <v>23</v>
      </c>
    </row>
    <row r="9172" spans="1:17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 t="shared" si="572"/>
        <v>good sales</v>
      </c>
      <c r="F9172" s="2">
        <v>0.19</v>
      </c>
      <c r="G9172" s="23" t="str">
        <v>geniune profit</v>
      </c>
      <c r="H9172" s="2">
        <f t="shared" si="573"/>
        <v>857.56500000000005</v>
      </c>
      <c r="I9172" s="2">
        <f t="shared" si="574"/>
        <v>3655.9349999999999</v>
      </c>
      <c r="J9172" s="2">
        <v>5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tr">
        <f t="shared" si="575"/>
        <v>loss</v>
      </c>
      <c r="Q9172" s="2" t="s">
        <v>39</v>
      </c>
    </row>
    <row r="9173" spans="1:17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 t="shared" si="572"/>
        <v>good sales</v>
      </c>
      <c r="F9173" s="2">
        <v>0.02</v>
      </c>
      <c r="G9173" s="23" t="str">
        <v>geniune profit</v>
      </c>
      <c r="H9173" s="2">
        <f t="shared" si="573"/>
        <v>33.946999999999996</v>
      </c>
      <c r="I9173" s="2">
        <f t="shared" si="574"/>
        <v>1663.403</v>
      </c>
      <c r="J9173" s="2">
        <v>7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tr">
        <f t="shared" si="575"/>
        <v>loss</v>
      </c>
      <c r="Q9173" s="2" t="s">
        <v>48</v>
      </c>
    </row>
    <row r="9174" spans="1:17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 t="shared" si="572"/>
        <v>concerning</v>
      </c>
      <c r="F9174" s="2">
        <v>0.28999999999999998</v>
      </c>
      <c r="G9174" s="23" t="str">
        <v>more discount</v>
      </c>
      <c r="H9174" s="2">
        <f t="shared" si="573"/>
        <v>159.77260000000001</v>
      </c>
      <c r="I9174" s="2">
        <f t="shared" si="574"/>
        <v>391.16740000000004</v>
      </c>
      <c r="J9174" s="2">
        <v>7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tr">
        <f t="shared" si="575"/>
        <v>loss</v>
      </c>
      <c r="Q9174" s="2" t="s">
        <v>23</v>
      </c>
    </row>
    <row r="9175" spans="1:17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 t="shared" si="572"/>
        <v>good sales</v>
      </c>
      <c r="F9175" s="2">
        <v>0.18</v>
      </c>
      <c r="G9175" s="23" t="str">
        <v>geniune profit</v>
      </c>
      <c r="H9175" s="2">
        <f t="shared" si="573"/>
        <v>203.3604</v>
      </c>
      <c r="I9175" s="2">
        <f t="shared" si="574"/>
        <v>926.41959999999995</v>
      </c>
      <c r="J9175" s="2">
        <v>3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tr">
        <f t="shared" si="575"/>
        <v>loss</v>
      </c>
      <c r="Q9175" s="2" t="s">
        <v>23</v>
      </c>
    </row>
    <row r="9176" spans="1:17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 t="shared" si="572"/>
        <v>good sales</v>
      </c>
      <c r="F9176" s="2">
        <v>0.17</v>
      </c>
      <c r="G9176" s="23" t="str">
        <v>geniune profit</v>
      </c>
      <c r="H9176" s="2">
        <f t="shared" si="573"/>
        <v>412.17010000000005</v>
      </c>
      <c r="I9176" s="2">
        <f t="shared" si="574"/>
        <v>2012.3599000000002</v>
      </c>
      <c r="J9176" s="2">
        <v>5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tr">
        <f t="shared" si="575"/>
        <v>loss</v>
      </c>
      <c r="Q9176" s="2" t="s">
        <v>28</v>
      </c>
    </row>
    <row r="9177" spans="1:17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 t="shared" si="572"/>
        <v>good sales</v>
      </c>
      <c r="F9177" s="2">
        <v>0.28000000000000003</v>
      </c>
      <c r="G9177" s="23" t="str">
        <v>more discount</v>
      </c>
      <c r="H9177" s="2">
        <f t="shared" si="573"/>
        <v>423.79680000000002</v>
      </c>
      <c r="I9177" s="2">
        <f t="shared" si="574"/>
        <v>1089.7631999999999</v>
      </c>
      <c r="J9177" s="2">
        <v>8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tr">
        <f t="shared" si="575"/>
        <v>loss</v>
      </c>
      <c r="Q9177" s="2" t="s">
        <v>39</v>
      </c>
    </row>
    <row r="9178" spans="1:17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 t="shared" si="572"/>
        <v>good sales</v>
      </c>
      <c r="F9178" s="2">
        <v>0.46</v>
      </c>
      <c r="G9178" s="23" t="str">
        <v>more discount</v>
      </c>
      <c r="H9178" s="2">
        <f t="shared" si="573"/>
        <v>1068.1246000000001</v>
      </c>
      <c r="I9178" s="2">
        <f t="shared" si="574"/>
        <v>1253.8854000000001</v>
      </c>
      <c r="J9178" s="2">
        <v>9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tr">
        <f t="shared" si="575"/>
        <v>loss</v>
      </c>
      <c r="Q9178" s="2" t="s">
        <v>34</v>
      </c>
    </row>
    <row r="9179" spans="1:17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 t="shared" si="572"/>
        <v>good sales</v>
      </c>
      <c r="F9179" s="2">
        <v>0.13</v>
      </c>
      <c r="G9179" s="23" t="str">
        <v>geniune profit</v>
      </c>
      <c r="H9179" s="2">
        <f t="shared" si="573"/>
        <v>496.29450000000003</v>
      </c>
      <c r="I9179" s="2">
        <f t="shared" si="574"/>
        <v>3321.3555000000001</v>
      </c>
      <c r="J9179" s="2">
        <v>9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tr">
        <f t="shared" si="575"/>
        <v>profit</v>
      </c>
      <c r="Q9179" s="2" t="s">
        <v>48</v>
      </c>
    </row>
    <row r="9180" spans="1:17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 t="shared" si="572"/>
        <v>good sales</v>
      </c>
      <c r="F9180" s="2">
        <v>0.19</v>
      </c>
      <c r="G9180" s="23" t="str">
        <v>geniune profit</v>
      </c>
      <c r="H9180" s="2">
        <f t="shared" si="573"/>
        <v>410.61470000000003</v>
      </c>
      <c r="I9180" s="2">
        <f t="shared" si="574"/>
        <v>1750.5153</v>
      </c>
      <c r="J9180" s="2">
        <v>5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tr">
        <f t="shared" si="575"/>
        <v>loss</v>
      </c>
      <c r="Q9180" s="2" t="s">
        <v>39</v>
      </c>
    </row>
    <row r="9181" spans="1:17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 t="shared" si="572"/>
        <v>good sales</v>
      </c>
      <c r="F9181" s="2">
        <v>0.45</v>
      </c>
      <c r="G9181" s="23" t="str">
        <v>more discount</v>
      </c>
      <c r="H9181" s="2">
        <f t="shared" si="573"/>
        <v>479.38049999999998</v>
      </c>
      <c r="I9181" s="2">
        <f t="shared" si="574"/>
        <v>585.90949999999998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tr">
        <f t="shared" si="575"/>
        <v>loss</v>
      </c>
      <c r="Q9181" s="2" t="s">
        <v>28</v>
      </c>
    </row>
    <row r="9182" spans="1:17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 t="shared" si="572"/>
        <v>good sales</v>
      </c>
      <c r="F9182" s="2">
        <v>0.45</v>
      </c>
      <c r="G9182" s="23" t="str">
        <v>more discount</v>
      </c>
      <c r="H9182" s="2">
        <f t="shared" si="573"/>
        <v>834.31799999999998</v>
      </c>
      <c r="I9182" s="2">
        <f t="shared" si="574"/>
        <v>1019.722</v>
      </c>
      <c r="J9182" s="2">
        <v>8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tr">
        <f t="shared" si="575"/>
        <v>loss</v>
      </c>
      <c r="Q9182" s="2" t="s">
        <v>39</v>
      </c>
    </row>
    <row r="9183" spans="1:17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 t="shared" si="572"/>
        <v>good sales</v>
      </c>
      <c r="F9183" s="2">
        <v>0.12</v>
      </c>
      <c r="G9183" s="23" t="str">
        <v>geniune profit</v>
      </c>
      <c r="H9183" s="2">
        <f t="shared" si="573"/>
        <v>448.8732</v>
      </c>
      <c r="I9183" s="2">
        <f t="shared" si="574"/>
        <v>3291.7368000000001</v>
      </c>
      <c r="J9183" s="2">
        <v>7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tr">
        <f t="shared" si="575"/>
        <v>profit</v>
      </c>
      <c r="Q9183" s="2" t="s">
        <v>39</v>
      </c>
    </row>
    <row r="9184" spans="1:17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 t="shared" si="572"/>
        <v>good sales</v>
      </c>
      <c r="F9184" s="2">
        <v>0.35</v>
      </c>
      <c r="G9184" s="23" t="str">
        <v>more discount</v>
      </c>
      <c r="H9184" s="2">
        <f t="shared" si="573"/>
        <v>762.26499999999999</v>
      </c>
      <c r="I9184" s="2">
        <f t="shared" si="574"/>
        <v>1415.6350000000002</v>
      </c>
      <c r="J9184" s="2">
        <v>4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tr">
        <f t="shared" si="575"/>
        <v>loss</v>
      </c>
      <c r="Q9184" s="2" t="s">
        <v>28</v>
      </c>
    </row>
    <row r="9185" spans="1:17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 t="shared" si="572"/>
        <v>good sales</v>
      </c>
      <c r="F9185" s="2">
        <v>0.21</v>
      </c>
      <c r="G9185" s="23" t="str">
        <v>geniune profit</v>
      </c>
      <c r="H9185" s="2">
        <f t="shared" si="573"/>
        <v>277.77539999999999</v>
      </c>
      <c r="I9185" s="2">
        <f t="shared" si="574"/>
        <v>1044.9646</v>
      </c>
      <c r="J9185" s="2">
        <v>5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tr">
        <f t="shared" si="575"/>
        <v>loss</v>
      </c>
      <c r="Q9185" s="2" t="s">
        <v>17</v>
      </c>
    </row>
    <row r="9186" spans="1:17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 t="shared" si="572"/>
        <v>good sales</v>
      </c>
      <c r="F9186" s="2">
        <v>0.47</v>
      </c>
      <c r="G9186" s="23" t="str">
        <v>more discount</v>
      </c>
      <c r="H9186" s="2">
        <f t="shared" si="573"/>
        <v>1031.3304000000001</v>
      </c>
      <c r="I9186" s="2">
        <f t="shared" si="574"/>
        <v>1162.9896000000001</v>
      </c>
      <c r="J9186" s="2">
        <v>2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tr">
        <f t="shared" si="575"/>
        <v>loss</v>
      </c>
      <c r="Q9186" s="2" t="s">
        <v>17</v>
      </c>
    </row>
    <row r="9187" spans="1:17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 t="shared" si="572"/>
        <v>good sales</v>
      </c>
      <c r="F9187" s="2">
        <v>0.37</v>
      </c>
      <c r="G9187" s="23" t="str">
        <v>more discount</v>
      </c>
      <c r="H9187" s="2">
        <f t="shared" si="573"/>
        <v>861.56350000000009</v>
      </c>
      <c r="I9187" s="2">
        <f t="shared" si="574"/>
        <v>1466.9865</v>
      </c>
      <c r="J9187" s="2">
        <v>9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tr">
        <f t="shared" si="575"/>
        <v>loss</v>
      </c>
      <c r="Q9187" s="2" t="s">
        <v>17</v>
      </c>
    </row>
    <row r="9188" spans="1:17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 t="shared" si="572"/>
        <v>good sales</v>
      </c>
      <c r="F9188" s="2">
        <v>0.25</v>
      </c>
      <c r="G9188" s="23" t="str">
        <v>geniune profit</v>
      </c>
      <c r="H9188" s="2">
        <f t="shared" si="573"/>
        <v>388.0625</v>
      </c>
      <c r="I9188" s="2">
        <f t="shared" si="574"/>
        <v>1164.1875</v>
      </c>
      <c r="J9188" s="2">
        <v>6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tr">
        <f t="shared" si="575"/>
        <v>loss</v>
      </c>
      <c r="Q9188" s="2" t="s">
        <v>34</v>
      </c>
    </row>
    <row r="9189" spans="1:17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 t="shared" si="572"/>
        <v>good sales</v>
      </c>
      <c r="F9189" s="2">
        <v>0.41</v>
      </c>
      <c r="G9189" s="23" t="str">
        <v>more discount</v>
      </c>
      <c r="H9189" s="2">
        <f t="shared" si="573"/>
        <v>2041.3325999999997</v>
      </c>
      <c r="I9189" s="2">
        <f t="shared" si="574"/>
        <v>2937.5273999999999</v>
      </c>
      <c r="J9189" s="2">
        <v>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tr">
        <f t="shared" si="575"/>
        <v>profit</v>
      </c>
      <c r="Q9189" s="2" t="s">
        <v>48</v>
      </c>
    </row>
    <row r="9190" spans="1:17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 t="shared" si="572"/>
        <v>good sales</v>
      </c>
      <c r="F9190" s="2">
        <v>0.5</v>
      </c>
      <c r="G9190" s="23" t="str">
        <v>more discount</v>
      </c>
      <c r="H9190" s="2">
        <f t="shared" si="573"/>
        <v>1930.6849999999999</v>
      </c>
      <c r="I9190" s="2">
        <f t="shared" si="574"/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tr">
        <f t="shared" si="575"/>
        <v>profit</v>
      </c>
      <c r="Q9190" s="2" t="s">
        <v>23</v>
      </c>
    </row>
    <row r="9191" spans="1:17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 t="shared" si="572"/>
        <v>good sales</v>
      </c>
      <c r="F9191" s="2">
        <v>0.22</v>
      </c>
      <c r="G9191" s="23" t="str">
        <v>geniune profit</v>
      </c>
      <c r="H9191" s="2">
        <f t="shared" si="573"/>
        <v>768.46660000000008</v>
      </c>
      <c r="I9191" s="2">
        <f t="shared" si="574"/>
        <v>2724.5634</v>
      </c>
      <c r="J9191" s="2">
        <v>1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tr">
        <f t="shared" si="575"/>
        <v>profit</v>
      </c>
      <c r="Q9191" s="2" t="s">
        <v>34</v>
      </c>
    </row>
    <row r="9192" spans="1:17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 t="shared" si="572"/>
        <v>good sales</v>
      </c>
      <c r="F9192" s="2">
        <v>0.19</v>
      </c>
      <c r="G9192" s="23" t="str">
        <v>geniune profit</v>
      </c>
      <c r="H9192" s="2">
        <f t="shared" si="573"/>
        <v>814.88150000000007</v>
      </c>
      <c r="I9192" s="2">
        <f t="shared" si="574"/>
        <v>3473.9685000000004</v>
      </c>
      <c r="J9192" s="2">
        <v>9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tr">
        <f t="shared" si="575"/>
        <v>loss</v>
      </c>
      <c r="Q9192" s="2" t="s">
        <v>34</v>
      </c>
    </row>
    <row r="9193" spans="1:17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 t="shared" si="572"/>
        <v>good sales</v>
      </c>
      <c r="F9193" s="2">
        <v>0.3</v>
      </c>
      <c r="G9193" s="23" t="str">
        <v>more discount</v>
      </c>
      <c r="H9193" s="2">
        <f t="shared" si="573"/>
        <v>1009.6349999999999</v>
      </c>
      <c r="I9193" s="2">
        <f t="shared" si="574"/>
        <v>2355.8150000000001</v>
      </c>
      <c r="J9193" s="2">
        <v>9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tr">
        <f t="shared" si="575"/>
        <v>profit</v>
      </c>
      <c r="Q9193" s="2" t="s">
        <v>28</v>
      </c>
    </row>
    <row r="9194" spans="1:17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 t="shared" si="572"/>
        <v>good sales</v>
      </c>
      <c r="F9194" s="2">
        <v>0.34</v>
      </c>
      <c r="G9194" s="23" t="str">
        <v>more discount</v>
      </c>
      <c r="H9194" s="2">
        <f t="shared" si="573"/>
        <v>1351.7720000000002</v>
      </c>
      <c r="I9194" s="2">
        <f t="shared" si="574"/>
        <v>2624.0280000000002</v>
      </c>
      <c r="J9194" s="2">
        <v>4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tr">
        <f t="shared" si="575"/>
        <v>loss</v>
      </c>
      <c r="Q9194" s="2" t="s">
        <v>23</v>
      </c>
    </row>
    <row r="9195" spans="1:17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 t="shared" si="572"/>
        <v>good sales</v>
      </c>
      <c r="F9195" s="2">
        <v>0.35</v>
      </c>
      <c r="G9195" s="23" t="str">
        <v>more discount</v>
      </c>
      <c r="H9195" s="2">
        <f t="shared" si="573"/>
        <v>742.48299999999995</v>
      </c>
      <c r="I9195" s="2">
        <f t="shared" si="574"/>
        <v>1378.8970000000002</v>
      </c>
      <c r="J9195" s="2">
        <v>1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tr">
        <f t="shared" si="575"/>
        <v>loss</v>
      </c>
      <c r="Q9195" s="2" t="s">
        <v>34</v>
      </c>
    </row>
    <row r="9196" spans="1:17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 t="shared" si="572"/>
        <v>good sales</v>
      </c>
      <c r="F9196" s="2">
        <v>0.24</v>
      </c>
      <c r="G9196" s="23" t="str">
        <v>geniune profit</v>
      </c>
      <c r="H9196" s="2">
        <f t="shared" si="573"/>
        <v>612.43680000000006</v>
      </c>
      <c r="I9196" s="2">
        <f t="shared" si="574"/>
        <v>1939.3832000000002</v>
      </c>
      <c r="J9196" s="2">
        <v>4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tr">
        <f t="shared" si="575"/>
        <v>loss</v>
      </c>
      <c r="Q9196" s="2" t="s">
        <v>48</v>
      </c>
    </row>
    <row r="9197" spans="1:17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 t="shared" si="572"/>
        <v>concerning</v>
      </c>
      <c r="F9197" s="2">
        <v>0.17</v>
      </c>
      <c r="G9197" s="23" t="str">
        <v>geniune profit</v>
      </c>
      <c r="H9197" s="2">
        <f t="shared" si="573"/>
        <v>56.147599999999997</v>
      </c>
      <c r="I9197" s="2">
        <f t="shared" si="574"/>
        <v>274.13239999999996</v>
      </c>
      <c r="J9197" s="2">
        <v>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tr">
        <f t="shared" si="575"/>
        <v>loss</v>
      </c>
      <c r="Q9197" s="2" t="s">
        <v>39</v>
      </c>
    </row>
    <row r="9198" spans="1:17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 t="shared" si="572"/>
        <v>good sales</v>
      </c>
      <c r="F9198" s="2">
        <v>0.41</v>
      </c>
      <c r="G9198" s="23" t="str">
        <v>more discount</v>
      </c>
      <c r="H9198" s="2">
        <f t="shared" si="573"/>
        <v>604.81970000000001</v>
      </c>
      <c r="I9198" s="2">
        <f t="shared" si="574"/>
        <v>870.35030000000006</v>
      </c>
      <c r="J9198" s="2">
        <v>4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tr">
        <f t="shared" si="575"/>
        <v>loss</v>
      </c>
      <c r="Q9198" s="2" t="s">
        <v>28</v>
      </c>
    </row>
    <row r="9199" spans="1:17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 t="shared" si="572"/>
        <v>good sales</v>
      </c>
      <c r="F9199" s="2">
        <v>0.48</v>
      </c>
      <c r="G9199" s="23" t="str">
        <v>more discount</v>
      </c>
      <c r="H9199" s="2">
        <f t="shared" si="573"/>
        <v>913.56479999999999</v>
      </c>
      <c r="I9199" s="2">
        <f t="shared" si="574"/>
        <v>989.6952</v>
      </c>
      <c r="J9199" s="2">
        <v>9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tr">
        <f t="shared" si="575"/>
        <v>loss</v>
      </c>
      <c r="Q9199" s="2" t="s">
        <v>17</v>
      </c>
    </row>
    <row r="9200" spans="1:17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 t="shared" si="572"/>
        <v>good sales</v>
      </c>
      <c r="F9200" s="2">
        <v>0.43</v>
      </c>
      <c r="G9200" s="23" t="str">
        <v>more discount</v>
      </c>
      <c r="H9200" s="2">
        <f t="shared" si="573"/>
        <v>1360.864</v>
      </c>
      <c r="I9200" s="2">
        <f t="shared" si="574"/>
        <v>1803.9360000000001</v>
      </c>
      <c r="J9200" s="2">
        <v>4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tr">
        <f t="shared" si="575"/>
        <v>loss</v>
      </c>
      <c r="Q9200" s="2" t="s">
        <v>34</v>
      </c>
    </row>
    <row r="9201" spans="1:17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 t="shared" si="572"/>
        <v>good sales</v>
      </c>
      <c r="F9201" s="2">
        <v>0.34</v>
      </c>
      <c r="G9201" s="23" t="str">
        <v>more discount</v>
      </c>
      <c r="H9201" s="2">
        <f t="shared" si="573"/>
        <v>807.37760000000003</v>
      </c>
      <c r="I9201" s="2">
        <f t="shared" si="574"/>
        <v>1567.2623999999998</v>
      </c>
      <c r="J9201" s="2">
        <v>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tr">
        <f t="shared" si="575"/>
        <v>loss</v>
      </c>
      <c r="Q9201" s="2" t="s">
        <v>28</v>
      </c>
    </row>
    <row r="9202" spans="1:17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 t="shared" si="572"/>
        <v>good sales</v>
      </c>
      <c r="F9202" s="2">
        <v>0.18</v>
      </c>
      <c r="G9202" s="23" t="str">
        <v>geniune profit</v>
      </c>
      <c r="H9202" s="2">
        <f t="shared" si="573"/>
        <v>554.11379999999997</v>
      </c>
      <c r="I9202" s="2">
        <f t="shared" si="574"/>
        <v>2524.2961999999998</v>
      </c>
      <c r="J9202" s="2">
        <v>2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tr">
        <f t="shared" si="575"/>
        <v>loss</v>
      </c>
      <c r="Q9202" s="2" t="s">
        <v>23</v>
      </c>
    </row>
    <row r="9203" spans="1:17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 t="shared" si="572"/>
        <v>good sales</v>
      </c>
      <c r="F9203" s="2">
        <v>0.31</v>
      </c>
      <c r="G9203" s="23" t="str">
        <v>more discount</v>
      </c>
      <c r="H9203" s="2">
        <f t="shared" si="573"/>
        <v>1114.5430000000001</v>
      </c>
      <c r="I9203" s="2">
        <f t="shared" si="574"/>
        <v>2480.7570000000001</v>
      </c>
      <c r="J9203" s="2">
        <v>7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tr">
        <f t="shared" si="575"/>
        <v>profit</v>
      </c>
      <c r="Q9203" s="2" t="s">
        <v>34</v>
      </c>
    </row>
    <row r="9204" spans="1:17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 t="shared" si="572"/>
        <v>concerning</v>
      </c>
      <c r="F9204" s="2">
        <v>0.05</v>
      </c>
      <c r="G9204" s="23" t="str">
        <v>geniune profit</v>
      </c>
      <c r="H9204" s="2">
        <f t="shared" si="573"/>
        <v>15.466000000000001</v>
      </c>
      <c r="I9204" s="2">
        <f t="shared" si="574"/>
        <v>293.85399999999998</v>
      </c>
      <c r="J9204" s="2">
        <v>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tr">
        <f t="shared" si="575"/>
        <v>loss</v>
      </c>
      <c r="Q9204" s="2" t="s">
        <v>48</v>
      </c>
    </row>
    <row r="9205" spans="1:17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 t="shared" si="572"/>
        <v>good sales</v>
      </c>
      <c r="F9205" s="2">
        <v>0.27</v>
      </c>
      <c r="G9205" s="23" t="str">
        <v>more discount</v>
      </c>
      <c r="H9205" s="2">
        <f t="shared" si="573"/>
        <v>368.70120000000003</v>
      </c>
      <c r="I9205" s="2">
        <f t="shared" si="574"/>
        <v>996.85879999999997</v>
      </c>
      <c r="J9205" s="2">
        <v>6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tr">
        <f t="shared" si="575"/>
        <v>loss</v>
      </c>
      <c r="Q9205" s="2" t="s">
        <v>17</v>
      </c>
    </row>
    <row r="9206" spans="1:17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 t="shared" si="572"/>
        <v>good sales</v>
      </c>
      <c r="F9206" s="2">
        <v>0.39</v>
      </c>
      <c r="G9206" s="23" t="str">
        <v>more discount</v>
      </c>
      <c r="H9206" s="2">
        <f t="shared" si="573"/>
        <v>365.59769999999997</v>
      </c>
      <c r="I9206" s="2">
        <f t="shared" si="574"/>
        <v>571.83230000000003</v>
      </c>
      <c r="J9206" s="2">
        <v>6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tr">
        <f t="shared" si="575"/>
        <v>loss</v>
      </c>
      <c r="Q9206" s="2" t="s">
        <v>39</v>
      </c>
    </row>
    <row r="9207" spans="1:17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 t="shared" si="572"/>
        <v>good sales</v>
      </c>
      <c r="F9207" s="2">
        <v>0.13</v>
      </c>
      <c r="G9207" s="23" t="str">
        <v>geniune profit</v>
      </c>
      <c r="H9207" s="2">
        <f t="shared" si="573"/>
        <v>132.40889999999999</v>
      </c>
      <c r="I9207" s="2">
        <f t="shared" si="574"/>
        <v>886.12109999999996</v>
      </c>
      <c r="J9207" s="2">
        <v>8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tr">
        <f t="shared" si="575"/>
        <v>loss</v>
      </c>
      <c r="Q9207" s="2" t="s">
        <v>23</v>
      </c>
    </row>
    <row r="9208" spans="1:17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 t="shared" si="572"/>
        <v>good sales</v>
      </c>
      <c r="F9208" s="2">
        <v>0.25</v>
      </c>
      <c r="G9208" s="23" t="str">
        <v>geniune profit</v>
      </c>
      <c r="H9208" s="2">
        <f t="shared" si="573"/>
        <v>641.32749999999999</v>
      </c>
      <c r="I9208" s="2">
        <f t="shared" si="574"/>
        <v>1923.9825000000001</v>
      </c>
      <c r="J9208" s="2">
        <v>3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tr">
        <f t="shared" si="575"/>
        <v>loss</v>
      </c>
      <c r="Q9208" s="2" t="s">
        <v>39</v>
      </c>
    </row>
    <row r="9209" spans="1:17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 t="shared" si="572"/>
        <v>good sales</v>
      </c>
      <c r="F9209" s="2">
        <v>0.04</v>
      </c>
      <c r="G9209" s="23" t="str">
        <v>geniune profit</v>
      </c>
      <c r="H9209" s="2">
        <f t="shared" si="573"/>
        <v>149.036</v>
      </c>
      <c r="I9209" s="2">
        <f t="shared" si="574"/>
        <v>3576.864</v>
      </c>
      <c r="J9209" s="2">
        <v>2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tr">
        <f t="shared" si="575"/>
        <v>loss</v>
      </c>
      <c r="Q9209" s="2" t="s">
        <v>17</v>
      </c>
    </row>
    <row r="9210" spans="1:17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 t="shared" si="572"/>
        <v>good sales</v>
      </c>
      <c r="F9210" s="2">
        <v>0.42</v>
      </c>
      <c r="G9210" s="23" t="str">
        <v>more discount</v>
      </c>
      <c r="H9210" s="2">
        <f t="shared" si="573"/>
        <v>603.37619999999993</v>
      </c>
      <c r="I9210" s="2">
        <f t="shared" si="574"/>
        <v>833.23379999999997</v>
      </c>
      <c r="J9210" s="2">
        <v>9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tr">
        <f t="shared" si="575"/>
        <v>loss</v>
      </c>
      <c r="Q9210" s="2" t="s">
        <v>39</v>
      </c>
    </row>
    <row r="9211" spans="1:17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 t="shared" si="572"/>
        <v>good sales</v>
      </c>
      <c r="F9211" s="2">
        <v>0.18</v>
      </c>
      <c r="G9211" s="23" t="str">
        <v>geniune profit</v>
      </c>
      <c r="H9211" s="2">
        <f t="shared" si="573"/>
        <v>745.16399999999999</v>
      </c>
      <c r="I9211" s="2">
        <f t="shared" si="574"/>
        <v>3394.6360000000004</v>
      </c>
      <c r="J9211" s="2">
        <v>8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tr">
        <f t="shared" si="575"/>
        <v>profit</v>
      </c>
      <c r="Q9211" s="2" t="s">
        <v>17</v>
      </c>
    </row>
    <row r="9212" spans="1:17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 t="shared" si="572"/>
        <v>good sales</v>
      </c>
      <c r="F9212" s="2">
        <v>0.28999999999999998</v>
      </c>
      <c r="G9212" s="23" t="str">
        <v>more discount</v>
      </c>
      <c r="H9212" s="2">
        <f t="shared" si="573"/>
        <v>1297.1815999999999</v>
      </c>
      <c r="I9212" s="2">
        <f t="shared" si="574"/>
        <v>3175.8584000000001</v>
      </c>
      <c r="J9212" s="2">
        <v>5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tr">
        <f t="shared" si="575"/>
        <v>loss</v>
      </c>
      <c r="Q9212" s="2" t="s">
        <v>48</v>
      </c>
    </row>
    <row r="9213" spans="1:17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 t="shared" si="572"/>
        <v>good sales</v>
      </c>
      <c r="F9213" s="2">
        <v>0.19</v>
      </c>
      <c r="G9213" s="23" t="str">
        <v>geniune profit</v>
      </c>
      <c r="H9213" s="2">
        <f t="shared" si="573"/>
        <v>345.34780000000001</v>
      </c>
      <c r="I9213" s="2">
        <f t="shared" si="574"/>
        <v>1472.2721999999999</v>
      </c>
      <c r="J9213" s="2">
        <v>5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tr">
        <f t="shared" si="575"/>
        <v>loss</v>
      </c>
      <c r="Q9213" s="2" t="s">
        <v>48</v>
      </c>
    </row>
    <row r="9214" spans="1:17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 t="shared" si="572"/>
        <v>good sales</v>
      </c>
      <c r="F9214" s="2">
        <v>0.3</v>
      </c>
      <c r="G9214" s="23" t="str">
        <v>more discount</v>
      </c>
      <c r="H9214" s="2">
        <f t="shared" si="573"/>
        <v>1031.595</v>
      </c>
      <c r="I9214" s="2">
        <f t="shared" si="574"/>
        <v>2407.0550000000003</v>
      </c>
      <c r="J9214" s="2">
        <v>6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tr">
        <f t="shared" si="575"/>
        <v>loss</v>
      </c>
      <c r="Q9214" s="2" t="s">
        <v>39</v>
      </c>
    </row>
    <row r="9215" spans="1:17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 t="shared" si="572"/>
        <v>concerning</v>
      </c>
      <c r="F9215" s="2">
        <v>0.37</v>
      </c>
      <c r="G9215" s="23" t="str">
        <v>more discount</v>
      </c>
      <c r="H9215" s="2">
        <f t="shared" si="573"/>
        <v>249.20979999999997</v>
      </c>
      <c r="I9215" s="2">
        <f t="shared" si="574"/>
        <v>424.33019999999999</v>
      </c>
      <c r="J9215" s="2">
        <v>6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tr">
        <f t="shared" si="575"/>
        <v>loss</v>
      </c>
      <c r="Q9215" s="2" t="s">
        <v>28</v>
      </c>
    </row>
    <row r="9216" spans="1:17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 t="shared" si="572"/>
        <v>good sales</v>
      </c>
      <c r="F9216" s="2">
        <v>0.16</v>
      </c>
      <c r="G9216" s="23" t="str">
        <v>geniune profit</v>
      </c>
      <c r="H9216" s="2">
        <f t="shared" si="573"/>
        <v>599.3184</v>
      </c>
      <c r="I9216" s="2">
        <f t="shared" si="574"/>
        <v>3146.4215999999997</v>
      </c>
      <c r="J9216" s="2">
        <v>2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tr">
        <f t="shared" si="575"/>
        <v>loss</v>
      </c>
      <c r="Q9216" s="2" t="s">
        <v>34</v>
      </c>
    </row>
    <row r="9217" spans="1:17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 t="shared" si="572"/>
        <v>good sales</v>
      </c>
      <c r="F9217" s="2">
        <v>0.26</v>
      </c>
      <c r="G9217" s="23" t="str">
        <v>more discount</v>
      </c>
      <c r="H9217" s="2">
        <f t="shared" si="573"/>
        <v>236.24120000000002</v>
      </c>
      <c r="I9217" s="2">
        <f t="shared" si="574"/>
        <v>672.37879999999996</v>
      </c>
      <c r="J9217" s="2">
        <v>7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tr">
        <f t="shared" si="575"/>
        <v>loss</v>
      </c>
      <c r="Q9217" s="2" t="s">
        <v>39</v>
      </c>
    </row>
    <row r="9218" spans="1:17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 t="shared" si="572"/>
        <v>good sales</v>
      </c>
      <c r="F9218" s="2">
        <v>0.4</v>
      </c>
      <c r="G9218" s="23" t="str">
        <v>more discount</v>
      </c>
      <c r="H9218" s="2">
        <f t="shared" si="573"/>
        <v>1387.3360000000002</v>
      </c>
      <c r="I9218" s="2">
        <f t="shared" si="574"/>
        <v>2081.0039999999999</v>
      </c>
      <c r="J9218" s="2">
        <v>3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tr">
        <f t="shared" si="575"/>
        <v>loss</v>
      </c>
      <c r="Q9218" s="2" t="s">
        <v>23</v>
      </c>
    </row>
    <row r="9219" spans="1:17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 t="shared" ref="E9219:E9282" si="576">IF(D9219&gt;800,"good sales","concerning")</f>
        <v>good sales</v>
      </c>
      <c r="F9219" s="2">
        <v>0.34</v>
      </c>
      <c r="G9219" s="23" t="str">
        <v>more discount</v>
      </c>
      <c r="H9219" s="2">
        <f t="shared" ref="H9219:H9282" si="577">D9219*F9219</f>
        <v>736.8854</v>
      </c>
      <c r="I9219" s="2">
        <f t="shared" ref="I9219:I9282" si="578">D9219-H9219</f>
        <v>1430.4245999999998</v>
      </c>
      <c r="J9219" s="2">
        <v>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tr">
        <f t="shared" ref="P9219:P9282" si="579">IF(O9219&gt;800,"profit","loss")</f>
        <v>loss</v>
      </c>
      <c r="Q9219" s="2" t="s">
        <v>39</v>
      </c>
    </row>
    <row r="9220" spans="1:17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 t="shared" si="576"/>
        <v>good sales</v>
      </c>
      <c r="F9220" s="2">
        <v>0.03</v>
      </c>
      <c r="G9220" s="23" t="str">
        <v>geniune profit</v>
      </c>
      <c r="H9220" s="2">
        <f t="shared" si="577"/>
        <v>139.48319999999998</v>
      </c>
      <c r="I9220" s="2">
        <f t="shared" si="578"/>
        <v>4509.9567999999999</v>
      </c>
      <c r="J9220" s="2">
        <v>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tr">
        <f t="shared" si="579"/>
        <v>loss</v>
      </c>
      <c r="Q9220" s="2" t="s">
        <v>34</v>
      </c>
    </row>
    <row r="9221" spans="1:17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 t="shared" si="576"/>
        <v>good sales</v>
      </c>
      <c r="F9221" s="2">
        <v>0.28000000000000003</v>
      </c>
      <c r="G9221" s="23" t="str">
        <v>more discount</v>
      </c>
      <c r="H9221" s="2">
        <f t="shared" si="577"/>
        <v>665.24080000000015</v>
      </c>
      <c r="I9221" s="2">
        <f t="shared" si="578"/>
        <v>1710.6192000000001</v>
      </c>
      <c r="J9221" s="2">
        <v>3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tr">
        <f t="shared" si="579"/>
        <v>loss</v>
      </c>
      <c r="Q9221" s="2" t="s">
        <v>48</v>
      </c>
    </row>
    <row r="9222" spans="1:17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 t="shared" si="576"/>
        <v>concerning</v>
      </c>
      <c r="F9222" s="2">
        <v>0.19</v>
      </c>
      <c r="G9222" s="23" t="str">
        <v>geniune profit</v>
      </c>
      <c r="H9222" s="2">
        <f t="shared" si="577"/>
        <v>47.769799999999996</v>
      </c>
      <c r="I9222" s="2">
        <f t="shared" si="578"/>
        <v>203.65019999999998</v>
      </c>
      <c r="J9222" s="2">
        <v>6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tr">
        <f t="shared" si="579"/>
        <v>loss</v>
      </c>
      <c r="Q9222" s="2" t="s">
        <v>23</v>
      </c>
    </row>
    <row r="9223" spans="1:17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 t="shared" si="576"/>
        <v>good sales</v>
      </c>
      <c r="F9223" s="2">
        <v>0.35</v>
      </c>
      <c r="G9223" s="23" t="str">
        <v>more discount</v>
      </c>
      <c r="H9223" s="2">
        <f t="shared" si="577"/>
        <v>859.34800000000007</v>
      </c>
      <c r="I9223" s="2">
        <f t="shared" si="578"/>
        <v>1595.9320000000002</v>
      </c>
      <c r="J9223" s="2">
        <v>8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tr">
        <f t="shared" si="579"/>
        <v>loss</v>
      </c>
      <c r="Q9223" s="2" t="s">
        <v>23</v>
      </c>
    </row>
    <row r="9224" spans="1:17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 t="shared" si="576"/>
        <v>good sales</v>
      </c>
      <c r="F9224" s="2">
        <v>0.01</v>
      </c>
      <c r="G9224" s="23" t="str">
        <v>geniune profit</v>
      </c>
      <c r="H9224" s="2">
        <f t="shared" si="577"/>
        <v>39.979399999999998</v>
      </c>
      <c r="I9224" s="2">
        <f t="shared" si="578"/>
        <v>3957.9605999999999</v>
      </c>
      <c r="J9224" s="2">
        <v>6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tr">
        <f t="shared" si="579"/>
        <v>loss</v>
      </c>
      <c r="Q9224" s="2" t="s">
        <v>39</v>
      </c>
    </row>
    <row r="9225" spans="1:17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 t="shared" si="576"/>
        <v>good sales</v>
      </c>
      <c r="F9225" s="2">
        <v>0.17</v>
      </c>
      <c r="G9225" s="23" t="str">
        <v>geniune profit</v>
      </c>
      <c r="H9225" s="2">
        <f t="shared" si="577"/>
        <v>556.02070000000003</v>
      </c>
      <c r="I9225" s="2">
        <f t="shared" si="578"/>
        <v>2714.6893</v>
      </c>
      <c r="J9225" s="2">
        <v>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tr">
        <f t="shared" si="579"/>
        <v>loss</v>
      </c>
      <c r="Q9225" s="2" t="s">
        <v>17</v>
      </c>
    </row>
    <row r="9226" spans="1:17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 t="shared" si="576"/>
        <v>good sales</v>
      </c>
      <c r="F9226" s="2">
        <v>0.04</v>
      </c>
      <c r="G9226" s="23" t="str">
        <v>geniune profit</v>
      </c>
      <c r="H9226" s="2">
        <f t="shared" si="577"/>
        <v>193.39759999999998</v>
      </c>
      <c r="I9226" s="2">
        <f t="shared" si="578"/>
        <v>4641.5423999999994</v>
      </c>
      <c r="J9226" s="2">
        <v>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tr">
        <f t="shared" si="579"/>
        <v>profit</v>
      </c>
      <c r="Q9226" s="2" t="s">
        <v>34</v>
      </c>
    </row>
    <row r="9227" spans="1:17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 t="shared" si="576"/>
        <v>good sales</v>
      </c>
      <c r="F9227" s="2">
        <v>0.46</v>
      </c>
      <c r="G9227" s="23" t="str">
        <v>more discount</v>
      </c>
      <c r="H9227" s="2">
        <f t="shared" si="577"/>
        <v>1946.7384</v>
      </c>
      <c r="I9227" s="2">
        <f t="shared" si="578"/>
        <v>2285.3015999999998</v>
      </c>
      <c r="J9227" s="2">
        <v>9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tr">
        <f t="shared" si="579"/>
        <v>profit</v>
      </c>
      <c r="Q9227" s="2" t="s">
        <v>34</v>
      </c>
    </row>
    <row r="9228" spans="1:17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 t="shared" si="576"/>
        <v>good sales</v>
      </c>
      <c r="F9228" s="2">
        <v>0.44</v>
      </c>
      <c r="G9228" s="23" t="str">
        <v>more discount</v>
      </c>
      <c r="H9228" s="2">
        <f t="shared" si="577"/>
        <v>1179.2439999999999</v>
      </c>
      <c r="I9228" s="2">
        <f t="shared" si="578"/>
        <v>1500.856</v>
      </c>
      <c r="J9228" s="2">
        <v>1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tr">
        <f t="shared" si="579"/>
        <v>loss</v>
      </c>
      <c r="Q9228" s="2" t="s">
        <v>28</v>
      </c>
    </row>
    <row r="9229" spans="1:17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 t="shared" si="576"/>
        <v>good sales</v>
      </c>
      <c r="F9229" s="2">
        <v>0.48</v>
      </c>
      <c r="G9229" s="23" t="str">
        <v>more discount</v>
      </c>
      <c r="H9229" s="2">
        <f t="shared" si="577"/>
        <v>533.73599999999999</v>
      </c>
      <c r="I9229" s="2">
        <f t="shared" si="578"/>
        <v>578.21400000000006</v>
      </c>
      <c r="J9229" s="2">
        <v>4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tr">
        <f t="shared" si="579"/>
        <v>loss</v>
      </c>
      <c r="Q9229" s="2" t="s">
        <v>48</v>
      </c>
    </row>
    <row r="9230" spans="1:17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 t="shared" si="576"/>
        <v>concerning</v>
      </c>
      <c r="F9230" s="2">
        <v>0.32</v>
      </c>
      <c r="G9230" s="23" t="str">
        <v>more discount</v>
      </c>
      <c r="H9230" s="2">
        <f t="shared" si="577"/>
        <v>37.92</v>
      </c>
      <c r="I9230" s="2">
        <f t="shared" si="578"/>
        <v>80.58</v>
      </c>
      <c r="J9230" s="2">
        <v>1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tr">
        <f t="shared" si="579"/>
        <v>loss</v>
      </c>
      <c r="Q9230" s="2" t="s">
        <v>48</v>
      </c>
    </row>
    <row r="9231" spans="1:17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 t="shared" si="576"/>
        <v>good sales</v>
      </c>
      <c r="F9231" s="2">
        <v>0.4</v>
      </c>
      <c r="G9231" s="23" t="str">
        <v>more discount</v>
      </c>
      <c r="H9231" s="2">
        <f t="shared" si="577"/>
        <v>1961.7840000000001</v>
      </c>
      <c r="I9231" s="2">
        <f t="shared" si="578"/>
        <v>2942.6759999999999</v>
      </c>
      <c r="J9231" s="2">
        <v>8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tr">
        <f t="shared" si="579"/>
        <v>loss</v>
      </c>
      <c r="Q9231" s="2" t="s">
        <v>39</v>
      </c>
    </row>
    <row r="9232" spans="1:17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 t="shared" si="576"/>
        <v>good sales</v>
      </c>
      <c r="F9232" s="2">
        <v>0.31</v>
      </c>
      <c r="G9232" s="23" t="str">
        <v>more discount</v>
      </c>
      <c r="H9232" s="2">
        <f t="shared" si="577"/>
        <v>1456.3087</v>
      </c>
      <c r="I9232" s="2">
        <f t="shared" si="578"/>
        <v>3241.4613000000004</v>
      </c>
      <c r="J9232" s="2">
        <v>7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tr">
        <f t="shared" si="579"/>
        <v>loss</v>
      </c>
      <c r="Q9232" s="2" t="s">
        <v>23</v>
      </c>
    </row>
    <row r="9233" spans="1:17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 t="shared" si="576"/>
        <v>good sales</v>
      </c>
      <c r="F9233" s="2">
        <v>0.25</v>
      </c>
      <c r="G9233" s="23" t="str">
        <v>geniune profit</v>
      </c>
      <c r="H9233" s="2">
        <f t="shared" si="577"/>
        <v>360.82749999999999</v>
      </c>
      <c r="I9233" s="2">
        <f t="shared" si="578"/>
        <v>1082.4825000000001</v>
      </c>
      <c r="J9233" s="2">
        <v>7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tr">
        <f t="shared" si="579"/>
        <v>loss</v>
      </c>
      <c r="Q9233" s="2" t="s">
        <v>34</v>
      </c>
    </row>
    <row r="9234" spans="1:17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 t="shared" si="576"/>
        <v>good sales</v>
      </c>
      <c r="F9234" s="2">
        <v>0.42</v>
      </c>
      <c r="G9234" s="23" t="str">
        <v>more discount</v>
      </c>
      <c r="H9234" s="2">
        <f t="shared" si="577"/>
        <v>1355.4492</v>
      </c>
      <c r="I9234" s="2">
        <f t="shared" si="578"/>
        <v>1871.8108000000002</v>
      </c>
      <c r="J9234" s="2">
        <v>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tr">
        <f t="shared" si="579"/>
        <v>loss</v>
      </c>
      <c r="Q9234" s="2" t="s">
        <v>17</v>
      </c>
    </row>
    <row r="9235" spans="1:17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 t="shared" si="576"/>
        <v>good sales</v>
      </c>
      <c r="F9235" s="2">
        <v>0.39</v>
      </c>
      <c r="G9235" s="23" t="str">
        <v>more discount</v>
      </c>
      <c r="H9235" s="2">
        <f t="shared" si="577"/>
        <v>1432.5753</v>
      </c>
      <c r="I9235" s="2">
        <f t="shared" si="578"/>
        <v>2240.6947</v>
      </c>
      <c r="J9235" s="2">
        <v>6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tr">
        <f t="shared" si="579"/>
        <v>loss</v>
      </c>
      <c r="Q9235" s="2" t="s">
        <v>48</v>
      </c>
    </row>
    <row r="9236" spans="1:17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 t="shared" si="576"/>
        <v>good sales</v>
      </c>
      <c r="F9236" s="2">
        <v>0.37</v>
      </c>
      <c r="G9236" s="23" t="str">
        <v>more discount</v>
      </c>
      <c r="H9236" s="2">
        <f t="shared" si="577"/>
        <v>1084.9399000000001</v>
      </c>
      <c r="I9236" s="2">
        <f t="shared" si="578"/>
        <v>1847.3300999999999</v>
      </c>
      <c r="J9236" s="2">
        <v>8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tr">
        <f t="shared" si="579"/>
        <v>loss</v>
      </c>
      <c r="Q9236" s="2" t="s">
        <v>17</v>
      </c>
    </row>
    <row r="9237" spans="1:17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 t="shared" si="576"/>
        <v>good sales</v>
      </c>
      <c r="F9237" s="2">
        <v>0.45</v>
      </c>
      <c r="G9237" s="23" t="str">
        <v>more discount</v>
      </c>
      <c r="H9237" s="2">
        <f t="shared" si="577"/>
        <v>1903.7295000000001</v>
      </c>
      <c r="I9237" s="2">
        <f t="shared" si="578"/>
        <v>2326.7804999999998</v>
      </c>
      <c r="J9237" s="2">
        <v>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tr">
        <f t="shared" si="579"/>
        <v>loss</v>
      </c>
      <c r="Q9237" s="2" t="s">
        <v>28</v>
      </c>
    </row>
    <row r="9238" spans="1:17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 t="shared" si="576"/>
        <v>concerning</v>
      </c>
      <c r="F9238" s="2">
        <v>0.46</v>
      </c>
      <c r="G9238" s="23" t="str">
        <v>more discount</v>
      </c>
      <c r="H9238" s="2">
        <f t="shared" si="577"/>
        <v>221.41640000000001</v>
      </c>
      <c r="I9238" s="2">
        <f t="shared" si="578"/>
        <v>259.92359999999996</v>
      </c>
      <c r="J9238" s="2">
        <v>5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tr">
        <f t="shared" si="579"/>
        <v>loss</v>
      </c>
      <c r="Q9238" s="2" t="s">
        <v>28</v>
      </c>
    </row>
    <row r="9239" spans="1:17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 t="shared" si="576"/>
        <v>good sales</v>
      </c>
      <c r="F9239" s="2">
        <v>0.22</v>
      </c>
      <c r="G9239" s="23" t="str">
        <v>geniune profit</v>
      </c>
      <c r="H9239" s="2">
        <f t="shared" si="577"/>
        <v>988.42039999999997</v>
      </c>
      <c r="I9239" s="2">
        <f t="shared" si="578"/>
        <v>3504.3995999999997</v>
      </c>
      <c r="J9239" s="2">
        <v>8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tr">
        <f t="shared" si="579"/>
        <v>profit</v>
      </c>
      <c r="Q9239" s="2" t="s">
        <v>17</v>
      </c>
    </row>
    <row r="9240" spans="1:17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 t="shared" si="576"/>
        <v>good sales</v>
      </c>
      <c r="F9240" s="2">
        <v>0.14000000000000001</v>
      </c>
      <c r="G9240" s="23" t="str">
        <v>geniune profit</v>
      </c>
      <c r="H9240" s="2">
        <f t="shared" si="577"/>
        <v>282.92460000000005</v>
      </c>
      <c r="I9240" s="2">
        <f t="shared" si="578"/>
        <v>1737.9654</v>
      </c>
      <c r="J9240" s="2">
        <v>2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tr">
        <f t="shared" si="579"/>
        <v>loss</v>
      </c>
      <c r="Q9240" s="2" t="s">
        <v>17</v>
      </c>
    </row>
    <row r="9241" spans="1:17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 t="shared" si="576"/>
        <v>good sales</v>
      </c>
      <c r="F9241" s="2">
        <v>0.26</v>
      </c>
      <c r="G9241" s="23" t="str">
        <v>more discount</v>
      </c>
      <c r="H9241" s="2">
        <f t="shared" si="577"/>
        <v>638.39880000000005</v>
      </c>
      <c r="I9241" s="2">
        <f t="shared" si="578"/>
        <v>1816.9812000000002</v>
      </c>
      <c r="J9241" s="2">
        <v>4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tr">
        <f t="shared" si="579"/>
        <v>loss</v>
      </c>
      <c r="Q9241" s="2" t="s">
        <v>39</v>
      </c>
    </row>
    <row r="9242" spans="1:17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 t="shared" si="576"/>
        <v>good sales</v>
      </c>
      <c r="F9242" s="2">
        <v>0.05</v>
      </c>
      <c r="G9242" s="23" t="str">
        <v>geniune profit</v>
      </c>
      <c r="H9242" s="2">
        <f t="shared" si="577"/>
        <v>113.95950000000001</v>
      </c>
      <c r="I9242" s="2">
        <f t="shared" si="578"/>
        <v>2165.2305000000001</v>
      </c>
      <c r="J9242" s="2">
        <v>2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tr">
        <f t="shared" si="579"/>
        <v>loss</v>
      </c>
      <c r="Q9242" s="2" t="s">
        <v>34</v>
      </c>
    </row>
    <row r="9243" spans="1:17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 t="shared" si="576"/>
        <v>good sales</v>
      </c>
      <c r="F9243" s="2">
        <v>0.47</v>
      </c>
      <c r="G9243" s="23" t="str">
        <v>more discount</v>
      </c>
      <c r="H9243" s="2">
        <f t="shared" si="577"/>
        <v>1270.5509999999999</v>
      </c>
      <c r="I9243" s="2">
        <f t="shared" si="578"/>
        <v>1432.7490000000003</v>
      </c>
      <c r="J9243" s="2">
        <v>5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tr">
        <f t="shared" si="579"/>
        <v>loss</v>
      </c>
      <c r="Q9243" s="2" t="s">
        <v>34</v>
      </c>
    </row>
    <row r="9244" spans="1:17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 t="shared" si="576"/>
        <v>good sales</v>
      </c>
      <c r="F9244" s="2">
        <v>0.49</v>
      </c>
      <c r="G9244" s="23" t="str">
        <v>more discount</v>
      </c>
      <c r="H9244" s="2">
        <f t="shared" si="577"/>
        <v>1485.2047</v>
      </c>
      <c r="I9244" s="2">
        <f t="shared" si="578"/>
        <v>1545.8253000000002</v>
      </c>
      <c r="J9244" s="2">
        <v>3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tr">
        <f t="shared" si="579"/>
        <v>loss</v>
      </c>
      <c r="Q9244" s="2" t="s">
        <v>28</v>
      </c>
    </row>
    <row r="9245" spans="1:17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 t="shared" si="576"/>
        <v>good sales</v>
      </c>
      <c r="F9245" s="2">
        <v>0.33</v>
      </c>
      <c r="G9245" s="23" t="str">
        <v>more discount</v>
      </c>
      <c r="H9245" s="2">
        <f t="shared" si="577"/>
        <v>1181.6243999999999</v>
      </c>
      <c r="I9245" s="2">
        <f t="shared" si="578"/>
        <v>2399.0555999999997</v>
      </c>
      <c r="J9245" s="2">
        <v>6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tr">
        <f t="shared" si="579"/>
        <v>loss</v>
      </c>
      <c r="Q9245" s="2" t="s">
        <v>48</v>
      </c>
    </row>
    <row r="9246" spans="1:17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 t="shared" si="576"/>
        <v>good sales</v>
      </c>
      <c r="F9246" s="2">
        <v>0.37</v>
      </c>
      <c r="G9246" s="23" t="str">
        <v>more discount</v>
      </c>
      <c r="H9246" s="2">
        <f t="shared" si="577"/>
        <v>988.71770000000004</v>
      </c>
      <c r="I9246" s="2">
        <f t="shared" si="578"/>
        <v>1683.4922999999999</v>
      </c>
      <c r="J9246" s="2">
        <v>7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tr">
        <f t="shared" si="579"/>
        <v>loss</v>
      </c>
      <c r="Q9246" s="2" t="s">
        <v>48</v>
      </c>
    </row>
    <row r="9247" spans="1:17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 t="shared" si="576"/>
        <v>good sales</v>
      </c>
      <c r="F9247" s="2">
        <v>0.16</v>
      </c>
      <c r="G9247" s="23" t="str">
        <v>geniune profit</v>
      </c>
      <c r="H9247" s="2">
        <f t="shared" si="577"/>
        <v>552.86239999999998</v>
      </c>
      <c r="I9247" s="2">
        <f t="shared" si="578"/>
        <v>2902.5275999999999</v>
      </c>
      <c r="J9247" s="2">
        <v>6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tr">
        <f t="shared" si="579"/>
        <v>profit</v>
      </c>
      <c r="Q9247" s="2" t="s">
        <v>39</v>
      </c>
    </row>
    <row r="9248" spans="1:17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 t="shared" si="576"/>
        <v>good sales</v>
      </c>
      <c r="F9248" s="2">
        <v>0.43</v>
      </c>
      <c r="G9248" s="23" t="str">
        <v>more discount</v>
      </c>
      <c r="H9248" s="2">
        <f t="shared" si="577"/>
        <v>755.79380000000003</v>
      </c>
      <c r="I9248" s="2">
        <f t="shared" si="578"/>
        <v>1001.8662</v>
      </c>
      <c r="J9248" s="2">
        <v>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tr">
        <f t="shared" si="579"/>
        <v>loss</v>
      </c>
      <c r="Q9248" s="2" t="s">
        <v>23</v>
      </c>
    </row>
    <row r="9249" spans="1:17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 t="shared" si="576"/>
        <v>good sales</v>
      </c>
      <c r="F9249" s="2">
        <v>0.45</v>
      </c>
      <c r="G9249" s="23" t="str">
        <v>more discount</v>
      </c>
      <c r="H9249" s="2">
        <f t="shared" si="577"/>
        <v>2110.3829999999998</v>
      </c>
      <c r="I9249" s="2">
        <f t="shared" si="578"/>
        <v>2579.357</v>
      </c>
      <c r="J9249" s="2">
        <v>2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tr">
        <f t="shared" si="579"/>
        <v>profit</v>
      </c>
      <c r="Q9249" s="2" t="s">
        <v>48</v>
      </c>
    </row>
    <row r="9250" spans="1:17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 t="shared" si="576"/>
        <v>concerning</v>
      </c>
      <c r="F9250" s="2">
        <v>0.04</v>
      </c>
      <c r="G9250" s="23" t="str">
        <v>geniune profit</v>
      </c>
      <c r="H9250" s="2">
        <f t="shared" si="577"/>
        <v>16.648</v>
      </c>
      <c r="I9250" s="2">
        <f t="shared" si="578"/>
        <v>399.55199999999996</v>
      </c>
      <c r="J9250" s="2">
        <v>4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tr">
        <f t="shared" si="579"/>
        <v>loss</v>
      </c>
      <c r="Q9250" s="2" t="s">
        <v>23</v>
      </c>
    </row>
    <row r="9251" spans="1:17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 t="shared" si="576"/>
        <v>good sales</v>
      </c>
      <c r="F9251" s="2">
        <v>7.0000000000000007E-2</v>
      </c>
      <c r="G9251" s="23" t="str">
        <v>geniune profit</v>
      </c>
      <c r="H9251" s="2">
        <f t="shared" si="577"/>
        <v>194.12050000000002</v>
      </c>
      <c r="I9251" s="2">
        <f t="shared" si="578"/>
        <v>2579.0295000000001</v>
      </c>
      <c r="J9251" s="2">
        <v>7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tr">
        <f t="shared" si="579"/>
        <v>loss</v>
      </c>
      <c r="Q9251" s="2" t="s">
        <v>28</v>
      </c>
    </row>
    <row r="9252" spans="1:17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 t="shared" si="576"/>
        <v>concerning</v>
      </c>
      <c r="F9252" s="2">
        <v>0.13</v>
      </c>
      <c r="G9252" s="23" t="str">
        <v>geniune profit</v>
      </c>
      <c r="H9252" s="2">
        <f t="shared" si="577"/>
        <v>68.671199999999999</v>
      </c>
      <c r="I9252" s="2">
        <f t="shared" si="578"/>
        <v>459.56880000000001</v>
      </c>
      <c r="J9252" s="2">
        <v>8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tr">
        <f t="shared" si="579"/>
        <v>loss</v>
      </c>
      <c r="Q9252" s="2" t="s">
        <v>28</v>
      </c>
    </row>
    <row r="9253" spans="1:17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 t="shared" si="576"/>
        <v>good sales</v>
      </c>
      <c r="F9253" s="2">
        <v>0.35</v>
      </c>
      <c r="G9253" s="23" t="str">
        <v>more discount</v>
      </c>
      <c r="H9253" s="2">
        <f t="shared" si="577"/>
        <v>794.34599999999989</v>
      </c>
      <c r="I9253" s="2">
        <f t="shared" si="578"/>
        <v>1475.2139999999999</v>
      </c>
      <c r="J9253" s="2">
        <v>5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tr">
        <f t="shared" si="579"/>
        <v>loss</v>
      </c>
      <c r="Q9253" s="2" t="s">
        <v>23</v>
      </c>
    </row>
    <row r="9254" spans="1:17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 t="shared" si="576"/>
        <v>good sales</v>
      </c>
      <c r="F9254" s="2">
        <v>0.09</v>
      </c>
      <c r="G9254" s="23" t="str">
        <v>geniune profit</v>
      </c>
      <c r="H9254" s="2">
        <f t="shared" si="577"/>
        <v>122.59350000000001</v>
      </c>
      <c r="I9254" s="2">
        <f t="shared" si="578"/>
        <v>1239.5565000000001</v>
      </c>
      <c r="J9254" s="2">
        <v>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tr">
        <f t="shared" si="579"/>
        <v>loss</v>
      </c>
      <c r="Q9254" s="2" t="s">
        <v>34</v>
      </c>
    </row>
    <row r="9255" spans="1:17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 t="shared" si="576"/>
        <v>good sales</v>
      </c>
      <c r="F9255" s="2">
        <v>0.11</v>
      </c>
      <c r="G9255" s="23" t="str">
        <v>geniune profit</v>
      </c>
      <c r="H9255" s="2">
        <f t="shared" si="577"/>
        <v>515.99130000000002</v>
      </c>
      <c r="I9255" s="2">
        <f t="shared" si="578"/>
        <v>4174.8387000000002</v>
      </c>
      <c r="J9255" s="2">
        <v>9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tr">
        <f t="shared" si="579"/>
        <v>loss</v>
      </c>
      <c r="Q9255" s="2" t="s">
        <v>39</v>
      </c>
    </row>
    <row r="9256" spans="1:17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 t="shared" si="576"/>
        <v>concerning</v>
      </c>
      <c r="F9256" s="2">
        <v>0.19</v>
      </c>
      <c r="G9256" s="23" t="str">
        <v>geniune profit</v>
      </c>
      <c r="H9256" s="2">
        <f t="shared" si="577"/>
        <v>31.173299999999998</v>
      </c>
      <c r="I9256" s="2">
        <f t="shared" si="578"/>
        <v>132.89670000000001</v>
      </c>
      <c r="J9256" s="2">
        <v>8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tr">
        <f t="shared" si="579"/>
        <v>loss</v>
      </c>
      <c r="Q9256" s="2" t="s">
        <v>23</v>
      </c>
    </row>
    <row r="9257" spans="1:17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 t="shared" si="576"/>
        <v>good sales</v>
      </c>
      <c r="F9257" s="2">
        <v>0.31</v>
      </c>
      <c r="G9257" s="23" t="str">
        <v>more discount</v>
      </c>
      <c r="H9257" s="2">
        <f t="shared" si="577"/>
        <v>625.23900000000003</v>
      </c>
      <c r="I9257" s="2">
        <f t="shared" si="578"/>
        <v>1391.6610000000001</v>
      </c>
      <c r="J9257" s="2">
        <v>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tr">
        <f t="shared" si="579"/>
        <v>loss</v>
      </c>
      <c r="Q9257" s="2" t="s">
        <v>28</v>
      </c>
    </row>
    <row r="9258" spans="1:17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 t="shared" si="576"/>
        <v>good sales</v>
      </c>
      <c r="F9258" s="2">
        <v>0.49</v>
      </c>
      <c r="G9258" s="23" t="str">
        <v>more discount</v>
      </c>
      <c r="H9258" s="2">
        <f t="shared" si="577"/>
        <v>1926.6849</v>
      </c>
      <c r="I9258" s="2">
        <f t="shared" si="578"/>
        <v>2005.3251000000002</v>
      </c>
      <c r="J9258" s="2">
        <v>9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tr">
        <f t="shared" si="579"/>
        <v>loss</v>
      </c>
      <c r="Q9258" s="2" t="s">
        <v>34</v>
      </c>
    </row>
    <row r="9259" spans="1:17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 t="shared" si="576"/>
        <v>good sales</v>
      </c>
      <c r="F9259" s="2">
        <v>0.39</v>
      </c>
      <c r="G9259" s="23" t="str">
        <v>more discount</v>
      </c>
      <c r="H9259" s="2">
        <f t="shared" si="577"/>
        <v>399.14940000000001</v>
      </c>
      <c r="I9259" s="2">
        <f t="shared" si="578"/>
        <v>624.31060000000002</v>
      </c>
      <c r="J9259" s="2">
        <v>5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tr">
        <f t="shared" si="579"/>
        <v>loss</v>
      </c>
      <c r="Q9259" s="2" t="s">
        <v>39</v>
      </c>
    </row>
    <row r="9260" spans="1:17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 t="shared" si="576"/>
        <v>good sales</v>
      </c>
      <c r="F9260" s="2">
        <v>0.28000000000000003</v>
      </c>
      <c r="G9260" s="23" t="str">
        <v>more discount</v>
      </c>
      <c r="H9260" s="2">
        <f t="shared" si="577"/>
        <v>1146.9864000000002</v>
      </c>
      <c r="I9260" s="2">
        <f t="shared" si="578"/>
        <v>2949.3935999999999</v>
      </c>
      <c r="J9260" s="2">
        <v>8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tr">
        <f t="shared" si="579"/>
        <v>loss</v>
      </c>
      <c r="Q9260" s="2" t="s">
        <v>23</v>
      </c>
    </row>
    <row r="9261" spans="1:17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 t="shared" si="576"/>
        <v>good sales</v>
      </c>
      <c r="F9261" s="2">
        <v>0.02</v>
      </c>
      <c r="G9261" s="23" t="str">
        <v>geniune profit</v>
      </c>
      <c r="H9261" s="2">
        <f t="shared" si="577"/>
        <v>86.253</v>
      </c>
      <c r="I9261" s="2">
        <f t="shared" si="578"/>
        <v>4226.3969999999999</v>
      </c>
      <c r="J9261" s="2">
        <v>2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tr">
        <f t="shared" si="579"/>
        <v>loss</v>
      </c>
      <c r="Q9261" s="2" t="s">
        <v>39</v>
      </c>
    </row>
    <row r="9262" spans="1:17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 t="shared" si="576"/>
        <v>good sales</v>
      </c>
      <c r="F9262" s="2">
        <v>0.26</v>
      </c>
      <c r="G9262" s="23" t="str">
        <v>more discount</v>
      </c>
      <c r="H9262" s="2">
        <f t="shared" si="577"/>
        <v>927.99459999999999</v>
      </c>
      <c r="I9262" s="2">
        <f t="shared" si="578"/>
        <v>2641.2154</v>
      </c>
      <c r="J9262" s="2">
        <v>7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tr">
        <f t="shared" si="579"/>
        <v>profit</v>
      </c>
      <c r="Q9262" s="2" t="s">
        <v>17</v>
      </c>
    </row>
    <row r="9263" spans="1:17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 t="shared" si="576"/>
        <v>good sales</v>
      </c>
      <c r="F9263" s="2">
        <v>0.1</v>
      </c>
      <c r="G9263" s="23" t="str">
        <v>geniune profit</v>
      </c>
      <c r="H9263" s="2">
        <f t="shared" si="577"/>
        <v>112.44400000000002</v>
      </c>
      <c r="I9263" s="2">
        <f t="shared" si="578"/>
        <v>1011.9960000000001</v>
      </c>
      <c r="J9263" s="2">
        <v>9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tr">
        <f t="shared" si="579"/>
        <v>loss</v>
      </c>
      <c r="Q9263" s="2" t="s">
        <v>48</v>
      </c>
    </row>
    <row r="9264" spans="1:17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 t="shared" si="576"/>
        <v>good sales</v>
      </c>
      <c r="F9264" s="2">
        <v>0.15</v>
      </c>
      <c r="G9264" s="23" t="str">
        <v>geniune profit</v>
      </c>
      <c r="H9264" s="2">
        <f t="shared" si="577"/>
        <v>214.9485</v>
      </c>
      <c r="I9264" s="2">
        <f t="shared" si="578"/>
        <v>1218.0415</v>
      </c>
      <c r="J9264" s="2">
        <v>7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tr">
        <f t="shared" si="579"/>
        <v>loss</v>
      </c>
      <c r="Q9264" s="2" t="s">
        <v>48</v>
      </c>
    </row>
    <row r="9265" spans="1:17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 t="shared" si="576"/>
        <v>good sales</v>
      </c>
      <c r="F9265" s="2">
        <v>0.13</v>
      </c>
      <c r="G9265" s="23" t="str">
        <v>geniune profit</v>
      </c>
      <c r="H9265" s="2">
        <f t="shared" si="577"/>
        <v>119.3374</v>
      </c>
      <c r="I9265" s="2">
        <f t="shared" si="578"/>
        <v>798.64260000000002</v>
      </c>
      <c r="J9265" s="2">
        <v>9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tr">
        <f t="shared" si="579"/>
        <v>loss</v>
      </c>
      <c r="Q9265" s="2" t="s">
        <v>34</v>
      </c>
    </row>
    <row r="9266" spans="1:17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 t="shared" si="576"/>
        <v>good sales</v>
      </c>
      <c r="F9266" s="2">
        <v>0.17</v>
      </c>
      <c r="G9266" s="23" t="str">
        <v>geniune profit</v>
      </c>
      <c r="H9266" s="2">
        <f t="shared" si="577"/>
        <v>170.32470000000001</v>
      </c>
      <c r="I9266" s="2">
        <f t="shared" si="578"/>
        <v>831.58529999999996</v>
      </c>
      <c r="J9266" s="2">
        <v>4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tr">
        <f t="shared" si="579"/>
        <v>loss</v>
      </c>
      <c r="Q9266" s="2" t="s">
        <v>23</v>
      </c>
    </row>
    <row r="9267" spans="1:17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 t="shared" si="576"/>
        <v>concerning</v>
      </c>
      <c r="F9267" s="2">
        <v>0.03</v>
      </c>
      <c r="G9267" s="23" t="str">
        <v>geniune profit</v>
      </c>
      <c r="H9267" s="2">
        <f t="shared" si="577"/>
        <v>8.3643000000000001</v>
      </c>
      <c r="I9267" s="2">
        <f t="shared" si="578"/>
        <v>270.44569999999999</v>
      </c>
      <c r="J9267" s="2">
        <v>5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tr">
        <f t="shared" si="579"/>
        <v>loss</v>
      </c>
      <c r="Q9267" s="2" t="s">
        <v>23</v>
      </c>
    </row>
    <row r="9268" spans="1:17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 t="shared" si="576"/>
        <v>good sales</v>
      </c>
      <c r="F9268" s="2">
        <v>0.28999999999999998</v>
      </c>
      <c r="G9268" s="23" t="str">
        <v>more discount</v>
      </c>
      <c r="H9268" s="2">
        <f t="shared" si="577"/>
        <v>1247.2436</v>
      </c>
      <c r="I9268" s="2">
        <f t="shared" si="578"/>
        <v>3053.5964000000004</v>
      </c>
      <c r="J9268" s="2">
        <v>7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tr">
        <f t="shared" si="579"/>
        <v>loss</v>
      </c>
      <c r="Q9268" s="2" t="s">
        <v>48</v>
      </c>
    </row>
    <row r="9269" spans="1:17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 t="shared" si="576"/>
        <v>good sales</v>
      </c>
      <c r="F9269" s="2">
        <v>0.02</v>
      </c>
      <c r="G9269" s="23" t="str">
        <v>geniune profit</v>
      </c>
      <c r="H9269" s="2">
        <f t="shared" si="577"/>
        <v>53.793199999999999</v>
      </c>
      <c r="I9269" s="2">
        <f t="shared" si="578"/>
        <v>2635.8667999999998</v>
      </c>
      <c r="J9269" s="2">
        <v>1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tr">
        <f t="shared" si="579"/>
        <v>loss</v>
      </c>
      <c r="Q9269" s="2" t="s">
        <v>48</v>
      </c>
    </row>
    <row r="9270" spans="1:17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 t="shared" si="576"/>
        <v>good sales</v>
      </c>
      <c r="F9270" s="2">
        <v>0.33</v>
      </c>
      <c r="G9270" s="23" t="str">
        <v>more discount</v>
      </c>
      <c r="H9270" s="2">
        <f t="shared" si="577"/>
        <v>562.98660000000007</v>
      </c>
      <c r="I9270" s="2">
        <f t="shared" si="578"/>
        <v>1143.0333999999998</v>
      </c>
      <c r="J9270" s="2">
        <v>2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tr">
        <f t="shared" si="579"/>
        <v>loss</v>
      </c>
      <c r="Q9270" s="2" t="s">
        <v>28</v>
      </c>
    </row>
    <row r="9271" spans="1:17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 t="shared" si="576"/>
        <v>good sales</v>
      </c>
      <c r="F9271" s="2">
        <v>0.37</v>
      </c>
      <c r="G9271" s="23" t="str">
        <v>more discount</v>
      </c>
      <c r="H9271" s="2">
        <f t="shared" si="577"/>
        <v>562.00409999999999</v>
      </c>
      <c r="I9271" s="2">
        <f t="shared" si="578"/>
        <v>956.92590000000007</v>
      </c>
      <c r="J9271" s="2">
        <v>2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tr">
        <f t="shared" si="579"/>
        <v>loss</v>
      </c>
      <c r="Q9271" s="2" t="s">
        <v>34</v>
      </c>
    </row>
    <row r="9272" spans="1:17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 t="shared" si="576"/>
        <v>good sales</v>
      </c>
      <c r="F9272" s="2">
        <v>0.24</v>
      </c>
      <c r="G9272" s="23" t="str">
        <v>geniune profit</v>
      </c>
      <c r="H9272" s="2">
        <f t="shared" si="577"/>
        <v>664.56240000000003</v>
      </c>
      <c r="I9272" s="2">
        <f t="shared" si="578"/>
        <v>2104.4476000000004</v>
      </c>
      <c r="J9272" s="2">
        <v>9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tr">
        <f t="shared" si="579"/>
        <v>loss</v>
      </c>
      <c r="Q9272" s="2" t="s">
        <v>34</v>
      </c>
    </row>
    <row r="9273" spans="1:17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 t="shared" si="576"/>
        <v>good sales</v>
      </c>
      <c r="F9273" s="2">
        <v>0.39</v>
      </c>
      <c r="G9273" s="23" t="str">
        <v>more discount</v>
      </c>
      <c r="H9273" s="2">
        <f t="shared" si="577"/>
        <v>663.29640000000006</v>
      </c>
      <c r="I9273" s="2">
        <f t="shared" si="578"/>
        <v>1037.4636</v>
      </c>
      <c r="J9273" s="2">
        <v>3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tr">
        <f t="shared" si="579"/>
        <v>loss</v>
      </c>
      <c r="Q9273" s="2" t="s">
        <v>48</v>
      </c>
    </row>
    <row r="9274" spans="1:17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 t="shared" si="576"/>
        <v>good sales</v>
      </c>
      <c r="F9274" s="2">
        <v>0.48</v>
      </c>
      <c r="G9274" s="23" t="str">
        <v>more discount</v>
      </c>
      <c r="H9274" s="2">
        <f t="shared" si="577"/>
        <v>2079.4656</v>
      </c>
      <c r="I9274" s="2">
        <f t="shared" si="578"/>
        <v>2252.7544000000003</v>
      </c>
      <c r="J9274" s="2">
        <v>9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tr">
        <f t="shared" si="579"/>
        <v>profit</v>
      </c>
      <c r="Q9274" s="2" t="s">
        <v>48</v>
      </c>
    </row>
    <row r="9275" spans="1:17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 t="shared" si="576"/>
        <v>good sales</v>
      </c>
      <c r="F9275" s="2">
        <v>0.17</v>
      </c>
      <c r="G9275" s="23" t="str">
        <v>geniune profit</v>
      </c>
      <c r="H9275" s="2">
        <f t="shared" si="577"/>
        <v>192.72730000000001</v>
      </c>
      <c r="I9275" s="2">
        <f t="shared" si="578"/>
        <v>940.96270000000004</v>
      </c>
      <c r="J9275" s="2">
        <v>1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tr">
        <f t="shared" si="579"/>
        <v>loss</v>
      </c>
      <c r="Q9275" s="2" t="s">
        <v>48</v>
      </c>
    </row>
    <row r="9276" spans="1:17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 t="shared" si="576"/>
        <v>good sales</v>
      </c>
      <c r="F9276" s="2">
        <v>0.31</v>
      </c>
      <c r="G9276" s="23" t="str">
        <v>more discount</v>
      </c>
      <c r="H9276" s="2">
        <f t="shared" si="577"/>
        <v>1371.2167999999999</v>
      </c>
      <c r="I9276" s="2">
        <f t="shared" si="578"/>
        <v>3052.0631999999996</v>
      </c>
      <c r="J9276" s="2">
        <v>3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tr">
        <f t="shared" si="579"/>
        <v>loss</v>
      </c>
      <c r="Q9276" s="2" t="s">
        <v>23</v>
      </c>
    </row>
    <row r="9277" spans="1:17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 t="shared" si="576"/>
        <v>good sales</v>
      </c>
      <c r="F9277" s="2">
        <v>0.16</v>
      </c>
      <c r="G9277" s="23" t="str">
        <v>geniune profit</v>
      </c>
      <c r="H9277" s="2">
        <f t="shared" si="577"/>
        <v>536.64800000000002</v>
      </c>
      <c r="I9277" s="2">
        <f t="shared" si="578"/>
        <v>2817.402</v>
      </c>
      <c r="J9277" s="2">
        <v>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tr">
        <f t="shared" si="579"/>
        <v>loss</v>
      </c>
      <c r="Q9277" s="2" t="s">
        <v>23</v>
      </c>
    </row>
    <row r="9278" spans="1:17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 t="shared" si="576"/>
        <v>good sales</v>
      </c>
      <c r="F9278" s="2">
        <v>0.22</v>
      </c>
      <c r="G9278" s="23" t="str">
        <v>geniune profit</v>
      </c>
      <c r="H9278" s="2">
        <f t="shared" si="577"/>
        <v>1053.2456</v>
      </c>
      <c r="I9278" s="2">
        <f t="shared" si="578"/>
        <v>3734.2343999999994</v>
      </c>
      <c r="J9278" s="2">
        <v>2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tr">
        <f t="shared" si="579"/>
        <v>profit</v>
      </c>
      <c r="Q9278" s="2" t="s">
        <v>39</v>
      </c>
    </row>
    <row r="9279" spans="1:17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 t="shared" si="576"/>
        <v>concerning</v>
      </c>
      <c r="F9279" s="2">
        <v>0.01</v>
      </c>
      <c r="G9279" s="23" t="str">
        <v>geniune profit</v>
      </c>
      <c r="H9279" s="2">
        <f t="shared" si="577"/>
        <v>1.7403</v>
      </c>
      <c r="I9279" s="2">
        <f t="shared" si="578"/>
        <v>172.28970000000001</v>
      </c>
      <c r="J9279" s="2">
        <v>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tr">
        <f t="shared" si="579"/>
        <v>loss</v>
      </c>
      <c r="Q9279" s="2" t="s">
        <v>34</v>
      </c>
    </row>
    <row r="9280" spans="1:17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 t="shared" si="576"/>
        <v>concerning</v>
      </c>
      <c r="F9280" s="2">
        <v>0.04</v>
      </c>
      <c r="G9280" s="23" t="str">
        <v>geniune profit</v>
      </c>
      <c r="H9280" s="2">
        <f t="shared" si="577"/>
        <v>15.582800000000001</v>
      </c>
      <c r="I9280" s="2">
        <f t="shared" si="578"/>
        <v>373.98719999999997</v>
      </c>
      <c r="J9280" s="2">
        <v>6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tr">
        <f t="shared" si="579"/>
        <v>loss</v>
      </c>
      <c r="Q9280" s="2" t="s">
        <v>39</v>
      </c>
    </row>
    <row r="9281" spans="1:17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 t="shared" si="576"/>
        <v>good sales</v>
      </c>
      <c r="F9281" s="2">
        <v>0.4</v>
      </c>
      <c r="G9281" s="23" t="str">
        <v>more discount</v>
      </c>
      <c r="H9281" s="2">
        <f t="shared" si="577"/>
        <v>1021.7520000000001</v>
      </c>
      <c r="I9281" s="2">
        <f t="shared" si="578"/>
        <v>1532.6280000000002</v>
      </c>
      <c r="J9281" s="2">
        <v>5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tr">
        <f t="shared" si="579"/>
        <v>loss</v>
      </c>
      <c r="Q9281" s="2" t="s">
        <v>23</v>
      </c>
    </row>
    <row r="9282" spans="1:17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 t="shared" si="576"/>
        <v>good sales</v>
      </c>
      <c r="F9282" s="2">
        <v>7.0000000000000007E-2</v>
      </c>
      <c r="G9282" s="23" t="str">
        <v>geniune profit</v>
      </c>
      <c r="H9282" s="2">
        <f t="shared" si="577"/>
        <v>319.94620000000003</v>
      </c>
      <c r="I9282" s="2">
        <f t="shared" si="578"/>
        <v>4250.7137999999995</v>
      </c>
      <c r="J9282" s="2">
        <v>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tr">
        <f t="shared" si="579"/>
        <v>loss</v>
      </c>
      <c r="Q9282" s="2" t="s">
        <v>48</v>
      </c>
    </row>
    <row r="9283" spans="1:17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 t="shared" ref="E9283:E9346" si="580">IF(D9283&gt;800,"good sales","concerning")</f>
        <v>good sales</v>
      </c>
      <c r="F9283" s="2">
        <v>0.35</v>
      </c>
      <c r="G9283" s="23" t="str">
        <v>more discount</v>
      </c>
      <c r="H9283" s="2">
        <f t="shared" ref="H9283:H9346" si="581">D9283*F9283</f>
        <v>1288.3150000000001</v>
      </c>
      <c r="I9283" s="2">
        <f t="shared" ref="I9283:I9346" si="582">D9283-H9283</f>
        <v>2392.585</v>
      </c>
      <c r="J9283" s="2">
        <v>9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tr">
        <f t="shared" ref="P9283:P9346" si="583">IF(O9283&gt;800,"profit","loss")</f>
        <v>profit</v>
      </c>
      <c r="Q9283" s="2" t="s">
        <v>48</v>
      </c>
    </row>
    <row r="9284" spans="1:17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 t="shared" si="580"/>
        <v>good sales</v>
      </c>
      <c r="F9284" s="2">
        <v>0.35</v>
      </c>
      <c r="G9284" s="23" t="str">
        <v>more discount</v>
      </c>
      <c r="H9284" s="2">
        <f t="shared" si="581"/>
        <v>1101.9644999999998</v>
      </c>
      <c r="I9284" s="2">
        <f t="shared" si="582"/>
        <v>2046.5055</v>
      </c>
      <c r="J9284" s="2">
        <v>6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tr">
        <f t="shared" si="583"/>
        <v>profit</v>
      </c>
      <c r="Q9284" s="2" t="s">
        <v>34</v>
      </c>
    </row>
    <row r="9285" spans="1:17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 t="shared" si="580"/>
        <v>concerning</v>
      </c>
      <c r="F9285" s="2">
        <v>0.5</v>
      </c>
      <c r="G9285" s="23" t="str">
        <v>more discount</v>
      </c>
      <c r="H9285" s="2">
        <f t="shared" si="581"/>
        <v>127.425</v>
      </c>
      <c r="I9285" s="2">
        <f t="shared" si="582"/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tr">
        <f t="shared" si="583"/>
        <v>loss</v>
      </c>
      <c r="Q9285" s="2" t="s">
        <v>23</v>
      </c>
    </row>
    <row r="9286" spans="1:17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 t="shared" si="580"/>
        <v>good sales</v>
      </c>
      <c r="F9286" s="2">
        <v>0.35</v>
      </c>
      <c r="G9286" s="23" t="str">
        <v>more discount</v>
      </c>
      <c r="H9286" s="2">
        <f t="shared" si="581"/>
        <v>642.39</v>
      </c>
      <c r="I9286" s="2">
        <f t="shared" si="582"/>
        <v>1193.0100000000002</v>
      </c>
      <c r="J9286" s="2">
        <v>4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tr">
        <f t="shared" si="583"/>
        <v>loss</v>
      </c>
      <c r="Q9286" s="2" t="s">
        <v>28</v>
      </c>
    </row>
    <row r="9287" spans="1:17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 t="shared" si="580"/>
        <v>good sales</v>
      </c>
      <c r="F9287" s="2">
        <v>0.06</v>
      </c>
      <c r="G9287" s="23" t="str">
        <v>geniune profit</v>
      </c>
      <c r="H9287" s="2">
        <f t="shared" si="581"/>
        <v>107.6808</v>
      </c>
      <c r="I9287" s="2">
        <f t="shared" si="582"/>
        <v>1686.9992</v>
      </c>
      <c r="J9287" s="2">
        <v>7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tr">
        <f t="shared" si="583"/>
        <v>loss</v>
      </c>
      <c r="Q9287" s="2" t="s">
        <v>28</v>
      </c>
    </row>
    <row r="9288" spans="1:17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 t="shared" si="580"/>
        <v>good sales</v>
      </c>
      <c r="F9288" s="2">
        <v>0.31</v>
      </c>
      <c r="G9288" s="23" t="str">
        <v>more discount</v>
      </c>
      <c r="H9288" s="2">
        <f t="shared" si="581"/>
        <v>854.42819999999995</v>
      </c>
      <c r="I9288" s="2">
        <f t="shared" si="582"/>
        <v>1901.7918</v>
      </c>
      <c r="J9288" s="2">
        <v>4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tr">
        <f t="shared" si="583"/>
        <v>loss</v>
      </c>
      <c r="Q9288" s="2" t="s">
        <v>34</v>
      </c>
    </row>
    <row r="9289" spans="1:17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 t="shared" si="580"/>
        <v>good sales</v>
      </c>
      <c r="F9289" s="2">
        <v>0.26</v>
      </c>
      <c r="G9289" s="23" t="str">
        <v>more discount</v>
      </c>
      <c r="H9289" s="2">
        <f t="shared" si="581"/>
        <v>354.47359999999998</v>
      </c>
      <c r="I9289" s="2">
        <f t="shared" si="582"/>
        <v>1008.8863999999999</v>
      </c>
      <c r="J9289" s="2">
        <v>1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tr">
        <f t="shared" si="583"/>
        <v>loss</v>
      </c>
      <c r="Q9289" s="2" t="s">
        <v>34</v>
      </c>
    </row>
    <row r="9290" spans="1:17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 t="shared" si="580"/>
        <v>good sales</v>
      </c>
      <c r="F9290" s="2">
        <v>0.46</v>
      </c>
      <c r="G9290" s="23" t="str">
        <v>more discount</v>
      </c>
      <c r="H9290" s="2">
        <f t="shared" si="581"/>
        <v>648.16759999999999</v>
      </c>
      <c r="I9290" s="2">
        <f t="shared" si="582"/>
        <v>760.89239999999995</v>
      </c>
      <c r="J9290" s="2">
        <v>4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tr">
        <f t="shared" si="583"/>
        <v>loss</v>
      </c>
      <c r="Q9290" s="2" t="s">
        <v>39</v>
      </c>
    </row>
    <row r="9291" spans="1:17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 t="shared" si="580"/>
        <v>good sales</v>
      </c>
      <c r="F9291" s="2">
        <v>0.35</v>
      </c>
      <c r="G9291" s="23" t="str">
        <v>more discount</v>
      </c>
      <c r="H9291" s="2">
        <f t="shared" si="581"/>
        <v>1099.7769999999998</v>
      </c>
      <c r="I9291" s="2">
        <f t="shared" si="582"/>
        <v>2042.443</v>
      </c>
      <c r="J9291" s="2">
        <v>2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tr">
        <f t="shared" si="583"/>
        <v>loss</v>
      </c>
      <c r="Q9291" s="2" t="s">
        <v>23</v>
      </c>
    </row>
    <row r="9292" spans="1:17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 t="shared" si="580"/>
        <v>good sales</v>
      </c>
      <c r="F9292" s="2">
        <v>0.26</v>
      </c>
      <c r="G9292" s="23" t="str">
        <v>more discount</v>
      </c>
      <c r="H9292" s="2">
        <f t="shared" si="581"/>
        <v>1229.3788000000002</v>
      </c>
      <c r="I9292" s="2">
        <f t="shared" si="582"/>
        <v>3499.0011999999997</v>
      </c>
      <c r="J9292" s="2">
        <v>5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tr">
        <f t="shared" si="583"/>
        <v>profit</v>
      </c>
      <c r="Q9292" s="2" t="s">
        <v>23</v>
      </c>
    </row>
    <row r="9293" spans="1:17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 t="shared" si="580"/>
        <v>good sales</v>
      </c>
      <c r="F9293" s="2">
        <v>0.31</v>
      </c>
      <c r="G9293" s="23" t="str">
        <v>more discount</v>
      </c>
      <c r="H9293" s="2">
        <f t="shared" si="581"/>
        <v>1033.8127999999999</v>
      </c>
      <c r="I9293" s="2">
        <f t="shared" si="582"/>
        <v>2301.0672000000004</v>
      </c>
      <c r="J9293" s="2">
        <v>2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tr">
        <f t="shared" si="583"/>
        <v>loss</v>
      </c>
      <c r="Q9293" s="2" t="s">
        <v>28</v>
      </c>
    </row>
    <row r="9294" spans="1:17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 t="shared" si="580"/>
        <v>good sales</v>
      </c>
      <c r="F9294" s="2">
        <v>0.22</v>
      </c>
      <c r="G9294" s="23" t="str">
        <v>geniune profit</v>
      </c>
      <c r="H9294" s="2">
        <f t="shared" si="581"/>
        <v>742.24480000000005</v>
      </c>
      <c r="I9294" s="2">
        <f t="shared" si="582"/>
        <v>2631.5952000000002</v>
      </c>
      <c r="J9294" s="2">
        <v>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tr">
        <f t="shared" si="583"/>
        <v>loss</v>
      </c>
      <c r="Q9294" s="2" t="s">
        <v>17</v>
      </c>
    </row>
    <row r="9295" spans="1:17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 t="shared" si="580"/>
        <v>good sales</v>
      </c>
      <c r="F9295" s="2">
        <v>0.25</v>
      </c>
      <c r="G9295" s="23" t="str">
        <v>geniune profit</v>
      </c>
      <c r="H9295" s="2">
        <f t="shared" si="581"/>
        <v>1233.1125</v>
      </c>
      <c r="I9295" s="2">
        <f t="shared" si="582"/>
        <v>3699.3374999999996</v>
      </c>
      <c r="J9295" s="2">
        <v>4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tr">
        <f t="shared" si="583"/>
        <v>loss</v>
      </c>
      <c r="Q9295" s="2" t="s">
        <v>39</v>
      </c>
    </row>
    <row r="9296" spans="1:17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 t="shared" si="580"/>
        <v>good sales</v>
      </c>
      <c r="F9296" s="2">
        <v>0.36</v>
      </c>
      <c r="G9296" s="23" t="str">
        <v>more discount</v>
      </c>
      <c r="H9296" s="2">
        <f t="shared" si="581"/>
        <v>306.73439999999999</v>
      </c>
      <c r="I9296" s="2">
        <f t="shared" si="582"/>
        <v>545.30559999999991</v>
      </c>
      <c r="J9296" s="2">
        <v>7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tr">
        <f t="shared" si="583"/>
        <v>loss</v>
      </c>
      <c r="Q9296" s="2" t="s">
        <v>23</v>
      </c>
    </row>
    <row r="9297" spans="1:17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 t="shared" si="580"/>
        <v>concerning</v>
      </c>
      <c r="F9297" s="2">
        <v>0.04</v>
      </c>
      <c r="G9297" s="23" t="str">
        <v>geniune profit</v>
      </c>
      <c r="H9297" s="2">
        <f t="shared" si="581"/>
        <v>10.631600000000001</v>
      </c>
      <c r="I9297" s="2">
        <f t="shared" si="582"/>
        <v>255.15840000000003</v>
      </c>
      <c r="J9297" s="2">
        <v>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tr">
        <f t="shared" si="583"/>
        <v>loss</v>
      </c>
      <c r="Q9297" s="2" t="s">
        <v>17</v>
      </c>
    </row>
    <row r="9298" spans="1:17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 t="shared" si="580"/>
        <v>good sales</v>
      </c>
      <c r="F9298" s="2">
        <v>0.31</v>
      </c>
      <c r="G9298" s="23" t="str">
        <v>more discount</v>
      </c>
      <c r="H9298" s="2">
        <f t="shared" si="581"/>
        <v>1163.4362000000001</v>
      </c>
      <c r="I9298" s="2">
        <f t="shared" si="582"/>
        <v>2589.5837999999999</v>
      </c>
      <c r="J9298" s="2">
        <v>7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tr">
        <f t="shared" si="583"/>
        <v>loss</v>
      </c>
      <c r="Q9298" s="2" t="s">
        <v>23</v>
      </c>
    </row>
    <row r="9299" spans="1:17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 t="shared" si="580"/>
        <v>good sales</v>
      </c>
      <c r="F9299" s="2">
        <v>0.04</v>
      </c>
      <c r="G9299" s="23" t="str">
        <v>geniune profit</v>
      </c>
      <c r="H9299" s="2">
        <f t="shared" si="581"/>
        <v>90.002399999999994</v>
      </c>
      <c r="I9299" s="2">
        <f t="shared" si="582"/>
        <v>2160.0576000000001</v>
      </c>
      <c r="J9299" s="2">
        <v>9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tr">
        <f t="shared" si="583"/>
        <v>loss</v>
      </c>
      <c r="Q9299" s="2" t="s">
        <v>23</v>
      </c>
    </row>
    <row r="9300" spans="1:17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 t="shared" si="580"/>
        <v>good sales</v>
      </c>
      <c r="F9300" s="2">
        <v>0.43</v>
      </c>
      <c r="G9300" s="23" t="str">
        <v>more discount</v>
      </c>
      <c r="H9300" s="2">
        <f t="shared" si="581"/>
        <v>946.52890000000002</v>
      </c>
      <c r="I9300" s="2">
        <f t="shared" si="582"/>
        <v>1254.7011</v>
      </c>
      <c r="J9300" s="2">
        <v>3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tr">
        <f t="shared" si="583"/>
        <v>loss</v>
      </c>
      <c r="Q9300" s="2" t="s">
        <v>17</v>
      </c>
    </row>
    <row r="9301" spans="1:17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 t="shared" si="580"/>
        <v>good sales</v>
      </c>
      <c r="F9301" s="2">
        <v>0.47</v>
      </c>
      <c r="G9301" s="23" t="str">
        <v>more discount</v>
      </c>
      <c r="H9301" s="2">
        <f t="shared" si="581"/>
        <v>565.87529999999992</v>
      </c>
      <c r="I9301" s="2">
        <f t="shared" si="582"/>
        <v>638.11470000000008</v>
      </c>
      <c r="J9301" s="2">
        <v>4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tr">
        <f t="shared" si="583"/>
        <v>loss</v>
      </c>
      <c r="Q9301" s="2" t="s">
        <v>34</v>
      </c>
    </row>
    <row r="9302" spans="1:17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 t="shared" si="580"/>
        <v>good sales</v>
      </c>
      <c r="F9302" s="2">
        <v>0.39</v>
      </c>
      <c r="G9302" s="23" t="str">
        <v>more discount</v>
      </c>
      <c r="H9302" s="2">
        <f t="shared" si="581"/>
        <v>1007.6157000000001</v>
      </c>
      <c r="I9302" s="2">
        <f t="shared" si="582"/>
        <v>1576.0143</v>
      </c>
      <c r="J9302" s="2">
        <v>1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tr">
        <f t="shared" si="583"/>
        <v>loss</v>
      </c>
      <c r="Q9302" s="2" t="s">
        <v>28</v>
      </c>
    </row>
    <row r="9303" spans="1:17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 t="shared" si="580"/>
        <v>good sales</v>
      </c>
      <c r="F9303" s="2">
        <v>0.36</v>
      </c>
      <c r="G9303" s="23" t="str">
        <v>more discount</v>
      </c>
      <c r="H9303" s="2">
        <f t="shared" si="581"/>
        <v>815.99039999999991</v>
      </c>
      <c r="I9303" s="2">
        <f t="shared" si="582"/>
        <v>1450.6496</v>
      </c>
      <c r="J9303" s="2">
        <v>7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tr">
        <f t="shared" si="583"/>
        <v>loss</v>
      </c>
      <c r="Q9303" s="2" t="s">
        <v>28</v>
      </c>
    </row>
    <row r="9304" spans="1:17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 t="shared" si="580"/>
        <v>good sales</v>
      </c>
      <c r="F9304" s="2">
        <v>0.47</v>
      </c>
      <c r="G9304" s="23" t="str">
        <v>more discount</v>
      </c>
      <c r="H9304" s="2">
        <f t="shared" si="581"/>
        <v>842.57369999999992</v>
      </c>
      <c r="I9304" s="2">
        <f t="shared" si="582"/>
        <v>950.13630000000012</v>
      </c>
      <c r="J9304" s="2">
        <v>1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tr">
        <f t="shared" si="583"/>
        <v>loss</v>
      </c>
      <c r="Q9304" s="2" t="s">
        <v>48</v>
      </c>
    </row>
    <row r="9305" spans="1:17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 t="shared" si="580"/>
        <v>good sales</v>
      </c>
      <c r="F9305" s="2">
        <v>0.11</v>
      </c>
      <c r="G9305" s="23" t="str">
        <v>geniune profit</v>
      </c>
      <c r="H9305" s="2">
        <f t="shared" si="581"/>
        <v>249.63949999999997</v>
      </c>
      <c r="I9305" s="2">
        <f t="shared" si="582"/>
        <v>2019.8104999999998</v>
      </c>
      <c r="J9305" s="2">
        <v>3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tr">
        <f t="shared" si="583"/>
        <v>loss</v>
      </c>
      <c r="Q9305" s="2" t="s">
        <v>39</v>
      </c>
    </row>
    <row r="9306" spans="1:17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 t="shared" si="580"/>
        <v>good sales</v>
      </c>
      <c r="F9306" s="2">
        <v>0.11</v>
      </c>
      <c r="G9306" s="23" t="str">
        <v>geniune profit</v>
      </c>
      <c r="H9306" s="2">
        <f t="shared" si="581"/>
        <v>217.8869</v>
      </c>
      <c r="I9306" s="2">
        <f t="shared" si="582"/>
        <v>1762.9031</v>
      </c>
      <c r="J9306" s="2">
        <v>9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tr">
        <f t="shared" si="583"/>
        <v>loss</v>
      </c>
      <c r="Q9306" s="2" t="s">
        <v>39</v>
      </c>
    </row>
    <row r="9307" spans="1:17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 t="shared" si="580"/>
        <v>good sales</v>
      </c>
      <c r="F9307" s="2">
        <v>0.24</v>
      </c>
      <c r="G9307" s="23" t="str">
        <v>geniune profit</v>
      </c>
      <c r="H9307" s="2">
        <f t="shared" si="581"/>
        <v>1129.3175999999999</v>
      </c>
      <c r="I9307" s="2">
        <f t="shared" si="582"/>
        <v>3576.1723999999999</v>
      </c>
      <c r="J9307" s="2">
        <v>5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tr">
        <f t="shared" si="583"/>
        <v>loss</v>
      </c>
      <c r="Q9307" s="2" t="s">
        <v>34</v>
      </c>
    </row>
    <row r="9308" spans="1:17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 t="shared" si="580"/>
        <v>good sales</v>
      </c>
      <c r="F9308" s="2">
        <v>0</v>
      </c>
      <c r="G9308" s="23" t="str">
        <v>geniune profit</v>
      </c>
      <c r="H9308" s="2">
        <f t="shared" si="581"/>
        <v>0</v>
      </c>
      <c r="I9308" s="2">
        <f t="shared" si="582"/>
        <v>4903.2299999999996</v>
      </c>
      <c r="J9308" s="2">
        <v>2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tr">
        <f t="shared" si="583"/>
        <v>loss</v>
      </c>
      <c r="Q9308" s="2" t="s">
        <v>28</v>
      </c>
    </row>
    <row r="9309" spans="1:17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 t="shared" si="580"/>
        <v>good sales</v>
      </c>
      <c r="F9309" s="2">
        <v>0.48</v>
      </c>
      <c r="G9309" s="23" t="str">
        <v>more discount</v>
      </c>
      <c r="H9309" s="2">
        <f t="shared" si="581"/>
        <v>2023.4448</v>
      </c>
      <c r="I9309" s="2">
        <f t="shared" si="582"/>
        <v>2192.0652</v>
      </c>
      <c r="J9309" s="2">
        <v>9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tr">
        <f t="shared" si="583"/>
        <v>loss</v>
      </c>
      <c r="Q9309" s="2" t="s">
        <v>34</v>
      </c>
    </row>
    <row r="9310" spans="1:17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 t="shared" si="580"/>
        <v>good sales</v>
      </c>
      <c r="F9310" s="2">
        <v>0.02</v>
      </c>
      <c r="G9310" s="23" t="str">
        <v>geniune profit</v>
      </c>
      <c r="H9310" s="2">
        <f t="shared" si="581"/>
        <v>99.060599999999994</v>
      </c>
      <c r="I9310" s="2">
        <f t="shared" si="582"/>
        <v>4853.9694</v>
      </c>
      <c r="J9310" s="2">
        <v>6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tr">
        <f t="shared" si="583"/>
        <v>profit</v>
      </c>
      <c r="Q9310" s="2" t="s">
        <v>39</v>
      </c>
    </row>
    <row r="9311" spans="1:17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 t="shared" si="580"/>
        <v>good sales</v>
      </c>
      <c r="F9311" s="2">
        <v>0.3</v>
      </c>
      <c r="G9311" s="23" t="str">
        <v>more discount</v>
      </c>
      <c r="H9311" s="2">
        <f t="shared" si="581"/>
        <v>420.60899999999998</v>
      </c>
      <c r="I9311" s="2">
        <f t="shared" si="582"/>
        <v>981.42100000000005</v>
      </c>
      <c r="J9311" s="2">
        <v>9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tr">
        <f t="shared" si="583"/>
        <v>loss</v>
      </c>
      <c r="Q9311" s="2" t="s">
        <v>48</v>
      </c>
    </row>
    <row r="9312" spans="1:17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 t="shared" si="580"/>
        <v>good sales</v>
      </c>
      <c r="F9312" s="2">
        <v>0.18</v>
      </c>
      <c r="G9312" s="23" t="str">
        <v>geniune profit</v>
      </c>
      <c r="H9312" s="2">
        <f t="shared" si="581"/>
        <v>761.45939999999996</v>
      </c>
      <c r="I9312" s="2">
        <f t="shared" si="582"/>
        <v>3468.8706000000002</v>
      </c>
      <c r="J9312" s="2">
        <v>4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tr">
        <f t="shared" si="583"/>
        <v>profit</v>
      </c>
      <c r="Q9312" s="2" t="s">
        <v>34</v>
      </c>
    </row>
    <row r="9313" spans="1:17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 t="shared" si="580"/>
        <v>good sales</v>
      </c>
      <c r="F9313" s="2">
        <v>0.05</v>
      </c>
      <c r="G9313" s="23" t="str">
        <v>geniune profit</v>
      </c>
      <c r="H9313" s="2">
        <f t="shared" si="581"/>
        <v>104.62400000000001</v>
      </c>
      <c r="I9313" s="2">
        <f t="shared" si="582"/>
        <v>1987.856</v>
      </c>
      <c r="J9313" s="2">
        <v>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tr">
        <f t="shared" si="583"/>
        <v>loss</v>
      </c>
      <c r="Q9313" s="2" t="s">
        <v>34</v>
      </c>
    </row>
    <row r="9314" spans="1:17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 t="shared" si="580"/>
        <v>good sales</v>
      </c>
      <c r="F9314" s="2">
        <v>0.01</v>
      </c>
      <c r="G9314" s="23" t="str">
        <v>geniune profit</v>
      </c>
      <c r="H9314" s="2">
        <f t="shared" si="581"/>
        <v>37.560700000000004</v>
      </c>
      <c r="I9314" s="2">
        <f t="shared" si="582"/>
        <v>3718.5093000000002</v>
      </c>
      <c r="J9314" s="2">
        <v>7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tr">
        <f t="shared" si="583"/>
        <v>loss</v>
      </c>
      <c r="Q9314" s="2" t="s">
        <v>39</v>
      </c>
    </row>
    <row r="9315" spans="1:17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 t="shared" si="580"/>
        <v>good sales</v>
      </c>
      <c r="F9315" s="2">
        <v>0.13</v>
      </c>
      <c r="G9315" s="23" t="str">
        <v>geniune profit</v>
      </c>
      <c r="H9315" s="2">
        <f t="shared" si="581"/>
        <v>141.28659999999999</v>
      </c>
      <c r="I9315" s="2">
        <f t="shared" si="582"/>
        <v>945.53339999999992</v>
      </c>
      <c r="J9315" s="2">
        <v>6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tr">
        <f t="shared" si="583"/>
        <v>loss</v>
      </c>
      <c r="Q9315" s="2" t="s">
        <v>28</v>
      </c>
    </row>
    <row r="9316" spans="1:17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 t="shared" si="580"/>
        <v>good sales</v>
      </c>
      <c r="F9316" s="2">
        <v>0.05</v>
      </c>
      <c r="G9316" s="23" t="str">
        <v>geniune profit</v>
      </c>
      <c r="H9316" s="2">
        <f t="shared" si="581"/>
        <v>203.929</v>
      </c>
      <c r="I9316" s="2">
        <f t="shared" si="582"/>
        <v>3874.6509999999998</v>
      </c>
      <c r="J9316" s="2">
        <v>4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tr">
        <f t="shared" si="583"/>
        <v>profit</v>
      </c>
      <c r="Q9316" s="2" t="s">
        <v>39</v>
      </c>
    </row>
    <row r="9317" spans="1:17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 t="shared" si="580"/>
        <v>concerning</v>
      </c>
      <c r="F9317" s="2">
        <v>0.47</v>
      </c>
      <c r="G9317" s="23" t="str">
        <v>more discount</v>
      </c>
      <c r="H9317" s="2">
        <f t="shared" si="581"/>
        <v>239.22059999999999</v>
      </c>
      <c r="I9317" s="2">
        <f t="shared" si="582"/>
        <v>269.75940000000003</v>
      </c>
      <c r="J9317" s="2">
        <v>8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tr">
        <f t="shared" si="583"/>
        <v>loss</v>
      </c>
      <c r="Q9317" s="2" t="s">
        <v>48</v>
      </c>
    </row>
    <row r="9318" spans="1:17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 t="shared" si="580"/>
        <v>good sales</v>
      </c>
      <c r="F9318" s="2">
        <v>0.12</v>
      </c>
      <c r="G9318" s="23" t="str">
        <v>geniune profit</v>
      </c>
      <c r="H9318" s="2">
        <f t="shared" si="581"/>
        <v>171.08760000000001</v>
      </c>
      <c r="I9318" s="2">
        <f t="shared" si="582"/>
        <v>1254.6424</v>
      </c>
      <c r="J9318" s="2">
        <v>6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tr">
        <f t="shared" si="583"/>
        <v>loss</v>
      </c>
      <c r="Q9318" s="2" t="s">
        <v>23</v>
      </c>
    </row>
    <row r="9319" spans="1:17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 t="shared" si="580"/>
        <v>good sales</v>
      </c>
      <c r="F9319" s="2">
        <v>0.05</v>
      </c>
      <c r="G9319" s="23" t="str">
        <v>geniune profit</v>
      </c>
      <c r="H9319" s="2">
        <f t="shared" si="581"/>
        <v>206.3785</v>
      </c>
      <c r="I9319" s="2">
        <f t="shared" si="582"/>
        <v>3921.1914999999999</v>
      </c>
      <c r="J9319" s="2">
        <v>2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tr">
        <f t="shared" si="583"/>
        <v>loss</v>
      </c>
      <c r="Q9319" s="2" t="s">
        <v>28</v>
      </c>
    </row>
    <row r="9320" spans="1:17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 t="shared" si="580"/>
        <v>good sales</v>
      </c>
      <c r="F9320" s="2">
        <v>0.38</v>
      </c>
      <c r="G9320" s="23" t="str">
        <v>more discount</v>
      </c>
      <c r="H9320" s="2">
        <f t="shared" si="581"/>
        <v>1429.2103999999999</v>
      </c>
      <c r="I9320" s="2">
        <f t="shared" si="582"/>
        <v>2331.8696</v>
      </c>
      <c r="J9320" s="2">
        <v>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tr">
        <f t="shared" si="583"/>
        <v>loss</v>
      </c>
      <c r="Q9320" s="2" t="s">
        <v>48</v>
      </c>
    </row>
    <row r="9321" spans="1:17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 t="shared" si="580"/>
        <v>good sales</v>
      </c>
      <c r="F9321" s="2">
        <v>0.21</v>
      </c>
      <c r="G9321" s="23" t="str">
        <v>geniune profit</v>
      </c>
      <c r="H9321" s="2">
        <f t="shared" si="581"/>
        <v>536.78309999999999</v>
      </c>
      <c r="I9321" s="2">
        <f t="shared" si="582"/>
        <v>2019.3269</v>
      </c>
      <c r="J9321" s="2">
        <v>1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tr">
        <f t="shared" si="583"/>
        <v>loss</v>
      </c>
      <c r="Q9321" s="2" t="s">
        <v>39</v>
      </c>
    </row>
    <row r="9322" spans="1:17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 t="shared" si="580"/>
        <v>good sales</v>
      </c>
      <c r="F9322" s="2">
        <v>0.42</v>
      </c>
      <c r="G9322" s="23" t="str">
        <v>more discount</v>
      </c>
      <c r="H9322" s="2">
        <f t="shared" si="581"/>
        <v>1426.6055999999999</v>
      </c>
      <c r="I9322" s="2">
        <f t="shared" si="582"/>
        <v>1970.0744</v>
      </c>
      <c r="J9322" s="2">
        <v>9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tr">
        <f t="shared" si="583"/>
        <v>loss</v>
      </c>
      <c r="Q9322" s="2" t="s">
        <v>28</v>
      </c>
    </row>
    <row r="9323" spans="1:17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 t="shared" si="580"/>
        <v>good sales</v>
      </c>
      <c r="F9323" s="2">
        <v>0.42</v>
      </c>
      <c r="G9323" s="23" t="str">
        <v>more discount</v>
      </c>
      <c r="H9323" s="2">
        <f t="shared" si="581"/>
        <v>423.91019999999997</v>
      </c>
      <c r="I9323" s="2">
        <f t="shared" si="582"/>
        <v>585.39979999999991</v>
      </c>
      <c r="J9323" s="2">
        <v>7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tr">
        <f t="shared" si="583"/>
        <v>loss</v>
      </c>
      <c r="Q9323" s="2" t="s">
        <v>23</v>
      </c>
    </row>
    <row r="9324" spans="1:17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 t="shared" si="580"/>
        <v>good sales</v>
      </c>
      <c r="F9324" s="2">
        <v>0.5</v>
      </c>
      <c r="G9324" s="23" t="str">
        <v>more discount</v>
      </c>
      <c r="H9324" s="2">
        <f t="shared" si="581"/>
        <v>1686.02</v>
      </c>
      <c r="I9324" s="2">
        <f t="shared" si="582"/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tr">
        <f t="shared" si="583"/>
        <v>loss</v>
      </c>
      <c r="Q9324" s="2" t="s">
        <v>39</v>
      </c>
    </row>
    <row r="9325" spans="1:17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 t="shared" si="580"/>
        <v>concerning</v>
      </c>
      <c r="F9325" s="2">
        <v>0.4</v>
      </c>
      <c r="G9325" s="23" t="str">
        <v>more discount</v>
      </c>
      <c r="H9325" s="2">
        <f t="shared" si="581"/>
        <v>55.632000000000005</v>
      </c>
      <c r="I9325" s="2">
        <f t="shared" si="582"/>
        <v>83.448000000000008</v>
      </c>
      <c r="J9325" s="2">
        <v>4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tr">
        <f t="shared" si="583"/>
        <v>loss</v>
      </c>
      <c r="Q9325" s="2" t="s">
        <v>23</v>
      </c>
    </row>
    <row r="9326" spans="1:17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 t="shared" si="580"/>
        <v>good sales</v>
      </c>
      <c r="F9326" s="2">
        <v>0.11</v>
      </c>
      <c r="G9326" s="23" t="str">
        <v>geniune profit</v>
      </c>
      <c r="H9326" s="2">
        <f t="shared" si="581"/>
        <v>460.10360000000003</v>
      </c>
      <c r="I9326" s="2">
        <f t="shared" si="582"/>
        <v>3722.6564000000003</v>
      </c>
      <c r="J9326" s="2">
        <v>8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tr">
        <f t="shared" si="583"/>
        <v>loss</v>
      </c>
      <c r="Q9326" s="2" t="s">
        <v>34</v>
      </c>
    </row>
    <row r="9327" spans="1:17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 t="shared" si="580"/>
        <v>good sales</v>
      </c>
      <c r="F9327" s="2">
        <v>0.28999999999999998</v>
      </c>
      <c r="G9327" s="23" t="str">
        <v>more discount</v>
      </c>
      <c r="H9327" s="2">
        <f t="shared" si="581"/>
        <v>762.64489999999989</v>
      </c>
      <c r="I9327" s="2">
        <f t="shared" si="582"/>
        <v>1867.1651000000002</v>
      </c>
      <c r="J9327" s="2">
        <v>1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tr">
        <f t="shared" si="583"/>
        <v>loss</v>
      </c>
      <c r="Q9327" s="2" t="s">
        <v>23</v>
      </c>
    </row>
    <row r="9328" spans="1:17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 t="shared" si="580"/>
        <v>good sales</v>
      </c>
      <c r="F9328" s="2">
        <v>0.26</v>
      </c>
      <c r="G9328" s="23" t="str">
        <v>more discount</v>
      </c>
      <c r="H9328" s="2">
        <f t="shared" si="581"/>
        <v>1228.5</v>
      </c>
      <c r="I9328" s="2">
        <f t="shared" si="582"/>
        <v>3496.5</v>
      </c>
      <c r="J9328" s="2">
        <v>4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tr">
        <f t="shared" si="583"/>
        <v>loss</v>
      </c>
      <c r="Q9328" s="2" t="s">
        <v>34</v>
      </c>
    </row>
    <row r="9329" spans="1:17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 t="shared" si="580"/>
        <v>good sales</v>
      </c>
      <c r="F9329" s="2">
        <v>0.25</v>
      </c>
      <c r="G9329" s="23" t="str">
        <v>geniune profit</v>
      </c>
      <c r="H9329" s="2">
        <f t="shared" si="581"/>
        <v>610.75</v>
      </c>
      <c r="I9329" s="2">
        <f t="shared" si="582"/>
        <v>1832.25</v>
      </c>
      <c r="J9329" s="2">
        <v>6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tr">
        <f t="shared" si="583"/>
        <v>loss</v>
      </c>
      <c r="Q9329" s="2" t="s">
        <v>28</v>
      </c>
    </row>
    <row r="9330" spans="1:17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 t="shared" si="580"/>
        <v>good sales</v>
      </c>
      <c r="F9330" s="2">
        <v>0.15</v>
      </c>
      <c r="G9330" s="23" t="str">
        <v>geniune profit</v>
      </c>
      <c r="H9330" s="2">
        <f t="shared" si="581"/>
        <v>333.31950000000001</v>
      </c>
      <c r="I9330" s="2">
        <f t="shared" si="582"/>
        <v>1888.8105</v>
      </c>
      <c r="J9330" s="2">
        <v>7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tr">
        <f t="shared" si="583"/>
        <v>loss</v>
      </c>
      <c r="Q9330" s="2" t="s">
        <v>23</v>
      </c>
    </row>
    <row r="9331" spans="1:17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 t="shared" si="580"/>
        <v>good sales</v>
      </c>
      <c r="F9331" s="2">
        <v>0.11</v>
      </c>
      <c r="G9331" s="23" t="str">
        <v>geniune profit</v>
      </c>
      <c r="H9331" s="2">
        <f t="shared" si="581"/>
        <v>253.57860000000002</v>
      </c>
      <c r="I9331" s="2">
        <f t="shared" si="582"/>
        <v>2051.6814000000004</v>
      </c>
      <c r="J9331" s="2">
        <v>3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tr">
        <f t="shared" si="583"/>
        <v>loss</v>
      </c>
      <c r="Q9331" s="2" t="s">
        <v>28</v>
      </c>
    </row>
    <row r="9332" spans="1:17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 t="shared" si="580"/>
        <v>good sales</v>
      </c>
      <c r="F9332" s="2">
        <v>0.36</v>
      </c>
      <c r="G9332" s="23" t="str">
        <v>more discount</v>
      </c>
      <c r="H9332" s="2">
        <f t="shared" si="581"/>
        <v>670.56119999999999</v>
      </c>
      <c r="I9332" s="2">
        <f t="shared" si="582"/>
        <v>1192.1088</v>
      </c>
      <c r="J9332" s="2">
        <v>2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tr">
        <f t="shared" si="583"/>
        <v>loss</v>
      </c>
      <c r="Q9332" s="2" t="s">
        <v>48</v>
      </c>
    </row>
    <row r="9333" spans="1:17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 t="shared" si="580"/>
        <v>good sales</v>
      </c>
      <c r="F9333" s="2">
        <v>0.05</v>
      </c>
      <c r="G9333" s="23" t="str">
        <v>geniune profit</v>
      </c>
      <c r="H9333" s="2">
        <f t="shared" si="581"/>
        <v>45.835500000000003</v>
      </c>
      <c r="I9333" s="2">
        <f t="shared" si="582"/>
        <v>870.87450000000001</v>
      </c>
      <c r="J9333" s="2">
        <v>9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tr">
        <f t="shared" si="583"/>
        <v>loss</v>
      </c>
      <c r="Q9333" s="2" t="s">
        <v>39</v>
      </c>
    </row>
    <row r="9334" spans="1:17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 t="shared" si="580"/>
        <v>good sales</v>
      </c>
      <c r="F9334" s="2">
        <v>0.02</v>
      </c>
      <c r="G9334" s="23" t="str">
        <v>geniune profit</v>
      </c>
      <c r="H9334" s="2">
        <f t="shared" si="581"/>
        <v>84.522199999999998</v>
      </c>
      <c r="I9334" s="2">
        <f t="shared" si="582"/>
        <v>4141.5877999999993</v>
      </c>
      <c r="J9334" s="2">
        <v>1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tr">
        <f t="shared" si="583"/>
        <v>loss</v>
      </c>
      <c r="Q9334" s="2" t="s">
        <v>23</v>
      </c>
    </row>
    <row r="9335" spans="1:17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 t="shared" si="580"/>
        <v>good sales</v>
      </c>
      <c r="F9335" s="2">
        <v>0.19</v>
      </c>
      <c r="G9335" s="23" t="str">
        <v>geniune profit</v>
      </c>
      <c r="H9335" s="2">
        <f t="shared" si="581"/>
        <v>381.23880000000003</v>
      </c>
      <c r="I9335" s="2">
        <f t="shared" si="582"/>
        <v>1625.2811999999999</v>
      </c>
      <c r="J9335" s="2">
        <v>1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tr">
        <f t="shared" si="583"/>
        <v>loss</v>
      </c>
      <c r="Q9335" s="2" t="s">
        <v>48</v>
      </c>
    </row>
    <row r="9336" spans="1:17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 t="shared" si="580"/>
        <v>good sales</v>
      </c>
      <c r="F9336" s="2">
        <v>0.37</v>
      </c>
      <c r="G9336" s="23" t="str">
        <v>more discount</v>
      </c>
      <c r="H9336" s="2">
        <f t="shared" si="581"/>
        <v>996.2731</v>
      </c>
      <c r="I9336" s="2">
        <f t="shared" si="582"/>
        <v>1696.3569000000002</v>
      </c>
      <c r="J9336" s="2">
        <v>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tr">
        <f t="shared" si="583"/>
        <v>loss</v>
      </c>
      <c r="Q9336" s="2" t="s">
        <v>23</v>
      </c>
    </row>
    <row r="9337" spans="1:17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 t="shared" si="580"/>
        <v>concerning</v>
      </c>
      <c r="F9337" s="2">
        <v>0.43</v>
      </c>
      <c r="G9337" s="23" t="str">
        <v>more discount</v>
      </c>
      <c r="H9337" s="2">
        <f t="shared" si="581"/>
        <v>84.903499999999994</v>
      </c>
      <c r="I9337" s="2">
        <f t="shared" si="582"/>
        <v>112.54649999999999</v>
      </c>
      <c r="J9337" s="2">
        <v>5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tr">
        <f t="shared" si="583"/>
        <v>loss</v>
      </c>
      <c r="Q9337" s="2" t="s">
        <v>39</v>
      </c>
    </row>
    <row r="9338" spans="1:17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 t="shared" si="580"/>
        <v>concerning</v>
      </c>
      <c r="F9338" s="2">
        <v>0.27</v>
      </c>
      <c r="G9338" s="23" t="str">
        <v>more discount</v>
      </c>
      <c r="H9338" s="2">
        <f t="shared" si="581"/>
        <v>106.71480000000001</v>
      </c>
      <c r="I9338" s="2">
        <f t="shared" si="582"/>
        <v>288.52519999999998</v>
      </c>
      <c r="J9338" s="2">
        <v>1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tr">
        <f t="shared" si="583"/>
        <v>loss</v>
      </c>
      <c r="Q9338" s="2" t="s">
        <v>17</v>
      </c>
    </row>
    <row r="9339" spans="1:17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 t="shared" si="580"/>
        <v>good sales</v>
      </c>
      <c r="F9339" s="2">
        <v>0.42</v>
      </c>
      <c r="G9339" s="23" t="str">
        <v>more discount</v>
      </c>
      <c r="H9339" s="2">
        <f t="shared" si="581"/>
        <v>1271.0039999999999</v>
      </c>
      <c r="I9339" s="2">
        <f t="shared" si="582"/>
        <v>1755.1959999999999</v>
      </c>
      <c r="J9339" s="2">
        <v>6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tr">
        <f t="shared" si="583"/>
        <v>loss</v>
      </c>
      <c r="Q9339" s="2" t="s">
        <v>48</v>
      </c>
    </row>
    <row r="9340" spans="1:17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 t="shared" si="580"/>
        <v>good sales</v>
      </c>
      <c r="F9340" s="2">
        <v>0.01</v>
      </c>
      <c r="G9340" s="23" t="str">
        <v>geniune profit</v>
      </c>
      <c r="H9340" s="2">
        <f t="shared" si="581"/>
        <v>44.0822</v>
      </c>
      <c r="I9340" s="2">
        <f t="shared" si="582"/>
        <v>4364.1378000000004</v>
      </c>
      <c r="J9340" s="2">
        <v>8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tr">
        <f t="shared" si="583"/>
        <v>loss</v>
      </c>
      <c r="Q9340" s="2" t="s">
        <v>28</v>
      </c>
    </row>
    <row r="9341" spans="1:17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 t="shared" si="580"/>
        <v>good sales</v>
      </c>
      <c r="F9341" s="2">
        <v>0.23</v>
      </c>
      <c r="G9341" s="23" t="str">
        <v>geniune profit</v>
      </c>
      <c r="H9341" s="2">
        <f t="shared" si="581"/>
        <v>579.05719999999997</v>
      </c>
      <c r="I9341" s="2">
        <f t="shared" si="582"/>
        <v>1938.5827999999999</v>
      </c>
      <c r="J9341" s="2">
        <v>2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tr">
        <f t="shared" si="583"/>
        <v>loss</v>
      </c>
      <c r="Q9341" s="2" t="s">
        <v>23</v>
      </c>
    </row>
    <row r="9342" spans="1:17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 t="shared" si="580"/>
        <v>good sales</v>
      </c>
      <c r="F9342" s="2">
        <v>7.0000000000000007E-2</v>
      </c>
      <c r="G9342" s="23" t="str">
        <v>geniune profit</v>
      </c>
      <c r="H9342" s="2">
        <f t="shared" si="581"/>
        <v>63.586600000000004</v>
      </c>
      <c r="I9342" s="2">
        <f t="shared" si="582"/>
        <v>844.79340000000002</v>
      </c>
      <c r="J9342" s="2">
        <v>5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tr">
        <f t="shared" si="583"/>
        <v>loss</v>
      </c>
      <c r="Q9342" s="2" t="s">
        <v>34</v>
      </c>
    </row>
    <row r="9343" spans="1:17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 t="shared" si="580"/>
        <v>concerning</v>
      </c>
      <c r="F9343" s="2">
        <v>0.28999999999999998</v>
      </c>
      <c r="G9343" s="23" t="str">
        <v>more discount</v>
      </c>
      <c r="H9343" s="2">
        <f t="shared" si="581"/>
        <v>194.01579999999998</v>
      </c>
      <c r="I9343" s="2">
        <f t="shared" si="582"/>
        <v>475.00419999999997</v>
      </c>
      <c r="J9343" s="2">
        <v>3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tr">
        <f t="shared" si="583"/>
        <v>loss</v>
      </c>
      <c r="Q9343" s="2" t="s">
        <v>39</v>
      </c>
    </row>
    <row r="9344" spans="1:17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 t="shared" si="580"/>
        <v>good sales</v>
      </c>
      <c r="F9344" s="2">
        <v>0.46</v>
      </c>
      <c r="G9344" s="23" t="str">
        <v>more discount</v>
      </c>
      <c r="H9344" s="2">
        <f t="shared" si="581"/>
        <v>2074.1215999999999</v>
      </c>
      <c r="I9344" s="2">
        <f t="shared" si="582"/>
        <v>2434.8384000000001</v>
      </c>
      <c r="J9344" s="2">
        <v>2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tr">
        <f t="shared" si="583"/>
        <v>profit</v>
      </c>
      <c r="Q9344" s="2" t="s">
        <v>48</v>
      </c>
    </row>
    <row r="9345" spans="1:17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 t="shared" si="580"/>
        <v>good sales</v>
      </c>
      <c r="F9345" s="2">
        <v>0</v>
      </c>
      <c r="G9345" s="23" t="str">
        <v>geniune profit</v>
      </c>
      <c r="H9345" s="2">
        <f t="shared" si="581"/>
        <v>0</v>
      </c>
      <c r="I9345" s="2">
        <f t="shared" si="582"/>
        <v>3538.03</v>
      </c>
      <c r="J9345" s="2">
        <v>6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tr">
        <f t="shared" si="583"/>
        <v>loss</v>
      </c>
      <c r="Q9345" s="2" t="s">
        <v>39</v>
      </c>
    </row>
    <row r="9346" spans="1:17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 t="shared" si="580"/>
        <v>good sales</v>
      </c>
      <c r="F9346" s="2">
        <v>0.33</v>
      </c>
      <c r="G9346" s="23" t="str">
        <v>more discount</v>
      </c>
      <c r="H9346" s="2">
        <f t="shared" si="581"/>
        <v>1595.3388</v>
      </c>
      <c r="I9346" s="2">
        <f t="shared" si="582"/>
        <v>3239.0211999999997</v>
      </c>
      <c r="J9346" s="2">
        <v>1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tr">
        <f t="shared" si="583"/>
        <v>profit</v>
      </c>
      <c r="Q9346" s="2" t="s">
        <v>23</v>
      </c>
    </row>
    <row r="9347" spans="1:17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 t="shared" ref="E9347:E9410" si="584">IF(D9347&gt;800,"good sales","concerning")</f>
        <v>concerning</v>
      </c>
      <c r="F9347" s="2">
        <v>0.4</v>
      </c>
      <c r="G9347" s="23" t="str">
        <v>more discount</v>
      </c>
      <c r="H9347" s="2">
        <f t="shared" ref="H9347:H9410" si="585">D9347*F9347</f>
        <v>201.404</v>
      </c>
      <c r="I9347" s="2">
        <f t="shared" ref="I9347:I9410" si="586">D9347-H9347</f>
        <v>302.10599999999999</v>
      </c>
      <c r="J9347" s="2">
        <v>8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tr">
        <f t="shared" ref="P9347:P9410" si="587">IF(O9347&gt;800,"profit","loss")</f>
        <v>loss</v>
      </c>
      <c r="Q9347" s="2" t="s">
        <v>48</v>
      </c>
    </row>
    <row r="9348" spans="1:17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 t="shared" si="584"/>
        <v>good sales</v>
      </c>
      <c r="F9348" s="2">
        <v>0.37</v>
      </c>
      <c r="G9348" s="23" t="str">
        <v>more discount</v>
      </c>
      <c r="H9348" s="2">
        <f t="shared" si="585"/>
        <v>1673.4360000000001</v>
      </c>
      <c r="I9348" s="2">
        <f t="shared" si="586"/>
        <v>2849.364</v>
      </c>
      <c r="J9348" s="2">
        <v>6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tr">
        <f t="shared" si="587"/>
        <v>profit</v>
      </c>
      <c r="Q9348" s="2" t="s">
        <v>28</v>
      </c>
    </row>
    <row r="9349" spans="1:17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 t="shared" si="584"/>
        <v>good sales</v>
      </c>
      <c r="F9349" s="2">
        <v>0.01</v>
      </c>
      <c r="G9349" s="23" t="str">
        <v>geniune profit</v>
      </c>
      <c r="H9349" s="2">
        <f t="shared" si="585"/>
        <v>42.436000000000007</v>
      </c>
      <c r="I9349" s="2">
        <f t="shared" si="586"/>
        <v>4201.1640000000007</v>
      </c>
      <c r="J9349" s="2">
        <v>4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tr">
        <f t="shared" si="587"/>
        <v>loss</v>
      </c>
      <c r="Q9349" s="2" t="s">
        <v>17</v>
      </c>
    </row>
    <row r="9350" spans="1:17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 t="shared" si="584"/>
        <v>good sales</v>
      </c>
      <c r="F9350" s="2">
        <v>0.09</v>
      </c>
      <c r="G9350" s="23" t="str">
        <v>geniune profit</v>
      </c>
      <c r="H9350" s="2">
        <f t="shared" si="585"/>
        <v>402.89489999999995</v>
      </c>
      <c r="I9350" s="2">
        <f t="shared" si="586"/>
        <v>4073.7150999999999</v>
      </c>
      <c r="J9350" s="2">
        <v>5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tr">
        <f t="shared" si="587"/>
        <v>profit</v>
      </c>
      <c r="Q9350" s="2" t="s">
        <v>48</v>
      </c>
    </row>
    <row r="9351" spans="1:17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 t="shared" si="584"/>
        <v>concerning</v>
      </c>
      <c r="F9351" s="2">
        <v>0.05</v>
      </c>
      <c r="G9351" s="23" t="str">
        <v>geniune profit</v>
      </c>
      <c r="H9351" s="2">
        <f t="shared" si="585"/>
        <v>6.4120000000000008</v>
      </c>
      <c r="I9351" s="2">
        <f t="shared" si="586"/>
        <v>121.828</v>
      </c>
      <c r="J9351" s="2">
        <v>2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tr">
        <f t="shared" si="587"/>
        <v>loss</v>
      </c>
      <c r="Q9351" s="2" t="s">
        <v>23</v>
      </c>
    </row>
    <row r="9352" spans="1:17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 t="shared" si="584"/>
        <v>good sales</v>
      </c>
      <c r="F9352" s="2">
        <v>0.04</v>
      </c>
      <c r="G9352" s="23" t="str">
        <v>geniune profit</v>
      </c>
      <c r="H9352" s="2">
        <f t="shared" si="585"/>
        <v>149.41319999999999</v>
      </c>
      <c r="I9352" s="2">
        <f t="shared" si="586"/>
        <v>3585.9168</v>
      </c>
      <c r="J9352" s="2">
        <v>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tr">
        <f t="shared" si="587"/>
        <v>loss</v>
      </c>
      <c r="Q9352" s="2" t="s">
        <v>23</v>
      </c>
    </row>
    <row r="9353" spans="1:17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 t="shared" si="584"/>
        <v>good sales</v>
      </c>
      <c r="F9353" s="2">
        <v>0.37</v>
      </c>
      <c r="G9353" s="23" t="str">
        <v>more discount</v>
      </c>
      <c r="H9353" s="2">
        <f t="shared" si="585"/>
        <v>1032.2260000000001</v>
      </c>
      <c r="I9353" s="2">
        <f t="shared" si="586"/>
        <v>1757.5740000000001</v>
      </c>
      <c r="J9353" s="2">
        <v>6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tr">
        <f t="shared" si="587"/>
        <v>loss</v>
      </c>
      <c r="Q9353" s="2" t="s">
        <v>39</v>
      </c>
    </row>
    <row r="9354" spans="1:17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 t="shared" si="584"/>
        <v>good sales</v>
      </c>
      <c r="F9354" s="2">
        <v>0.21</v>
      </c>
      <c r="G9354" s="23" t="str">
        <v>geniune profit</v>
      </c>
      <c r="H9354" s="2">
        <f t="shared" si="585"/>
        <v>610.80179999999996</v>
      </c>
      <c r="I9354" s="2">
        <f t="shared" si="586"/>
        <v>2297.7781999999997</v>
      </c>
      <c r="J9354" s="2">
        <v>6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tr">
        <f t="shared" si="587"/>
        <v>loss</v>
      </c>
      <c r="Q9354" s="2" t="s">
        <v>48</v>
      </c>
    </row>
    <row r="9355" spans="1:17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 t="shared" si="584"/>
        <v>good sales</v>
      </c>
      <c r="F9355" s="2">
        <v>0.36</v>
      </c>
      <c r="G9355" s="23" t="str">
        <v>more discount</v>
      </c>
      <c r="H9355" s="2">
        <f t="shared" si="585"/>
        <v>863.67240000000004</v>
      </c>
      <c r="I9355" s="2">
        <f t="shared" si="586"/>
        <v>1535.4176000000002</v>
      </c>
      <c r="J9355" s="2">
        <v>3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tr">
        <f t="shared" si="587"/>
        <v>loss</v>
      </c>
      <c r="Q9355" s="2" t="s">
        <v>48</v>
      </c>
    </row>
    <row r="9356" spans="1:17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 t="shared" si="584"/>
        <v>good sales</v>
      </c>
      <c r="F9356" s="2">
        <v>0.18</v>
      </c>
      <c r="G9356" s="23" t="str">
        <v>geniune profit</v>
      </c>
      <c r="H9356" s="2">
        <f t="shared" si="585"/>
        <v>673.0415999999999</v>
      </c>
      <c r="I9356" s="2">
        <f t="shared" si="586"/>
        <v>3066.0783999999999</v>
      </c>
      <c r="J9356" s="2">
        <v>1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tr">
        <f t="shared" si="587"/>
        <v>profit</v>
      </c>
      <c r="Q9356" s="2" t="s">
        <v>39</v>
      </c>
    </row>
    <row r="9357" spans="1:17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 t="shared" si="584"/>
        <v>good sales</v>
      </c>
      <c r="F9357" s="2">
        <v>0.06</v>
      </c>
      <c r="G9357" s="23" t="str">
        <v>geniune profit</v>
      </c>
      <c r="H9357" s="2">
        <f t="shared" si="585"/>
        <v>299.95260000000002</v>
      </c>
      <c r="I9357" s="2">
        <f t="shared" si="586"/>
        <v>4699.2574000000004</v>
      </c>
      <c r="J9357" s="2">
        <v>8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tr">
        <f t="shared" si="587"/>
        <v>profit</v>
      </c>
      <c r="Q9357" s="2" t="s">
        <v>48</v>
      </c>
    </row>
    <row r="9358" spans="1:17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 t="shared" si="584"/>
        <v>good sales</v>
      </c>
      <c r="F9358" s="2">
        <v>0.36</v>
      </c>
      <c r="G9358" s="23" t="str">
        <v>more discount</v>
      </c>
      <c r="H9358" s="2">
        <f t="shared" si="585"/>
        <v>1289.3904</v>
      </c>
      <c r="I9358" s="2">
        <f t="shared" si="586"/>
        <v>2292.2496000000001</v>
      </c>
      <c r="J9358" s="2">
        <v>7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tr">
        <f t="shared" si="587"/>
        <v>loss</v>
      </c>
      <c r="Q9358" s="2" t="s">
        <v>34</v>
      </c>
    </row>
    <row r="9359" spans="1:17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 t="shared" si="584"/>
        <v>good sales</v>
      </c>
      <c r="F9359" s="2">
        <v>0.31</v>
      </c>
      <c r="G9359" s="23" t="str">
        <v>more discount</v>
      </c>
      <c r="H9359" s="2">
        <f t="shared" si="585"/>
        <v>1060.9594999999999</v>
      </c>
      <c r="I9359" s="2">
        <f t="shared" si="586"/>
        <v>2361.4904999999999</v>
      </c>
      <c r="J9359" s="2">
        <v>1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tr">
        <f t="shared" si="587"/>
        <v>loss</v>
      </c>
      <c r="Q9359" s="2" t="s">
        <v>17</v>
      </c>
    </row>
    <row r="9360" spans="1:17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 t="shared" si="584"/>
        <v>good sales</v>
      </c>
      <c r="F9360" s="2">
        <v>0.06</v>
      </c>
      <c r="G9360" s="23" t="str">
        <v>geniune profit</v>
      </c>
      <c r="H9360" s="2">
        <f t="shared" si="585"/>
        <v>198.40439999999998</v>
      </c>
      <c r="I9360" s="2">
        <f t="shared" si="586"/>
        <v>3108.3355999999999</v>
      </c>
      <c r="J9360" s="2">
        <v>8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tr">
        <f t="shared" si="587"/>
        <v>loss</v>
      </c>
      <c r="Q9360" s="2" t="s">
        <v>28</v>
      </c>
    </row>
    <row r="9361" spans="1:17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 t="shared" si="584"/>
        <v>good sales</v>
      </c>
      <c r="F9361" s="2">
        <v>0.46</v>
      </c>
      <c r="G9361" s="23" t="str">
        <v>more discount</v>
      </c>
      <c r="H9361" s="2">
        <f t="shared" si="585"/>
        <v>1613.0084000000002</v>
      </c>
      <c r="I9361" s="2">
        <f t="shared" si="586"/>
        <v>1893.5315999999998</v>
      </c>
      <c r="J9361" s="2">
        <v>2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tr">
        <f t="shared" si="587"/>
        <v>profit</v>
      </c>
      <c r="Q9361" s="2" t="s">
        <v>23</v>
      </c>
    </row>
    <row r="9362" spans="1:17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 t="shared" si="584"/>
        <v>good sales</v>
      </c>
      <c r="F9362" s="2">
        <v>0.15</v>
      </c>
      <c r="G9362" s="23" t="str">
        <v>geniune profit</v>
      </c>
      <c r="H9362" s="2">
        <f t="shared" si="585"/>
        <v>266.45249999999999</v>
      </c>
      <c r="I9362" s="2">
        <f t="shared" si="586"/>
        <v>1509.8975</v>
      </c>
      <c r="J9362" s="2">
        <v>8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tr">
        <f t="shared" si="587"/>
        <v>loss</v>
      </c>
      <c r="Q9362" s="2" t="s">
        <v>17</v>
      </c>
    </row>
    <row r="9363" spans="1:17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 t="shared" si="584"/>
        <v>good sales</v>
      </c>
      <c r="F9363" s="2">
        <v>0.33</v>
      </c>
      <c r="G9363" s="23" t="str">
        <v>more discount</v>
      </c>
      <c r="H9363" s="2">
        <f t="shared" si="585"/>
        <v>550.79639999999995</v>
      </c>
      <c r="I9363" s="2">
        <f t="shared" si="586"/>
        <v>1118.2836</v>
      </c>
      <c r="J9363" s="2">
        <v>5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tr">
        <f t="shared" si="587"/>
        <v>loss</v>
      </c>
      <c r="Q9363" s="2" t="s">
        <v>48</v>
      </c>
    </row>
    <row r="9364" spans="1:17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 t="shared" si="584"/>
        <v>good sales</v>
      </c>
      <c r="F9364" s="2">
        <v>0.02</v>
      </c>
      <c r="G9364" s="23" t="str">
        <v>geniune profit</v>
      </c>
      <c r="H9364" s="2">
        <f t="shared" si="585"/>
        <v>78.865200000000002</v>
      </c>
      <c r="I9364" s="2">
        <f t="shared" si="586"/>
        <v>3864.3948</v>
      </c>
      <c r="J9364" s="2">
        <v>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tr">
        <f t="shared" si="587"/>
        <v>loss</v>
      </c>
      <c r="Q9364" s="2" t="s">
        <v>48</v>
      </c>
    </row>
    <row r="9365" spans="1:17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 t="shared" si="584"/>
        <v>concerning</v>
      </c>
      <c r="F9365" s="2">
        <v>0.22</v>
      </c>
      <c r="G9365" s="23" t="str">
        <v>geniune profit</v>
      </c>
      <c r="H9365" s="2">
        <f t="shared" si="585"/>
        <v>79.2286</v>
      </c>
      <c r="I9365" s="2">
        <f t="shared" si="586"/>
        <v>280.90139999999997</v>
      </c>
      <c r="J9365" s="2">
        <v>6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tr">
        <f t="shared" si="587"/>
        <v>loss</v>
      </c>
      <c r="Q9365" s="2" t="s">
        <v>17</v>
      </c>
    </row>
    <row r="9366" spans="1:17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 t="shared" si="584"/>
        <v>good sales</v>
      </c>
      <c r="F9366" s="2">
        <v>0.48</v>
      </c>
      <c r="G9366" s="23" t="str">
        <v>more discount</v>
      </c>
      <c r="H9366" s="2">
        <f t="shared" si="585"/>
        <v>1833.7487999999998</v>
      </c>
      <c r="I9366" s="2">
        <f t="shared" si="586"/>
        <v>1986.5612000000001</v>
      </c>
      <c r="J9366" s="2">
        <v>2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tr">
        <f t="shared" si="587"/>
        <v>profit</v>
      </c>
      <c r="Q9366" s="2" t="s">
        <v>23</v>
      </c>
    </row>
    <row r="9367" spans="1:17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 t="shared" si="584"/>
        <v>good sales</v>
      </c>
      <c r="F9367" s="2">
        <v>0.44</v>
      </c>
      <c r="G9367" s="23" t="str">
        <v>more discount</v>
      </c>
      <c r="H9367" s="2">
        <f t="shared" si="585"/>
        <v>1798.6408000000001</v>
      </c>
      <c r="I9367" s="2">
        <f t="shared" si="586"/>
        <v>2289.1792</v>
      </c>
      <c r="J9367" s="2">
        <v>7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tr">
        <f t="shared" si="587"/>
        <v>loss</v>
      </c>
      <c r="Q9367" s="2" t="s">
        <v>23</v>
      </c>
    </row>
    <row r="9368" spans="1:17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 t="shared" si="584"/>
        <v>good sales</v>
      </c>
      <c r="F9368" s="2">
        <v>0.11</v>
      </c>
      <c r="G9368" s="23" t="str">
        <v>geniune profit</v>
      </c>
      <c r="H9368" s="2">
        <f t="shared" si="585"/>
        <v>292.1413</v>
      </c>
      <c r="I9368" s="2">
        <f t="shared" si="586"/>
        <v>2363.6886999999997</v>
      </c>
      <c r="J9368" s="2">
        <v>6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tr">
        <f t="shared" si="587"/>
        <v>loss</v>
      </c>
      <c r="Q9368" s="2" t="s">
        <v>17</v>
      </c>
    </row>
    <row r="9369" spans="1:17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 t="shared" si="584"/>
        <v>good sales</v>
      </c>
      <c r="F9369" s="2">
        <v>0.44</v>
      </c>
      <c r="G9369" s="23" t="str">
        <v>more discount</v>
      </c>
      <c r="H9369" s="2">
        <f t="shared" si="585"/>
        <v>2006.2811999999999</v>
      </c>
      <c r="I9369" s="2">
        <f t="shared" si="586"/>
        <v>2553.4487999999997</v>
      </c>
      <c r="J9369" s="2">
        <v>4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tr">
        <f t="shared" si="587"/>
        <v>loss</v>
      </c>
      <c r="Q9369" s="2" t="s">
        <v>39</v>
      </c>
    </row>
    <row r="9370" spans="1:17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 t="shared" si="584"/>
        <v>good sales</v>
      </c>
      <c r="F9370" s="2">
        <v>0.15</v>
      </c>
      <c r="G9370" s="23" t="str">
        <v>geniune profit</v>
      </c>
      <c r="H9370" s="2">
        <f t="shared" si="585"/>
        <v>362.71949999999998</v>
      </c>
      <c r="I9370" s="2">
        <f t="shared" si="586"/>
        <v>2055.4105</v>
      </c>
      <c r="J9370" s="2">
        <v>9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tr">
        <f t="shared" si="587"/>
        <v>loss</v>
      </c>
      <c r="Q9370" s="2" t="s">
        <v>39</v>
      </c>
    </row>
    <row r="9371" spans="1:17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 t="shared" si="584"/>
        <v>good sales</v>
      </c>
      <c r="F9371" s="2">
        <v>0.43</v>
      </c>
      <c r="G9371" s="23" t="str">
        <v>more discount</v>
      </c>
      <c r="H9371" s="2">
        <f t="shared" si="585"/>
        <v>418.22660000000002</v>
      </c>
      <c r="I9371" s="2">
        <f t="shared" si="586"/>
        <v>554.39339999999993</v>
      </c>
      <c r="J9371" s="2">
        <v>4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tr">
        <f t="shared" si="587"/>
        <v>loss</v>
      </c>
      <c r="Q9371" s="2" t="s">
        <v>28</v>
      </c>
    </row>
    <row r="9372" spans="1:17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 t="shared" si="584"/>
        <v>good sales</v>
      </c>
      <c r="F9372" s="2">
        <v>0.36</v>
      </c>
      <c r="G9372" s="23" t="str">
        <v>more discount</v>
      </c>
      <c r="H9372" s="2">
        <f t="shared" si="585"/>
        <v>673.50599999999997</v>
      </c>
      <c r="I9372" s="2">
        <f t="shared" si="586"/>
        <v>1197.3440000000001</v>
      </c>
      <c r="J9372" s="2">
        <v>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tr">
        <f t="shared" si="587"/>
        <v>loss</v>
      </c>
      <c r="Q9372" s="2" t="s">
        <v>17</v>
      </c>
    </row>
    <row r="9373" spans="1:17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 t="shared" si="584"/>
        <v>good sales</v>
      </c>
      <c r="F9373" s="2">
        <v>0.18</v>
      </c>
      <c r="G9373" s="23" t="str">
        <v>geniune profit</v>
      </c>
      <c r="H9373" s="2">
        <f t="shared" si="585"/>
        <v>816.97500000000002</v>
      </c>
      <c r="I9373" s="2">
        <f t="shared" si="586"/>
        <v>3721.7750000000001</v>
      </c>
      <c r="J9373" s="2">
        <v>3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tr">
        <f t="shared" si="587"/>
        <v>loss</v>
      </c>
      <c r="Q9373" s="2" t="s">
        <v>34</v>
      </c>
    </row>
    <row r="9374" spans="1:17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 t="shared" si="584"/>
        <v>good sales</v>
      </c>
      <c r="F9374" s="2">
        <v>0.46</v>
      </c>
      <c r="G9374" s="23" t="str">
        <v>more discount</v>
      </c>
      <c r="H9374" s="2">
        <f t="shared" si="585"/>
        <v>2285.8872000000001</v>
      </c>
      <c r="I9374" s="2">
        <f t="shared" si="586"/>
        <v>2683.4327999999996</v>
      </c>
      <c r="J9374" s="2">
        <v>8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tr">
        <f t="shared" si="587"/>
        <v>profit</v>
      </c>
      <c r="Q9374" s="2" t="s">
        <v>17</v>
      </c>
    </row>
    <row r="9375" spans="1:17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 t="shared" si="584"/>
        <v>good sales</v>
      </c>
      <c r="F9375" s="2">
        <v>0.24</v>
      </c>
      <c r="G9375" s="23" t="str">
        <v>geniune profit</v>
      </c>
      <c r="H9375" s="2">
        <f t="shared" si="585"/>
        <v>520.0992</v>
      </c>
      <c r="I9375" s="2">
        <f t="shared" si="586"/>
        <v>1646.9807999999998</v>
      </c>
      <c r="J9375" s="2">
        <v>3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tr">
        <f t="shared" si="587"/>
        <v>loss</v>
      </c>
      <c r="Q9375" s="2" t="s">
        <v>17</v>
      </c>
    </row>
    <row r="9376" spans="1:17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 t="shared" si="584"/>
        <v>good sales</v>
      </c>
      <c r="F9376" s="2">
        <v>0.16</v>
      </c>
      <c r="G9376" s="23" t="str">
        <v>geniune profit</v>
      </c>
      <c r="H9376" s="2">
        <f t="shared" si="585"/>
        <v>146.80799999999999</v>
      </c>
      <c r="I9376" s="2">
        <f t="shared" si="586"/>
        <v>770.74199999999996</v>
      </c>
      <c r="J9376" s="2">
        <v>7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tr">
        <f t="shared" si="587"/>
        <v>loss</v>
      </c>
      <c r="Q9376" s="2" t="s">
        <v>17</v>
      </c>
    </row>
    <row r="9377" spans="1:17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 t="shared" si="584"/>
        <v>good sales</v>
      </c>
      <c r="F9377" s="2">
        <v>0.14000000000000001</v>
      </c>
      <c r="G9377" s="23" t="str">
        <v>geniune profit</v>
      </c>
      <c r="H9377" s="2">
        <f t="shared" si="585"/>
        <v>210.42140000000001</v>
      </c>
      <c r="I9377" s="2">
        <f t="shared" si="586"/>
        <v>1292.5886</v>
      </c>
      <c r="J9377" s="2">
        <v>1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tr">
        <f t="shared" si="587"/>
        <v>loss</v>
      </c>
      <c r="Q9377" s="2" t="s">
        <v>48</v>
      </c>
    </row>
    <row r="9378" spans="1:17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 t="shared" si="584"/>
        <v>good sales</v>
      </c>
      <c r="F9378" s="2">
        <v>0.47</v>
      </c>
      <c r="G9378" s="23" t="str">
        <v>more discount</v>
      </c>
      <c r="H9378" s="2">
        <f t="shared" si="585"/>
        <v>1321.2404999999999</v>
      </c>
      <c r="I9378" s="2">
        <f t="shared" si="586"/>
        <v>1489.9095000000002</v>
      </c>
      <c r="J9378" s="2">
        <v>4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tr">
        <f t="shared" si="587"/>
        <v>loss</v>
      </c>
      <c r="Q9378" s="2" t="s">
        <v>17</v>
      </c>
    </row>
    <row r="9379" spans="1:17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 t="shared" si="584"/>
        <v>good sales</v>
      </c>
      <c r="F9379" s="2">
        <v>0.38</v>
      </c>
      <c r="G9379" s="23" t="str">
        <v>more discount</v>
      </c>
      <c r="H9379" s="2">
        <f t="shared" si="585"/>
        <v>1103.2426</v>
      </c>
      <c r="I9379" s="2">
        <f t="shared" si="586"/>
        <v>1800.0273999999999</v>
      </c>
      <c r="J9379" s="2">
        <v>4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tr">
        <f t="shared" si="587"/>
        <v>loss</v>
      </c>
      <c r="Q9379" s="2" t="s">
        <v>17</v>
      </c>
    </row>
    <row r="9380" spans="1:17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 t="shared" si="584"/>
        <v>good sales</v>
      </c>
      <c r="F9380" s="2">
        <v>0.17</v>
      </c>
      <c r="G9380" s="23" t="str">
        <v>geniune profit</v>
      </c>
      <c r="H9380" s="2">
        <f t="shared" si="585"/>
        <v>541.83929999999998</v>
      </c>
      <c r="I9380" s="2">
        <f t="shared" si="586"/>
        <v>2645.4506999999999</v>
      </c>
      <c r="J9380" s="2">
        <v>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tr">
        <f t="shared" si="587"/>
        <v>profit</v>
      </c>
      <c r="Q9380" s="2" t="s">
        <v>23</v>
      </c>
    </row>
    <row r="9381" spans="1:17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 t="shared" si="584"/>
        <v>good sales</v>
      </c>
      <c r="F9381" s="2">
        <v>0.13</v>
      </c>
      <c r="G9381" s="23" t="str">
        <v>geniune profit</v>
      </c>
      <c r="H9381" s="2">
        <f t="shared" si="585"/>
        <v>545.11989999999992</v>
      </c>
      <c r="I9381" s="2">
        <f t="shared" si="586"/>
        <v>3648.1100999999999</v>
      </c>
      <c r="J9381" s="2">
        <v>1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tr">
        <f t="shared" si="587"/>
        <v>loss</v>
      </c>
      <c r="Q9381" s="2" t="s">
        <v>48</v>
      </c>
    </row>
    <row r="9382" spans="1:17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 t="shared" si="584"/>
        <v>good sales</v>
      </c>
      <c r="F9382" s="2">
        <v>0.11</v>
      </c>
      <c r="G9382" s="23" t="str">
        <v>geniune profit</v>
      </c>
      <c r="H9382" s="2">
        <f t="shared" si="585"/>
        <v>394.34449999999998</v>
      </c>
      <c r="I9382" s="2">
        <f t="shared" si="586"/>
        <v>3190.6054999999997</v>
      </c>
      <c r="J9382" s="2">
        <v>9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tr">
        <f t="shared" si="587"/>
        <v>profit</v>
      </c>
      <c r="Q9382" s="2" t="s">
        <v>28</v>
      </c>
    </row>
    <row r="9383" spans="1:17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 t="shared" si="584"/>
        <v>good sales</v>
      </c>
      <c r="F9383" s="2">
        <v>0.12</v>
      </c>
      <c r="G9383" s="23" t="str">
        <v>geniune profit</v>
      </c>
      <c r="H9383" s="2">
        <f t="shared" si="585"/>
        <v>165.37439999999998</v>
      </c>
      <c r="I9383" s="2">
        <f t="shared" si="586"/>
        <v>1212.7456</v>
      </c>
      <c r="J9383" s="2">
        <v>8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tr">
        <f t="shared" si="587"/>
        <v>loss</v>
      </c>
      <c r="Q9383" s="2" t="s">
        <v>48</v>
      </c>
    </row>
    <row r="9384" spans="1:17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 t="shared" si="584"/>
        <v>good sales</v>
      </c>
      <c r="F9384" s="2">
        <v>0.06</v>
      </c>
      <c r="G9384" s="23" t="str">
        <v>geniune profit</v>
      </c>
      <c r="H9384" s="2">
        <f t="shared" si="585"/>
        <v>122.14319999999999</v>
      </c>
      <c r="I9384" s="2">
        <f t="shared" si="586"/>
        <v>1913.5768</v>
      </c>
      <c r="J9384" s="2">
        <v>6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tr">
        <f t="shared" si="587"/>
        <v>loss</v>
      </c>
      <c r="Q9384" s="2" t="s">
        <v>23</v>
      </c>
    </row>
    <row r="9385" spans="1:17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 t="shared" si="584"/>
        <v>good sales</v>
      </c>
      <c r="F9385" s="2">
        <v>0.24</v>
      </c>
      <c r="G9385" s="23" t="str">
        <v>geniune profit</v>
      </c>
      <c r="H9385" s="2">
        <f t="shared" si="585"/>
        <v>1011.624</v>
      </c>
      <c r="I9385" s="2">
        <f t="shared" si="586"/>
        <v>3203.4760000000006</v>
      </c>
      <c r="J9385" s="2">
        <v>4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tr">
        <f t="shared" si="587"/>
        <v>loss</v>
      </c>
      <c r="Q9385" s="2" t="s">
        <v>28</v>
      </c>
    </row>
    <row r="9386" spans="1:17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 t="shared" si="584"/>
        <v>good sales</v>
      </c>
      <c r="F9386" s="2">
        <v>0.02</v>
      </c>
      <c r="G9386" s="23" t="str">
        <v>geniune profit</v>
      </c>
      <c r="H9386" s="2">
        <f t="shared" si="585"/>
        <v>64.071600000000004</v>
      </c>
      <c r="I9386" s="2">
        <f t="shared" si="586"/>
        <v>3139.5083999999997</v>
      </c>
      <c r="J9386" s="2">
        <v>6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tr">
        <f t="shared" si="587"/>
        <v>loss</v>
      </c>
      <c r="Q9386" s="2" t="s">
        <v>34</v>
      </c>
    </row>
    <row r="9387" spans="1:17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 t="shared" si="584"/>
        <v>good sales</v>
      </c>
      <c r="F9387" s="2">
        <v>0.01</v>
      </c>
      <c r="G9387" s="23" t="str">
        <v>geniune profit</v>
      </c>
      <c r="H9387" s="2">
        <f t="shared" si="585"/>
        <v>9.1545000000000005</v>
      </c>
      <c r="I9387" s="2">
        <f t="shared" si="586"/>
        <v>906.29550000000006</v>
      </c>
      <c r="J9387" s="2">
        <v>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tr">
        <f t="shared" si="587"/>
        <v>loss</v>
      </c>
      <c r="Q9387" s="2" t="s">
        <v>34</v>
      </c>
    </row>
    <row r="9388" spans="1:17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 t="shared" si="584"/>
        <v>good sales</v>
      </c>
      <c r="F9388" s="2">
        <v>0.31</v>
      </c>
      <c r="G9388" s="23" t="str">
        <v>more discount</v>
      </c>
      <c r="H9388" s="2">
        <f t="shared" si="585"/>
        <v>525.49340000000007</v>
      </c>
      <c r="I9388" s="2">
        <f t="shared" si="586"/>
        <v>1169.6466</v>
      </c>
      <c r="J9388" s="2">
        <v>2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tr">
        <f t="shared" si="587"/>
        <v>loss</v>
      </c>
      <c r="Q9388" s="2" t="s">
        <v>48</v>
      </c>
    </row>
    <row r="9389" spans="1:17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 t="shared" si="584"/>
        <v>good sales</v>
      </c>
      <c r="F9389" s="2">
        <v>0.04</v>
      </c>
      <c r="G9389" s="23" t="str">
        <v>geniune profit</v>
      </c>
      <c r="H9389" s="2">
        <f t="shared" si="585"/>
        <v>159.054</v>
      </c>
      <c r="I9389" s="2">
        <f t="shared" si="586"/>
        <v>3817.2959999999998</v>
      </c>
      <c r="J9389" s="2">
        <v>7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tr">
        <f t="shared" si="587"/>
        <v>loss</v>
      </c>
      <c r="Q9389" s="2" t="s">
        <v>23</v>
      </c>
    </row>
    <row r="9390" spans="1:17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 t="shared" si="584"/>
        <v>good sales</v>
      </c>
      <c r="F9390" s="2">
        <v>0.42</v>
      </c>
      <c r="G9390" s="23" t="str">
        <v>more discount</v>
      </c>
      <c r="H9390" s="2">
        <f t="shared" si="585"/>
        <v>396.16919999999999</v>
      </c>
      <c r="I9390" s="2">
        <f t="shared" si="586"/>
        <v>547.09079999999994</v>
      </c>
      <c r="J9390" s="2">
        <v>9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tr">
        <f t="shared" si="587"/>
        <v>loss</v>
      </c>
      <c r="Q9390" s="2" t="s">
        <v>39</v>
      </c>
    </row>
    <row r="9391" spans="1:17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 t="shared" si="584"/>
        <v>good sales</v>
      </c>
      <c r="F9391" s="2">
        <v>0.05</v>
      </c>
      <c r="G9391" s="23" t="str">
        <v>geniune profit</v>
      </c>
      <c r="H9391" s="2">
        <f t="shared" si="585"/>
        <v>174.3075</v>
      </c>
      <c r="I9391" s="2">
        <f t="shared" si="586"/>
        <v>3311.8425000000002</v>
      </c>
      <c r="J9391" s="2">
        <v>8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tr">
        <f t="shared" si="587"/>
        <v>loss</v>
      </c>
      <c r="Q9391" s="2" t="s">
        <v>39</v>
      </c>
    </row>
    <row r="9392" spans="1:17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 t="shared" si="584"/>
        <v>good sales</v>
      </c>
      <c r="F9392" s="2">
        <v>0.27</v>
      </c>
      <c r="G9392" s="23" t="str">
        <v>more discount</v>
      </c>
      <c r="H9392" s="2">
        <f t="shared" si="585"/>
        <v>772.55910000000006</v>
      </c>
      <c r="I9392" s="2">
        <f t="shared" si="586"/>
        <v>2088.7709</v>
      </c>
      <c r="J9392" s="2">
        <v>3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tr">
        <f t="shared" si="587"/>
        <v>loss</v>
      </c>
      <c r="Q9392" s="2" t="s">
        <v>23</v>
      </c>
    </row>
    <row r="9393" spans="1:17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 t="shared" si="584"/>
        <v>good sales</v>
      </c>
      <c r="F9393" s="2">
        <v>0.34</v>
      </c>
      <c r="G9393" s="23" t="str">
        <v>more discount</v>
      </c>
      <c r="H9393" s="2">
        <f t="shared" si="585"/>
        <v>279.69420000000002</v>
      </c>
      <c r="I9393" s="2">
        <f t="shared" si="586"/>
        <v>542.93579999999997</v>
      </c>
      <c r="J9393" s="2">
        <v>8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tr">
        <f t="shared" si="587"/>
        <v>loss</v>
      </c>
      <c r="Q9393" s="2" t="s">
        <v>23</v>
      </c>
    </row>
    <row r="9394" spans="1:17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 t="shared" si="584"/>
        <v>good sales</v>
      </c>
      <c r="F9394" s="2">
        <v>0.11</v>
      </c>
      <c r="G9394" s="23" t="str">
        <v>geniune profit</v>
      </c>
      <c r="H9394" s="2">
        <f t="shared" si="585"/>
        <v>382.30610000000001</v>
      </c>
      <c r="I9394" s="2">
        <f t="shared" si="586"/>
        <v>3093.2039000000004</v>
      </c>
      <c r="J9394" s="2">
        <v>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tr">
        <f t="shared" si="587"/>
        <v>loss</v>
      </c>
      <c r="Q9394" s="2" t="s">
        <v>28</v>
      </c>
    </row>
    <row r="9395" spans="1:17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 t="shared" si="584"/>
        <v>concerning</v>
      </c>
      <c r="F9395" s="2">
        <v>0.44</v>
      </c>
      <c r="G9395" s="23" t="str">
        <v>more discount</v>
      </c>
      <c r="H9395" s="2">
        <f t="shared" si="585"/>
        <v>350.90440000000001</v>
      </c>
      <c r="I9395" s="2">
        <f t="shared" si="586"/>
        <v>446.60559999999998</v>
      </c>
      <c r="J9395" s="2">
        <v>1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tr">
        <f t="shared" si="587"/>
        <v>loss</v>
      </c>
      <c r="Q9395" s="2" t="s">
        <v>28</v>
      </c>
    </row>
    <row r="9396" spans="1:17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 t="shared" si="584"/>
        <v>good sales</v>
      </c>
      <c r="F9396" s="2">
        <v>0.24</v>
      </c>
      <c r="G9396" s="23" t="str">
        <v>geniune profit</v>
      </c>
      <c r="H9396" s="2">
        <f t="shared" si="585"/>
        <v>492.55919999999998</v>
      </c>
      <c r="I9396" s="2">
        <f t="shared" si="586"/>
        <v>1559.7708</v>
      </c>
      <c r="J9396" s="2">
        <v>3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tr">
        <f t="shared" si="587"/>
        <v>loss</v>
      </c>
      <c r="Q9396" s="2" t="s">
        <v>34</v>
      </c>
    </row>
    <row r="9397" spans="1:17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 t="shared" si="584"/>
        <v>good sales</v>
      </c>
      <c r="F9397" s="2">
        <v>0.16</v>
      </c>
      <c r="G9397" s="23" t="str">
        <v>geniune profit</v>
      </c>
      <c r="H9397" s="2">
        <f t="shared" si="585"/>
        <v>257.91040000000004</v>
      </c>
      <c r="I9397" s="2">
        <f t="shared" si="586"/>
        <v>1354.0296000000001</v>
      </c>
      <c r="J9397" s="2">
        <v>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tr">
        <f t="shared" si="587"/>
        <v>loss</v>
      </c>
      <c r="Q9397" s="2" t="s">
        <v>34</v>
      </c>
    </row>
    <row r="9398" spans="1:17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 t="shared" si="584"/>
        <v>good sales</v>
      </c>
      <c r="F9398" s="2">
        <v>0.45</v>
      </c>
      <c r="G9398" s="23" t="str">
        <v>more discount</v>
      </c>
      <c r="H9398" s="2">
        <f t="shared" si="585"/>
        <v>1566.4725000000001</v>
      </c>
      <c r="I9398" s="2">
        <f t="shared" si="586"/>
        <v>1914.5775000000001</v>
      </c>
      <c r="J9398" s="2">
        <v>5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tr">
        <f t="shared" si="587"/>
        <v>loss</v>
      </c>
      <c r="Q9398" s="2" t="s">
        <v>39</v>
      </c>
    </row>
    <row r="9399" spans="1:17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 t="shared" si="584"/>
        <v>good sales</v>
      </c>
      <c r="F9399" s="2">
        <v>0.43</v>
      </c>
      <c r="G9399" s="23" t="str">
        <v>more discount</v>
      </c>
      <c r="H9399" s="2">
        <f t="shared" si="585"/>
        <v>1691.4394</v>
      </c>
      <c r="I9399" s="2">
        <f t="shared" si="586"/>
        <v>2242.1405999999997</v>
      </c>
      <c r="J9399" s="2">
        <v>9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tr">
        <f t="shared" si="587"/>
        <v>loss</v>
      </c>
      <c r="Q9399" s="2" t="s">
        <v>34</v>
      </c>
    </row>
    <row r="9400" spans="1:17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 t="shared" si="584"/>
        <v>good sales</v>
      </c>
      <c r="F9400" s="2">
        <v>0.35</v>
      </c>
      <c r="G9400" s="23" t="str">
        <v>more discount</v>
      </c>
      <c r="H9400" s="2">
        <f t="shared" si="585"/>
        <v>323.66249999999997</v>
      </c>
      <c r="I9400" s="2">
        <f t="shared" si="586"/>
        <v>601.08750000000009</v>
      </c>
      <c r="J9400" s="2">
        <v>7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tr">
        <f t="shared" si="587"/>
        <v>loss</v>
      </c>
      <c r="Q9400" s="2" t="s">
        <v>48</v>
      </c>
    </row>
    <row r="9401" spans="1:17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 t="shared" si="584"/>
        <v>good sales</v>
      </c>
      <c r="F9401" s="2">
        <v>0.15</v>
      </c>
      <c r="G9401" s="23" t="str">
        <v>geniune profit</v>
      </c>
      <c r="H9401" s="2">
        <f t="shared" si="585"/>
        <v>611.81700000000001</v>
      </c>
      <c r="I9401" s="2">
        <f t="shared" si="586"/>
        <v>3466.9630000000002</v>
      </c>
      <c r="J9401" s="2">
        <v>3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tr">
        <f t="shared" si="587"/>
        <v>profit</v>
      </c>
      <c r="Q9401" s="2" t="s">
        <v>48</v>
      </c>
    </row>
    <row r="9402" spans="1:17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 t="shared" si="584"/>
        <v>concerning</v>
      </c>
      <c r="F9402" s="2">
        <v>0.2</v>
      </c>
      <c r="G9402" s="23" t="str">
        <v>geniune profit</v>
      </c>
      <c r="H9402" s="2">
        <f t="shared" si="585"/>
        <v>27.07</v>
      </c>
      <c r="I9402" s="2">
        <f t="shared" si="586"/>
        <v>108.28</v>
      </c>
      <c r="J9402" s="2">
        <v>7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tr">
        <f t="shared" si="587"/>
        <v>loss</v>
      </c>
      <c r="Q9402" s="2" t="s">
        <v>34</v>
      </c>
    </row>
    <row r="9403" spans="1:17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 t="shared" si="584"/>
        <v>good sales</v>
      </c>
      <c r="F9403" s="2">
        <v>0.34</v>
      </c>
      <c r="G9403" s="23" t="str">
        <v>more discount</v>
      </c>
      <c r="H9403" s="2">
        <f t="shared" si="585"/>
        <v>917.07860000000005</v>
      </c>
      <c r="I9403" s="2">
        <f t="shared" si="586"/>
        <v>1780.2113999999999</v>
      </c>
      <c r="J9403" s="2">
        <v>8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tr">
        <f t="shared" si="587"/>
        <v>loss</v>
      </c>
      <c r="Q9403" s="2" t="s">
        <v>28</v>
      </c>
    </row>
    <row r="9404" spans="1:17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 t="shared" si="584"/>
        <v>good sales</v>
      </c>
      <c r="F9404" s="2">
        <v>0.09</v>
      </c>
      <c r="G9404" s="23" t="str">
        <v>geniune profit</v>
      </c>
      <c r="H9404" s="2">
        <f t="shared" si="585"/>
        <v>236.90429999999998</v>
      </c>
      <c r="I9404" s="2">
        <f t="shared" si="586"/>
        <v>2395.3656999999998</v>
      </c>
      <c r="J9404" s="2">
        <v>4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tr">
        <f t="shared" si="587"/>
        <v>loss</v>
      </c>
      <c r="Q9404" s="2" t="s">
        <v>17</v>
      </c>
    </row>
    <row r="9405" spans="1:17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 t="shared" si="584"/>
        <v>good sales</v>
      </c>
      <c r="F9405" s="2">
        <v>0.25</v>
      </c>
      <c r="G9405" s="23" t="str">
        <v>geniune profit</v>
      </c>
      <c r="H9405" s="2">
        <f t="shared" si="585"/>
        <v>789.1825</v>
      </c>
      <c r="I9405" s="2">
        <f t="shared" si="586"/>
        <v>2367.5475000000001</v>
      </c>
      <c r="J9405" s="2">
        <v>3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tr">
        <f t="shared" si="587"/>
        <v>loss</v>
      </c>
      <c r="Q9405" s="2" t="s">
        <v>23</v>
      </c>
    </row>
    <row r="9406" spans="1:17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 t="shared" si="584"/>
        <v>good sales</v>
      </c>
      <c r="F9406" s="2">
        <v>0.37</v>
      </c>
      <c r="G9406" s="23" t="str">
        <v>more discount</v>
      </c>
      <c r="H9406" s="2">
        <f t="shared" si="585"/>
        <v>471.5761</v>
      </c>
      <c r="I9406" s="2">
        <f t="shared" si="586"/>
        <v>802.95389999999998</v>
      </c>
      <c r="J9406" s="2">
        <v>2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tr">
        <f t="shared" si="587"/>
        <v>loss</v>
      </c>
      <c r="Q9406" s="2" t="s">
        <v>48</v>
      </c>
    </row>
    <row r="9407" spans="1:17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 t="shared" si="584"/>
        <v>concerning</v>
      </c>
      <c r="F9407" s="2">
        <v>0.33</v>
      </c>
      <c r="G9407" s="23" t="str">
        <v>more discount</v>
      </c>
      <c r="H9407" s="2">
        <f t="shared" si="585"/>
        <v>48.939000000000007</v>
      </c>
      <c r="I9407" s="2">
        <f t="shared" si="586"/>
        <v>99.361000000000004</v>
      </c>
      <c r="J9407" s="2">
        <v>8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tr">
        <f t="shared" si="587"/>
        <v>loss</v>
      </c>
      <c r="Q9407" s="2" t="s">
        <v>48</v>
      </c>
    </row>
    <row r="9408" spans="1:17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 t="shared" si="584"/>
        <v>good sales</v>
      </c>
      <c r="F9408" s="2">
        <v>0.36</v>
      </c>
      <c r="G9408" s="23" t="str">
        <v>more discount</v>
      </c>
      <c r="H9408" s="2">
        <f t="shared" si="585"/>
        <v>838.20240000000001</v>
      </c>
      <c r="I9408" s="2">
        <f t="shared" si="586"/>
        <v>1490.1376</v>
      </c>
      <c r="J9408" s="2">
        <v>3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tr">
        <f t="shared" si="587"/>
        <v>loss</v>
      </c>
      <c r="Q9408" s="2" t="s">
        <v>34</v>
      </c>
    </row>
    <row r="9409" spans="1:17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 t="shared" si="584"/>
        <v>concerning</v>
      </c>
      <c r="F9409" s="2">
        <v>0.45</v>
      </c>
      <c r="G9409" s="23" t="str">
        <v>more discount</v>
      </c>
      <c r="H9409" s="2">
        <f t="shared" si="585"/>
        <v>202.45050000000001</v>
      </c>
      <c r="I9409" s="2">
        <f t="shared" si="586"/>
        <v>247.43949999999998</v>
      </c>
      <c r="J9409" s="2">
        <v>7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tr">
        <f t="shared" si="587"/>
        <v>loss</v>
      </c>
      <c r="Q9409" s="2" t="s">
        <v>39</v>
      </c>
    </row>
    <row r="9410" spans="1:17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 t="shared" si="584"/>
        <v>good sales</v>
      </c>
      <c r="F9410" s="2">
        <v>0.48</v>
      </c>
      <c r="G9410" s="23" t="str">
        <v>more discount</v>
      </c>
      <c r="H9410" s="2">
        <f t="shared" si="585"/>
        <v>2146.44</v>
      </c>
      <c r="I9410" s="2">
        <f t="shared" si="586"/>
        <v>2325.31</v>
      </c>
      <c r="J9410" s="2">
        <v>2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tr">
        <f t="shared" si="587"/>
        <v>loss</v>
      </c>
      <c r="Q9410" s="2" t="s">
        <v>48</v>
      </c>
    </row>
    <row r="9411" spans="1:17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 t="shared" ref="E9411:E9474" si="588">IF(D9411&gt;800,"good sales","concerning")</f>
        <v>good sales</v>
      </c>
      <c r="F9411" s="2">
        <v>0.23</v>
      </c>
      <c r="G9411" s="23" t="str">
        <v>geniune profit</v>
      </c>
      <c r="H9411" s="2">
        <f t="shared" ref="H9411:H9474" si="589">D9411*F9411</f>
        <v>218.72080000000003</v>
      </c>
      <c r="I9411" s="2">
        <f t="shared" ref="I9411:I9474" si="590">D9411-H9411</f>
        <v>732.23919999999998</v>
      </c>
      <c r="J9411" s="2">
        <v>5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tr">
        <f t="shared" ref="P9411:P9474" si="591">IF(O9411&gt;800,"profit","loss")</f>
        <v>loss</v>
      </c>
      <c r="Q9411" s="2" t="s">
        <v>23</v>
      </c>
    </row>
    <row r="9412" spans="1:17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 t="shared" si="588"/>
        <v>good sales</v>
      </c>
      <c r="F9412" s="2">
        <v>0.03</v>
      </c>
      <c r="G9412" s="23" t="str">
        <v>geniune profit</v>
      </c>
      <c r="H9412" s="2">
        <f t="shared" si="589"/>
        <v>65.509199999999993</v>
      </c>
      <c r="I9412" s="2">
        <f t="shared" si="590"/>
        <v>2118.1307999999999</v>
      </c>
      <c r="J9412" s="2">
        <v>5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tr">
        <f t="shared" si="591"/>
        <v>loss</v>
      </c>
      <c r="Q9412" s="2" t="s">
        <v>28</v>
      </c>
    </row>
    <row r="9413" spans="1:17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 t="shared" si="588"/>
        <v>good sales</v>
      </c>
      <c r="F9413" s="2">
        <v>0.42</v>
      </c>
      <c r="G9413" s="23" t="str">
        <v>more discount</v>
      </c>
      <c r="H9413" s="2">
        <f t="shared" si="589"/>
        <v>935.17199999999991</v>
      </c>
      <c r="I9413" s="2">
        <f t="shared" si="590"/>
        <v>1291.4279999999999</v>
      </c>
      <c r="J9413" s="2">
        <v>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tr">
        <f t="shared" si="591"/>
        <v>loss</v>
      </c>
      <c r="Q9413" s="2" t="s">
        <v>39</v>
      </c>
    </row>
    <row r="9414" spans="1:17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 t="shared" si="588"/>
        <v>good sales</v>
      </c>
      <c r="F9414" s="2">
        <v>0.06</v>
      </c>
      <c r="G9414" s="23" t="str">
        <v>geniune profit</v>
      </c>
      <c r="H9414" s="2">
        <f t="shared" si="589"/>
        <v>168.54239999999999</v>
      </c>
      <c r="I9414" s="2">
        <f t="shared" si="590"/>
        <v>2640.4976000000001</v>
      </c>
      <c r="J9414" s="2">
        <v>8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tr">
        <f t="shared" si="591"/>
        <v>loss</v>
      </c>
      <c r="Q9414" s="2" t="s">
        <v>23</v>
      </c>
    </row>
    <row r="9415" spans="1:17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 t="shared" si="588"/>
        <v>good sales</v>
      </c>
      <c r="F9415" s="2">
        <v>0.11</v>
      </c>
      <c r="G9415" s="23" t="str">
        <v>geniune profit</v>
      </c>
      <c r="H9415" s="2">
        <f t="shared" si="589"/>
        <v>432.7851</v>
      </c>
      <c r="I9415" s="2">
        <f t="shared" si="590"/>
        <v>3501.6248999999998</v>
      </c>
      <c r="J9415" s="2">
        <v>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tr">
        <f t="shared" si="591"/>
        <v>profit</v>
      </c>
      <c r="Q9415" s="2" t="s">
        <v>17</v>
      </c>
    </row>
    <row r="9416" spans="1:17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 t="shared" si="588"/>
        <v>good sales</v>
      </c>
      <c r="F9416" s="2">
        <v>0.33</v>
      </c>
      <c r="G9416" s="23" t="str">
        <v>more discount</v>
      </c>
      <c r="H9416" s="2">
        <f t="shared" si="589"/>
        <v>796.46490000000006</v>
      </c>
      <c r="I9416" s="2">
        <f t="shared" si="590"/>
        <v>1617.0651000000003</v>
      </c>
      <c r="J9416" s="2">
        <v>2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tr">
        <f t="shared" si="591"/>
        <v>loss</v>
      </c>
      <c r="Q9416" s="2" t="s">
        <v>28</v>
      </c>
    </row>
    <row r="9417" spans="1:17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 t="shared" si="588"/>
        <v>concerning</v>
      </c>
      <c r="F9417" s="2">
        <v>0.37</v>
      </c>
      <c r="G9417" s="23" t="str">
        <v>more discount</v>
      </c>
      <c r="H9417" s="2">
        <f t="shared" si="589"/>
        <v>83.690299999999993</v>
      </c>
      <c r="I9417" s="2">
        <f t="shared" si="590"/>
        <v>142.49970000000002</v>
      </c>
      <c r="J9417" s="2">
        <v>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tr">
        <f t="shared" si="591"/>
        <v>loss</v>
      </c>
      <c r="Q9417" s="2" t="s">
        <v>23</v>
      </c>
    </row>
    <row r="9418" spans="1:17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 t="shared" si="588"/>
        <v>good sales</v>
      </c>
      <c r="F9418" s="2">
        <v>0.35</v>
      </c>
      <c r="G9418" s="23" t="str">
        <v>more discount</v>
      </c>
      <c r="H9418" s="2">
        <f t="shared" si="589"/>
        <v>1357.454</v>
      </c>
      <c r="I9418" s="2">
        <f t="shared" si="590"/>
        <v>2520.9859999999999</v>
      </c>
      <c r="J9418" s="2">
        <v>7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tr">
        <f t="shared" si="591"/>
        <v>loss</v>
      </c>
      <c r="Q9418" s="2" t="s">
        <v>34</v>
      </c>
    </row>
    <row r="9419" spans="1:17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 t="shared" si="588"/>
        <v>concerning</v>
      </c>
      <c r="F9419" s="2">
        <v>0.22</v>
      </c>
      <c r="G9419" s="23" t="str">
        <v>geniune profit</v>
      </c>
      <c r="H9419" s="2">
        <f t="shared" si="589"/>
        <v>110.583</v>
      </c>
      <c r="I9419" s="2">
        <f t="shared" si="590"/>
        <v>392.06700000000001</v>
      </c>
      <c r="J9419" s="2">
        <v>4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tr">
        <f t="shared" si="591"/>
        <v>loss</v>
      </c>
      <c r="Q9419" s="2" t="s">
        <v>23</v>
      </c>
    </row>
    <row r="9420" spans="1:17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 t="shared" si="588"/>
        <v>good sales</v>
      </c>
      <c r="F9420" s="2">
        <v>0.46</v>
      </c>
      <c r="G9420" s="23" t="str">
        <v>more discount</v>
      </c>
      <c r="H9420" s="2">
        <f t="shared" si="589"/>
        <v>1492.0606</v>
      </c>
      <c r="I9420" s="2">
        <f t="shared" si="590"/>
        <v>1751.5494000000001</v>
      </c>
      <c r="J9420" s="2">
        <v>3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tr">
        <f t="shared" si="591"/>
        <v>profit</v>
      </c>
      <c r="Q9420" s="2" t="s">
        <v>23</v>
      </c>
    </row>
    <row r="9421" spans="1:17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 t="shared" si="588"/>
        <v>good sales</v>
      </c>
      <c r="F9421" s="2">
        <v>0.42</v>
      </c>
      <c r="G9421" s="23" t="str">
        <v>more discount</v>
      </c>
      <c r="H9421" s="2">
        <f t="shared" si="589"/>
        <v>1695.4559999999999</v>
      </c>
      <c r="I9421" s="2">
        <f t="shared" si="590"/>
        <v>2341.3440000000001</v>
      </c>
      <c r="J9421" s="2">
        <v>3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tr">
        <f t="shared" si="591"/>
        <v>profit</v>
      </c>
      <c r="Q9421" s="2" t="s">
        <v>23</v>
      </c>
    </row>
    <row r="9422" spans="1:17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 t="shared" si="588"/>
        <v>good sales</v>
      </c>
      <c r="F9422" s="2">
        <v>0.33</v>
      </c>
      <c r="G9422" s="23" t="str">
        <v>more discount</v>
      </c>
      <c r="H9422" s="2">
        <f t="shared" si="589"/>
        <v>490.10940000000005</v>
      </c>
      <c r="I9422" s="2">
        <f t="shared" si="590"/>
        <v>995.07060000000001</v>
      </c>
      <c r="J9422" s="2">
        <v>7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tr">
        <f t="shared" si="591"/>
        <v>loss</v>
      </c>
      <c r="Q9422" s="2" t="s">
        <v>39</v>
      </c>
    </row>
    <row r="9423" spans="1:17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 t="shared" si="588"/>
        <v>good sales</v>
      </c>
      <c r="F9423" s="2">
        <v>0.22</v>
      </c>
      <c r="G9423" s="23" t="str">
        <v>geniune profit</v>
      </c>
      <c r="H9423" s="2">
        <f t="shared" si="589"/>
        <v>506.13639999999998</v>
      </c>
      <c r="I9423" s="2">
        <f t="shared" si="590"/>
        <v>1794.4836</v>
      </c>
      <c r="J9423" s="2">
        <v>1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tr">
        <f t="shared" si="591"/>
        <v>loss</v>
      </c>
      <c r="Q9423" s="2" t="s">
        <v>23</v>
      </c>
    </row>
    <row r="9424" spans="1:17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 t="shared" si="588"/>
        <v>concerning</v>
      </c>
      <c r="F9424" s="2">
        <v>0.23</v>
      </c>
      <c r="G9424" s="23" t="str">
        <v>geniune profit</v>
      </c>
      <c r="H9424" s="2">
        <f t="shared" si="589"/>
        <v>39.157499999999999</v>
      </c>
      <c r="I9424" s="2">
        <f t="shared" si="590"/>
        <v>131.0925</v>
      </c>
      <c r="J9424" s="2">
        <v>4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tr">
        <f t="shared" si="591"/>
        <v>loss</v>
      </c>
      <c r="Q9424" s="2" t="s">
        <v>48</v>
      </c>
    </row>
    <row r="9425" spans="1:17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 t="shared" si="588"/>
        <v>good sales</v>
      </c>
      <c r="F9425" s="2">
        <v>0.09</v>
      </c>
      <c r="G9425" s="23" t="str">
        <v>geniune profit</v>
      </c>
      <c r="H9425" s="2">
        <f t="shared" si="589"/>
        <v>363.50909999999999</v>
      </c>
      <c r="I9425" s="2">
        <f t="shared" si="590"/>
        <v>3675.4808999999996</v>
      </c>
      <c r="J9425" s="2">
        <v>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tr">
        <f t="shared" si="591"/>
        <v>loss</v>
      </c>
      <c r="Q9425" s="2" t="s">
        <v>28</v>
      </c>
    </row>
    <row r="9426" spans="1:17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 t="shared" si="588"/>
        <v>good sales</v>
      </c>
      <c r="F9426" s="2">
        <v>0.39</v>
      </c>
      <c r="G9426" s="23" t="str">
        <v>more discount</v>
      </c>
      <c r="H9426" s="2">
        <f t="shared" si="589"/>
        <v>1382.9322</v>
      </c>
      <c r="I9426" s="2">
        <f t="shared" si="590"/>
        <v>2163.0478000000003</v>
      </c>
      <c r="J9426" s="2">
        <v>9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tr">
        <f t="shared" si="591"/>
        <v>profit</v>
      </c>
      <c r="Q9426" s="2" t="s">
        <v>48</v>
      </c>
    </row>
    <row r="9427" spans="1:17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 t="shared" si="588"/>
        <v>good sales</v>
      </c>
      <c r="F9427" s="2">
        <v>0.43</v>
      </c>
      <c r="G9427" s="23" t="str">
        <v>more discount</v>
      </c>
      <c r="H9427" s="2">
        <f t="shared" si="589"/>
        <v>530.53399999999999</v>
      </c>
      <c r="I9427" s="2">
        <f t="shared" si="590"/>
        <v>703.26599999999996</v>
      </c>
      <c r="J9427" s="2">
        <v>1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tr">
        <f t="shared" si="591"/>
        <v>loss</v>
      </c>
      <c r="Q9427" s="2" t="s">
        <v>34</v>
      </c>
    </row>
    <row r="9428" spans="1:17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 t="shared" si="588"/>
        <v>good sales</v>
      </c>
      <c r="F9428" s="2">
        <v>0.41</v>
      </c>
      <c r="G9428" s="23" t="str">
        <v>more discount</v>
      </c>
      <c r="H9428" s="2">
        <f t="shared" si="589"/>
        <v>824.96509999999989</v>
      </c>
      <c r="I9428" s="2">
        <f t="shared" si="590"/>
        <v>1187.1449</v>
      </c>
      <c r="J9428" s="2">
        <v>1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tr">
        <f t="shared" si="591"/>
        <v>loss</v>
      </c>
      <c r="Q9428" s="2" t="s">
        <v>28</v>
      </c>
    </row>
    <row r="9429" spans="1:17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 t="shared" si="588"/>
        <v>good sales</v>
      </c>
      <c r="F9429" s="2">
        <v>0.27</v>
      </c>
      <c r="G9429" s="23" t="str">
        <v>more discount</v>
      </c>
      <c r="H9429" s="2">
        <f t="shared" si="589"/>
        <v>946.90350000000012</v>
      </c>
      <c r="I9429" s="2">
        <f t="shared" si="590"/>
        <v>2560.1464999999998</v>
      </c>
      <c r="J9429" s="2">
        <v>2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tr">
        <f t="shared" si="591"/>
        <v>loss</v>
      </c>
      <c r="Q9429" s="2" t="s">
        <v>34</v>
      </c>
    </row>
    <row r="9430" spans="1:17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 t="shared" si="588"/>
        <v>good sales</v>
      </c>
      <c r="F9430" s="2">
        <v>0.42</v>
      </c>
      <c r="G9430" s="23" t="str">
        <v>more discount</v>
      </c>
      <c r="H9430" s="2">
        <f t="shared" si="589"/>
        <v>779.1</v>
      </c>
      <c r="I9430" s="2">
        <f t="shared" si="590"/>
        <v>1075.9000000000001</v>
      </c>
      <c r="J9430" s="2">
        <v>7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tr">
        <f t="shared" si="591"/>
        <v>loss</v>
      </c>
      <c r="Q9430" s="2" t="s">
        <v>23</v>
      </c>
    </row>
    <row r="9431" spans="1:17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 t="shared" si="588"/>
        <v>good sales</v>
      </c>
      <c r="F9431" s="2">
        <v>0.4</v>
      </c>
      <c r="G9431" s="23" t="str">
        <v>more discount</v>
      </c>
      <c r="H9431" s="2">
        <f t="shared" si="589"/>
        <v>358.33200000000005</v>
      </c>
      <c r="I9431" s="2">
        <f t="shared" si="590"/>
        <v>537.49800000000005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tr">
        <f t="shared" si="591"/>
        <v>loss</v>
      </c>
      <c r="Q9431" s="2" t="s">
        <v>28</v>
      </c>
    </row>
    <row r="9432" spans="1:17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 t="shared" si="588"/>
        <v>good sales</v>
      </c>
      <c r="F9432" s="2">
        <v>0.42</v>
      </c>
      <c r="G9432" s="23" t="str">
        <v>more discount</v>
      </c>
      <c r="H9432" s="2">
        <f t="shared" si="589"/>
        <v>1109.0855999999999</v>
      </c>
      <c r="I9432" s="2">
        <f t="shared" si="590"/>
        <v>1531.5944</v>
      </c>
      <c r="J9432" s="2">
        <v>5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tr">
        <f t="shared" si="591"/>
        <v>loss</v>
      </c>
      <c r="Q9432" s="2" t="s">
        <v>28</v>
      </c>
    </row>
    <row r="9433" spans="1:17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 t="shared" si="588"/>
        <v>good sales</v>
      </c>
      <c r="F9433" s="2">
        <v>0.49</v>
      </c>
      <c r="G9433" s="23" t="str">
        <v>more discount</v>
      </c>
      <c r="H9433" s="2">
        <f t="shared" si="589"/>
        <v>1786.2852</v>
      </c>
      <c r="I9433" s="2">
        <f t="shared" si="590"/>
        <v>1859.1948</v>
      </c>
      <c r="J9433" s="2">
        <v>4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tr">
        <f t="shared" si="591"/>
        <v>loss</v>
      </c>
      <c r="Q9433" s="2" t="s">
        <v>48</v>
      </c>
    </row>
    <row r="9434" spans="1:17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 t="shared" si="588"/>
        <v>good sales</v>
      </c>
      <c r="F9434" s="2">
        <v>0.41</v>
      </c>
      <c r="G9434" s="23" t="str">
        <v>more discount</v>
      </c>
      <c r="H9434" s="2">
        <f t="shared" si="589"/>
        <v>685.5077</v>
      </c>
      <c r="I9434" s="2">
        <f t="shared" si="590"/>
        <v>986.46230000000003</v>
      </c>
      <c r="J9434" s="2">
        <v>6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tr">
        <f t="shared" si="591"/>
        <v>loss</v>
      </c>
      <c r="Q9434" s="2" t="s">
        <v>23</v>
      </c>
    </row>
    <row r="9435" spans="1:17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 t="shared" si="588"/>
        <v>concerning</v>
      </c>
      <c r="F9435" s="2">
        <v>0.14000000000000001</v>
      </c>
      <c r="G9435" s="23" t="str">
        <v>geniune profit</v>
      </c>
      <c r="H9435" s="2">
        <f t="shared" si="589"/>
        <v>97.535200000000003</v>
      </c>
      <c r="I9435" s="2">
        <f t="shared" si="590"/>
        <v>599.14479999999992</v>
      </c>
      <c r="J9435" s="2">
        <v>8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tr">
        <f t="shared" si="591"/>
        <v>loss</v>
      </c>
      <c r="Q9435" s="2" t="s">
        <v>48</v>
      </c>
    </row>
    <row r="9436" spans="1:17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 t="shared" si="588"/>
        <v>good sales</v>
      </c>
      <c r="F9436" s="2">
        <v>0.41</v>
      </c>
      <c r="G9436" s="23" t="str">
        <v>more discount</v>
      </c>
      <c r="H9436" s="2">
        <f t="shared" si="589"/>
        <v>1707.5557000000001</v>
      </c>
      <c r="I9436" s="2">
        <f t="shared" si="590"/>
        <v>2457.2143000000005</v>
      </c>
      <c r="J9436" s="2">
        <v>7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tr">
        <f t="shared" si="591"/>
        <v>profit</v>
      </c>
      <c r="Q9436" s="2" t="s">
        <v>48</v>
      </c>
    </row>
    <row r="9437" spans="1:17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 t="shared" si="588"/>
        <v>good sales</v>
      </c>
      <c r="F9437" s="2">
        <v>0.19</v>
      </c>
      <c r="G9437" s="23" t="str">
        <v>geniune profit</v>
      </c>
      <c r="H9437" s="2">
        <f t="shared" si="589"/>
        <v>254.3587</v>
      </c>
      <c r="I9437" s="2">
        <f t="shared" si="590"/>
        <v>1084.3713</v>
      </c>
      <c r="J9437" s="2">
        <v>2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tr">
        <f t="shared" si="591"/>
        <v>loss</v>
      </c>
      <c r="Q9437" s="2" t="s">
        <v>28</v>
      </c>
    </row>
    <row r="9438" spans="1:17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 t="shared" si="588"/>
        <v>good sales</v>
      </c>
      <c r="F9438" s="2">
        <v>0.26</v>
      </c>
      <c r="G9438" s="23" t="str">
        <v>more discount</v>
      </c>
      <c r="H9438" s="2">
        <f t="shared" si="589"/>
        <v>679.32540000000006</v>
      </c>
      <c r="I9438" s="2">
        <f t="shared" si="590"/>
        <v>1933.4645999999998</v>
      </c>
      <c r="J9438" s="2">
        <v>2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tr">
        <f t="shared" si="591"/>
        <v>loss</v>
      </c>
      <c r="Q9438" s="2" t="s">
        <v>48</v>
      </c>
    </row>
    <row r="9439" spans="1:17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 t="shared" si="588"/>
        <v>good sales</v>
      </c>
      <c r="F9439" s="2">
        <v>0.4</v>
      </c>
      <c r="G9439" s="23" t="str">
        <v>more discount</v>
      </c>
      <c r="H9439" s="2">
        <f t="shared" si="589"/>
        <v>1395.0320000000002</v>
      </c>
      <c r="I9439" s="2">
        <f t="shared" si="590"/>
        <v>2092.5479999999998</v>
      </c>
      <c r="J9439" s="2">
        <v>6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tr">
        <f t="shared" si="591"/>
        <v>loss</v>
      </c>
      <c r="Q9439" s="2" t="s">
        <v>28</v>
      </c>
    </row>
    <row r="9440" spans="1:17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 t="shared" si="588"/>
        <v>good sales</v>
      </c>
      <c r="F9440" s="2">
        <v>0.16</v>
      </c>
      <c r="G9440" s="23" t="str">
        <v>geniune profit</v>
      </c>
      <c r="H9440" s="2">
        <f t="shared" si="589"/>
        <v>264.5872</v>
      </c>
      <c r="I9440" s="2">
        <f t="shared" si="590"/>
        <v>1389.0828000000001</v>
      </c>
      <c r="J9440" s="2">
        <v>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tr">
        <f t="shared" si="591"/>
        <v>loss</v>
      </c>
      <c r="Q9440" s="2" t="s">
        <v>28</v>
      </c>
    </row>
    <row r="9441" spans="1:17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 t="shared" si="588"/>
        <v>good sales</v>
      </c>
      <c r="F9441" s="2">
        <v>0.01</v>
      </c>
      <c r="G9441" s="23" t="str">
        <v>geniune profit</v>
      </c>
      <c r="H9441" s="2">
        <f t="shared" si="589"/>
        <v>32.783200000000001</v>
      </c>
      <c r="I9441" s="2">
        <f t="shared" si="590"/>
        <v>3245.5368000000003</v>
      </c>
      <c r="J9441" s="2">
        <v>5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tr">
        <f t="shared" si="591"/>
        <v>profit</v>
      </c>
      <c r="Q9441" s="2" t="s">
        <v>39</v>
      </c>
    </row>
    <row r="9442" spans="1:17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 t="shared" si="588"/>
        <v>good sales</v>
      </c>
      <c r="F9442" s="2">
        <v>0.36</v>
      </c>
      <c r="G9442" s="23" t="str">
        <v>more discount</v>
      </c>
      <c r="H9442" s="2">
        <f t="shared" si="589"/>
        <v>846.92879999999991</v>
      </c>
      <c r="I9442" s="2">
        <f t="shared" si="590"/>
        <v>1505.6512</v>
      </c>
      <c r="J9442" s="2">
        <v>1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tr">
        <f t="shared" si="591"/>
        <v>loss</v>
      </c>
      <c r="Q9442" s="2" t="s">
        <v>48</v>
      </c>
    </row>
    <row r="9443" spans="1:17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 t="shared" si="588"/>
        <v>good sales</v>
      </c>
      <c r="F9443" s="2">
        <v>0.45</v>
      </c>
      <c r="G9443" s="23" t="str">
        <v>more discount</v>
      </c>
      <c r="H9443" s="2">
        <f t="shared" si="589"/>
        <v>1302.8129999999999</v>
      </c>
      <c r="I9443" s="2">
        <f t="shared" si="590"/>
        <v>1592.327</v>
      </c>
      <c r="J9443" s="2">
        <v>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tr">
        <f t="shared" si="591"/>
        <v>profit</v>
      </c>
      <c r="Q9443" s="2" t="s">
        <v>34</v>
      </c>
    </row>
    <row r="9444" spans="1:17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 t="shared" si="588"/>
        <v>good sales</v>
      </c>
      <c r="F9444" s="2">
        <v>0.46</v>
      </c>
      <c r="G9444" s="23" t="str">
        <v>more discount</v>
      </c>
      <c r="H9444" s="2">
        <f t="shared" si="589"/>
        <v>1377.1572000000001</v>
      </c>
      <c r="I9444" s="2">
        <f t="shared" si="590"/>
        <v>1616.6628000000001</v>
      </c>
      <c r="J9444" s="2">
        <v>3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tr">
        <f t="shared" si="591"/>
        <v>loss</v>
      </c>
      <c r="Q9444" s="2" t="s">
        <v>17</v>
      </c>
    </row>
    <row r="9445" spans="1:17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 t="shared" si="588"/>
        <v>good sales</v>
      </c>
      <c r="F9445" s="2">
        <v>0.4</v>
      </c>
      <c r="G9445" s="23" t="str">
        <v>more discount</v>
      </c>
      <c r="H9445" s="2">
        <f t="shared" si="589"/>
        <v>1655.3360000000002</v>
      </c>
      <c r="I9445" s="2">
        <f t="shared" si="590"/>
        <v>2483.0039999999999</v>
      </c>
      <c r="J9445" s="2">
        <v>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tr">
        <f t="shared" si="591"/>
        <v>profit</v>
      </c>
      <c r="Q9445" s="2" t="s">
        <v>48</v>
      </c>
    </row>
    <row r="9446" spans="1:17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 t="shared" si="588"/>
        <v>good sales</v>
      </c>
      <c r="F9446" s="2">
        <v>0.47</v>
      </c>
      <c r="G9446" s="23" t="str">
        <v>more discount</v>
      </c>
      <c r="H9446" s="2">
        <f t="shared" si="589"/>
        <v>1558.52</v>
      </c>
      <c r="I9446" s="2">
        <f t="shared" si="590"/>
        <v>1757.48</v>
      </c>
      <c r="J9446" s="2">
        <v>5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tr">
        <f t="shared" si="591"/>
        <v>loss</v>
      </c>
      <c r="Q9446" s="2" t="s">
        <v>23</v>
      </c>
    </row>
    <row r="9447" spans="1:17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 t="shared" si="588"/>
        <v>good sales</v>
      </c>
      <c r="F9447" s="2">
        <v>0.41</v>
      </c>
      <c r="G9447" s="23" t="str">
        <v>more discount</v>
      </c>
      <c r="H9447" s="2">
        <f t="shared" si="589"/>
        <v>571.99099999999999</v>
      </c>
      <c r="I9447" s="2">
        <f t="shared" si="590"/>
        <v>823.10899999999992</v>
      </c>
      <c r="J9447" s="2">
        <v>1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tr">
        <f t="shared" si="591"/>
        <v>loss</v>
      </c>
      <c r="Q9447" s="2" t="s">
        <v>23</v>
      </c>
    </row>
    <row r="9448" spans="1:17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 t="shared" si="588"/>
        <v>concerning</v>
      </c>
      <c r="F9448" s="2">
        <v>0.02</v>
      </c>
      <c r="G9448" s="23" t="str">
        <v>geniune profit</v>
      </c>
      <c r="H9448" s="2">
        <f t="shared" si="589"/>
        <v>7.8412000000000006</v>
      </c>
      <c r="I9448" s="2">
        <f t="shared" si="590"/>
        <v>384.21879999999999</v>
      </c>
      <c r="J9448" s="2">
        <v>4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tr">
        <f t="shared" si="591"/>
        <v>loss</v>
      </c>
      <c r="Q9448" s="2" t="s">
        <v>28</v>
      </c>
    </row>
    <row r="9449" spans="1:17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 t="shared" si="588"/>
        <v>concerning</v>
      </c>
      <c r="F9449" s="2">
        <v>0.17</v>
      </c>
      <c r="G9449" s="23" t="str">
        <v>geniune profit</v>
      </c>
      <c r="H9449" s="2">
        <f t="shared" si="589"/>
        <v>18.654100000000003</v>
      </c>
      <c r="I9449" s="2">
        <f t="shared" si="590"/>
        <v>91.075900000000004</v>
      </c>
      <c r="J9449" s="2">
        <v>8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tr">
        <f t="shared" si="591"/>
        <v>loss</v>
      </c>
      <c r="Q9449" s="2" t="s">
        <v>23</v>
      </c>
    </row>
    <row r="9450" spans="1:17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 t="shared" si="588"/>
        <v>good sales</v>
      </c>
      <c r="F9450" s="2">
        <v>0.17</v>
      </c>
      <c r="G9450" s="23" t="str">
        <v>geniune profit</v>
      </c>
      <c r="H9450" s="2">
        <f t="shared" si="589"/>
        <v>770.38049999999998</v>
      </c>
      <c r="I9450" s="2">
        <f t="shared" si="590"/>
        <v>3761.2694999999994</v>
      </c>
      <c r="J9450" s="2">
        <v>7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tr">
        <f t="shared" si="591"/>
        <v>profit</v>
      </c>
      <c r="Q9450" s="2" t="s">
        <v>34</v>
      </c>
    </row>
    <row r="9451" spans="1:17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 t="shared" si="588"/>
        <v>good sales</v>
      </c>
      <c r="F9451" s="2">
        <v>0.11</v>
      </c>
      <c r="G9451" s="23" t="str">
        <v>geniune profit</v>
      </c>
      <c r="H9451" s="2">
        <f t="shared" si="589"/>
        <v>518.79740000000004</v>
      </c>
      <c r="I9451" s="2">
        <f t="shared" si="590"/>
        <v>4197.5425999999998</v>
      </c>
      <c r="J9451" s="2">
        <v>6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tr">
        <f t="shared" si="591"/>
        <v>profit</v>
      </c>
      <c r="Q9451" s="2" t="s">
        <v>28</v>
      </c>
    </row>
    <row r="9452" spans="1:17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 t="shared" si="588"/>
        <v>concerning</v>
      </c>
      <c r="F9452" s="2">
        <v>0.4</v>
      </c>
      <c r="G9452" s="23" t="str">
        <v>more discount</v>
      </c>
      <c r="H9452" s="2">
        <f t="shared" si="589"/>
        <v>224.46</v>
      </c>
      <c r="I9452" s="2">
        <f t="shared" si="590"/>
        <v>336.68999999999994</v>
      </c>
      <c r="J9452" s="2">
        <v>9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tr">
        <f t="shared" si="591"/>
        <v>loss</v>
      </c>
      <c r="Q9452" s="2" t="s">
        <v>23</v>
      </c>
    </row>
    <row r="9453" spans="1:17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 t="shared" si="588"/>
        <v>good sales</v>
      </c>
      <c r="F9453" s="2">
        <v>0.26</v>
      </c>
      <c r="G9453" s="23" t="str">
        <v>more discount</v>
      </c>
      <c r="H9453" s="2">
        <f t="shared" si="589"/>
        <v>646.50559999999996</v>
      </c>
      <c r="I9453" s="2">
        <f t="shared" si="590"/>
        <v>1840.0544</v>
      </c>
      <c r="J9453" s="2">
        <v>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tr">
        <f t="shared" si="591"/>
        <v>loss</v>
      </c>
      <c r="Q9453" s="2" t="s">
        <v>39</v>
      </c>
    </row>
    <row r="9454" spans="1:17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 t="shared" si="588"/>
        <v>good sales</v>
      </c>
      <c r="F9454" s="2">
        <v>0.42</v>
      </c>
      <c r="G9454" s="23" t="str">
        <v>more discount</v>
      </c>
      <c r="H9454" s="2">
        <f t="shared" si="589"/>
        <v>353.98439999999999</v>
      </c>
      <c r="I9454" s="2">
        <f t="shared" si="590"/>
        <v>488.83560000000006</v>
      </c>
      <c r="J9454" s="2">
        <v>1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tr">
        <f t="shared" si="591"/>
        <v>loss</v>
      </c>
      <c r="Q9454" s="2" t="s">
        <v>34</v>
      </c>
    </row>
    <row r="9455" spans="1:17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 t="shared" si="588"/>
        <v>good sales</v>
      </c>
      <c r="F9455" s="2">
        <v>0.3</v>
      </c>
      <c r="G9455" s="23" t="str">
        <v>more discount</v>
      </c>
      <c r="H9455" s="2">
        <f t="shared" si="589"/>
        <v>1424.6609999999998</v>
      </c>
      <c r="I9455" s="2">
        <f t="shared" si="590"/>
        <v>3324.2089999999998</v>
      </c>
      <c r="J9455" s="2">
        <v>6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tr">
        <f t="shared" si="591"/>
        <v>loss</v>
      </c>
      <c r="Q9455" s="2" t="s">
        <v>23</v>
      </c>
    </row>
    <row r="9456" spans="1:17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 t="shared" si="588"/>
        <v>good sales</v>
      </c>
      <c r="F9456" s="2">
        <v>0.3</v>
      </c>
      <c r="G9456" s="23" t="str">
        <v>more discount</v>
      </c>
      <c r="H9456" s="2">
        <f t="shared" si="589"/>
        <v>392.84399999999999</v>
      </c>
      <c r="I9456" s="2">
        <f t="shared" si="590"/>
        <v>916.63599999999997</v>
      </c>
      <c r="J9456" s="2">
        <v>4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tr">
        <f t="shared" si="591"/>
        <v>loss</v>
      </c>
      <c r="Q9456" s="2" t="s">
        <v>34</v>
      </c>
    </row>
    <row r="9457" spans="1:17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 t="shared" si="588"/>
        <v>good sales</v>
      </c>
      <c r="F9457" s="2">
        <v>0.19</v>
      </c>
      <c r="G9457" s="23" t="str">
        <v>geniune profit</v>
      </c>
      <c r="H9457" s="2">
        <f t="shared" si="589"/>
        <v>486.03330000000005</v>
      </c>
      <c r="I9457" s="2">
        <f t="shared" si="590"/>
        <v>2072.0367000000001</v>
      </c>
      <c r="J9457" s="2">
        <v>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tr">
        <f t="shared" si="591"/>
        <v>loss</v>
      </c>
      <c r="Q9457" s="2" t="s">
        <v>39</v>
      </c>
    </row>
    <row r="9458" spans="1:17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 t="shared" si="588"/>
        <v>good sales</v>
      </c>
      <c r="F9458" s="2">
        <v>0.39</v>
      </c>
      <c r="G9458" s="23" t="str">
        <v>more discount</v>
      </c>
      <c r="H9458" s="2">
        <f t="shared" si="589"/>
        <v>355.50060000000002</v>
      </c>
      <c r="I9458" s="2">
        <f t="shared" si="590"/>
        <v>556.03939999999989</v>
      </c>
      <c r="J9458" s="2">
        <v>3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tr">
        <f t="shared" si="591"/>
        <v>loss</v>
      </c>
      <c r="Q9458" s="2" t="s">
        <v>28</v>
      </c>
    </row>
    <row r="9459" spans="1:17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 t="shared" si="588"/>
        <v>good sales</v>
      </c>
      <c r="F9459" s="2">
        <v>0.34</v>
      </c>
      <c r="G9459" s="23" t="str">
        <v>more discount</v>
      </c>
      <c r="H9459" s="2">
        <f t="shared" si="589"/>
        <v>588.38020000000006</v>
      </c>
      <c r="I9459" s="2">
        <f t="shared" si="590"/>
        <v>1142.1497999999999</v>
      </c>
      <c r="J9459" s="2">
        <v>1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tr">
        <f t="shared" si="591"/>
        <v>loss</v>
      </c>
      <c r="Q9459" s="2" t="s">
        <v>39</v>
      </c>
    </row>
    <row r="9460" spans="1:17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 t="shared" si="588"/>
        <v>good sales</v>
      </c>
      <c r="F9460" s="2">
        <v>0.17</v>
      </c>
      <c r="G9460" s="23" t="str">
        <v>geniune profit</v>
      </c>
      <c r="H9460" s="2">
        <f t="shared" si="589"/>
        <v>239.24950000000001</v>
      </c>
      <c r="I9460" s="2">
        <f t="shared" si="590"/>
        <v>1168.1005</v>
      </c>
      <c r="J9460" s="2">
        <v>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tr">
        <f t="shared" si="591"/>
        <v>loss</v>
      </c>
      <c r="Q9460" s="2" t="s">
        <v>39</v>
      </c>
    </row>
    <row r="9461" spans="1:17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 t="shared" si="588"/>
        <v>good sales</v>
      </c>
      <c r="F9461" s="2">
        <v>0.5</v>
      </c>
      <c r="G9461" s="23" t="str">
        <v>more discount</v>
      </c>
      <c r="H9461" s="2">
        <f t="shared" si="589"/>
        <v>1214.7950000000001</v>
      </c>
      <c r="I9461" s="2">
        <f t="shared" si="590"/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tr">
        <f t="shared" si="591"/>
        <v>loss</v>
      </c>
      <c r="Q9461" s="2" t="s">
        <v>17</v>
      </c>
    </row>
    <row r="9462" spans="1:17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 t="shared" si="588"/>
        <v>good sales</v>
      </c>
      <c r="F9462" s="2">
        <v>0.23</v>
      </c>
      <c r="G9462" s="23" t="str">
        <v>geniune profit</v>
      </c>
      <c r="H9462" s="2">
        <f t="shared" si="589"/>
        <v>496.09389999999996</v>
      </c>
      <c r="I9462" s="2">
        <f t="shared" si="590"/>
        <v>1660.8361</v>
      </c>
      <c r="J9462" s="2">
        <v>2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tr">
        <f t="shared" si="591"/>
        <v>loss</v>
      </c>
      <c r="Q9462" s="2" t="s">
        <v>48</v>
      </c>
    </row>
    <row r="9463" spans="1:17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 t="shared" si="588"/>
        <v>good sales</v>
      </c>
      <c r="F9463" s="2">
        <v>0.16</v>
      </c>
      <c r="G9463" s="23" t="str">
        <v>geniune profit</v>
      </c>
      <c r="H9463" s="2">
        <f t="shared" si="589"/>
        <v>275.34560000000005</v>
      </c>
      <c r="I9463" s="2">
        <f t="shared" si="590"/>
        <v>1445.5644</v>
      </c>
      <c r="J9463" s="2">
        <v>6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tr">
        <f t="shared" si="591"/>
        <v>loss</v>
      </c>
      <c r="Q9463" s="2" t="s">
        <v>39</v>
      </c>
    </row>
    <row r="9464" spans="1:17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 t="shared" si="588"/>
        <v>concerning</v>
      </c>
      <c r="F9464" s="2">
        <v>0.34</v>
      </c>
      <c r="G9464" s="23" t="str">
        <v>more discount</v>
      </c>
      <c r="H9464" s="2">
        <f t="shared" si="589"/>
        <v>210.392</v>
      </c>
      <c r="I9464" s="2">
        <f t="shared" si="590"/>
        <v>408.40799999999996</v>
      </c>
      <c r="J9464" s="2">
        <v>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tr">
        <f t="shared" si="591"/>
        <v>loss</v>
      </c>
      <c r="Q9464" s="2" t="s">
        <v>34</v>
      </c>
    </row>
    <row r="9465" spans="1:17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 t="shared" si="588"/>
        <v>good sales</v>
      </c>
      <c r="F9465" s="2">
        <v>0.11</v>
      </c>
      <c r="G9465" s="23" t="str">
        <v>geniune profit</v>
      </c>
      <c r="H9465" s="2">
        <f t="shared" si="589"/>
        <v>272.13889999999998</v>
      </c>
      <c r="I9465" s="2">
        <f t="shared" si="590"/>
        <v>2201.8510999999999</v>
      </c>
      <c r="J9465" s="2">
        <v>5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tr">
        <f t="shared" si="591"/>
        <v>loss</v>
      </c>
      <c r="Q9465" s="2" t="s">
        <v>34</v>
      </c>
    </row>
    <row r="9466" spans="1:17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 t="shared" si="588"/>
        <v>good sales</v>
      </c>
      <c r="F9466" s="2">
        <v>0.42</v>
      </c>
      <c r="G9466" s="23" t="str">
        <v>more discount</v>
      </c>
      <c r="H9466" s="2">
        <f t="shared" si="589"/>
        <v>1791.7284000000002</v>
      </c>
      <c r="I9466" s="2">
        <f t="shared" si="590"/>
        <v>2474.2916000000005</v>
      </c>
      <c r="J9466" s="2">
        <v>7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tr">
        <f t="shared" si="591"/>
        <v>loss</v>
      </c>
      <c r="Q9466" s="2" t="s">
        <v>28</v>
      </c>
    </row>
    <row r="9467" spans="1:17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 t="shared" si="588"/>
        <v>good sales</v>
      </c>
      <c r="F9467" s="2">
        <v>0.34</v>
      </c>
      <c r="G9467" s="23" t="str">
        <v>more discount</v>
      </c>
      <c r="H9467" s="2">
        <f t="shared" si="589"/>
        <v>1250.5506</v>
      </c>
      <c r="I9467" s="2">
        <f t="shared" si="590"/>
        <v>2427.5394000000001</v>
      </c>
      <c r="J9467" s="2">
        <v>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tr">
        <f t="shared" si="591"/>
        <v>loss</v>
      </c>
      <c r="Q9467" s="2" t="s">
        <v>34</v>
      </c>
    </row>
    <row r="9468" spans="1:17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 t="shared" si="588"/>
        <v>good sales</v>
      </c>
      <c r="F9468" s="2">
        <v>0.44</v>
      </c>
      <c r="G9468" s="23" t="str">
        <v>more discount</v>
      </c>
      <c r="H9468" s="2">
        <f t="shared" si="589"/>
        <v>1597.5608</v>
      </c>
      <c r="I9468" s="2">
        <f t="shared" si="590"/>
        <v>2033.2592000000002</v>
      </c>
      <c r="J9468" s="2">
        <v>4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tr">
        <f t="shared" si="591"/>
        <v>profit</v>
      </c>
      <c r="Q9468" s="2" t="s">
        <v>17</v>
      </c>
    </row>
    <row r="9469" spans="1:17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 t="shared" si="588"/>
        <v>good sales</v>
      </c>
      <c r="F9469" s="2">
        <v>0.16</v>
      </c>
      <c r="G9469" s="23" t="str">
        <v>geniune profit</v>
      </c>
      <c r="H9469" s="2">
        <f t="shared" si="589"/>
        <v>303.01600000000002</v>
      </c>
      <c r="I9469" s="2">
        <f t="shared" si="590"/>
        <v>1590.8339999999998</v>
      </c>
      <c r="J9469" s="2">
        <v>6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tr">
        <f t="shared" si="591"/>
        <v>loss</v>
      </c>
      <c r="Q9469" s="2" t="s">
        <v>39</v>
      </c>
    </row>
    <row r="9470" spans="1:17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 t="shared" si="588"/>
        <v>good sales</v>
      </c>
      <c r="F9470" s="2">
        <v>0.43</v>
      </c>
      <c r="G9470" s="23" t="str">
        <v>more discount</v>
      </c>
      <c r="H9470" s="2">
        <f t="shared" si="589"/>
        <v>1535.6375</v>
      </c>
      <c r="I9470" s="2">
        <f t="shared" si="590"/>
        <v>2035.6125</v>
      </c>
      <c r="J9470" s="2">
        <v>4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tr">
        <f t="shared" si="591"/>
        <v>loss</v>
      </c>
      <c r="Q9470" s="2" t="s">
        <v>28</v>
      </c>
    </row>
    <row r="9471" spans="1:17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 t="shared" si="588"/>
        <v>good sales</v>
      </c>
      <c r="F9471" s="2">
        <v>0.25</v>
      </c>
      <c r="G9471" s="23" t="str">
        <v>geniune profit</v>
      </c>
      <c r="H9471" s="2">
        <f t="shared" si="589"/>
        <v>595.27499999999998</v>
      </c>
      <c r="I9471" s="2">
        <f t="shared" si="590"/>
        <v>1785.8249999999998</v>
      </c>
      <c r="J9471" s="2">
        <v>6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tr">
        <f t="shared" si="591"/>
        <v>loss</v>
      </c>
      <c r="Q9471" s="2" t="s">
        <v>17</v>
      </c>
    </row>
    <row r="9472" spans="1:17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 t="shared" si="588"/>
        <v>good sales</v>
      </c>
      <c r="F9472" s="2">
        <v>0.03</v>
      </c>
      <c r="G9472" s="23" t="str">
        <v>geniune profit</v>
      </c>
      <c r="H9472" s="2">
        <f t="shared" si="589"/>
        <v>25.090499999999999</v>
      </c>
      <c r="I9472" s="2">
        <f t="shared" si="590"/>
        <v>811.2595</v>
      </c>
      <c r="J9472" s="2">
        <v>2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tr">
        <f t="shared" si="591"/>
        <v>loss</v>
      </c>
      <c r="Q9472" s="2" t="s">
        <v>48</v>
      </c>
    </row>
    <row r="9473" spans="1:17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 t="shared" si="588"/>
        <v>good sales</v>
      </c>
      <c r="F9473" s="2">
        <v>0.1</v>
      </c>
      <c r="G9473" s="23" t="str">
        <v>geniune profit</v>
      </c>
      <c r="H9473" s="2">
        <f t="shared" si="589"/>
        <v>215.33400000000003</v>
      </c>
      <c r="I9473" s="2">
        <f t="shared" si="590"/>
        <v>1938.0060000000001</v>
      </c>
      <c r="J9473" s="2">
        <v>9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tr">
        <f t="shared" si="591"/>
        <v>loss</v>
      </c>
      <c r="Q9473" s="2" t="s">
        <v>39</v>
      </c>
    </row>
    <row r="9474" spans="1:17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 t="shared" si="588"/>
        <v>concerning</v>
      </c>
      <c r="F9474" s="2">
        <v>0.11</v>
      </c>
      <c r="G9474" s="23" t="str">
        <v>geniune profit</v>
      </c>
      <c r="H9474" s="2">
        <f t="shared" si="589"/>
        <v>82.546199999999999</v>
      </c>
      <c r="I9474" s="2">
        <f t="shared" si="590"/>
        <v>667.87379999999996</v>
      </c>
      <c r="J9474" s="2">
        <v>4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tr">
        <f t="shared" si="591"/>
        <v>loss</v>
      </c>
      <c r="Q9474" s="2" t="s">
        <v>23</v>
      </c>
    </row>
    <row r="9475" spans="1:17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 t="shared" ref="E9475:E9538" si="592">IF(D9475&gt;800,"good sales","concerning")</f>
        <v>concerning</v>
      </c>
      <c r="F9475" s="2">
        <v>0.38</v>
      </c>
      <c r="G9475" s="23" t="str">
        <v>more discount</v>
      </c>
      <c r="H9475" s="2">
        <f t="shared" ref="H9475:H9538" si="593">D9475*F9475</f>
        <v>251.16860000000003</v>
      </c>
      <c r="I9475" s="2">
        <f t="shared" ref="I9475:I9538" si="594">D9475-H9475</f>
        <v>409.8014</v>
      </c>
      <c r="J9475" s="2">
        <v>5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tr">
        <f t="shared" ref="P9475:P9538" si="595">IF(O9475&gt;800,"profit","loss")</f>
        <v>loss</v>
      </c>
      <c r="Q9475" s="2" t="s">
        <v>28</v>
      </c>
    </row>
    <row r="9476" spans="1:17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 t="shared" si="592"/>
        <v>concerning</v>
      </c>
      <c r="F9476" s="2">
        <v>0.1</v>
      </c>
      <c r="G9476" s="23" t="str">
        <v>geniune profit</v>
      </c>
      <c r="H9476" s="2">
        <f t="shared" si="593"/>
        <v>21.299000000000003</v>
      </c>
      <c r="I9476" s="2">
        <f t="shared" si="594"/>
        <v>191.691</v>
      </c>
      <c r="J9476" s="2">
        <v>7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tr">
        <f t="shared" si="595"/>
        <v>loss</v>
      </c>
      <c r="Q9476" s="2" t="s">
        <v>28</v>
      </c>
    </row>
    <row r="9477" spans="1:17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 t="shared" si="592"/>
        <v>good sales</v>
      </c>
      <c r="F9477" s="2">
        <v>0.28000000000000003</v>
      </c>
      <c r="G9477" s="23" t="str">
        <v>more discount</v>
      </c>
      <c r="H9477" s="2">
        <f t="shared" si="593"/>
        <v>416.07720000000006</v>
      </c>
      <c r="I9477" s="2">
        <f t="shared" si="594"/>
        <v>1069.9128000000001</v>
      </c>
      <c r="J9477" s="2">
        <v>8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tr">
        <f t="shared" si="595"/>
        <v>loss</v>
      </c>
      <c r="Q9477" s="2" t="s">
        <v>39</v>
      </c>
    </row>
    <row r="9478" spans="1:17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 t="shared" si="592"/>
        <v>good sales</v>
      </c>
      <c r="F9478" s="2">
        <v>0.33</v>
      </c>
      <c r="G9478" s="23" t="str">
        <v>more discount</v>
      </c>
      <c r="H9478" s="2">
        <f t="shared" si="593"/>
        <v>568.02570000000003</v>
      </c>
      <c r="I9478" s="2">
        <f t="shared" si="594"/>
        <v>1153.2642999999998</v>
      </c>
      <c r="J9478" s="2">
        <v>1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tr">
        <f t="shared" si="595"/>
        <v>loss</v>
      </c>
      <c r="Q9478" s="2" t="s">
        <v>34</v>
      </c>
    </row>
    <row r="9479" spans="1:17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 t="shared" si="592"/>
        <v>good sales</v>
      </c>
      <c r="F9479" s="2">
        <v>0.39</v>
      </c>
      <c r="G9479" s="23" t="str">
        <v>more discount</v>
      </c>
      <c r="H9479" s="2">
        <f t="shared" si="593"/>
        <v>1375.6353000000001</v>
      </c>
      <c r="I9479" s="2">
        <f t="shared" si="594"/>
        <v>2151.6346999999996</v>
      </c>
      <c r="J9479" s="2">
        <v>7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tr">
        <f t="shared" si="595"/>
        <v>loss</v>
      </c>
      <c r="Q9479" s="2" t="s">
        <v>39</v>
      </c>
    </row>
    <row r="9480" spans="1:17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 t="shared" si="592"/>
        <v>good sales</v>
      </c>
      <c r="F9480" s="2">
        <v>0.39</v>
      </c>
      <c r="G9480" s="23" t="str">
        <v>more discount</v>
      </c>
      <c r="H9480" s="2">
        <f t="shared" si="593"/>
        <v>1067.1258</v>
      </c>
      <c r="I9480" s="2">
        <f t="shared" si="594"/>
        <v>1669.0941999999998</v>
      </c>
      <c r="J9480" s="2">
        <v>9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tr">
        <f t="shared" si="595"/>
        <v>loss</v>
      </c>
      <c r="Q9480" s="2" t="s">
        <v>28</v>
      </c>
    </row>
    <row r="9481" spans="1:17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 t="shared" si="592"/>
        <v>good sales</v>
      </c>
      <c r="F9481" s="2">
        <v>0.36</v>
      </c>
      <c r="G9481" s="23" t="str">
        <v>more discount</v>
      </c>
      <c r="H9481" s="2">
        <f t="shared" si="593"/>
        <v>1550.3039999999999</v>
      </c>
      <c r="I9481" s="2">
        <f t="shared" si="594"/>
        <v>2756.0959999999995</v>
      </c>
      <c r="J9481" s="2">
        <v>2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tr">
        <f t="shared" si="595"/>
        <v>loss</v>
      </c>
      <c r="Q9481" s="2" t="s">
        <v>23</v>
      </c>
    </row>
    <row r="9482" spans="1:17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 t="shared" si="592"/>
        <v>good sales</v>
      </c>
      <c r="F9482" s="2">
        <v>0.11</v>
      </c>
      <c r="G9482" s="23" t="str">
        <v>geniune profit</v>
      </c>
      <c r="H9482" s="2">
        <f t="shared" si="593"/>
        <v>106.1181</v>
      </c>
      <c r="I9482" s="2">
        <f t="shared" si="594"/>
        <v>858.59190000000001</v>
      </c>
      <c r="J9482" s="2">
        <v>2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tr">
        <f t="shared" si="595"/>
        <v>loss</v>
      </c>
      <c r="Q9482" s="2" t="s">
        <v>28</v>
      </c>
    </row>
    <row r="9483" spans="1:17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 t="shared" si="592"/>
        <v>good sales</v>
      </c>
      <c r="F9483" s="2">
        <v>0.27</v>
      </c>
      <c r="G9483" s="23" t="str">
        <v>more discount</v>
      </c>
      <c r="H9483" s="2">
        <f t="shared" si="593"/>
        <v>378.86130000000003</v>
      </c>
      <c r="I9483" s="2">
        <f t="shared" si="594"/>
        <v>1024.3287</v>
      </c>
      <c r="J9483" s="2">
        <v>4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tr">
        <f t="shared" si="595"/>
        <v>loss</v>
      </c>
      <c r="Q9483" s="2" t="s">
        <v>23</v>
      </c>
    </row>
    <row r="9484" spans="1:17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 t="shared" si="592"/>
        <v>good sales</v>
      </c>
      <c r="F9484" s="2">
        <v>0.15</v>
      </c>
      <c r="G9484" s="23" t="str">
        <v>geniune profit</v>
      </c>
      <c r="H9484" s="2">
        <f t="shared" si="593"/>
        <v>706.69050000000004</v>
      </c>
      <c r="I9484" s="2">
        <f t="shared" si="594"/>
        <v>4004.5795000000003</v>
      </c>
      <c r="J9484" s="2">
        <v>1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tr">
        <f t="shared" si="595"/>
        <v>loss</v>
      </c>
      <c r="Q9484" s="2" t="s">
        <v>23</v>
      </c>
    </row>
    <row r="9485" spans="1:17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 t="shared" si="592"/>
        <v>good sales</v>
      </c>
      <c r="F9485" s="2">
        <v>0.39</v>
      </c>
      <c r="G9485" s="23" t="str">
        <v>more discount</v>
      </c>
      <c r="H9485" s="2">
        <f t="shared" si="593"/>
        <v>887.5698000000001</v>
      </c>
      <c r="I9485" s="2">
        <f t="shared" si="594"/>
        <v>1388.2501999999999</v>
      </c>
      <c r="J9485" s="2">
        <v>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tr">
        <f t="shared" si="595"/>
        <v>loss</v>
      </c>
      <c r="Q9485" s="2" t="s">
        <v>28</v>
      </c>
    </row>
    <row r="9486" spans="1:17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 t="shared" si="592"/>
        <v>good sales</v>
      </c>
      <c r="F9486" s="2">
        <v>0.37</v>
      </c>
      <c r="G9486" s="23" t="str">
        <v>more discount</v>
      </c>
      <c r="H9486" s="2">
        <f t="shared" si="593"/>
        <v>1467.5494999999999</v>
      </c>
      <c r="I9486" s="2">
        <f t="shared" si="594"/>
        <v>2498.8005000000003</v>
      </c>
      <c r="J9486" s="2">
        <v>5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tr">
        <f t="shared" si="595"/>
        <v>profit</v>
      </c>
      <c r="Q9486" s="2" t="s">
        <v>28</v>
      </c>
    </row>
    <row r="9487" spans="1:17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 t="shared" si="592"/>
        <v>good sales</v>
      </c>
      <c r="F9487" s="2">
        <v>0.11</v>
      </c>
      <c r="G9487" s="23" t="str">
        <v>geniune profit</v>
      </c>
      <c r="H9487" s="2">
        <f t="shared" si="593"/>
        <v>276.27819999999997</v>
      </c>
      <c r="I9487" s="2">
        <f t="shared" si="594"/>
        <v>2235.3418000000001</v>
      </c>
      <c r="J9487" s="2">
        <v>3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tr">
        <f t="shared" si="595"/>
        <v>loss</v>
      </c>
      <c r="Q9487" s="2" t="s">
        <v>23</v>
      </c>
    </row>
    <row r="9488" spans="1:17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 t="shared" si="592"/>
        <v>good sales</v>
      </c>
      <c r="F9488" s="2">
        <v>0.32</v>
      </c>
      <c r="G9488" s="23" t="str">
        <v>more discount</v>
      </c>
      <c r="H9488" s="2">
        <f t="shared" si="593"/>
        <v>770.66240000000005</v>
      </c>
      <c r="I9488" s="2">
        <f t="shared" si="594"/>
        <v>1637.6576</v>
      </c>
      <c r="J9488" s="2">
        <v>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tr">
        <f t="shared" si="595"/>
        <v>loss</v>
      </c>
      <c r="Q9488" s="2" t="s">
        <v>39</v>
      </c>
    </row>
    <row r="9489" spans="1:17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 t="shared" si="592"/>
        <v>good sales</v>
      </c>
      <c r="F9489" s="2">
        <v>0.03</v>
      </c>
      <c r="G9489" s="23" t="str">
        <v>geniune profit</v>
      </c>
      <c r="H9489" s="2">
        <f t="shared" si="593"/>
        <v>24.773099999999999</v>
      </c>
      <c r="I9489" s="2">
        <f t="shared" si="594"/>
        <v>800.99689999999998</v>
      </c>
      <c r="J9489" s="2">
        <v>7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tr">
        <f t="shared" si="595"/>
        <v>loss</v>
      </c>
      <c r="Q9489" s="2" t="s">
        <v>28</v>
      </c>
    </row>
    <row r="9490" spans="1:17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 t="shared" si="592"/>
        <v>good sales</v>
      </c>
      <c r="F9490" s="2">
        <v>0.38</v>
      </c>
      <c r="G9490" s="23" t="str">
        <v>more discount</v>
      </c>
      <c r="H9490" s="2">
        <f t="shared" si="593"/>
        <v>1622.9344000000001</v>
      </c>
      <c r="I9490" s="2">
        <f t="shared" si="594"/>
        <v>2647.9456</v>
      </c>
      <c r="J9490" s="2">
        <v>4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tr">
        <f t="shared" si="595"/>
        <v>loss</v>
      </c>
      <c r="Q9490" s="2" t="s">
        <v>34</v>
      </c>
    </row>
    <row r="9491" spans="1:17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 t="shared" si="592"/>
        <v>concerning</v>
      </c>
      <c r="F9491" s="2">
        <v>0.39</v>
      </c>
      <c r="G9491" s="23" t="str">
        <v>more discount</v>
      </c>
      <c r="H9491" s="2">
        <f t="shared" si="593"/>
        <v>188.73660000000001</v>
      </c>
      <c r="I9491" s="2">
        <f t="shared" si="594"/>
        <v>295.20339999999999</v>
      </c>
      <c r="J9491" s="2">
        <v>2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tr">
        <f t="shared" si="595"/>
        <v>loss</v>
      </c>
      <c r="Q9491" s="2" t="s">
        <v>23</v>
      </c>
    </row>
    <row r="9492" spans="1:17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 t="shared" si="592"/>
        <v>good sales</v>
      </c>
      <c r="F9492" s="2">
        <v>0.17</v>
      </c>
      <c r="G9492" s="23" t="str">
        <v>geniune profit</v>
      </c>
      <c r="H9492" s="2">
        <f t="shared" si="593"/>
        <v>275.44760000000002</v>
      </c>
      <c r="I9492" s="2">
        <f t="shared" si="594"/>
        <v>1344.8324</v>
      </c>
      <c r="J9492" s="2">
        <v>5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tr">
        <f t="shared" si="595"/>
        <v>loss</v>
      </c>
      <c r="Q9492" s="2" t="s">
        <v>28</v>
      </c>
    </row>
    <row r="9493" spans="1:17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 t="shared" si="592"/>
        <v>good sales</v>
      </c>
      <c r="F9493" s="2">
        <v>0.4</v>
      </c>
      <c r="G9493" s="23" t="str">
        <v>more discount</v>
      </c>
      <c r="H9493" s="2">
        <f t="shared" si="593"/>
        <v>1359.9960000000001</v>
      </c>
      <c r="I9493" s="2">
        <f t="shared" si="594"/>
        <v>2039.9939999999997</v>
      </c>
      <c r="J9493" s="2">
        <v>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tr">
        <f t="shared" si="595"/>
        <v>loss</v>
      </c>
      <c r="Q9493" s="2" t="s">
        <v>23</v>
      </c>
    </row>
    <row r="9494" spans="1:17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 t="shared" si="592"/>
        <v>good sales</v>
      </c>
      <c r="F9494" s="2">
        <v>0.43</v>
      </c>
      <c r="G9494" s="23" t="str">
        <v>more discount</v>
      </c>
      <c r="H9494" s="2">
        <f t="shared" si="593"/>
        <v>1111.7908</v>
      </c>
      <c r="I9494" s="2">
        <f t="shared" si="594"/>
        <v>1473.7692</v>
      </c>
      <c r="J9494" s="2">
        <v>3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tr">
        <f t="shared" si="595"/>
        <v>loss</v>
      </c>
      <c r="Q9494" s="2" t="s">
        <v>48</v>
      </c>
    </row>
    <row r="9495" spans="1:17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 t="shared" si="592"/>
        <v>good sales</v>
      </c>
      <c r="F9495" s="2">
        <v>0.1</v>
      </c>
      <c r="G9495" s="23" t="str">
        <v>geniune profit</v>
      </c>
      <c r="H9495" s="2">
        <f t="shared" si="593"/>
        <v>441.875</v>
      </c>
      <c r="I9495" s="2">
        <f t="shared" si="594"/>
        <v>3976.875</v>
      </c>
      <c r="J9495" s="2">
        <v>2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tr">
        <f t="shared" si="595"/>
        <v>loss</v>
      </c>
      <c r="Q9495" s="2" t="s">
        <v>23</v>
      </c>
    </row>
    <row r="9496" spans="1:17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 t="shared" si="592"/>
        <v>concerning</v>
      </c>
      <c r="F9496" s="2">
        <v>0.18</v>
      </c>
      <c r="G9496" s="23" t="str">
        <v>geniune profit</v>
      </c>
      <c r="H9496" s="2">
        <f t="shared" si="593"/>
        <v>52.660800000000002</v>
      </c>
      <c r="I9496" s="2">
        <f t="shared" si="594"/>
        <v>239.89920000000001</v>
      </c>
      <c r="J9496" s="2">
        <v>2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tr">
        <f t="shared" si="595"/>
        <v>loss</v>
      </c>
      <c r="Q9496" s="2" t="s">
        <v>28</v>
      </c>
    </row>
    <row r="9497" spans="1:17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 t="shared" si="592"/>
        <v>good sales</v>
      </c>
      <c r="F9497" s="2">
        <v>0.13</v>
      </c>
      <c r="G9497" s="23" t="str">
        <v>geniune profit</v>
      </c>
      <c r="H9497" s="2">
        <f t="shared" si="593"/>
        <v>426.673</v>
      </c>
      <c r="I9497" s="2">
        <f t="shared" si="594"/>
        <v>2855.4269999999997</v>
      </c>
      <c r="J9497" s="2">
        <v>4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tr">
        <f t="shared" si="595"/>
        <v>loss</v>
      </c>
      <c r="Q9497" s="2" t="s">
        <v>23</v>
      </c>
    </row>
    <row r="9498" spans="1:17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 t="shared" si="592"/>
        <v>good sales</v>
      </c>
      <c r="F9498" s="2">
        <v>0.19</v>
      </c>
      <c r="G9498" s="23" t="str">
        <v>geniune profit</v>
      </c>
      <c r="H9498" s="2">
        <f t="shared" si="593"/>
        <v>463.52019999999999</v>
      </c>
      <c r="I9498" s="2">
        <f t="shared" si="594"/>
        <v>1976.0598</v>
      </c>
      <c r="J9498" s="2">
        <v>4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tr">
        <f t="shared" si="595"/>
        <v>loss</v>
      </c>
      <c r="Q9498" s="2" t="s">
        <v>17</v>
      </c>
    </row>
    <row r="9499" spans="1:17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 t="shared" si="592"/>
        <v>good sales</v>
      </c>
      <c r="F9499" s="2">
        <v>0.22</v>
      </c>
      <c r="G9499" s="23" t="str">
        <v>geniune profit</v>
      </c>
      <c r="H9499" s="2">
        <f t="shared" si="593"/>
        <v>188.3486</v>
      </c>
      <c r="I9499" s="2">
        <f t="shared" si="594"/>
        <v>667.78139999999996</v>
      </c>
      <c r="J9499" s="2">
        <v>5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tr">
        <f t="shared" si="595"/>
        <v>loss</v>
      </c>
      <c r="Q9499" s="2" t="s">
        <v>34</v>
      </c>
    </row>
    <row r="9500" spans="1:17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 t="shared" si="592"/>
        <v>good sales</v>
      </c>
      <c r="F9500" s="2">
        <v>0.25</v>
      </c>
      <c r="G9500" s="23" t="str">
        <v>geniune profit</v>
      </c>
      <c r="H9500" s="2">
        <f t="shared" si="593"/>
        <v>935.48249999999996</v>
      </c>
      <c r="I9500" s="2">
        <f t="shared" si="594"/>
        <v>2806.4474999999998</v>
      </c>
      <c r="J9500" s="2">
        <v>3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tr">
        <f t="shared" si="595"/>
        <v>loss</v>
      </c>
      <c r="Q9500" s="2" t="s">
        <v>48</v>
      </c>
    </row>
    <row r="9501" spans="1:17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 t="shared" si="592"/>
        <v>good sales</v>
      </c>
      <c r="F9501" s="2">
        <v>0.02</v>
      </c>
      <c r="G9501" s="23" t="str">
        <v>geniune profit</v>
      </c>
      <c r="H9501" s="2">
        <f t="shared" si="593"/>
        <v>42.308</v>
      </c>
      <c r="I9501" s="2">
        <f t="shared" si="594"/>
        <v>2073.0920000000001</v>
      </c>
      <c r="J9501" s="2">
        <v>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tr">
        <f t="shared" si="595"/>
        <v>loss</v>
      </c>
      <c r="Q9501" s="2" t="s">
        <v>17</v>
      </c>
    </row>
    <row r="9502" spans="1:17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 t="shared" si="592"/>
        <v>good sales</v>
      </c>
      <c r="F9502" s="2">
        <v>0.03</v>
      </c>
      <c r="G9502" s="23" t="str">
        <v>geniune profit</v>
      </c>
      <c r="H9502" s="2">
        <f t="shared" si="593"/>
        <v>81.142499999999998</v>
      </c>
      <c r="I9502" s="2">
        <f t="shared" si="594"/>
        <v>2623.6075000000001</v>
      </c>
      <c r="J9502" s="2">
        <v>4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tr">
        <f t="shared" si="595"/>
        <v>loss</v>
      </c>
      <c r="Q9502" s="2" t="s">
        <v>23</v>
      </c>
    </row>
    <row r="9503" spans="1:17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 t="shared" si="592"/>
        <v>good sales</v>
      </c>
      <c r="F9503" s="2">
        <v>0.33</v>
      </c>
      <c r="G9503" s="23" t="str">
        <v>more discount</v>
      </c>
      <c r="H9503" s="2">
        <f t="shared" si="593"/>
        <v>1597.0680000000002</v>
      </c>
      <c r="I9503" s="2">
        <f t="shared" si="594"/>
        <v>3242.5320000000002</v>
      </c>
      <c r="J9503" s="2">
        <v>1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tr">
        <f t="shared" si="595"/>
        <v>loss</v>
      </c>
      <c r="Q9503" s="2" t="s">
        <v>34</v>
      </c>
    </row>
    <row r="9504" spans="1:17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 t="shared" si="592"/>
        <v>good sales</v>
      </c>
      <c r="F9504" s="2">
        <v>0.22</v>
      </c>
      <c r="G9504" s="23" t="str">
        <v>geniune profit</v>
      </c>
      <c r="H9504" s="2">
        <f t="shared" si="593"/>
        <v>546.15660000000003</v>
      </c>
      <c r="I9504" s="2">
        <f t="shared" si="594"/>
        <v>1936.3734000000002</v>
      </c>
      <c r="J9504" s="2">
        <v>8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tr">
        <f t="shared" si="595"/>
        <v>loss</v>
      </c>
      <c r="Q9504" s="2" t="s">
        <v>28</v>
      </c>
    </row>
    <row r="9505" spans="1:17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 t="shared" si="592"/>
        <v>good sales</v>
      </c>
      <c r="F9505" s="2">
        <v>0.04</v>
      </c>
      <c r="G9505" s="23" t="str">
        <v>geniune profit</v>
      </c>
      <c r="H9505" s="2">
        <f t="shared" si="593"/>
        <v>165.38120000000001</v>
      </c>
      <c r="I9505" s="2">
        <f t="shared" si="594"/>
        <v>3969.1487999999999</v>
      </c>
      <c r="J9505" s="2">
        <v>5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tr">
        <f t="shared" si="595"/>
        <v>profit</v>
      </c>
      <c r="Q9505" s="2" t="s">
        <v>28</v>
      </c>
    </row>
    <row r="9506" spans="1:17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 t="shared" si="592"/>
        <v>good sales</v>
      </c>
      <c r="F9506" s="2">
        <v>0.19</v>
      </c>
      <c r="G9506" s="23" t="str">
        <v>geniune profit</v>
      </c>
      <c r="H9506" s="2">
        <f t="shared" si="593"/>
        <v>735.47669999999994</v>
      </c>
      <c r="I9506" s="2">
        <f t="shared" si="594"/>
        <v>3135.4533000000001</v>
      </c>
      <c r="J9506" s="2">
        <v>2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tr">
        <f t="shared" si="595"/>
        <v>profit</v>
      </c>
      <c r="Q9506" s="2" t="s">
        <v>28</v>
      </c>
    </row>
    <row r="9507" spans="1:17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 t="shared" si="592"/>
        <v>good sales</v>
      </c>
      <c r="F9507" s="2">
        <v>0.24</v>
      </c>
      <c r="G9507" s="23" t="str">
        <v>geniune profit</v>
      </c>
      <c r="H9507" s="2">
        <f t="shared" si="593"/>
        <v>803.4</v>
      </c>
      <c r="I9507" s="2">
        <f t="shared" si="594"/>
        <v>2544.1</v>
      </c>
      <c r="J9507" s="2">
        <v>5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tr">
        <f t="shared" si="595"/>
        <v>loss</v>
      </c>
      <c r="Q9507" s="2" t="s">
        <v>28</v>
      </c>
    </row>
    <row r="9508" spans="1:17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 t="shared" si="592"/>
        <v>good sales</v>
      </c>
      <c r="F9508" s="2">
        <v>0.32</v>
      </c>
      <c r="G9508" s="23" t="str">
        <v>more discount</v>
      </c>
      <c r="H9508" s="2">
        <f t="shared" si="593"/>
        <v>1438.2016000000001</v>
      </c>
      <c r="I9508" s="2">
        <f t="shared" si="594"/>
        <v>3056.1783999999998</v>
      </c>
      <c r="J9508" s="2">
        <v>5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tr">
        <f t="shared" si="595"/>
        <v>profit</v>
      </c>
      <c r="Q9508" s="2" t="s">
        <v>34</v>
      </c>
    </row>
    <row r="9509" spans="1:17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 t="shared" si="592"/>
        <v>good sales</v>
      </c>
      <c r="F9509" s="2">
        <v>0.06</v>
      </c>
      <c r="G9509" s="23" t="str">
        <v>geniune profit</v>
      </c>
      <c r="H9509" s="2">
        <f t="shared" si="593"/>
        <v>79.970999999999989</v>
      </c>
      <c r="I9509" s="2">
        <f t="shared" si="594"/>
        <v>1252.8789999999999</v>
      </c>
      <c r="J9509" s="2">
        <v>1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tr">
        <f t="shared" si="595"/>
        <v>loss</v>
      </c>
      <c r="Q9509" s="2" t="s">
        <v>39</v>
      </c>
    </row>
    <row r="9510" spans="1:17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 t="shared" si="592"/>
        <v>good sales</v>
      </c>
      <c r="F9510" s="2">
        <v>0.5</v>
      </c>
      <c r="G9510" s="23" t="str">
        <v>more discount</v>
      </c>
      <c r="H9510" s="2">
        <f t="shared" si="593"/>
        <v>2060.89</v>
      </c>
      <c r="I9510" s="2">
        <f t="shared" si="594"/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tr">
        <f t="shared" si="595"/>
        <v>loss</v>
      </c>
      <c r="Q9510" s="2" t="s">
        <v>23</v>
      </c>
    </row>
    <row r="9511" spans="1:17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 t="shared" si="592"/>
        <v>good sales</v>
      </c>
      <c r="F9511" s="2">
        <v>0.24</v>
      </c>
      <c r="G9511" s="23" t="str">
        <v>geniune profit</v>
      </c>
      <c r="H9511" s="2">
        <f t="shared" si="593"/>
        <v>468.27839999999998</v>
      </c>
      <c r="I9511" s="2">
        <f t="shared" si="594"/>
        <v>1482.8816000000002</v>
      </c>
      <c r="J9511" s="2">
        <v>8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tr">
        <f t="shared" si="595"/>
        <v>loss</v>
      </c>
      <c r="Q9511" s="2" t="s">
        <v>23</v>
      </c>
    </row>
    <row r="9512" spans="1:17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 t="shared" si="592"/>
        <v>good sales</v>
      </c>
      <c r="F9512" s="2">
        <v>0.34</v>
      </c>
      <c r="G9512" s="23" t="str">
        <v>more discount</v>
      </c>
      <c r="H9512" s="2">
        <f t="shared" si="593"/>
        <v>1387.6114</v>
      </c>
      <c r="I9512" s="2">
        <f t="shared" si="594"/>
        <v>2693.5986000000003</v>
      </c>
      <c r="J9512" s="2">
        <v>2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tr">
        <f t="shared" si="595"/>
        <v>loss</v>
      </c>
      <c r="Q9512" s="2" t="s">
        <v>17</v>
      </c>
    </row>
    <row r="9513" spans="1:17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 t="shared" si="592"/>
        <v>good sales</v>
      </c>
      <c r="F9513" s="2">
        <v>0.45</v>
      </c>
      <c r="G9513" s="23" t="str">
        <v>more discount</v>
      </c>
      <c r="H9513" s="2">
        <f t="shared" si="593"/>
        <v>1133.8019999999999</v>
      </c>
      <c r="I9513" s="2">
        <f t="shared" si="594"/>
        <v>1385.758</v>
      </c>
      <c r="J9513" s="2">
        <v>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tr">
        <f t="shared" si="595"/>
        <v>loss</v>
      </c>
      <c r="Q9513" s="2" t="s">
        <v>28</v>
      </c>
    </row>
    <row r="9514" spans="1:17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 t="shared" si="592"/>
        <v>good sales</v>
      </c>
      <c r="F9514" s="2">
        <v>0.02</v>
      </c>
      <c r="G9514" s="23" t="str">
        <v>geniune profit</v>
      </c>
      <c r="H9514" s="2">
        <f t="shared" si="593"/>
        <v>86.055599999999998</v>
      </c>
      <c r="I9514" s="2">
        <f t="shared" si="594"/>
        <v>4216.7244000000001</v>
      </c>
      <c r="J9514" s="2">
        <v>8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tr">
        <f t="shared" si="595"/>
        <v>loss</v>
      </c>
      <c r="Q9514" s="2" t="s">
        <v>28</v>
      </c>
    </row>
    <row r="9515" spans="1:17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 t="shared" si="592"/>
        <v>good sales</v>
      </c>
      <c r="F9515" s="2">
        <v>0.3</v>
      </c>
      <c r="G9515" s="23" t="str">
        <v>more discount</v>
      </c>
      <c r="H9515" s="2">
        <f t="shared" si="593"/>
        <v>1345.4189999999999</v>
      </c>
      <c r="I9515" s="2">
        <f t="shared" si="594"/>
        <v>3139.3109999999997</v>
      </c>
      <c r="J9515" s="2">
        <v>1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tr">
        <f t="shared" si="595"/>
        <v>loss</v>
      </c>
      <c r="Q9515" s="2" t="s">
        <v>39</v>
      </c>
    </row>
    <row r="9516" spans="1:17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 t="shared" si="592"/>
        <v>good sales</v>
      </c>
      <c r="F9516" s="2">
        <v>0.27</v>
      </c>
      <c r="G9516" s="23" t="str">
        <v>more discount</v>
      </c>
      <c r="H9516" s="2">
        <f t="shared" si="593"/>
        <v>817.68150000000003</v>
      </c>
      <c r="I9516" s="2">
        <f t="shared" si="594"/>
        <v>2210.7684999999997</v>
      </c>
      <c r="J9516" s="2">
        <v>4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tr">
        <f t="shared" si="595"/>
        <v>loss</v>
      </c>
      <c r="Q9516" s="2" t="s">
        <v>23</v>
      </c>
    </row>
    <row r="9517" spans="1:17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 t="shared" si="592"/>
        <v>good sales</v>
      </c>
      <c r="F9517" s="2">
        <v>0.03</v>
      </c>
      <c r="G9517" s="23" t="str">
        <v>geniune profit</v>
      </c>
      <c r="H9517" s="2">
        <f t="shared" si="593"/>
        <v>77.621099999999998</v>
      </c>
      <c r="I9517" s="2">
        <f t="shared" si="594"/>
        <v>2509.7489</v>
      </c>
      <c r="J9517" s="2">
        <v>5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tr">
        <f t="shared" si="595"/>
        <v>loss</v>
      </c>
      <c r="Q9517" s="2" t="s">
        <v>34</v>
      </c>
    </row>
    <row r="9518" spans="1:17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 t="shared" si="592"/>
        <v>good sales</v>
      </c>
      <c r="F9518" s="2">
        <v>0.35</v>
      </c>
      <c r="G9518" s="23" t="str">
        <v>more discount</v>
      </c>
      <c r="H9518" s="2">
        <f t="shared" si="593"/>
        <v>1378.3244999999999</v>
      </c>
      <c r="I9518" s="2">
        <f t="shared" si="594"/>
        <v>2559.7455</v>
      </c>
      <c r="J9518" s="2">
        <v>8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tr">
        <f t="shared" si="595"/>
        <v>loss</v>
      </c>
      <c r="Q9518" s="2" t="s">
        <v>39</v>
      </c>
    </row>
    <row r="9519" spans="1:17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 t="shared" si="592"/>
        <v>good sales</v>
      </c>
      <c r="F9519" s="2">
        <v>0.11</v>
      </c>
      <c r="G9519" s="23" t="str">
        <v>geniune profit</v>
      </c>
      <c r="H9519" s="2">
        <f t="shared" si="593"/>
        <v>154.90530000000001</v>
      </c>
      <c r="I9519" s="2">
        <f t="shared" si="594"/>
        <v>1253.3247000000001</v>
      </c>
      <c r="J9519" s="2">
        <v>3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tr">
        <f t="shared" si="595"/>
        <v>loss</v>
      </c>
      <c r="Q9519" s="2" t="s">
        <v>28</v>
      </c>
    </row>
    <row r="9520" spans="1:17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 t="shared" si="592"/>
        <v>concerning</v>
      </c>
      <c r="F9520" s="2">
        <v>0.35</v>
      </c>
      <c r="G9520" s="23" t="str">
        <v>more discount</v>
      </c>
      <c r="H9520" s="2">
        <f t="shared" si="593"/>
        <v>61.323499999999996</v>
      </c>
      <c r="I9520" s="2">
        <f t="shared" si="594"/>
        <v>113.88650000000001</v>
      </c>
      <c r="J9520" s="2">
        <v>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tr">
        <f t="shared" si="595"/>
        <v>loss</v>
      </c>
      <c r="Q9520" s="2" t="s">
        <v>23</v>
      </c>
    </row>
    <row r="9521" spans="1:17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 t="shared" si="592"/>
        <v>good sales</v>
      </c>
      <c r="F9521" s="2">
        <v>0.18</v>
      </c>
      <c r="G9521" s="23" t="str">
        <v>geniune profit</v>
      </c>
      <c r="H9521" s="2">
        <f t="shared" si="593"/>
        <v>377.05680000000001</v>
      </c>
      <c r="I9521" s="2">
        <f t="shared" si="594"/>
        <v>1717.7032000000002</v>
      </c>
      <c r="J9521" s="2">
        <v>7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tr">
        <f t="shared" si="595"/>
        <v>loss</v>
      </c>
      <c r="Q9521" s="2" t="s">
        <v>28</v>
      </c>
    </row>
    <row r="9522" spans="1:17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 t="shared" si="592"/>
        <v>good sales</v>
      </c>
      <c r="F9522" s="2">
        <v>0.39</v>
      </c>
      <c r="G9522" s="23" t="str">
        <v>more discount</v>
      </c>
      <c r="H9522" s="2">
        <f t="shared" si="593"/>
        <v>1009.3551000000001</v>
      </c>
      <c r="I9522" s="2">
        <f t="shared" si="594"/>
        <v>1578.7348999999999</v>
      </c>
      <c r="J9522" s="2">
        <v>4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tr">
        <f t="shared" si="595"/>
        <v>loss</v>
      </c>
      <c r="Q9522" s="2" t="s">
        <v>39</v>
      </c>
    </row>
    <row r="9523" spans="1:17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 t="shared" si="592"/>
        <v>good sales</v>
      </c>
      <c r="F9523" s="2">
        <v>0.47</v>
      </c>
      <c r="G9523" s="23" t="str">
        <v>more discount</v>
      </c>
      <c r="H9523" s="2">
        <f t="shared" si="593"/>
        <v>731.5972999999999</v>
      </c>
      <c r="I9523" s="2">
        <f t="shared" si="594"/>
        <v>824.99270000000001</v>
      </c>
      <c r="J9523" s="2">
        <v>5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tr">
        <f t="shared" si="595"/>
        <v>loss</v>
      </c>
      <c r="Q9523" s="2" t="s">
        <v>17</v>
      </c>
    </row>
    <row r="9524" spans="1:17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 t="shared" si="592"/>
        <v>good sales</v>
      </c>
      <c r="F9524" s="2">
        <v>0.43</v>
      </c>
      <c r="G9524" s="23" t="str">
        <v>more discount</v>
      </c>
      <c r="H9524" s="2">
        <f t="shared" si="593"/>
        <v>850.74210000000005</v>
      </c>
      <c r="I9524" s="2">
        <f t="shared" si="594"/>
        <v>1127.7278999999999</v>
      </c>
      <c r="J9524" s="2">
        <v>6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tr">
        <f t="shared" si="595"/>
        <v>loss</v>
      </c>
      <c r="Q9524" s="2" t="s">
        <v>34</v>
      </c>
    </row>
    <row r="9525" spans="1:17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 t="shared" si="592"/>
        <v>concerning</v>
      </c>
      <c r="F9525" s="2">
        <v>0.24</v>
      </c>
      <c r="G9525" s="23" t="str">
        <v>geniune profit</v>
      </c>
      <c r="H9525" s="2">
        <f t="shared" si="593"/>
        <v>180.4776</v>
      </c>
      <c r="I9525" s="2">
        <f t="shared" si="594"/>
        <v>571.51240000000007</v>
      </c>
      <c r="J9525" s="2">
        <v>4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tr">
        <f t="shared" si="595"/>
        <v>loss</v>
      </c>
      <c r="Q9525" s="2" t="s">
        <v>48</v>
      </c>
    </row>
    <row r="9526" spans="1:17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 t="shared" si="592"/>
        <v>good sales</v>
      </c>
      <c r="F9526" s="2">
        <v>0.11</v>
      </c>
      <c r="G9526" s="23" t="str">
        <v>geniune profit</v>
      </c>
      <c r="H9526" s="2">
        <f t="shared" si="593"/>
        <v>160.45920000000001</v>
      </c>
      <c r="I9526" s="2">
        <f t="shared" si="594"/>
        <v>1298.2608</v>
      </c>
      <c r="J9526" s="2">
        <v>1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tr">
        <f t="shared" si="595"/>
        <v>loss</v>
      </c>
      <c r="Q9526" s="2" t="s">
        <v>39</v>
      </c>
    </row>
    <row r="9527" spans="1:17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 t="shared" si="592"/>
        <v>good sales</v>
      </c>
      <c r="F9527" s="2">
        <v>0.5</v>
      </c>
      <c r="G9527" s="23" t="str">
        <v>more discount</v>
      </c>
      <c r="H9527" s="2">
        <f t="shared" si="593"/>
        <v>638.23500000000001</v>
      </c>
      <c r="I9527" s="2">
        <f t="shared" si="594"/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tr">
        <f t="shared" si="595"/>
        <v>loss</v>
      </c>
      <c r="Q9527" s="2" t="s">
        <v>34</v>
      </c>
    </row>
    <row r="9528" spans="1:17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 t="shared" si="592"/>
        <v>good sales</v>
      </c>
      <c r="F9528" s="2">
        <v>0.33</v>
      </c>
      <c r="G9528" s="23" t="str">
        <v>more discount</v>
      </c>
      <c r="H9528" s="2">
        <f t="shared" si="593"/>
        <v>519.69719999999995</v>
      </c>
      <c r="I9528" s="2">
        <f t="shared" si="594"/>
        <v>1055.1428000000001</v>
      </c>
      <c r="J9528" s="2">
        <v>9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tr">
        <f t="shared" si="595"/>
        <v>loss</v>
      </c>
      <c r="Q9528" s="2" t="s">
        <v>23</v>
      </c>
    </row>
    <row r="9529" spans="1:17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 t="shared" si="592"/>
        <v>good sales</v>
      </c>
      <c r="F9529" s="2">
        <v>0.2</v>
      </c>
      <c r="G9529" s="23" t="str">
        <v>geniune profit</v>
      </c>
      <c r="H9529" s="2">
        <f t="shared" si="593"/>
        <v>313.07400000000001</v>
      </c>
      <c r="I9529" s="2">
        <f t="shared" si="594"/>
        <v>1252.2959999999998</v>
      </c>
      <c r="J9529" s="2">
        <v>3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tr">
        <f t="shared" si="595"/>
        <v>loss</v>
      </c>
      <c r="Q9529" s="2" t="s">
        <v>39</v>
      </c>
    </row>
    <row r="9530" spans="1:17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 t="shared" si="592"/>
        <v>good sales</v>
      </c>
      <c r="F9530" s="2">
        <v>0.24</v>
      </c>
      <c r="G9530" s="23" t="str">
        <v>geniune profit</v>
      </c>
      <c r="H9530" s="2">
        <f t="shared" si="593"/>
        <v>681.34799999999996</v>
      </c>
      <c r="I9530" s="2">
        <f t="shared" si="594"/>
        <v>2157.6019999999999</v>
      </c>
      <c r="J9530" s="2">
        <v>4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tr">
        <f t="shared" si="595"/>
        <v>loss</v>
      </c>
      <c r="Q9530" s="2" t="s">
        <v>34</v>
      </c>
    </row>
    <row r="9531" spans="1:17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 t="shared" si="592"/>
        <v>good sales</v>
      </c>
      <c r="F9531" s="2">
        <v>0.06</v>
      </c>
      <c r="G9531" s="23" t="str">
        <v>geniune profit</v>
      </c>
      <c r="H9531" s="2">
        <f t="shared" si="593"/>
        <v>79.675799999999995</v>
      </c>
      <c r="I9531" s="2">
        <f t="shared" si="594"/>
        <v>1248.2542000000001</v>
      </c>
      <c r="J9531" s="2">
        <v>5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tr">
        <f t="shared" si="595"/>
        <v>loss</v>
      </c>
      <c r="Q9531" s="2" t="s">
        <v>17</v>
      </c>
    </row>
    <row r="9532" spans="1:17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 t="shared" si="592"/>
        <v>good sales</v>
      </c>
      <c r="F9532" s="2">
        <v>0.25</v>
      </c>
      <c r="G9532" s="23" t="str">
        <v>geniune profit</v>
      </c>
      <c r="H9532" s="2">
        <f t="shared" si="593"/>
        <v>1177.6775</v>
      </c>
      <c r="I9532" s="2">
        <f t="shared" si="594"/>
        <v>3533.0325000000003</v>
      </c>
      <c r="J9532" s="2">
        <v>9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tr">
        <f t="shared" si="595"/>
        <v>loss</v>
      </c>
      <c r="Q9532" s="2" t="s">
        <v>17</v>
      </c>
    </row>
    <row r="9533" spans="1:17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 t="shared" si="592"/>
        <v>good sales</v>
      </c>
      <c r="F9533" s="2">
        <v>0.09</v>
      </c>
      <c r="G9533" s="23" t="str">
        <v>geniune profit</v>
      </c>
      <c r="H9533" s="2">
        <f t="shared" si="593"/>
        <v>234.4725</v>
      </c>
      <c r="I9533" s="2">
        <f t="shared" si="594"/>
        <v>2370.7775000000001</v>
      </c>
      <c r="J9533" s="2">
        <v>5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tr">
        <f t="shared" si="595"/>
        <v>loss</v>
      </c>
      <c r="Q9533" s="2" t="s">
        <v>34</v>
      </c>
    </row>
    <row r="9534" spans="1:17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 t="shared" si="592"/>
        <v>concerning</v>
      </c>
      <c r="F9534" s="2">
        <v>0.18</v>
      </c>
      <c r="G9534" s="23" t="str">
        <v>geniune profit</v>
      </c>
      <c r="H9534" s="2">
        <f t="shared" si="593"/>
        <v>131.7474</v>
      </c>
      <c r="I9534" s="2">
        <f t="shared" si="594"/>
        <v>600.18259999999998</v>
      </c>
      <c r="J9534" s="2">
        <v>7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tr">
        <f t="shared" si="595"/>
        <v>loss</v>
      </c>
      <c r="Q9534" s="2" t="s">
        <v>34</v>
      </c>
    </row>
    <row r="9535" spans="1:17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 t="shared" si="592"/>
        <v>good sales</v>
      </c>
      <c r="F9535" s="2">
        <v>0.25</v>
      </c>
      <c r="G9535" s="23" t="str">
        <v>geniune profit</v>
      </c>
      <c r="H9535" s="2">
        <f t="shared" si="593"/>
        <v>367.51749999999998</v>
      </c>
      <c r="I9535" s="2">
        <f t="shared" si="594"/>
        <v>1102.5525</v>
      </c>
      <c r="J9535" s="2">
        <v>3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tr">
        <f t="shared" si="595"/>
        <v>loss</v>
      </c>
      <c r="Q9535" s="2" t="s">
        <v>34</v>
      </c>
    </row>
    <row r="9536" spans="1:17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 t="shared" si="592"/>
        <v>good sales</v>
      </c>
      <c r="F9536" s="2">
        <v>0.47</v>
      </c>
      <c r="G9536" s="23" t="str">
        <v>more discount</v>
      </c>
      <c r="H9536" s="2">
        <f t="shared" si="593"/>
        <v>1727.6306999999999</v>
      </c>
      <c r="I9536" s="2">
        <f t="shared" si="594"/>
        <v>1948.1793</v>
      </c>
      <c r="J9536" s="2">
        <v>1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tr">
        <f t="shared" si="595"/>
        <v>profit</v>
      </c>
      <c r="Q9536" s="2" t="s">
        <v>39</v>
      </c>
    </row>
    <row r="9537" spans="1:17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 t="shared" si="592"/>
        <v>concerning</v>
      </c>
      <c r="F9537" s="2">
        <v>0.31</v>
      </c>
      <c r="G9537" s="23" t="str">
        <v>more discount</v>
      </c>
      <c r="H9537" s="2">
        <f t="shared" si="593"/>
        <v>51.7483</v>
      </c>
      <c r="I9537" s="2">
        <f t="shared" si="594"/>
        <v>115.18170000000001</v>
      </c>
      <c r="J9537" s="2">
        <v>6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tr">
        <f t="shared" si="595"/>
        <v>loss</v>
      </c>
      <c r="Q9537" s="2" t="s">
        <v>28</v>
      </c>
    </row>
    <row r="9538" spans="1:17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 t="shared" si="592"/>
        <v>good sales</v>
      </c>
      <c r="F9538" s="2">
        <v>0.19</v>
      </c>
      <c r="G9538" s="23" t="str">
        <v>geniune profit</v>
      </c>
      <c r="H9538" s="2">
        <f t="shared" si="593"/>
        <v>892.10890000000006</v>
      </c>
      <c r="I9538" s="2">
        <f t="shared" si="594"/>
        <v>3803.2011000000002</v>
      </c>
      <c r="J9538" s="2">
        <v>1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tr">
        <f t="shared" si="595"/>
        <v>loss</v>
      </c>
      <c r="Q9538" s="2" t="s">
        <v>48</v>
      </c>
    </row>
    <row r="9539" spans="1:17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 t="shared" ref="E9539:E9602" si="596">IF(D9539&gt;800,"good sales","concerning")</f>
        <v>good sales</v>
      </c>
      <c r="F9539" s="2">
        <v>0.06</v>
      </c>
      <c r="G9539" s="23" t="str">
        <v>geniune profit</v>
      </c>
      <c r="H9539" s="2">
        <f t="shared" ref="H9539:H9602" si="597">D9539*F9539</f>
        <v>136.88219999999998</v>
      </c>
      <c r="I9539" s="2">
        <f t="shared" ref="I9539:I9602" si="598">D9539-H9539</f>
        <v>2144.4877999999999</v>
      </c>
      <c r="J9539" s="2">
        <v>6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tr">
        <f t="shared" ref="P9539:P9602" si="599">IF(O9539&gt;800,"profit","loss")</f>
        <v>loss</v>
      </c>
      <c r="Q9539" s="2" t="s">
        <v>23</v>
      </c>
    </row>
    <row r="9540" spans="1:17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 t="shared" si="596"/>
        <v>good sales</v>
      </c>
      <c r="F9540" s="2">
        <v>0.37</v>
      </c>
      <c r="G9540" s="23" t="str">
        <v>more discount</v>
      </c>
      <c r="H9540" s="2">
        <f t="shared" si="597"/>
        <v>981.71730000000002</v>
      </c>
      <c r="I9540" s="2">
        <f t="shared" si="598"/>
        <v>1671.5726999999999</v>
      </c>
      <c r="J9540" s="2">
        <v>8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tr">
        <f t="shared" si="599"/>
        <v>loss</v>
      </c>
      <c r="Q9540" s="2" t="s">
        <v>39</v>
      </c>
    </row>
    <row r="9541" spans="1:17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 t="shared" si="596"/>
        <v>good sales</v>
      </c>
      <c r="F9541" s="2">
        <v>0.23</v>
      </c>
      <c r="G9541" s="23" t="str">
        <v>geniune profit</v>
      </c>
      <c r="H9541" s="2">
        <f t="shared" si="597"/>
        <v>1136.9406000000001</v>
      </c>
      <c r="I9541" s="2">
        <f t="shared" si="598"/>
        <v>3806.2794000000004</v>
      </c>
      <c r="J9541" s="2">
        <v>9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tr">
        <f t="shared" si="599"/>
        <v>profit</v>
      </c>
      <c r="Q9541" s="2" t="s">
        <v>17</v>
      </c>
    </row>
    <row r="9542" spans="1:17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 t="shared" si="596"/>
        <v>good sales</v>
      </c>
      <c r="F9542" s="2">
        <v>0.03</v>
      </c>
      <c r="G9542" s="23" t="str">
        <v>geniune profit</v>
      </c>
      <c r="H9542" s="2">
        <f t="shared" si="597"/>
        <v>77.000399999999999</v>
      </c>
      <c r="I9542" s="2">
        <f t="shared" si="598"/>
        <v>2489.6795999999999</v>
      </c>
      <c r="J9542" s="2">
        <v>8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tr">
        <f t="shared" si="599"/>
        <v>loss</v>
      </c>
      <c r="Q9542" s="2" t="s">
        <v>17</v>
      </c>
    </row>
    <row r="9543" spans="1:17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 t="shared" si="596"/>
        <v>good sales</v>
      </c>
      <c r="F9543" s="2">
        <v>0.33</v>
      </c>
      <c r="G9543" s="23" t="str">
        <v>more discount</v>
      </c>
      <c r="H9543" s="2">
        <f t="shared" si="597"/>
        <v>1565.5035</v>
      </c>
      <c r="I9543" s="2">
        <f t="shared" si="598"/>
        <v>3178.4465</v>
      </c>
      <c r="J9543" s="2">
        <v>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tr">
        <f t="shared" si="599"/>
        <v>loss</v>
      </c>
      <c r="Q9543" s="2" t="s">
        <v>34</v>
      </c>
    </row>
    <row r="9544" spans="1:17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 t="shared" si="596"/>
        <v>good sales</v>
      </c>
      <c r="F9544" s="2">
        <v>0.18</v>
      </c>
      <c r="G9544" s="23" t="str">
        <v>geniune profit</v>
      </c>
      <c r="H9544" s="2">
        <f t="shared" si="597"/>
        <v>825.23339999999996</v>
      </c>
      <c r="I9544" s="2">
        <f t="shared" si="598"/>
        <v>3759.3966</v>
      </c>
      <c r="J9544" s="2">
        <v>7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tr">
        <f t="shared" si="599"/>
        <v>profit</v>
      </c>
      <c r="Q9544" s="2" t="s">
        <v>17</v>
      </c>
    </row>
    <row r="9545" spans="1:17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 t="shared" si="596"/>
        <v>good sales</v>
      </c>
      <c r="F9545" s="2">
        <v>0.2</v>
      </c>
      <c r="G9545" s="23" t="str">
        <v>geniune profit</v>
      </c>
      <c r="H9545" s="2">
        <f t="shared" si="597"/>
        <v>942.49</v>
      </c>
      <c r="I9545" s="2">
        <f t="shared" si="598"/>
        <v>3769.96</v>
      </c>
      <c r="J9545" s="2">
        <v>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tr">
        <f t="shared" si="599"/>
        <v>profit</v>
      </c>
      <c r="Q9545" s="2" t="s">
        <v>34</v>
      </c>
    </row>
    <row r="9546" spans="1:17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 t="shared" si="596"/>
        <v>good sales</v>
      </c>
      <c r="F9546" s="2">
        <v>0.42</v>
      </c>
      <c r="G9546" s="23" t="str">
        <v>more discount</v>
      </c>
      <c r="H9546" s="2">
        <f t="shared" si="597"/>
        <v>1713.8645999999999</v>
      </c>
      <c r="I9546" s="2">
        <f t="shared" si="598"/>
        <v>2366.7654000000002</v>
      </c>
      <c r="J9546" s="2">
        <v>9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tr">
        <f t="shared" si="599"/>
        <v>profit</v>
      </c>
      <c r="Q9546" s="2" t="s">
        <v>17</v>
      </c>
    </row>
    <row r="9547" spans="1:17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 t="shared" si="596"/>
        <v>good sales</v>
      </c>
      <c r="F9547" s="2">
        <v>7.0000000000000007E-2</v>
      </c>
      <c r="G9547" s="23" t="str">
        <v>geniune profit</v>
      </c>
      <c r="H9547" s="2">
        <f t="shared" si="597"/>
        <v>108.6645</v>
      </c>
      <c r="I9547" s="2">
        <f t="shared" si="598"/>
        <v>1443.6854999999998</v>
      </c>
      <c r="J9547" s="2">
        <v>4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tr">
        <f t="shared" si="599"/>
        <v>loss</v>
      </c>
      <c r="Q9547" s="2" t="s">
        <v>39</v>
      </c>
    </row>
    <row r="9548" spans="1:17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 t="shared" si="596"/>
        <v>good sales</v>
      </c>
      <c r="F9548" s="2">
        <v>0.17</v>
      </c>
      <c r="G9548" s="23" t="str">
        <v>geniune profit</v>
      </c>
      <c r="H9548" s="2">
        <f t="shared" si="597"/>
        <v>305.53590000000003</v>
      </c>
      <c r="I9548" s="2">
        <f t="shared" si="598"/>
        <v>1491.7340999999999</v>
      </c>
      <c r="J9548" s="2">
        <v>8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tr">
        <f t="shared" si="599"/>
        <v>loss</v>
      </c>
      <c r="Q9548" s="2" t="s">
        <v>34</v>
      </c>
    </row>
    <row r="9549" spans="1:17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 t="shared" si="596"/>
        <v>good sales</v>
      </c>
      <c r="F9549" s="2">
        <v>0.18</v>
      </c>
      <c r="G9549" s="23" t="str">
        <v>geniune profit</v>
      </c>
      <c r="H9549" s="2">
        <f t="shared" si="597"/>
        <v>339.91559999999998</v>
      </c>
      <c r="I9549" s="2">
        <f t="shared" si="598"/>
        <v>1548.5044</v>
      </c>
      <c r="J9549" s="2">
        <v>9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tr">
        <f t="shared" si="599"/>
        <v>loss</v>
      </c>
      <c r="Q9549" s="2" t="s">
        <v>28</v>
      </c>
    </row>
    <row r="9550" spans="1:17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 t="shared" si="596"/>
        <v>good sales</v>
      </c>
      <c r="F9550" s="2">
        <v>0</v>
      </c>
      <c r="G9550" s="23" t="str">
        <v>geniune profit</v>
      </c>
      <c r="H9550" s="2">
        <f t="shared" si="597"/>
        <v>0</v>
      </c>
      <c r="I9550" s="2">
        <f t="shared" si="598"/>
        <v>4897.99</v>
      </c>
      <c r="J9550" s="2">
        <v>7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tr">
        <f t="shared" si="599"/>
        <v>loss</v>
      </c>
      <c r="Q9550" s="2" t="s">
        <v>28</v>
      </c>
    </row>
    <row r="9551" spans="1:17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 t="shared" si="596"/>
        <v>good sales</v>
      </c>
      <c r="F9551" s="2">
        <v>0.42</v>
      </c>
      <c r="G9551" s="23" t="str">
        <v>more discount</v>
      </c>
      <c r="H9551" s="2">
        <f t="shared" si="597"/>
        <v>784.43399999999997</v>
      </c>
      <c r="I9551" s="2">
        <f t="shared" si="598"/>
        <v>1083.2660000000001</v>
      </c>
      <c r="J9551" s="2">
        <v>7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tr">
        <f t="shared" si="599"/>
        <v>loss</v>
      </c>
      <c r="Q9551" s="2" t="s">
        <v>23</v>
      </c>
    </row>
    <row r="9552" spans="1:17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 t="shared" si="596"/>
        <v>concerning</v>
      </c>
      <c r="F9552" s="2">
        <v>0.42</v>
      </c>
      <c r="G9552" s="23" t="str">
        <v>more discount</v>
      </c>
      <c r="H9552" s="2">
        <f t="shared" si="597"/>
        <v>265.68360000000001</v>
      </c>
      <c r="I9552" s="2">
        <f t="shared" si="598"/>
        <v>366.89640000000003</v>
      </c>
      <c r="J9552" s="2">
        <v>2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tr">
        <f t="shared" si="599"/>
        <v>loss</v>
      </c>
      <c r="Q9552" s="2" t="s">
        <v>48</v>
      </c>
    </row>
    <row r="9553" spans="1:17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 t="shared" si="596"/>
        <v>good sales</v>
      </c>
      <c r="F9553" s="2">
        <v>0.33</v>
      </c>
      <c r="G9553" s="23" t="str">
        <v>more discount</v>
      </c>
      <c r="H9553" s="2">
        <f t="shared" si="597"/>
        <v>1291.5572999999999</v>
      </c>
      <c r="I9553" s="2">
        <f t="shared" si="598"/>
        <v>2622.2527</v>
      </c>
      <c r="J9553" s="2">
        <v>9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tr">
        <f t="shared" si="599"/>
        <v>loss</v>
      </c>
      <c r="Q9553" s="2" t="s">
        <v>23</v>
      </c>
    </row>
    <row r="9554" spans="1:17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 t="shared" si="596"/>
        <v>good sales</v>
      </c>
      <c r="F9554" s="2">
        <v>0.45</v>
      </c>
      <c r="G9554" s="23" t="str">
        <v>more discount</v>
      </c>
      <c r="H9554" s="2">
        <f t="shared" si="597"/>
        <v>852.16950000000008</v>
      </c>
      <c r="I9554" s="2">
        <f t="shared" si="598"/>
        <v>1041.5405000000001</v>
      </c>
      <c r="J9554" s="2">
        <v>5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tr">
        <f t="shared" si="599"/>
        <v>loss</v>
      </c>
      <c r="Q9554" s="2" t="s">
        <v>39</v>
      </c>
    </row>
    <row r="9555" spans="1:17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 t="shared" si="596"/>
        <v>good sales</v>
      </c>
      <c r="F9555" s="2">
        <v>0.14000000000000001</v>
      </c>
      <c r="G9555" s="23" t="str">
        <v>geniune profit</v>
      </c>
      <c r="H9555" s="2">
        <f t="shared" si="597"/>
        <v>439.96260000000007</v>
      </c>
      <c r="I9555" s="2">
        <f t="shared" si="598"/>
        <v>2702.6274000000003</v>
      </c>
      <c r="J9555" s="2">
        <v>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tr">
        <f t="shared" si="599"/>
        <v>profit</v>
      </c>
      <c r="Q9555" s="2" t="s">
        <v>23</v>
      </c>
    </row>
    <row r="9556" spans="1:17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 t="shared" si="596"/>
        <v>good sales</v>
      </c>
      <c r="F9556" s="2">
        <v>0.11</v>
      </c>
      <c r="G9556" s="23" t="str">
        <v>geniune profit</v>
      </c>
      <c r="H9556" s="2">
        <f t="shared" si="597"/>
        <v>509.23070000000001</v>
      </c>
      <c r="I9556" s="2">
        <f t="shared" si="598"/>
        <v>4120.1392999999998</v>
      </c>
      <c r="J9556" s="2">
        <v>4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tr">
        <f t="shared" si="599"/>
        <v>profit</v>
      </c>
      <c r="Q9556" s="2" t="s">
        <v>39</v>
      </c>
    </row>
    <row r="9557" spans="1:17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 t="shared" si="596"/>
        <v>good sales</v>
      </c>
      <c r="F9557" s="2">
        <v>0.03</v>
      </c>
      <c r="G9557" s="23" t="str">
        <v>geniune profit</v>
      </c>
      <c r="H9557" s="2">
        <f t="shared" si="597"/>
        <v>87.599400000000003</v>
      </c>
      <c r="I9557" s="2">
        <f t="shared" si="598"/>
        <v>2832.3806</v>
      </c>
      <c r="J9557" s="2">
        <v>2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tr">
        <f t="shared" si="599"/>
        <v>loss</v>
      </c>
      <c r="Q9557" s="2" t="s">
        <v>28</v>
      </c>
    </row>
    <row r="9558" spans="1:17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 t="shared" si="596"/>
        <v>good sales</v>
      </c>
      <c r="F9558" s="2">
        <v>0.3</v>
      </c>
      <c r="G9558" s="23" t="str">
        <v>more discount</v>
      </c>
      <c r="H9558" s="2">
        <f t="shared" si="597"/>
        <v>967.41899999999998</v>
      </c>
      <c r="I9558" s="2">
        <f t="shared" si="598"/>
        <v>2257.3110000000001</v>
      </c>
      <c r="J9558" s="2">
        <v>3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tr">
        <f t="shared" si="599"/>
        <v>loss</v>
      </c>
      <c r="Q9558" s="2" t="s">
        <v>34</v>
      </c>
    </row>
    <row r="9559" spans="1:17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 t="shared" si="596"/>
        <v>good sales</v>
      </c>
      <c r="F9559" s="2">
        <v>0.25</v>
      </c>
      <c r="G9559" s="23" t="str">
        <v>geniune profit</v>
      </c>
      <c r="H9559" s="2">
        <f t="shared" si="597"/>
        <v>812.50750000000005</v>
      </c>
      <c r="I9559" s="2">
        <f t="shared" si="598"/>
        <v>2437.5225</v>
      </c>
      <c r="J9559" s="2">
        <v>6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tr">
        <f t="shared" si="599"/>
        <v>loss</v>
      </c>
      <c r="Q9559" s="2" t="s">
        <v>28</v>
      </c>
    </row>
    <row r="9560" spans="1:17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 t="shared" si="596"/>
        <v>good sales</v>
      </c>
      <c r="F9560" s="2">
        <v>0.41</v>
      </c>
      <c r="G9560" s="23" t="str">
        <v>more discount</v>
      </c>
      <c r="H9560" s="2">
        <f t="shared" si="597"/>
        <v>1271.3116</v>
      </c>
      <c r="I9560" s="2">
        <f t="shared" si="598"/>
        <v>1829.4484000000002</v>
      </c>
      <c r="J9560" s="2">
        <v>1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tr">
        <f t="shared" si="599"/>
        <v>loss</v>
      </c>
      <c r="Q9560" s="2" t="s">
        <v>23</v>
      </c>
    </row>
    <row r="9561" spans="1:17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 t="shared" si="596"/>
        <v>good sales</v>
      </c>
      <c r="F9561" s="2">
        <v>0.24</v>
      </c>
      <c r="G9561" s="23" t="str">
        <v>geniune profit</v>
      </c>
      <c r="H9561" s="2">
        <f t="shared" si="597"/>
        <v>211.8888</v>
      </c>
      <c r="I9561" s="2">
        <f t="shared" si="598"/>
        <v>670.98119999999994</v>
      </c>
      <c r="J9561" s="2">
        <v>2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tr">
        <f t="shared" si="599"/>
        <v>loss</v>
      </c>
      <c r="Q9561" s="2" t="s">
        <v>23</v>
      </c>
    </row>
    <row r="9562" spans="1:17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 t="shared" si="596"/>
        <v>good sales</v>
      </c>
      <c r="F9562" s="2">
        <v>0.1</v>
      </c>
      <c r="G9562" s="23" t="str">
        <v>geniune profit</v>
      </c>
      <c r="H9562" s="2">
        <f t="shared" si="597"/>
        <v>233.64400000000001</v>
      </c>
      <c r="I9562" s="2">
        <f t="shared" si="598"/>
        <v>2102.7960000000003</v>
      </c>
      <c r="J9562" s="2">
        <v>4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tr">
        <f t="shared" si="599"/>
        <v>loss</v>
      </c>
      <c r="Q9562" s="2" t="s">
        <v>17</v>
      </c>
    </row>
    <row r="9563" spans="1:17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 t="shared" si="596"/>
        <v>concerning</v>
      </c>
      <c r="F9563" s="2">
        <v>0.4</v>
      </c>
      <c r="G9563" s="23" t="str">
        <v>more discount</v>
      </c>
      <c r="H9563" s="2">
        <f t="shared" si="597"/>
        <v>55.02000000000001</v>
      </c>
      <c r="I9563" s="2">
        <f t="shared" si="598"/>
        <v>82.53</v>
      </c>
      <c r="J9563" s="2">
        <v>1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tr">
        <f t="shared" si="599"/>
        <v>loss</v>
      </c>
      <c r="Q9563" s="2" t="s">
        <v>39</v>
      </c>
    </row>
    <row r="9564" spans="1:17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 t="shared" si="596"/>
        <v>good sales</v>
      </c>
      <c r="F9564" s="2">
        <v>0.23</v>
      </c>
      <c r="G9564" s="23" t="str">
        <v>geniune profit</v>
      </c>
      <c r="H9564" s="2">
        <f t="shared" si="597"/>
        <v>728.80100000000004</v>
      </c>
      <c r="I9564" s="2">
        <f t="shared" si="598"/>
        <v>2439.8989999999999</v>
      </c>
      <c r="J9564" s="2">
        <v>6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tr">
        <f t="shared" si="599"/>
        <v>loss</v>
      </c>
      <c r="Q9564" s="2" t="s">
        <v>48</v>
      </c>
    </row>
    <row r="9565" spans="1:17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 t="shared" si="596"/>
        <v>good sales</v>
      </c>
      <c r="F9565" s="2">
        <v>0.48</v>
      </c>
      <c r="G9565" s="23" t="str">
        <v>more discount</v>
      </c>
      <c r="H9565" s="2">
        <f t="shared" si="597"/>
        <v>1401.2447999999999</v>
      </c>
      <c r="I9565" s="2">
        <f t="shared" si="598"/>
        <v>1518.0152000000003</v>
      </c>
      <c r="J9565" s="2">
        <v>4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tr">
        <f t="shared" si="599"/>
        <v>loss</v>
      </c>
      <c r="Q9565" s="2" t="s">
        <v>23</v>
      </c>
    </row>
    <row r="9566" spans="1:17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 t="shared" si="596"/>
        <v>good sales</v>
      </c>
      <c r="F9566" s="2">
        <v>0.27</v>
      </c>
      <c r="G9566" s="23" t="str">
        <v>more discount</v>
      </c>
      <c r="H9566" s="2">
        <f t="shared" si="597"/>
        <v>447.89490000000001</v>
      </c>
      <c r="I9566" s="2">
        <f t="shared" si="598"/>
        <v>1210.9750999999999</v>
      </c>
      <c r="J9566" s="2">
        <v>2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tr">
        <f t="shared" si="599"/>
        <v>loss</v>
      </c>
      <c r="Q9566" s="2" t="s">
        <v>23</v>
      </c>
    </row>
    <row r="9567" spans="1:17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 t="shared" si="596"/>
        <v>good sales</v>
      </c>
      <c r="F9567" s="2">
        <v>0.06</v>
      </c>
      <c r="G9567" s="23" t="str">
        <v>geniune profit</v>
      </c>
      <c r="H9567" s="2">
        <f t="shared" si="597"/>
        <v>160.02539999999999</v>
      </c>
      <c r="I9567" s="2">
        <f t="shared" si="598"/>
        <v>2507.0646000000002</v>
      </c>
      <c r="J9567" s="2">
        <v>4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tr">
        <f t="shared" si="599"/>
        <v>loss</v>
      </c>
      <c r="Q9567" s="2" t="s">
        <v>48</v>
      </c>
    </row>
    <row r="9568" spans="1:17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 t="shared" si="596"/>
        <v>good sales</v>
      </c>
      <c r="F9568" s="2">
        <v>0.43</v>
      </c>
      <c r="G9568" s="23" t="str">
        <v>more discount</v>
      </c>
      <c r="H9568" s="2">
        <f t="shared" si="597"/>
        <v>1081.8714</v>
      </c>
      <c r="I9568" s="2">
        <f t="shared" si="598"/>
        <v>1434.1086</v>
      </c>
      <c r="J9568" s="2">
        <v>8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tr">
        <f t="shared" si="599"/>
        <v>loss</v>
      </c>
      <c r="Q9568" s="2" t="s">
        <v>39</v>
      </c>
    </row>
    <row r="9569" spans="1:17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 t="shared" si="596"/>
        <v>good sales</v>
      </c>
      <c r="F9569" s="2">
        <v>0.44</v>
      </c>
      <c r="G9569" s="23" t="str">
        <v>more discount</v>
      </c>
      <c r="H9569" s="2">
        <f t="shared" si="597"/>
        <v>584.97120000000007</v>
      </c>
      <c r="I9569" s="2">
        <f t="shared" si="598"/>
        <v>744.50879999999995</v>
      </c>
      <c r="J9569" s="2">
        <v>6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tr">
        <f t="shared" si="599"/>
        <v>loss</v>
      </c>
      <c r="Q9569" s="2" t="s">
        <v>23</v>
      </c>
    </row>
    <row r="9570" spans="1:17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 t="shared" si="596"/>
        <v>good sales</v>
      </c>
      <c r="F9570" s="2">
        <v>0.22</v>
      </c>
      <c r="G9570" s="23" t="str">
        <v>geniune profit</v>
      </c>
      <c r="H9570" s="2">
        <f t="shared" si="597"/>
        <v>338.16419999999999</v>
      </c>
      <c r="I9570" s="2">
        <f t="shared" si="598"/>
        <v>1198.9458</v>
      </c>
      <c r="J9570" s="2">
        <v>1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tr">
        <f t="shared" si="599"/>
        <v>loss</v>
      </c>
      <c r="Q9570" s="2" t="s">
        <v>48</v>
      </c>
    </row>
    <row r="9571" spans="1:17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 t="shared" si="596"/>
        <v>good sales</v>
      </c>
      <c r="F9571" s="2">
        <v>0.01</v>
      </c>
      <c r="G9571" s="23" t="str">
        <v>geniune profit</v>
      </c>
      <c r="H9571" s="2">
        <f t="shared" si="597"/>
        <v>38.3645</v>
      </c>
      <c r="I9571" s="2">
        <f t="shared" si="598"/>
        <v>3798.0854999999997</v>
      </c>
      <c r="J9571" s="2">
        <v>5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tr">
        <f t="shared" si="599"/>
        <v>loss</v>
      </c>
      <c r="Q9571" s="2" t="s">
        <v>28</v>
      </c>
    </row>
    <row r="9572" spans="1:17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 t="shared" si="596"/>
        <v>good sales</v>
      </c>
      <c r="F9572" s="2">
        <v>0.01</v>
      </c>
      <c r="G9572" s="23" t="str">
        <v>geniune profit</v>
      </c>
      <c r="H9572" s="2">
        <f t="shared" si="597"/>
        <v>38.030900000000003</v>
      </c>
      <c r="I9572" s="2">
        <f t="shared" si="598"/>
        <v>3765.0590999999999</v>
      </c>
      <c r="J9572" s="2">
        <v>6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tr">
        <f t="shared" si="599"/>
        <v>loss</v>
      </c>
      <c r="Q9572" s="2" t="s">
        <v>48</v>
      </c>
    </row>
    <row r="9573" spans="1:17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 t="shared" si="596"/>
        <v>good sales</v>
      </c>
      <c r="F9573" s="2">
        <v>0.18</v>
      </c>
      <c r="G9573" s="23" t="str">
        <v>geniune profit</v>
      </c>
      <c r="H9573" s="2">
        <f t="shared" si="597"/>
        <v>432.34739999999994</v>
      </c>
      <c r="I9573" s="2">
        <f t="shared" si="598"/>
        <v>1969.5826</v>
      </c>
      <c r="J9573" s="2">
        <v>4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tr">
        <f t="shared" si="599"/>
        <v>loss</v>
      </c>
      <c r="Q9573" s="2" t="s">
        <v>17</v>
      </c>
    </row>
    <row r="9574" spans="1:17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 t="shared" si="596"/>
        <v>good sales</v>
      </c>
      <c r="F9574" s="2">
        <v>0.36</v>
      </c>
      <c r="G9574" s="23" t="str">
        <v>more discount</v>
      </c>
      <c r="H9574" s="2">
        <f t="shared" si="597"/>
        <v>1301.6843999999999</v>
      </c>
      <c r="I9574" s="2">
        <f t="shared" si="598"/>
        <v>2314.1055999999999</v>
      </c>
      <c r="J9574" s="2">
        <v>4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tr">
        <f t="shared" si="599"/>
        <v>loss</v>
      </c>
      <c r="Q9574" s="2" t="s">
        <v>34</v>
      </c>
    </row>
    <row r="9575" spans="1:17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 t="shared" si="596"/>
        <v>good sales</v>
      </c>
      <c r="F9575" s="2">
        <v>0.17</v>
      </c>
      <c r="G9575" s="23" t="str">
        <v>geniune profit</v>
      </c>
      <c r="H9575" s="2">
        <f t="shared" si="597"/>
        <v>392.5181</v>
      </c>
      <c r="I9575" s="2">
        <f t="shared" si="598"/>
        <v>1916.4118999999998</v>
      </c>
      <c r="J9575" s="2">
        <v>3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tr">
        <f t="shared" si="599"/>
        <v>loss</v>
      </c>
      <c r="Q9575" s="2" t="s">
        <v>48</v>
      </c>
    </row>
    <row r="9576" spans="1:17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 t="shared" si="596"/>
        <v>good sales</v>
      </c>
      <c r="F9576" s="2">
        <v>0</v>
      </c>
      <c r="G9576" s="23" t="str">
        <v>geniune profit</v>
      </c>
      <c r="H9576" s="2">
        <f t="shared" si="597"/>
        <v>0</v>
      </c>
      <c r="I9576" s="2">
        <f t="shared" si="598"/>
        <v>4271.7299999999996</v>
      </c>
      <c r="J9576" s="2">
        <v>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tr">
        <f t="shared" si="599"/>
        <v>profit</v>
      </c>
      <c r="Q9576" s="2" t="s">
        <v>48</v>
      </c>
    </row>
    <row r="9577" spans="1:17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 t="shared" si="596"/>
        <v>good sales</v>
      </c>
      <c r="F9577" s="2">
        <v>0.42</v>
      </c>
      <c r="G9577" s="23" t="str">
        <v>more discount</v>
      </c>
      <c r="H9577" s="2">
        <f t="shared" si="597"/>
        <v>726.91499999999996</v>
      </c>
      <c r="I9577" s="2">
        <f t="shared" si="598"/>
        <v>1003.835</v>
      </c>
      <c r="J9577" s="2">
        <v>9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tr">
        <f t="shared" si="599"/>
        <v>loss</v>
      </c>
      <c r="Q9577" s="2" t="s">
        <v>17</v>
      </c>
    </row>
    <row r="9578" spans="1:17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 t="shared" si="596"/>
        <v>good sales</v>
      </c>
      <c r="F9578" s="2">
        <v>0.48</v>
      </c>
      <c r="G9578" s="23" t="str">
        <v>more discount</v>
      </c>
      <c r="H9578" s="2">
        <f t="shared" si="597"/>
        <v>2228.9903999999997</v>
      </c>
      <c r="I9578" s="2">
        <f t="shared" si="598"/>
        <v>2414.7395999999999</v>
      </c>
      <c r="J9578" s="2">
        <v>7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tr">
        <f t="shared" si="599"/>
        <v>profit</v>
      </c>
      <c r="Q9578" s="2" t="s">
        <v>23</v>
      </c>
    </row>
    <row r="9579" spans="1:17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 t="shared" si="596"/>
        <v>good sales</v>
      </c>
      <c r="F9579" s="2">
        <v>0.17</v>
      </c>
      <c r="G9579" s="23" t="str">
        <v>geniune profit</v>
      </c>
      <c r="H9579" s="2">
        <f t="shared" si="597"/>
        <v>468.72230000000002</v>
      </c>
      <c r="I9579" s="2">
        <f t="shared" si="598"/>
        <v>2288.4677000000001</v>
      </c>
      <c r="J9579" s="2">
        <v>9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tr">
        <f t="shared" si="599"/>
        <v>loss</v>
      </c>
      <c r="Q9579" s="2" t="s">
        <v>17</v>
      </c>
    </row>
    <row r="9580" spans="1:17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 t="shared" si="596"/>
        <v>good sales</v>
      </c>
      <c r="F9580" s="2">
        <v>0.04</v>
      </c>
      <c r="G9580" s="23" t="str">
        <v>geniune profit</v>
      </c>
      <c r="H9580" s="2">
        <f t="shared" si="597"/>
        <v>108.9948</v>
      </c>
      <c r="I9580" s="2">
        <f t="shared" si="598"/>
        <v>2615.8751999999999</v>
      </c>
      <c r="J9580" s="2">
        <v>6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tr">
        <f t="shared" si="599"/>
        <v>loss</v>
      </c>
      <c r="Q9580" s="2" t="s">
        <v>17</v>
      </c>
    </row>
    <row r="9581" spans="1:17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 t="shared" si="596"/>
        <v>good sales</v>
      </c>
      <c r="F9581" s="2">
        <v>0.15</v>
      </c>
      <c r="G9581" s="23" t="str">
        <v>geniune profit</v>
      </c>
      <c r="H9581" s="2">
        <f t="shared" si="597"/>
        <v>508.04549999999995</v>
      </c>
      <c r="I9581" s="2">
        <f t="shared" si="598"/>
        <v>2878.9245000000001</v>
      </c>
      <c r="J9581" s="2">
        <v>2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tr">
        <f t="shared" si="599"/>
        <v>loss</v>
      </c>
      <c r="Q9581" s="2" t="s">
        <v>39</v>
      </c>
    </row>
    <row r="9582" spans="1:17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 t="shared" si="596"/>
        <v>good sales</v>
      </c>
      <c r="F9582" s="2">
        <v>0.4</v>
      </c>
      <c r="G9582" s="23" t="str">
        <v>more discount</v>
      </c>
      <c r="H9582" s="2">
        <f t="shared" si="597"/>
        <v>708.07600000000002</v>
      </c>
      <c r="I9582" s="2">
        <f t="shared" si="598"/>
        <v>1062.114</v>
      </c>
      <c r="J9582" s="2">
        <v>6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tr">
        <f t="shared" si="599"/>
        <v>loss</v>
      </c>
      <c r="Q9582" s="2" t="s">
        <v>39</v>
      </c>
    </row>
    <row r="9583" spans="1:17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 t="shared" si="596"/>
        <v>good sales</v>
      </c>
      <c r="F9583" s="2">
        <v>0.27</v>
      </c>
      <c r="G9583" s="23" t="str">
        <v>more discount</v>
      </c>
      <c r="H9583" s="2">
        <f t="shared" si="597"/>
        <v>985.28670000000011</v>
      </c>
      <c r="I9583" s="2">
        <f t="shared" si="598"/>
        <v>2663.9232999999999</v>
      </c>
      <c r="J9583" s="2">
        <v>7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tr">
        <f t="shared" si="599"/>
        <v>loss</v>
      </c>
      <c r="Q9583" s="2" t="s">
        <v>23</v>
      </c>
    </row>
    <row r="9584" spans="1:17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 t="shared" si="596"/>
        <v>good sales</v>
      </c>
      <c r="F9584" s="2">
        <v>0.19</v>
      </c>
      <c r="G9584" s="23" t="str">
        <v>geniune profit</v>
      </c>
      <c r="H9584" s="2">
        <f t="shared" si="597"/>
        <v>317.3152</v>
      </c>
      <c r="I9584" s="2">
        <f t="shared" si="598"/>
        <v>1352.7647999999999</v>
      </c>
      <c r="J9584" s="2">
        <v>2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tr">
        <f t="shared" si="599"/>
        <v>loss</v>
      </c>
      <c r="Q9584" s="2" t="s">
        <v>23</v>
      </c>
    </row>
    <row r="9585" spans="1:17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 t="shared" si="596"/>
        <v>good sales</v>
      </c>
      <c r="F9585" s="2">
        <v>0.17</v>
      </c>
      <c r="G9585" s="23" t="str">
        <v>geniune profit</v>
      </c>
      <c r="H9585" s="2">
        <f t="shared" si="597"/>
        <v>348.14980000000003</v>
      </c>
      <c r="I9585" s="2">
        <f t="shared" si="598"/>
        <v>1699.7901999999999</v>
      </c>
      <c r="J9585" s="2">
        <v>1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tr">
        <f t="shared" si="599"/>
        <v>loss</v>
      </c>
      <c r="Q9585" s="2" t="s">
        <v>28</v>
      </c>
    </row>
    <row r="9586" spans="1:17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 t="shared" si="596"/>
        <v>good sales</v>
      </c>
      <c r="F9586" s="2">
        <v>0.06</v>
      </c>
      <c r="G9586" s="23" t="str">
        <v>geniune profit</v>
      </c>
      <c r="H9586" s="2">
        <f t="shared" si="597"/>
        <v>204.363</v>
      </c>
      <c r="I9586" s="2">
        <f t="shared" si="598"/>
        <v>3201.6870000000004</v>
      </c>
      <c r="J9586" s="2">
        <v>6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tr">
        <f t="shared" si="599"/>
        <v>loss</v>
      </c>
      <c r="Q9586" s="2" t="s">
        <v>17</v>
      </c>
    </row>
    <row r="9587" spans="1:17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 t="shared" si="596"/>
        <v>good sales</v>
      </c>
      <c r="F9587" s="2">
        <v>0.17</v>
      </c>
      <c r="G9587" s="23" t="str">
        <v>geniune profit</v>
      </c>
      <c r="H9587" s="2">
        <f t="shared" si="597"/>
        <v>332.24800000000005</v>
      </c>
      <c r="I9587" s="2">
        <f t="shared" si="598"/>
        <v>1622.152</v>
      </c>
      <c r="J9587" s="2">
        <v>8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tr">
        <f t="shared" si="599"/>
        <v>loss</v>
      </c>
      <c r="Q9587" s="2" t="s">
        <v>28</v>
      </c>
    </row>
    <row r="9588" spans="1:17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 t="shared" si="596"/>
        <v>good sales</v>
      </c>
      <c r="F9588" s="2">
        <v>0.24</v>
      </c>
      <c r="G9588" s="23" t="str">
        <v>geniune profit</v>
      </c>
      <c r="H9588" s="2">
        <f t="shared" si="597"/>
        <v>259.16879999999998</v>
      </c>
      <c r="I9588" s="2">
        <f t="shared" si="598"/>
        <v>820.70119999999997</v>
      </c>
      <c r="J9588" s="2">
        <v>6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tr">
        <f t="shared" si="599"/>
        <v>loss</v>
      </c>
      <c r="Q9588" s="2" t="s">
        <v>28</v>
      </c>
    </row>
    <row r="9589" spans="1:17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 t="shared" si="596"/>
        <v>good sales</v>
      </c>
      <c r="F9589" s="2">
        <v>0.34</v>
      </c>
      <c r="G9589" s="23" t="str">
        <v>more discount</v>
      </c>
      <c r="H9589" s="2">
        <f t="shared" si="597"/>
        <v>1486.5888</v>
      </c>
      <c r="I9589" s="2">
        <f t="shared" si="598"/>
        <v>2885.7311999999997</v>
      </c>
      <c r="J9589" s="2">
        <v>8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tr">
        <f t="shared" si="599"/>
        <v>loss</v>
      </c>
      <c r="Q9589" s="2" t="s">
        <v>17</v>
      </c>
    </row>
    <row r="9590" spans="1:17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 t="shared" si="596"/>
        <v>good sales</v>
      </c>
      <c r="F9590" s="2">
        <v>0.13</v>
      </c>
      <c r="G9590" s="23" t="str">
        <v>geniune profit</v>
      </c>
      <c r="H9590" s="2">
        <f t="shared" si="597"/>
        <v>600.41280000000006</v>
      </c>
      <c r="I9590" s="2">
        <f t="shared" si="598"/>
        <v>4018.1472000000003</v>
      </c>
      <c r="J9590" s="2">
        <v>6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tr">
        <f t="shared" si="599"/>
        <v>loss</v>
      </c>
      <c r="Q9590" s="2" t="s">
        <v>48</v>
      </c>
    </row>
    <row r="9591" spans="1:17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 t="shared" si="596"/>
        <v>good sales</v>
      </c>
      <c r="F9591" s="2">
        <v>0.45</v>
      </c>
      <c r="G9591" s="23" t="str">
        <v>more discount</v>
      </c>
      <c r="H9591" s="2">
        <f t="shared" si="597"/>
        <v>1426.941</v>
      </c>
      <c r="I9591" s="2">
        <f t="shared" si="598"/>
        <v>1744.039</v>
      </c>
      <c r="J9591" s="2">
        <v>6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tr">
        <f t="shared" si="599"/>
        <v>loss</v>
      </c>
      <c r="Q9591" s="2" t="s">
        <v>48</v>
      </c>
    </row>
    <row r="9592" spans="1:17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 t="shared" si="596"/>
        <v>good sales</v>
      </c>
      <c r="F9592" s="2">
        <v>0.24</v>
      </c>
      <c r="G9592" s="23" t="str">
        <v>geniune profit</v>
      </c>
      <c r="H9592" s="2">
        <f t="shared" si="597"/>
        <v>977.91359999999997</v>
      </c>
      <c r="I9592" s="2">
        <f t="shared" si="598"/>
        <v>3096.7264</v>
      </c>
      <c r="J9592" s="2">
        <v>8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tr">
        <f t="shared" si="599"/>
        <v>profit</v>
      </c>
      <c r="Q9592" s="2" t="s">
        <v>48</v>
      </c>
    </row>
    <row r="9593" spans="1:17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 t="shared" si="596"/>
        <v>good sales</v>
      </c>
      <c r="F9593" s="2">
        <v>0.2</v>
      </c>
      <c r="G9593" s="23" t="str">
        <v>geniune profit</v>
      </c>
      <c r="H9593" s="2">
        <f t="shared" si="597"/>
        <v>986.92000000000007</v>
      </c>
      <c r="I9593" s="2">
        <f t="shared" si="598"/>
        <v>3947.6800000000003</v>
      </c>
      <c r="J9593" s="2">
        <v>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tr">
        <f t="shared" si="599"/>
        <v>profit</v>
      </c>
      <c r="Q9593" s="2" t="s">
        <v>34</v>
      </c>
    </row>
    <row r="9594" spans="1:17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 t="shared" si="596"/>
        <v>good sales</v>
      </c>
      <c r="F9594" s="2">
        <v>0.3</v>
      </c>
      <c r="G9594" s="23" t="str">
        <v>more discount</v>
      </c>
      <c r="H9594" s="2">
        <f t="shared" si="597"/>
        <v>933.72</v>
      </c>
      <c r="I9594" s="2">
        <f t="shared" si="598"/>
        <v>2178.6800000000003</v>
      </c>
      <c r="J9594" s="2">
        <v>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tr">
        <f t="shared" si="599"/>
        <v>loss</v>
      </c>
      <c r="Q9594" s="2" t="s">
        <v>39</v>
      </c>
    </row>
    <row r="9595" spans="1:17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 t="shared" si="596"/>
        <v>good sales</v>
      </c>
      <c r="F9595" s="2">
        <v>0.08</v>
      </c>
      <c r="G9595" s="23" t="str">
        <v>geniune profit</v>
      </c>
      <c r="H9595" s="2">
        <f t="shared" si="597"/>
        <v>364.24639999999999</v>
      </c>
      <c r="I9595" s="2">
        <f t="shared" si="598"/>
        <v>4188.8335999999999</v>
      </c>
      <c r="J9595" s="2">
        <v>6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tr">
        <f t="shared" si="599"/>
        <v>loss</v>
      </c>
      <c r="Q9595" s="2" t="s">
        <v>23</v>
      </c>
    </row>
    <row r="9596" spans="1:17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 t="shared" si="596"/>
        <v>good sales</v>
      </c>
      <c r="F9596" s="2">
        <v>0.05</v>
      </c>
      <c r="G9596" s="23" t="str">
        <v>geniune profit</v>
      </c>
      <c r="H9596" s="2">
        <f t="shared" si="597"/>
        <v>93.017499999999998</v>
      </c>
      <c r="I9596" s="2">
        <f t="shared" si="598"/>
        <v>1767.3325</v>
      </c>
      <c r="J9596" s="2">
        <v>4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tr">
        <f t="shared" si="599"/>
        <v>loss</v>
      </c>
      <c r="Q9596" s="2" t="s">
        <v>28</v>
      </c>
    </row>
    <row r="9597" spans="1:17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 t="shared" si="596"/>
        <v>good sales</v>
      </c>
      <c r="F9597" s="2">
        <v>0.17</v>
      </c>
      <c r="G9597" s="23" t="str">
        <v>geniune profit</v>
      </c>
      <c r="H9597" s="2">
        <f t="shared" si="597"/>
        <v>600.49270000000001</v>
      </c>
      <c r="I9597" s="2">
        <f t="shared" si="598"/>
        <v>2931.8172999999997</v>
      </c>
      <c r="J9597" s="2">
        <v>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tr">
        <f t="shared" si="599"/>
        <v>loss</v>
      </c>
      <c r="Q9597" s="2" t="s">
        <v>28</v>
      </c>
    </row>
    <row r="9598" spans="1:17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 t="shared" si="596"/>
        <v>concerning</v>
      </c>
      <c r="F9598" s="2">
        <v>0.02</v>
      </c>
      <c r="G9598" s="23" t="str">
        <v>geniune profit</v>
      </c>
      <c r="H9598" s="2">
        <f t="shared" si="597"/>
        <v>7.4690000000000003</v>
      </c>
      <c r="I9598" s="2">
        <f t="shared" si="598"/>
        <v>365.98099999999999</v>
      </c>
      <c r="J9598" s="2">
        <v>7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tr">
        <f t="shared" si="599"/>
        <v>loss</v>
      </c>
      <c r="Q9598" s="2" t="s">
        <v>34</v>
      </c>
    </row>
    <row r="9599" spans="1:17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 t="shared" si="596"/>
        <v>good sales</v>
      </c>
      <c r="F9599" s="2">
        <v>0.19</v>
      </c>
      <c r="G9599" s="23" t="str">
        <v>geniune profit</v>
      </c>
      <c r="H9599" s="2">
        <f t="shared" si="597"/>
        <v>753.53240000000005</v>
      </c>
      <c r="I9599" s="2">
        <f t="shared" si="598"/>
        <v>3212.4276</v>
      </c>
      <c r="J9599" s="2">
        <v>9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tr">
        <f t="shared" si="599"/>
        <v>loss</v>
      </c>
      <c r="Q9599" s="2" t="s">
        <v>17</v>
      </c>
    </row>
    <row r="9600" spans="1:17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 t="shared" si="596"/>
        <v>good sales</v>
      </c>
      <c r="F9600" s="2">
        <v>0.34</v>
      </c>
      <c r="G9600" s="23" t="str">
        <v>more discount</v>
      </c>
      <c r="H9600" s="2">
        <f t="shared" si="597"/>
        <v>1416.4536000000001</v>
      </c>
      <c r="I9600" s="2">
        <f t="shared" si="598"/>
        <v>2749.5864000000001</v>
      </c>
      <c r="J9600" s="2">
        <v>2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tr">
        <f t="shared" si="599"/>
        <v>profit</v>
      </c>
      <c r="Q9600" s="2" t="s">
        <v>34</v>
      </c>
    </row>
    <row r="9601" spans="1:17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 t="shared" si="596"/>
        <v>good sales</v>
      </c>
      <c r="F9601" s="2">
        <v>0.41</v>
      </c>
      <c r="G9601" s="23" t="str">
        <v>more discount</v>
      </c>
      <c r="H9601" s="2">
        <f t="shared" si="597"/>
        <v>846.96160000000009</v>
      </c>
      <c r="I9601" s="2">
        <f t="shared" si="598"/>
        <v>1218.7984000000001</v>
      </c>
      <c r="J9601" s="2">
        <v>2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tr">
        <f t="shared" si="599"/>
        <v>loss</v>
      </c>
      <c r="Q9601" s="2" t="s">
        <v>17</v>
      </c>
    </row>
    <row r="9602" spans="1:17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 t="shared" si="596"/>
        <v>good sales</v>
      </c>
      <c r="F9602" s="2">
        <v>0.28999999999999998</v>
      </c>
      <c r="G9602" s="23" t="str">
        <v>more discount</v>
      </c>
      <c r="H9602" s="2">
        <f t="shared" si="597"/>
        <v>936.95519999999999</v>
      </c>
      <c r="I9602" s="2">
        <f t="shared" si="598"/>
        <v>2293.9248000000002</v>
      </c>
      <c r="J9602" s="2">
        <v>6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tr">
        <f t="shared" si="599"/>
        <v>loss</v>
      </c>
      <c r="Q9602" s="2" t="s">
        <v>48</v>
      </c>
    </row>
    <row r="9603" spans="1:17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 t="shared" ref="E9603:E9666" si="600">IF(D9603&gt;800,"good sales","concerning")</f>
        <v>good sales</v>
      </c>
      <c r="F9603" s="2">
        <v>0.35</v>
      </c>
      <c r="G9603" s="23" t="str">
        <v>more discount</v>
      </c>
      <c r="H9603" s="2">
        <f t="shared" ref="H9603:H9666" si="601">D9603*F9603</f>
        <v>1507.0895</v>
      </c>
      <c r="I9603" s="2">
        <f t="shared" ref="I9603:I9666" si="602">D9603-H9603</f>
        <v>2798.8805000000002</v>
      </c>
      <c r="J9603" s="2">
        <v>9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tr">
        <f t="shared" ref="P9603:P9666" si="603">IF(O9603&gt;800,"profit","loss")</f>
        <v>profit</v>
      </c>
      <c r="Q9603" s="2" t="s">
        <v>28</v>
      </c>
    </row>
    <row r="9604" spans="1:17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 t="shared" si="600"/>
        <v>good sales</v>
      </c>
      <c r="F9604" s="2">
        <v>0.42</v>
      </c>
      <c r="G9604" s="23" t="str">
        <v>more discount</v>
      </c>
      <c r="H9604" s="2">
        <f t="shared" si="601"/>
        <v>1860.4656</v>
      </c>
      <c r="I9604" s="2">
        <f t="shared" si="602"/>
        <v>2569.2144000000003</v>
      </c>
      <c r="J9604" s="2">
        <v>7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tr">
        <f t="shared" si="603"/>
        <v>profit</v>
      </c>
      <c r="Q9604" s="2" t="s">
        <v>17</v>
      </c>
    </row>
    <row r="9605" spans="1:17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 t="shared" si="600"/>
        <v>concerning</v>
      </c>
      <c r="F9605" s="2">
        <v>0.39</v>
      </c>
      <c r="G9605" s="23" t="str">
        <v>more discount</v>
      </c>
      <c r="H9605" s="2">
        <f t="shared" si="601"/>
        <v>242.58</v>
      </c>
      <c r="I9605" s="2">
        <f t="shared" si="602"/>
        <v>379.41999999999996</v>
      </c>
      <c r="J9605" s="2">
        <v>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tr">
        <f t="shared" si="603"/>
        <v>loss</v>
      </c>
      <c r="Q9605" s="2" t="s">
        <v>34</v>
      </c>
    </row>
    <row r="9606" spans="1:17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 t="shared" si="600"/>
        <v>good sales</v>
      </c>
      <c r="F9606" s="2">
        <v>0.16</v>
      </c>
      <c r="G9606" s="23" t="str">
        <v>geniune profit</v>
      </c>
      <c r="H9606" s="2">
        <f t="shared" si="601"/>
        <v>664.7503999999999</v>
      </c>
      <c r="I9606" s="2">
        <f t="shared" si="602"/>
        <v>3489.9395999999997</v>
      </c>
      <c r="J9606" s="2">
        <v>5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tr">
        <f t="shared" si="603"/>
        <v>profit</v>
      </c>
      <c r="Q9606" s="2" t="s">
        <v>39</v>
      </c>
    </row>
    <row r="9607" spans="1:17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 t="shared" si="600"/>
        <v>good sales</v>
      </c>
      <c r="F9607" s="2">
        <v>0.28999999999999998</v>
      </c>
      <c r="G9607" s="23" t="str">
        <v>more discount</v>
      </c>
      <c r="H9607" s="2">
        <f t="shared" si="601"/>
        <v>418.69909999999999</v>
      </c>
      <c r="I9607" s="2">
        <f t="shared" si="602"/>
        <v>1025.0908999999999</v>
      </c>
      <c r="J9607" s="2">
        <v>8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tr">
        <f t="shared" si="603"/>
        <v>loss</v>
      </c>
      <c r="Q9607" s="2" t="s">
        <v>17</v>
      </c>
    </row>
    <row r="9608" spans="1:17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 t="shared" si="600"/>
        <v>good sales</v>
      </c>
      <c r="F9608" s="2">
        <v>0.13</v>
      </c>
      <c r="G9608" s="23" t="str">
        <v>geniune profit</v>
      </c>
      <c r="H9608" s="2">
        <f t="shared" si="601"/>
        <v>476.29400000000004</v>
      </c>
      <c r="I9608" s="2">
        <f t="shared" si="602"/>
        <v>3187.5060000000003</v>
      </c>
      <c r="J9608" s="2">
        <v>2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tr">
        <f t="shared" si="603"/>
        <v>profit</v>
      </c>
      <c r="Q9608" s="2" t="s">
        <v>28</v>
      </c>
    </row>
    <row r="9609" spans="1:17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 t="shared" si="600"/>
        <v>good sales</v>
      </c>
      <c r="F9609" s="2">
        <v>0.28999999999999998</v>
      </c>
      <c r="G9609" s="23" t="str">
        <v>more discount</v>
      </c>
      <c r="H9609" s="2">
        <f t="shared" si="601"/>
        <v>491.05699999999996</v>
      </c>
      <c r="I9609" s="2">
        <f t="shared" si="602"/>
        <v>1202.2429999999999</v>
      </c>
      <c r="J9609" s="2">
        <v>3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tr">
        <f t="shared" si="603"/>
        <v>loss</v>
      </c>
      <c r="Q9609" s="2" t="s">
        <v>28</v>
      </c>
    </row>
    <row r="9610" spans="1:17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 t="shared" si="600"/>
        <v>concerning</v>
      </c>
      <c r="F9610" s="2">
        <v>0.21</v>
      </c>
      <c r="G9610" s="23" t="str">
        <v>geniune profit</v>
      </c>
      <c r="H9610" s="2">
        <f t="shared" si="601"/>
        <v>78.964199999999991</v>
      </c>
      <c r="I9610" s="2">
        <f t="shared" si="602"/>
        <v>297.05579999999998</v>
      </c>
      <c r="J9610" s="2">
        <v>6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tr">
        <f t="shared" si="603"/>
        <v>loss</v>
      </c>
      <c r="Q9610" s="2" t="s">
        <v>23</v>
      </c>
    </row>
    <row r="9611" spans="1:17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 t="shared" si="600"/>
        <v>good sales</v>
      </c>
      <c r="F9611" s="2">
        <v>0.19</v>
      </c>
      <c r="G9611" s="23" t="str">
        <v>geniune profit</v>
      </c>
      <c r="H9611" s="2">
        <f t="shared" si="601"/>
        <v>214.39029999999997</v>
      </c>
      <c r="I9611" s="2">
        <f t="shared" si="602"/>
        <v>913.97969999999987</v>
      </c>
      <c r="J9611" s="2">
        <v>1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tr">
        <f t="shared" si="603"/>
        <v>loss</v>
      </c>
      <c r="Q9611" s="2" t="s">
        <v>28</v>
      </c>
    </row>
    <row r="9612" spans="1:17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 t="shared" si="600"/>
        <v>good sales</v>
      </c>
      <c r="F9612" s="2">
        <v>0.09</v>
      </c>
      <c r="G9612" s="23" t="str">
        <v>geniune profit</v>
      </c>
      <c r="H9612" s="2">
        <f t="shared" si="601"/>
        <v>189.22409999999996</v>
      </c>
      <c r="I9612" s="2">
        <f t="shared" si="602"/>
        <v>1913.2658999999999</v>
      </c>
      <c r="J9612" s="2">
        <v>8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tr">
        <f t="shared" si="603"/>
        <v>loss</v>
      </c>
      <c r="Q9612" s="2" t="s">
        <v>39</v>
      </c>
    </row>
    <row r="9613" spans="1:17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 t="shared" si="600"/>
        <v>good sales</v>
      </c>
      <c r="F9613" s="2">
        <v>0.28000000000000003</v>
      </c>
      <c r="G9613" s="23" t="str">
        <v>more discount</v>
      </c>
      <c r="H9613" s="2">
        <f t="shared" si="601"/>
        <v>1044.9656</v>
      </c>
      <c r="I9613" s="2">
        <f t="shared" si="602"/>
        <v>2687.0544</v>
      </c>
      <c r="J9613" s="2">
        <v>9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tr">
        <f t="shared" si="603"/>
        <v>loss</v>
      </c>
      <c r="Q9613" s="2" t="s">
        <v>39</v>
      </c>
    </row>
    <row r="9614" spans="1:17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 t="shared" si="600"/>
        <v>concerning</v>
      </c>
      <c r="F9614" s="2">
        <v>0.36</v>
      </c>
      <c r="G9614" s="23" t="str">
        <v>more discount</v>
      </c>
      <c r="H9614" s="2">
        <f t="shared" si="601"/>
        <v>213.642</v>
      </c>
      <c r="I9614" s="2">
        <f t="shared" si="602"/>
        <v>379.80800000000005</v>
      </c>
      <c r="J9614" s="2">
        <v>2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tr">
        <f t="shared" si="603"/>
        <v>loss</v>
      </c>
      <c r="Q9614" s="2" t="s">
        <v>48</v>
      </c>
    </row>
    <row r="9615" spans="1:17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 t="shared" si="600"/>
        <v>good sales</v>
      </c>
      <c r="F9615" s="2">
        <v>0.28999999999999998</v>
      </c>
      <c r="G9615" s="23" t="str">
        <v>more discount</v>
      </c>
      <c r="H9615" s="2">
        <f t="shared" si="601"/>
        <v>1184.1802</v>
      </c>
      <c r="I9615" s="2">
        <f t="shared" si="602"/>
        <v>2899.1998000000003</v>
      </c>
      <c r="J9615" s="2">
        <v>9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tr">
        <f t="shared" si="603"/>
        <v>profit</v>
      </c>
      <c r="Q9615" s="2" t="s">
        <v>48</v>
      </c>
    </row>
    <row r="9616" spans="1:17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 t="shared" si="600"/>
        <v>good sales</v>
      </c>
      <c r="F9616" s="2">
        <v>0.03</v>
      </c>
      <c r="G9616" s="23" t="str">
        <v>geniune profit</v>
      </c>
      <c r="H9616" s="2">
        <f t="shared" si="601"/>
        <v>149.55180000000001</v>
      </c>
      <c r="I9616" s="2">
        <f t="shared" si="602"/>
        <v>4835.5082000000002</v>
      </c>
      <c r="J9616" s="2">
        <v>5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tr">
        <f t="shared" si="603"/>
        <v>profit</v>
      </c>
      <c r="Q9616" s="2" t="s">
        <v>39</v>
      </c>
    </row>
    <row r="9617" spans="1:17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 t="shared" si="600"/>
        <v>good sales</v>
      </c>
      <c r="F9617" s="2">
        <v>0.46</v>
      </c>
      <c r="G9617" s="23" t="str">
        <v>more discount</v>
      </c>
      <c r="H9617" s="2">
        <f t="shared" si="601"/>
        <v>1822.7316000000001</v>
      </c>
      <c r="I9617" s="2">
        <f t="shared" si="602"/>
        <v>2139.7284</v>
      </c>
      <c r="J9617" s="2">
        <v>8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tr">
        <f t="shared" si="603"/>
        <v>profit</v>
      </c>
      <c r="Q9617" s="2" t="s">
        <v>23</v>
      </c>
    </row>
    <row r="9618" spans="1:17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 t="shared" si="600"/>
        <v>good sales</v>
      </c>
      <c r="F9618" s="2">
        <v>0</v>
      </c>
      <c r="G9618" s="23" t="str">
        <v>geniune profit</v>
      </c>
      <c r="H9618" s="2">
        <f t="shared" si="601"/>
        <v>0</v>
      </c>
      <c r="I9618" s="2">
        <f t="shared" si="602"/>
        <v>2421.31</v>
      </c>
      <c r="J9618" s="2">
        <v>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tr">
        <f t="shared" si="603"/>
        <v>loss</v>
      </c>
      <c r="Q9618" s="2" t="s">
        <v>48</v>
      </c>
    </row>
    <row r="9619" spans="1:17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 t="shared" si="600"/>
        <v>good sales</v>
      </c>
      <c r="F9619" s="2">
        <v>0.44</v>
      </c>
      <c r="G9619" s="23" t="str">
        <v>more discount</v>
      </c>
      <c r="H9619" s="2">
        <f t="shared" si="601"/>
        <v>1268.9556</v>
      </c>
      <c r="I9619" s="2">
        <f t="shared" si="602"/>
        <v>1615.0343999999998</v>
      </c>
      <c r="J9619" s="2">
        <v>1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tr">
        <f t="shared" si="603"/>
        <v>loss</v>
      </c>
      <c r="Q9619" s="2" t="s">
        <v>28</v>
      </c>
    </row>
    <row r="9620" spans="1:17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 t="shared" si="600"/>
        <v>concerning</v>
      </c>
      <c r="F9620" s="2">
        <v>0.38</v>
      </c>
      <c r="G9620" s="23" t="str">
        <v>more discount</v>
      </c>
      <c r="H9620" s="2">
        <f t="shared" si="601"/>
        <v>49.472200000000001</v>
      </c>
      <c r="I9620" s="2">
        <f t="shared" si="602"/>
        <v>80.717799999999997</v>
      </c>
      <c r="J9620" s="2">
        <v>4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tr">
        <f t="shared" si="603"/>
        <v>loss</v>
      </c>
      <c r="Q9620" s="2" t="s">
        <v>34</v>
      </c>
    </row>
    <row r="9621" spans="1:17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 t="shared" si="600"/>
        <v>good sales</v>
      </c>
      <c r="F9621" s="2">
        <v>0.05</v>
      </c>
      <c r="G9621" s="23" t="str">
        <v>geniune profit</v>
      </c>
      <c r="H9621" s="2">
        <f t="shared" si="601"/>
        <v>56.272000000000006</v>
      </c>
      <c r="I9621" s="2">
        <f t="shared" si="602"/>
        <v>1069.1680000000001</v>
      </c>
      <c r="J9621" s="2">
        <v>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tr">
        <f t="shared" si="603"/>
        <v>loss</v>
      </c>
      <c r="Q9621" s="2" t="s">
        <v>39</v>
      </c>
    </row>
    <row r="9622" spans="1:17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 t="shared" si="600"/>
        <v>good sales</v>
      </c>
      <c r="F9622" s="2">
        <v>0.12</v>
      </c>
      <c r="G9622" s="23" t="str">
        <v>geniune profit</v>
      </c>
      <c r="H9622" s="2">
        <f t="shared" si="601"/>
        <v>540.60479999999995</v>
      </c>
      <c r="I9622" s="2">
        <f t="shared" si="602"/>
        <v>3964.4351999999999</v>
      </c>
      <c r="J9622" s="2">
        <v>1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tr">
        <f t="shared" si="603"/>
        <v>loss</v>
      </c>
      <c r="Q9622" s="2" t="s">
        <v>48</v>
      </c>
    </row>
    <row r="9623" spans="1:17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 t="shared" si="600"/>
        <v>concerning</v>
      </c>
      <c r="F9623" s="2">
        <v>0.17</v>
      </c>
      <c r="G9623" s="23" t="str">
        <v>geniune profit</v>
      </c>
      <c r="H9623" s="2">
        <f t="shared" si="601"/>
        <v>35.099900000000005</v>
      </c>
      <c r="I9623" s="2">
        <f t="shared" si="602"/>
        <v>171.37009999999998</v>
      </c>
      <c r="J9623" s="2">
        <v>5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tr">
        <f t="shared" si="603"/>
        <v>loss</v>
      </c>
      <c r="Q9623" s="2" t="s">
        <v>23</v>
      </c>
    </row>
    <row r="9624" spans="1:17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 t="shared" si="600"/>
        <v>good sales</v>
      </c>
      <c r="F9624" s="2">
        <v>0.46</v>
      </c>
      <c r="G9624" s="23" t="str">
        <v>more discount</v>
      </c>
      <c r="H9624" s="2">
        <f t="shared" si="601"/>
        <v>2085.4100000000003</v>
      </c>
      <c r="I9624" s="2">
        <f t="shared" si="602"/>
        <v>2448.0899999999997</v>
      </c>
      <c r="J9624" s="2">
        <v>2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tr">
        <f t="shared" si="603"/>
        <v>profit</v>
      </c>
      <c r="Q9624" s="2" t="s">
        <v>17</v>
      </c>
    </row>
    <row r="9625" spans="1:17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 t="shared" si="600"/>
        <v>concerning</v>
      </c>
      <c r="F9625" s="2">
        <v>0.49</v>
      </c>
      <c r="G9625" s="23" t="str">
        <v>more discount</v>
      </c>
      <c r="H9625" s="2">
        <f t="shared" si="601"/>
        <v>320.92060000000004</v>
      </c>
      <c r="I9625" s="2">
        <f t="shared" si="602"/>
        <v>334.01940000000002</v>
      </c>
      <c r="J9625" s="2">
        <v>4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tr">
        <f t="shared" si="603"/>
        <v>loss</v>
      </c>
      <c r="Q9625" s="2" t="s">
        <v>39</v>
      </c>
    </row>
    <row r="9626" spans="1:17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 t="shared" si="600"/>
        <v>concerning</v>
      </c>
      <c r="F9626" s="2">
        <v>0.04</v>
      </c>
      <c r="G9626" s="23" t="str">
        <v>geniune profit</v>
      </c>
      <c r="H9626" s="2">
        <f t="shared" si="601"/>
        <v>30.0824</v>
      </c>
      <c r="I9626" s="2">
        <f t="shared" si="602"/>
        <v>721.97759999999994</v>
      </c>
      <c r="J9626" s="2">
        <v>8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tr">
        <f t="shared" si="603"/>
        <v>loss</v>
      </c>
      <c r="Q9626" s="2" t="s">
        <v>34</v>
      </c>
    </row>
    <row r="9627" spans="1:17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 t="shared" si="600"/>
        <v>good sales</v>
      </c>
      <c r="F9627" s="2">
        <v>0.2</v>
      </c>
      <c r="G9627" s="23" t="str">
        <v>geniune profit</v>
      </c>
      <c r="H9627" s="2">
        <f t="shared" si="601"/>
        <v>191.84200000000001</v>
      </c>
      <c r="I9627" s="2">
        <f t="shared" si="602"/>
        <v>767.36800000000005</v>
      </c>
      <c r="J9627" s="2">
        <v>6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tr">
        <f t="shared" si="603"/>
        <v>loss</v>
      </c>
      <c r="Q9627" s="2" t="s">
        <v>39</v>
      </c>
    </row>
    <row r="9628" spans="1:17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 t="shared" si="600"/>
        <v>good sales</v>
      </c>
      <c r="F9628" s="2">
        <v>7.0000000000000007E-2</v>
      </c>
      <c r="G9628" s="23" t="str">
        <v>geniune profit</v>
      </c>
      <c r="H9628" s="2">
        <f t="shared" si="601"/>
        <v>281.1893</v>
      </c>
      <c r="I9628" s="2">
        <f t="shared" si="602"/>
        <v>3735.8006999999998</v>
      </c>
      <c r="J9628" s="2">
        <v>2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tr">
        <f t="shared" si="603"/>
        <v>loss</v>
      </c>
      <c r="Q9628" s="2" t="s">
        <v>23</v>
      </c>
    </row>
    <row r="9629" spans="1:17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 t="shared" si="600"/>
        <v>good sales</v>
      </c>
      <c r="F9629" s="2">
        <v>0.14000000000000001</v>
      </c>
      <c r="G9629" s="23" t="str">
        <v>geniune profit</v>
      </c>
      <c r="H9629" s="2">
        <f t="shared" si="601"/>
        <v>342.03540000000004</v>
      </c>
      <c r="I9629" s="2">
        <f t="shared" si="602"/>
        <v>2101.0745999999999</v>
      </c>
      <c r="J9629" s="2">
        <v>3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tr">
        <f t="shared" si="603"/>
        <v>loss</v>
      </c>
      <c r="Q9629" s="2" t="s">
        <v>48</v>
      </c>
    </row>
    <row r="9630" spans="1:17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 t="shared" si="600"/>
        <v>good sales</v>
      </c>
      <c r="F9630" s="2">
        <v>0.49</v>
      </c>
      <c r="G9630" s="23" t="str">
        <v>more discount</v>
      </c>
      <c r="H9630" s="2">
        <f t="shared" si="601"/>
        <v>397.61540000000002</v>
      </c>
      <c r="I9630" s="2">
        <f t="shared" si="602"/>
        <v>413.84460000000001</v>
      </c>
      <c r="J9630" s="2">
        <v>2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tr">
        <f t="shared" si="603"/>
        <v>loss</v>
      </c>
      <c r="Q9630" s="2" t="s">
        <v>39</v>
      </c>
    </row>
    <row r="9631" spans="1:17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 t="shared" si="600"/>
        <v>good sales</v>
      </c>
      <c r="F9631" s="2">
        <v>0.49</v>
      </c>
      <c r="G9631" s="23" t="str">
        <v>more discount</v>
      </c>
      <c r="H9631" s="2">
        <f t="shared" si="601"/>
        <v>1698.0117</v>
      </c>
      <c r="I9631" s="2">
        <f t="shared" si="602"/>
        <v>1767.3182999999999</v>
      </c>
      <c r="J9631" s="2">
        <v>4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tr">
        <f t="shared" si="603"/>
        <v>loss</v>
      </c>
      <c r="Q9631" s="2" t="s">
        <v>17</v>
      </c>
    </row>
    <row r="9632" spans="1:17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 t="shared" si="600"/>
        <v>good sales</v>
      </c>
      <c r="F9632" s="2">
        <v>0.24</v>
      </c>
      <c r="G9632" s="23" t="str">
        <v>geniune profit</v>
      </c>
      <c r="H9632" s="2">
        <f t="shared" si="601"/>
        <v>1130.2487999999998</v>
      </c>
      <c r="I9632" s="2">
        <f t="shared" si="602"/>
        <v>3579.1212</v>
      </c>
      <c r="J9632" s="2">
        <v>5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tr">
        <f t="shared" si="603"/>
        <v>profit</v>
      </c>
      <c r="Q9632" s="2" t="s">
        <v>17</v>
      </c>
    </row>
    <row r="9633" spans="1:17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 t="shared" si="600"/>
        <v>good sales</v>
      </c>
      <c r="F9633" s="2">
        <v>0.09</v>
      </c>
      <c r="G9633" s="23" t="str">
        <v>geniune profit</v>
      </c>
      <c r="H9633" s="2">
        <f t="shared" si="601"/>
        <v>261.45089999999999</v>
      </c>
      <c r="I9633" s="2">
        <f t="shared" si="602"/>
        <v>2643.5591000000004</v>
      </c>
      <c r="J9633" s="2">
        <v>9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tr">
        <f t="shared" si="603"/>
        <v>loss</v>
      </c>
      <c r="Q9633" s="2" t="s">
        <v>23</v>
      </c>
    </row>
    <row r="9634" spans="1:17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 t="shared" si="600"/>
        <v>concerning</v>
      </c>
      <c r="F9634" s="2">
        <v>0.27</v>
      </c>
      <c r="G9634" s="23" t="str">
        <v>more discount</v>
      </c>
      <c r="H9634" s="2">
        <f t="shared" si="601"/>
        <v>157.58010000000002</v>
      </c>
      <c r="I9634" s="2">
        <f t="shared" si="602"/>
        <v>426.04989999999998</v>
      </c>
      <c r="J9634" s="2">
        <v>7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tr">
        <f t="shared" si="603"/>
        <v>loss</v>
      </c>
      <c r="Q9634" s="2" t="s">
        <v>17</v>
      </c>
    </row>
    <row r="9635" spans="1:17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 t="shared" si="600"/>
        <v>concerning</v>
      </c>
      <c r="F9635" s="2">
        <v>0.16</v>
      </c>
      <c r="G9635" s="23" t="str">
        <v>geniune profit</v>
      </c>
      <c r="H9635" s="2">
        <f t="shared" si="601"/>
        <v>58.924799999999998</v>
      </c>
      <c r="I9635" s="2">
        <f t="shared" si="602"/>
        <v>309.35519999999997</v>
      </c>
      <c r="J9635" s="2">
        <v>8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tr">
        <f t="shared" si="603"/>
        <v>loss</v>
      </c>
      <c r="Q9635" s="2" t="s">
        <v>23</v>
      </c>
    </row>
    <row r="9636" spans="1:17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 t="shared" si="600"/>
        <v>good sales</v>
      </c>
      <c r="F9636" s="2">
        <v>0.46</v>
      </c>
      <c r="G9636" s="23" t="str">
        <v>more discount</v>
      </c>
      <c r="H9636" s="2">
        <f t="shared" si="601"/>
        <v>1839.8942000000002</v>
      </c>
      <c r="I9636" s="2">
        <f t="shared" si="602"/>
        <v>2159.8757999999998</v>
      </c>
      <c r="J9636" s="2">
        <v>7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tr">
        <f t="shared" si="603"/>
        <v>loss</v>
      </c>
      <c r="Q9636" s="2" t="s">
        <v>28</v>
      </c>
    </row>
    <row r="9637" spans="1:17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 t="shared" si="600"/>
        <v>good sales</v>
      </c>
      <c r="F9637" s="2">
        <v>0.41</v>
      </c>
      <c r="G9637" s="23" t="str">
        <v>more discount</v>
      </c>
      <c r="H9637" s="2">
        <f t="shared" si="601"/>
        <v>1298.8020999999999</v>
      </c>
      <c r="I9637" s="2">
        <f t="shared" si="602"/>
        <v>1869.0079000000001</v>
      </c>
      <c r="J9637" s="2">
        <v>8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tr">
        <f t="shared" si="603"/>
        <v>profit</v>
      </c>
      <c r="Q9637" s="2" t="s">
        <v>28</v>
      </c>
    </row>
    <row r="9638" spans="1:17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 t="shared" si="600"/>
        <v>good sales</v>
      </c>
      <c r="F9638" s="2">
        <v>0.15</v>
      </c>
      <c r="G9638" s="23" t="str">
        <v>geniune profit</v>
      </c>
      <c r="H9638" s="2">
        <f t="shared" si="601"/>
        <v>693.15300000000002</v>
      </c>
      <c r="I9638" s="2">
        <f t="shared" si="602"/>
        <v>3927.8670000000002</v>
      </c>
      <c r="J9638" s="2">
        <v>5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tr">
        <f t="shared" si="603"/>
        <v>loss</v>
      </c>
      <c r="Q9638" s="2" t="s">
        <v>34</v>
      </c>
    </row>
    <row r="9639" spans="1:17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 t="shared" si="600"/>
        <v>good sales</v>
      </c>
      <c r="F9639" s="2">
        <v>0.01</v>
      </c>
      <c r="G9639" s="23" t="str">
        <v>geniune profit</v>
      </c>
      <c r="H9639" s="2">
        <f t="shared" si="601"/>
        <v>27.815300000000004</v>
      </c>
      <c r="I9639" s="2">
        <f t="shared" si="602"/>
        <v>2753.7147</v>
      </c>
      <c r="J9639" s="2">
        <v>3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tr">
        <f t="shared" si="603"/>
        <v>loss</v>
      </c>
      <c r="Q9639" s="2" t="s">
        <v>17</v>
      </c>
    </row>
    <row r="9640" spans="1:17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 t="shared" si="600"/>
        <v>concerning</v>
      </c>
      <c r="F9640" s="2">
        <v>0.5</v>
      </c>
      <c r="G9640" s="23" t="str">
        <v>more discount</v>
      </c>
      <c r="H9640" s="2">
        <f t="shared" si="601"/>
        <v>202.87</v>
      </c>
      <c r="I9640" s="2">
        <f t="shared" si="602"/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tr">
        <f t="shared" si="603"/>
        <v>loss</v>
      </c>
      <c r="Q9640" s="2" t="s">
        <v>48</v>
      </c>
    </row>
    <row r="9641" spans="1:17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 t="shared" si="600"/>
        <v>good sales</v>
      </c>
      <c r="F9641" s="2">
        <v>0.34</v>
      </c>
      <c r="G9641" s="23" t="str">
        <v>more discount</v>
      </c>
      <c r="H9641" s="2">
        <f t="shared" si="601"/>
        <v>706.54380000000015</v>
      </c>
      <c r="I9641" s="2">
        <f t="shared" si="602"/>
        <v>1371.5262</v>
      </c>
      <c r="J9641" s="2">
        <v>1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tr">
        <f t="shared" si="603"/>
        <v>loss</v>
      </c>
      <c r="Q9641" s="2" t="s">
        <v>28</v>
      </c>
    </row>
    <row r="9642" spans="1:17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 t="shared" si="600"/>
        <v>good sales</v>
      </c>
      <c r="F9642" s="2">
        <v>0.21</v>
      </c>
      <c r="G9642" s="23" t="str">
        <v>geniune profit</v>
      </c>
      <c r="H9642" s="2">
        <f t="shared" si="601"/>
        <v>698.07150000000001</v>
      </c>
      <c r="I9642" s="2">
        <f t="shared" si="602"/>
        <v>2626.0785000000001</v>
      </c>
      <c r="J9642" s="2">
        <v>3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tr">
        <f t="shared" si="603"/>
        <v>loss</v>
      </c>
      <c r="Q9642" s="2" t="s">
        <v>48</v>
      </c>
    </row>
    <row r="9643" spans="1:17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 t="shared" si="600"/>
        <v>good sales</v>
      </c>
      <c r="F9643" s="2">
        <v>0.14000000000000001</v>
      </c>
      <c r="G9643" s="23" t="str">
        <v>geniune profit</v>
      </c>
      <c r="H9643" s="2">
        <f t="shared" si="601"/>
        <v>278.03160000000003</v>
      </c>
      <c r="I9643" s="2">
        <f t="shared" si="602"/>
        <v>1707.9084</v>
      </c>
      <c r="J9643" s="2">
        <v>7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tr">
        <f t="shared" si="603"/>
        <v>loss</v>
      </c>
      <c r="Q9643" s="2" t="s">
        <v>28</v>
      </c>
    </row>
    <row r="9644" spans="1:17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 t="shared" si="600"/>
        <v>good sales</v>
      </c>
      <c r="F9644" s="2">
        <v>0</v>
      </c>
      <c r="G9644" s="23" t="str">
        <v>geniune profit</v>
      </c>
      <c r="H9644" s="2">
        <f t="shared" si="601"/>
        <v>0</v>
      </c>
      <c r="I9644" s="2">
        <f t="shared" si="602"/>
        <v>4998</v>
      </c>
      <c r="J9644" s="2">
        <v>4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tr">
        <f t="shared" si="603"/>
        <v>loss</v>
      </c>
      <c r="Q9644" s="2" t="s">
        <v>48</v>
      </c>
    </row>
    <row r="9645" spans="1:17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 t="shared" si="600"/>
        <v>good sales</v>
      </c>
      <c r="F9645" s="2">
        <v>0.08</v>
      </c>
      <c r="G9645" s="23" t="str">
        <v>geniune profit</v>
      </c>
      <c r="H9645" s="2">
        <f t="shared" si="601"/>
        <v>166.90880000000001</v>
      </c>
      <c r="I9645" s="2">
        <f t="shared" si="602"/>
        <v>1919.4512000000002</v>
      </c>
      <c r="J9645" s="2">
        <v>7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tr">
        <f t="shared" si="603"/>
        <v>loss</v>
      </c>
      <c r="Q9645" s="2" t="s">
        <v>23</v>
      </c>
    </row>
    <row r="9646" spans="1:17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 t="shared" si="600"/>
        <v>good sales</v>
      </c>
      <c r="F9646" s="2">
        <v>0</v>
      </c>
      <c r="G9646" s="23" t="str">
        <v>geniune profit</v>
      </c>
      <c r="H9646" s="2">
        <f t="shared" si="601"/>
        <v>0</v>
      </c>
      <c r="I9646" s="2">
        <f t="shared" si="602"/>
        <v>2776.56</v>
      </c>
      <c r="J9646" s="2">
        <v>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tr">
        <f t="shared" si="603"/>
        <v>loss</v>
      </c>
      <c r="Q9646" s="2" t="s">
        <v>28</v>
      </c>
    </row>
    <row r="9647" spans="1:17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 t="shared" si="600"/>
        <v>good sales</v>
      </c>
      <c r="F9647" s="2">
        <v>0.3</v>
      </c>
      <c r="G9647" s="23" t="str">
        <v>more discount</v>
      </c>
      <c r="H9647" s="2">
        <f t="shared" si="601"/>
        <v>361.32600000000002</v>
      </c>
      <c r="I9647" s="2">
        <f t="shared" si="602"/>
        <v>843.09400000000005</v>
      </c>
      <c r="J9647" s="2">
        <v>4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tr">
        <f t="shared" si="603"/>
        <v>loss</v>
      </c>
      <c r="Q9647" s="2" t="s">
        <v>39</v>
      </c>
    </row>
    <row r="9648" spans="1:17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 t="shared" si="600"/>
        <v>good sales</v>
      </c>
      <c r="F9648" s="2">
        <v>0.33</v>
      </c>
      <c r="G9648" s="23" t="str">
        <v>more discount</v>
      </c>
      <c r="H9648" s="2">
        <f t="shared" si="601"/>
        <v>279.00839999999999</v>
      </c>
      <c r="I9648" s="2">
        <f t="shared" si="602"/>
        <v>566.47160000000008</v>
      </c>
      <c r="J9648" s="2">
        <v>7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tr">
        <f t="shared" si="603"/>
        <v>loss</v>
      </c>
      <c r="Q9648" s="2" t="s">
        <v>28</v>
      </c>
    </row>
    <row r="9649" spans="1:17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 t="shared" si="600"/>
        <v>good sales</v>
      </c>
      <c r="F9649" s="2">
        <v>0.38</v>
      </c>
      <c r="G9649" s="23" t="str">
        <v>more discount</v>
      </c>
      <c r="H9649" s="2">
        <f t="shared" si="601"/>
        <v>1239.56</v>
      </c>
      <c r="I9649" s="2">
        <f t="shared" si="602"/>
        <v>2022.44</v>
      </c>
      <c r="J9649" s="2">
        <v>8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tr">
        <f t="shared" si="603"/>
        <v>loss</v>
      </c>
      <c r="Q9649" s="2" t="s">
        <v>48</v>
      </c>
    </row>
    <row r="9650" spans="1:17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 t="shared" si="600"/>
        <v>good sales</v>
      </c>
      <c r="F9650" s="2">
        <v>0.09</v>
      </c>
      <c r="G9650" s="23" t="str">
        <v>geniune profit</v>
      </c>
      <c r="H9650" s="2">
        <f t="shared" si="601"/>
        <v>268.57799999999997</v>
      </c>
      <c r="I9650" s="2">
        <f t="shared" si="602"/>
        <v>2715.6219999999998</v>
      </c>
      <c r="J9650" s="2">
        <v>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tr">
        <f t="shared" si="603"/>
        <v>loss</v>
      </c>
      <c r="Q9650" s="2" t="s">
        <v>28</v>
      </c>
    </row>
    <row r="9651" spans="1:17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 t="shared" si="600"/>
        <v>concerning</v>
      </c>
      <c r="F9651" s="2">
        <v>0.05</v>
      </c>
      <c r="G9651" s="23" t="str">
        <v>geniune profit</v>
      </c>
      <c r="H9651" s="2">
        <f t="shared" si="601"/>
        <v>6.0630000000000006</v>
      </c>
      <c r="I9651" s="2">
        <f t="shared" si="602"/>
        <v>115.197</v>
      </c>
      <c r="J9651" s="2">
        <v>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tr">
        <f t="shared" si="603"/>
        <v>loss</v>
      </c>
      <c r="Q9651" s="2" t="s">
        <v>48</v>
      </c>
    </row>
    <row r="9652" spans="1:17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 t="shared" si="600"/>
        <v>good sales</v>
      </c>
      <c r="F9652" s="2">
        <v>0.33</v>
      </c>
      <c r="G9652" s="23" t="str">
        <v>more discount</v>
      </c>
      <c r="H9652" s="2">
        <f t="shared" si="601"/>
        <v>493.49190000000004</v>
      </c>
      <c r="I9652" s="2">
        <f t="shared" si="602"/>
        <v>1001.9381000000001</v>
      </c>
      <c r="J9652" s="2">
        <v>2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tr">
        <f t="shared" si="603"/>
        <v>loss</v>
      </c>
      <c r="Q9652" s="2" t="s">
        <v>34</v>
      </c>
    </row>
    <row r="9653" spans="1:17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 t="shared" si="600"/>
        <v>good sales</v>
      </c>
      <c r="F9653" s="2">
        <v>0.25</v>
      </c>
      <c r="G9653" s="23" t="str">
        <v>geniune profit</v>
      </c>
      <c r="H9653" s="2">
        <f t="shared" si="601"/>
        <v>813.38499999999999</v>
      </c>
      <c r="I9653" s="2">
        <f t="shared" si="602"/>
        <v>2440.1549999999997</v>
      </c>
      <c r="J9653" s="2">
        <v>8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tr">
        <f t="shared" si="603"/>
        <v>loss</v>
      </c>
      <c r="Q9653" s="2" t="s">
        <v>28</v>
      </c>
    </row>
    <row r="9654" spans="1:17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 t="shared" si="600"/>
        <v>good sales</v>
      </c>
      <c r="F9654" s="2">
        <v>0.44</v>
      </c>
      <c r="G9654" s="23" t="str">
        <v>more discount</v>
      </c>
      <c r="H9654" s="2">
        <f t="shared" si="601"/>
        <v>1795.2088000000001</v>
      </c>
      <c r="I9654" s="2">
        <f t="shared" si="602"/>
        <v>2284.8112000000001</v>
      </c>
      <c r="J9654" s="2">
        <v>5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tr">
        <f t="shared" si="603"/>
        <v>loss</v>
      </c>
      <c r="Q9654" s="2" t="s">
        <v>28</v>
      </c>
    </row>
    <row r="9655" spans="1:17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 t="shared" si="600"/>
        <v>good sales</v>
      </c>
      <c r="F9655" s="2">
        <v>0.27</v>
      </c>
      <c r="G9655" s="23" t="str">
        <v>more discount</v>
      </c>
      <c r="H9655" s="2">
        <f t="shared" si="601"/>
        <v>440.2647</v>
      </c>
      <c r="I9655" s="2">
        <f t="shared" si="602"/>
        <v>1190.3453</v>
      </c>
      <c r="J9655" s="2">
        <v>9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tr">
        <f t="shared" si="603"/>
        <v>loss</v>
      </c>
      <c r="Q9655" s="2" t="s">
        <v>23</v>
      </c>
    </row>
    <row r="9656" spans="1:17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 t="shared" si="600"/>
        <v>good sales</v>
      </c>
      <c r="F9656" s="2">
        <v>0.22</v>
      </c>
      <c r="G9656" s="23" t="str">
        <v>geniune profit</v>
      </c>
      <c r="H9656" s="2">
        <f t="shared" si="601"/>
        <v>719.93680000000006</v>
      </c>
      <c r="I9656" s="2">
        <f t="shared" si="602"/>
        <v>2552.5032000000001</v>
      </c>
      <c r="J9656" s="2">
        <v>6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tr">
        <f t="shared" si="603"/>
        <v>profit</v>
      </c>
      <c r="Q9656" s="2" t="s">
        <v>17</v>
      </c>
    </row>
    <row r="9657" spans="1:17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 t="shared" si="600"/>
        <v>good sales</v>
      </c>
      <c r="F9657" s="2">
        <v>0.24</v>
      </c>
      <c r="G9657" s="23" t="str">
        <v>geniune profit</v>
      </c>
      <c r="H9657" s="2">
        <f t="shared" si="601"/>
        <v>335.94239999999996</v>
      </c>
      <c r="I9657" s="2">
        <f t="shared" si="602"/>
        <v>1063.8176000000001</v>
      </c>
      <c r="J9657" s="2">
        <v>4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tr">
        <f t="shared" si="603"/>
        <v>loss</v>
      </c>
      <c r="Q9657" s="2" t="s">
        <v>28</v>
      </c>
    </row>
    <row r="9658" spans="1:17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 t="shared" si="600"/>
        <v>good sales</v>
      </c>
      <c r="F9658" s="2">
        <v>0.39</v>
      </c>
      <c r="G9658" s="23" t="str">
        <v>more discount</v>
      </c>
      <c r="H9658" s="2">
        <f t="shared" si="601"/>
        <v>1358.3154000000002</v>
      </c>
      <c r="I9658" s="2">
        <f t="shared" si="602"/>
        <v>2124.5446000000002</v>
      </c>
      <c r="J9658" s="2">
        <v>9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tr">
        <f t="shared" si="603"/>
        <v>loss</v>
      </c>
      <c r="Q9658" s="2" t="s">
        <v>17</v>
      </c>
    </row>
    <row r="9659" spans="1:17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 t="shared" si="600"/>
        <v>good sales</v>
      </c>
      <c r="F9659" s="2">
        <v>0.01</v>
      </c>
      <c r="G9659" s="23" t="str">
        <v>geniune profit</v>
      </c>
      <c r="H9659" s="2">
        <f t="shared" si="601"/>
        <v>35.1995</v>
      </c>
      <c r="I9659" s="2">
        <f t="shared" si="602"/>
        <v>3484.7504999999996</v>
      </c>
      <c r="J9659" s="2">
        <v>1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tr">
        <f t="shared" si="603"/>
        <v>loss</v>
      </c>
      <c r="Q9659" s="2" t="s">
        <v>34</v>
      </c>
    </row>
    <row r="9660" spans="1:17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 t="shared" si="600"/>
        <v>concerning</v>
      </c>
      <c r="F9660" s="2">
        <v>0.46</v>
      </c>
      <c r="G9660" s="23" t="str">
        <v>more discount</v>
      </c>
      <c r="H9660" s="2">
        <f t="shared" si="601"/>
        <v>339.52140000000003</v>
      </c>
      <c r="I9660" s="2">
        <f t="shared" si="602"/>
        <v>398.5686</v>
      </c>
      <c r="J9660" s="2">
        <v>4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tr">
        <f t="shared" si="603"/>
        <v>loss</v>
      </c>
      <c r="Q9660" s="2" t="s">
        <v>34</v>
      </c>
    </row>
    <row r="9661" spans="1:17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 t="shared" si="600"/>
        <v>good sales</v>
      </c>
      <c r="F9661" s="2">
        <v>0.36</v>
      </c>
      <c r="G9661" s="23" t="str">
        <v>more discount</v>
      </c>
      <c r="H9661" s="2">
        <f t="shared" si="601"/>
        <v>1209.2184</v>
      </c>
      <c r="I9661" s="2">
        <f t="shared" si="602"/>
        <v>2149.7215999999999</v>
      </c>
      <c r="J9661" s="2">
        <v>5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tr">
        <f t="shared" si="603"/>
        <v>loss</v>
      </c>
      <c r="Q9661" s="2" t="s">
        <v>17</v>
      </c>
    </row>
    <row r="9662" spans="1:17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 t="shared" si="600"/>
        <v>good sales</v>
      </c>
      <c r="F9662" s="2">
        <v>0.44</v>
      </c>
      <c r="G9662" s="23" t="str">
        <v>more discount</v>
      </c>
      <c r="H9662" s="2">
        <f t="shared" si="601"/>
        <v>763.1712</v>
      </c>
      <c r="I9662" s="2">
        <f t="shared" si="602"/>
        <v>971.30880000000002</v>
      </c>
      <c r="J9662" s="2">
        <v>4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tr">
        <f t="shared" si="603"/>
        <v>loss</v>
      </c>
      <c r="Q9662" s="2" t="s">
        <v>17</v>
      </c>
    </row>
    <row r="9663" spans="1:17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 t="shared" si="600"/>
        <v>good sales</v>
      </c>
      <c r="F9663" s="2">
        <v>0.48</v>
      </c>
      <c r="G9663" s="23" t="str">
        <v>more discount</v>
      </c>
      <c r="H9663" s="2">
        <f t="shared" si="601"/>
        <v>453.94560000000001</v>
      </c>
      <c r="I9663" s="2">
        <f t="shared" si="602"/>
        <v>491.77440000000001</v>
      </c>
      <c r="J9663" s="2">
        <v>9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tr">
        <f t="shared" si="603"/>
        <v>loss</v>
      </c>
      <c r="Q9663" s="2" t="s">
        <v>34</v>
      </c>
    </row>
    <row r="9664" spans="1:17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 t="shared" si="600"/>
        <v>good sales</v>
      </c>
      <c r="F9664" s="2">
        <v>0.11</v>
      </c>
      <c r="G9664" s="23" t="str">
        <v>geniune profit</v>
      </c>
      <c r="H9664" s="2">
        <f t="shared" si="601"/>
        <v>280.69470000000001</v>
      </c>
      <c r="I9664" s="2">
        <f t="shared" si="602"/>
        <v>2271.0753</v>
      </c>
      <c r="J9664" s="2">
        <v>1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tr">
        <f t="shared" si="603"/>
        <v>loss</v>
      </c>
      <c r="Q9664" s="2" t="s">
        <v>23</v>
      </c>
    </row>
    <row r="9665" spans="1:17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 t="shared" si="600"/>
        <v>good sales</v>
      </c>
      <c r="F9665" s="2">
        <v>0.28999999999999998</v>
      </c>
      <c r="G9665" s="23" t="str">
        <v>more discount</v>
      </c>
      <c r="H9665" s="2">
        <f t="shared" si="601"/>
        <v>671.71249999999998</v>
      </c>
      <c r="I9665" s="2">
        <f t="shared" si="602"/>
        <v>1644.5374999999999</v>
      </c>
      <c r="J9665" s="2">
        <v>3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tr">
        <f t="shared" si="603"/>
        <v>loss</v>
      </c>
      <c r="Q9665" s="2" t="s">
        <v>23</v>
      </c>
    </row>
    <row r="9666" spans="1:17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 t="shared" si="600"/>
        <v>good sales</v>
      </c>
      <c r="F9666" s="2">
        <v>0.24</v>
      </c>
      <c r="G9666" s="23" t="str">
        <v>geniune profit</v>
      </c>
      <c r="H9666" s="2">
        <f t="shared" si="601"/>
        <v>934.07759999999996</v>
      </c>
      <c r="I9666" s="2">
        <f t="shared" si="602"/>
        <v>2957.9123999999997</v>
      </c>
      <c r="J9666" s="2">
        <v>9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tr">
        <f t="shared" si="603"/>
        <v>profit</v>
      </c>
      <c r="Q9666" s="2" t="s">
        <v>28</v>
      </c>
    </row>
    <row r="9667" spans="1:17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 t="shared" ref="E9667:E9730" si="604">IF(D9667&gt;800,"good sales","concerning")</f>
        <v>concerning</v>
      </c>
      <c r="F9667" s="2">
        <v>0.27</v>
      </c>
      <c r="G9667" s="23" t="str">
        <v>more discount</v>
      </c>
      <c r="H9667" s="2">
        <f t="shared" ref="H9667:H9730" si="605">D9667*F9667</f>
        <v>138.8151</v>
      </c>
      <c r="I9667" s="2">
        <f t="shared" ref="I9667:I9730" si="606">D9667-H9667</f>
        <v>375.31489999999997</v>
      </c>
      <c r="J9667" s="2">
        <v>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tr">
        <f t="shared" ref="P9667:P9730" si="607">IF(O9667&gt;800,"profit","loss")</f>
        <v>loss</v>
      </c>
      <c r="Q9667" s="2" t="s">
        <v>28</v>
      </c>
    </row>
    <row r="9668" spans="1:17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 t="shared" si="604"/>
        <v>good sales</v>
      </c>
      <c r="F9668" s="2">
        <v>0.02</v>
      </c>
      <c r="G9668" s="23" t="str">
        <v>geniune profit</v>
      </c>
      <c r="H9668" s="2">
        <f t="shared" si="605"/>
        <v>79.395799999999994</v>
      </c>
      <c r="I9668" s="2">
        <f t="shared" si="606"/>
        <v>3890.3942000000002</v>
      </c>
      <c r="J9668" s="2">
        <v>5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tr">
        <f t="shared" si="607"/>
        <v>profit</v>
      </c>
      <c r="Q9668" s="2" t="s">
        <v>48</v>
      </c>
    </row>
    <row r="9669" spans="1:17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 t="shared" si="604"/>
        <v>concerning</v>
      </c>
      <c r="F9669" s="2">
        <v>0.46</v>
      </c>
      <c r="G9669" s="23" t="str">
        <v>more discount</v>
      </c>
      <c r="H9669" s="2">
        <f t="shared" si="605"/>
        <v>285.108</v>
      </c>
      <c r="I9669" s="2">
        <f t="shared" si="606"/>
        <v>334.69199999999995</v>
      </c>
      <c r="J9669" s="2">
        <v>6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tr">
        <f t="shared" si="607"/>
        <v>loss</v>
      </c>
      <c r="Q9669" s="2" t="s">
        <v>28</v>
      </c>
    </row>
    <row r="9670" spans="1:17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 t="shared" si="604"/>
        <v>good sales</v>
      </c>
      <c r="F9670" s="2">
        <v>0.48</v>
      </c>
      <c r="G9670" s="23" t="str">
        <v>more discount</v>
      </c>
      <c r="H9670" s="2">
        <f t="shared" si="605"/>
        <v>535.94399999999996</v>
      </c>
      <c r="I9670" s="2">
        <f t="shared" si="606"/>
        <v>580.60599999999999</v>
      </c>
      <c r="J9670" s="2">
        <v>4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tr">
        <f t="shared" si="607"/>
        <v>loss</v>
      </c>
      <c r="Q9670" s="2" t="s">
        <v>48</v>
      </c>
    </row>
    <row r="9671" spans="1:17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 t="shared" si="604"/>
        <v>good sales</v>
      </c>
      <c r="F9671" s="2">
        <v>0.34</v>
      </c>
      <c r="G9671" s="23" t="str">
        <v>more discount</v>
      </c>
      <c r="H9671" s="2">
        <f t="shared" si="605"/>
        <v>893.45880000000011</v>
      </c>
      <c r="I9671" s="2">
        <f t="shared" si="606"/>
        <v>1734.3612000000001</v>
      </c>
      <c r="J9671" s="2">
        <v>5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tr">
        <f t="shared" si="607"/>
        <v>loss</v>
      </c>
      <c r="Q9671" s="2" t="s">
        <v>17</v>
      </c>
    </row>
    <row r="9672" spans="1:17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 t="shared" si="604"/>
        <v>good sales</v>
      </c>
      <c r="F9672" s="2">
        <v>0.13</v>
      </c>
      <c r="G9672" s="23" t="str">
        <v>geniune profit</v>
      </c>
      <c r="H9672" s="2">
        <f t="shared" si="605"/>
        <v>308.0428</v>
      </c>
      <c r="I9672" s="2">
        <f t="shared" si="606"/>
        <v>2061.5171999999998</v>
      </c>
      <c r="J9672" s="2">
        <v>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tr">
        <f t="shared" si="607"/>
        <v>loss</v>
      </c>
      <c r="Q9672" s="2" t="s">
        <v>23</v>
      </c>
    </row>
    <row r="9673" spans="1:17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 t="shared" si="604"/>
        <v>good sales</v>
      </c>
      <c r="F9673" s="2">
        <v>0.39</v>
      </c>
      <c r="G9673" s="23" t="str">
        <v>more discount</v>
      </c>
      <c r="H9673" s="2">
        <f t="shared" si="605"/>
        <v>1928.7099000000001</v>
      </c>
      <c r="I9673" s="2">
        <f t="shared" si="606"/>
        <v>3016.7001</v>
      </c>
      <c r="J9673" s="2">
        <v>5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tr">
        <f t="shared" si="607"/>
        <v>loss</v>
      </c>
      <c r="Q9673" s="2" t="s">
        <v>17</v>
      </c>
    </row>
    <row r="9674" spans="1:17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 t="shared" si="604"/>
        <v>good sales</v>
      </c>
      <c r="F9674" s="2">
        <v>0.37</v>
      </c>
      <c r="G9674" s="23" t="str">
        <v>more discount</v>
      </c>
      <c r="H9674" s="2">
        <f t="shared" si="605"/>
        <v>1105.7154</v>
      </c>
      <c r="I9674" s="2">
        <f t="shared" si="606"/>
        <v>1882.7046</v>
      </c>
      <c r="J9674" s="2">
        <v>2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tr">
        <f t="shared" si="607"/>
        <v>loss</v>
      </c>
      <c r="Q9674" s="2" t="s">
        <v>39</v>
      </c>
    </row>
    <row r="9675" spans="1:17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 t="shared" si="604"/>
        <v>good sales</v>
      </c>
      <c r="F9675" s="2">
        <v>0.28999999999999998</v>
      </c>
      <c r="G9675" s="23" t="str">
        <v>more discount</v>
      </c>
      <c r="H9675" s="2">
        <f t="shared" si="605"/>
        <v>494.28469999999999</v>
      </c>
      <c r="I9675" s="2">
        <f t="shared" si="606"/>
        <v>1210.1453000000001</v>
      </c>
      <c r="J9675" s="2">
        <v>8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tr">
        <f t="shared" si="607"/>
        <v>loss</v>
      </c>
      <c r="Q9675" s="2" t="s">
        <v>28</v>
      </c>
    </row>
    <row r="9676" spans="1:17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 t="shared" si="604"/>
        <v>good sales</v>
      </c>
      <c r="F9676" s="2">
        <v>0.09</v>
      </c>
      <c r="G9676" s="23" t="str">
        <v>geniune profit</v>
      </c>
      <c r="H9676" s="2">
        <f t="shared" si="605"/>
        <v>405.96569999999997</v>
      </c>
      <c r="I9676" s="2">
        <f t="shared" si="606"/>
        <v>4104.7642999999998</v>
      </c>
      <c r="J9676" s="2">
        <v>3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tr">
        <f t="shared" si="607"/>
        <v>profit</v>
      </c>
      <c r="Q9676" s="2" t="s">
        <v>48</v>
      </c>
    </row>
    <row r="9677" spans="1:17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 t="shared" si="604"/>
        <v>good sales</v>
      </c>
      <c r="F9677" s="2">
        <v>0.1</v>
      </c>
      <c r="G9677" s="23" t="str">
        <v>geniune profit</v>
      </c>
      <c r="H9677" s="2">
        <f t="shared" si="605"/>
        <v>162.98500000000001</v>
      </c>
      <c r="I9677" s="2">
        <f t="shared" si="606"/>
        <v>1466.8649999999998</v>
      </c>
      <c r="J9677" s="2">
        <v>5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tr">
        <f t="shared" si="607"/>
        <v>loss</v>
      </c>
      <c r="Q9677" s="2" t="s">
        <v>34</v>
      </c>
    </row>
    <row r="9678" spans="1:17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 t="shared" si="604"/>
        <v>good sales</v>
      </c>
      <c r="F9678" s="2">
        <v>0.28999999999999998</v>
      </c>
      <c r="G9678" s="23" t="str">
        <v>more discount</v>
      </c>
      <c r="H9678" s="2">
        <f t="shared" si="605"/>
        <v>418.03499999999997</v>
      </c>
      <c r="I9678" s="2">
        <f t="shared" si="606"/>
        <v>1023.465</v>
      </c>
      <c r="J9678" s="2">
        <v>6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tr">
        <f t="shared" si="607"/>
        <v>loss</v>
      </c>
      <c r="Q9678" s="2" t="s">
        <v>23</v>
      </c>
    </row>
    <row r="9679" spans="1:17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 t="shared" si="604"/>
        <v>good sales</v>
      </c>
      <c r="F9679" s="2">
        <v>0.06</v>
      </c>
      <c r="G9679" s="23" t="str">
        <v>geniune profit</v>
      </c>
      <c r="H9679" s="2">
        <f t="shared" si="605"/>
        <v>151.34520000000001</v>
      </c>
      <c r="I9679" s="2">
        <f t="shared" si="606"/>
        <v>2371.0747999999999</v>
      </c>
      <c r="J9679" s="2">
        <v>1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tr">
        <f t="shared" si="607"/>
        <v>loss</v>
      </c>
      <c r="Q9679" s="2" t="s">
        <v>23</v>
      </c>
    </row>
    <row r="9680" spans="1:17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 t="shared" si="604"/>
        <v>good sales</v>
      </c>
      <c r="F9680" s="2">
        <v>0.36</v>
      </c>
      <c r="G9680" s="23" t="str">
        <v>more discount</v>
      </c>
      <c r="H9680" s="2">
        <f t="shared" si="605"/>
        <v>1646.8416</v>
      </c>
      <c r="I9680" s="2">
        <f t="shared" si="606"/>
        <v>2927.7184000000007</v>
      </c>
      <c r="J9680" s="2">
        <v>3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tr">
        <f t="shared" si="607"/>
        <v>profit</v>
      </c>
      <c r="Q9680" s="2" t="s">
        <v>17</v>
      </c>
    </row>
    <row r="9681" spans="1:17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 t="shared" si="604"/>
        <v>good sales</v>
      </c>
      <c r="F9681" s="2">
        <v>0.11</v>
      </c>
      <c r="G9681" s="23" t="str">
        <v>geniune profit</v>
      </c>
      <c r="H9681" s="2">
        <f t="shared" si="605"/>
        <v>392.88919999999996</v>
      </c>
      <c r="I9681" s="2">
        <f t="shared" si="606"/>
        <v>3178.8307999999997</v>
      </c>
      <c r="J9681" s="2">
        <v>1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tr">
        <f t="shared" si="607"/>
        <v>profit</v>
      </c>
      <c r="Q9681" s="2" t="s">
        <v>28</v>
      </c>
    </row>
    <row r="9682" spans="1:17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 t="shared" si="604"/>
        <v>good sales</v>
      </c>
      <c r="F9682" s="2">
        <v>0.46</v>
      </c>
      <c r="G9682" s="23" t="str">
        <v>more discount</v>
      </c>
      <c r="H9682" s="2">
        <f t="shared" si="605"/>
        <v>1573.0482000000002</v>
      </c>
      <c r="I9682" s="2">
        <f t="shared" si="606"/>
        <v>1846.6217999999999</v>
      </c>
      <c r="J9682" s="2">
        <v>7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tr">
        <f t="shared" si="607"/>
        <v>loss</v>
      </c>
      <c r="Q9682" s="2" t="s">
        <v>28</v>
      </c>
    </row>
    <row r="9683" spans="1:17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 t="shared" si="604"/>
        <v>good sales</v>
      </c>
      <c r="F9683" s="2">
        <v>0.45</v>
      </c>
      <c r="G9683" s="23" t="str">
        <v>more discount</v>
      </c>
      <c r="H9683" s="2">
        <f t="shared" si="605"/>
        <v>1646.0010000000002</v>
      </c>
      <c r="I9683" s="2">
        <f t="shared" si="606"/>
        <v>2011.779</v>
      </c>
      <c r="J9683" s="2">
        <v>2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tr">
        <f t="shared" si="607"/>
        <v>loss</v>
      </c>
      <c r="Q9683" s="2" t="s">
        <v>39</v>
      </c>
    </row>
    <row r="9684" spans="1:17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 t="shared" si="604"/>
        <v>good sales</v>
      </c>
      <c r="F9684" s="2">
        <v>0.15</v>
      </c>
      <c r="G9684" s="23" t="str">
        <v>geniune profit</v>
      </c>
      <c r="H9684" s="2">
        <f t="shared" si="605"/>
        <v>499.83599999999996</v>
      </c>
      <c r="I9684" s="2">
        <f t="shared" si="606"/>
        <v>2832.404</v>
      </c>
      <c r="J9684" s="2">
        <v>7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tr">
        <f t="shared" si="607"/>
        <v>profit</v>
      </c>
      <c r="Q9684" s="2" t="s">
        <v>28</v>
      </c>
    </row>
    <row r="9685" spans="1:17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 t="shared" si="604"/>
        <v>good sales</v>
      </c>
      <c r="F9685" s="2">
        <v>0.04</v>
      </c>
      <c r="G9685" s="23" t="str">
        <v>geniune profit</v>
      </c>
      <c r="H9685" s="2">
        <f t="shared" si="605"/>
        <v>152.92000000000002</v>
      </c>
      <c r="I9685" s="2">
        <f t="shared" si="606"/>
        <v>3670.08</v>
      </c>
      <c r="J9685" s="2">
        <v>3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tr">
        <f t="shared" si="607"/>
        <v>profit</v>
      </c>
      <c r="Q9685" s="2" t="s">
        <v>17</v>
      </c>
    </row>
    <row r="9686" spans="1:17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 t="shared" si="604"/>
        <v>good sales</v>
      </c>
      <c r="F9686" s="2">
        <v>0.31</v>
      </c>
      <c r="G9686" s="23" t="str">
        <v>more discount</v>
      </c>
      <c r="H9686" s="2">
        <f t="shared" si="605"/>
        <v>323.80430000000001</v>
      </c>
      <c r="I9686" s="2">
        <f t="shared" si="606"/>
        <v>720.72569999999996</v>
      </c>
      <c r="J9686" s="2">
        <v>3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tr">
        <f t="shared" si="607"/>
        <v>loss</v>
      </c>
      <c r="Q9686" s="2" t="s">
        <v>23</v>
      </c>
    </row>
    <row r="9687" spans="1:17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 t="shared" si="604"/>
        <v>good sales</v>
      </c>
      <c r="F9687" s="2">
        <v>0.22</v>
      </c>
      <c r="G9687" s="23" t="str">
        <v>geniune profit</v>
      </c>
      <c r="H9687" s="2">
        <f t="shared" si="605"/>
        <v>213.08540000000002</v>
      </c>
      <c r="I9687" s="2">
        <f t="shared" si="606"/>
        <v>755.4846</v>
      </c>
      <c r="J9687" s="2">
        <v>1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tr">
        <f t="shared" si="607"/>
        <v>loss</v>
      </c>
      <c r="Q9687" s="2" t="s">
        <v>39</v>
      </c>
    </row>
    <row r="9688" spans="1:17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 t="shared" si="604"/>
        <v>good sales</v>
      </c>
      <c r="F9688" s="2">
        <v>7.0000000000000007E-2</v>
      </c>
      <c r="G9688" s="23" t="str">
        <v>geniune profit</v>
      </c>
      <c r="H9688" s="2">
        <f t="shared" si="605"/>
        <v>131.22200000000001</v>
      </c>
      <c r="I9688" s="2">
        <f t="shared" si="606"/>
        <v>1743.3779999999999</v>
      </c>
      <c r="J9688" s="2">
        <v>7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tr">
        <f t="shared" si="607"/>
        <v>loss</v>
      </c>
      <c r="Q9688" s="2" t="s">
        <v>17</v>
      </c>
    </row>
    <row r="9689" spans="1:17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 t="shared" si="604"/>
        <v>good sales</v>
      </c>
      <c r="F9689" s="2">
        <v>0.27</v>
      </c>
      <c r="G9689" s="23" t="str">
        <v>more discount</v>
      </c>
      <c r="H9689" s="2">
        <f t="shared" si="605"/>
        <v>1152.819</v>
      </c>
      <c r="I9689" s="2">
        <f t="shared" si="606"/>
        <v>3116.8809999999999</v>
      </c>
      <c r="J9689" s="2">
        <v>8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tr">
        <f t="shared" si="607"/>
        <v>profit</v>
      </c>
      <c r="Q9689" s="2" t="s">
        <v>39</v>
      </c>
    </row>
    <row r="9690" spans="1:17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 t="shared" si="604"/>
        <v>good sales</v>
      </c>
      <c r="F9690" s="2">
        <v>0.5</v>
      </c>
      <c r="G9690" s="23" t="str">
        <v>more discount</v>
      </c>
      <c r="H9690" s="2">
        <f t="shared" si="605"/>
        <v>1800.415</v>
      </c>
      <c r="I9690" s="2">
        <f t="shared" si="606"/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tr">
        <f t="shared" si="607"/>
        <v>profit</v>
      </c>
      <c r="Q9690" s="2" t="s">
        <v>28</v>
      </c>
    </row>
    <row r="9691" spans="1:17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 t="shared" si="604"/>
        <v>good sales</v>
      </c>
      <c r="F9691" s="2">
        <v>0.03</v>
      </c>
      <c r="G9691" s="23" t="str">
        <v>geniune profit</v>
      </c>
      <c r="H9691" s="2">
        <f t="shared" si="605"/>
        <v>86.271599999999992</v>
      </c>
      <c r="I9691" s="2">
        <f t="shared" si="606"/>
        <v>2789.4483999999998</v>
      </c>
      <c r="J9691" s="2">
        <v>9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tr">
        <f t="shared" si="607"/>
        <v>loss</v>
      </c>
      <c r="Q9691" s="2" t="s">
        <v>48</v>
      </c>
    </row>
    <row r="9692" spans="1:17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 t="shared" si="604"/>
        <v>concerning</v>
      </c>
      <c r="F9692" s="2">
        <v>0.13</v>
      </c>
      <c r="G9692" s="23" t="str">
        <v>geniune profit</v>
      </c>
      <c r="H9692" s="2">
        <f t="shared" si="605"/>
        <v>25.387699999999999</v>
      </c>
      <c r="I9692" s="2">
        <f t="shared" si="606"/>
        <v>169.9023</v>
      </c>
      <c r="J9692" s="2">
        <v>4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tr">
        <f t="shared" si="607"/>
        <v>loss</v>
      </c>
      <c r="Q9692" s="2" t="s">
        <v>34</v>
      </c>
    </row>
    <row r="9693" spans="1:17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 t="shared" si="604"/>
        <v>good sales</v>
      </c>
      <c r="F9693" s="2">
        <v>0.27</v>
      </c>
      <c r="G9693" s="23" t="str">
        <v>more discount</v>
      </c>
      <c r="H9693" s="2">
        <f t="shared" si="605"/>
        <v>338.96610000000004</v>
      </c>
      <c r="I9693" s="2">
        <f t="shared" si="606"/>
        <v>916.46389999999997</v>
      </c>
      <c r="J9693" s="2">
        <v>5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tr">
        <f t="shared" si="607"/>
        <v>loss</v>
      </c>
      <c r="Q9693" s="2" t="s">
        <v>39</v>
      </c>
    </row>
    <row r="9694" spans="1:17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 t="shared" si="604"/>
        <v>good sales</v>
      </c>
      <c r="F9694" s="2">
        <v>0.4</v>
      </c>
      <c r="G9694" s="23" t="str">
        <v>more discount</v>
      </c>
      <c r="H9694" s="2">
        <f t="shared" si="605"/>
        <v>1614.8879999999999</v>
      </c>
      <c r="I9694" s="2">
        <f t="shared" si="606"/>
        <v>2422.3319999999999</v>
      </c>
      <c r="J9694" s="2">
        <v>6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tr">
        <f t="shared" si="607"/>
        <v>profit</v>
      </c>
      <c r="Q9694" s="2" t="s">
        <v>48</v>
      </c>
    </row>
    <row r="9695" spans="1:17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 t="shared" si="604"/>
        <v>good sales</v>
      </c>
      <c r="F9695" s="2">
        <v>0.01</v>
      </c>
      <c r="G9695" s="23" t="str">
        <v>geniune profit</v>
      </c>
      <c r="H9695" s="2">
        <f t="shared" si="605"/>
        <v>12.8818</v>
      </c>
      <c r="I9695" s="2">
        <f t="shared" si="606"/>
        <v>1275.2982</v>
      </c>
      <c r="J9695" s="2">
        <v>9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tr">
        <f t="shared" si="607"/>
        <v>loss</v>
      </c>
      <c r="Q9695" s="2" t="s">
        <v>48</v>
      </c>
    </row>
    <row r="9696" spans="1:17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 t="shared" si="604"/>
        <v>good sales</v>
      </c>
      <c r="F9696" s="2">
        <v>0.37</v>
      </c>
      <c r="G9696" s="23" t="str">
        <v>more discount</v>
      </c>
      <c r="H9696" s="2">
        <f t="shared" si="605"/>
        <v>1361.0154</v>
      </c>
      <c r="I9696" s="2">
        <f t="shared" si="606"/>
        <v>2317.4045999999998</v>
      </c>
      <c r="J9696" s="2">
        <v>9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tr">
        <f t="shared" si="607"/>
        <v>loss</v>
      </c>
      <c r="Q9696" s="2" t="s">
        <v>28</v>
      </c>
    </row>
    <row r="9697" spans="1:17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 t="shared" si="604"/>
        <v>good sales</v>
      </c>
      <c r="F9697" s="2">
        <v>7.0000000000000007E-2</v>
      </c>
      <c r="G9697" s="23" t="str">
        <v>geniune profit</v>
      </c>
      <c r="H9697" s="2">
        <f t="shared" si="605"/>
        <v>70.329700000000003</v>
      </c>
      <c r="I9697" s="2">
        <f t="shared" si="606"/>
        <v>934.38030000000003</v>
      </c>
      <c r="J9697" s="2">
        <v>8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tr">
        <f t="shared" si="607"/>
        <v>loss</v>
      </c>
      <c r="Q9697" s="2" t="s">
        <v>17</v>
      </c>
    </row>
    <row r="9698" spans="1:17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 t="shared" si="604"/>
        <v>good sales</v>
      </c>
      <c r="F9698" s="2">
        <v>0.42</v>
      </c>
      <c r="G9698" s="23" t="str">
        <v>more discount</v>
      </c>
      <c r="H9698" s="2">
        <f t="shared" si="605"/>
        <v>1289.9039999999998</v>
      </c>
      <c r="I9698" s="2">
        <f t="shared" si="606"/>
        <v>1781.296</v>
      </c>
      <c r="J9698" s="2">
        <v>2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tr">
        <f t="shared" si="607"/>
        <v>loss</v>
      </c>
      <c r="Q9698" s="2" t="s">
        <v>39</v>
      </c>
    </row>
    <row r="9699" spans="1:17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 t="shared" si="604"/>
        <v>good sales</v>
      </c>
      <c r="F9699" s="2">
        <v>0.35</v>
      </c>
      <c r="G9699" s="23" t="str">
        <v>more discount</v>
      </c>
      <c r="H9699" s="2">
        <f t="shared" si="605"/>
        <v>1112.3839999999998</v>
      </c>
      <c r="I9699" s="2">
        <f t="shared" si="606"/>
        <v>2065.8559999999998</v>
      </c>
      <c r="J9699" s="2">
        <v>1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tr">
        <f t="shared" si="607"/>
        <v>loss</v>
      </c>
      <c r="Q9699" s="2" t="s">
        <v>34</v>
      </c>
    </row>
    <row r="9700" spans="1:17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 t="shared" si="604"/>
        <v>good sales</v>
      </c>
      <c r="F9700" s="2">
        <v>0.23</v>
      </c>
      <c r="G9700" s="23" t="str">
        <v>geniune profit</v>
      </c>
      <c r="H9700" s="2">
        <f t="shared" si="605"/>
        <v>870.46490000000006</v>
      </c>
      <c r="I9700" s="2">
        <f t="shared" si="606"/>
        <v>2914.1651000000002</v>
      </c>
      <c r="J9700" s="2">
        <v>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tr">
        <f t="shared" si="607"/>
        <v>loss</v>
      </c>
      <c r="Q9700" s="2" t="s">
        <v>48</v>
      </c>
    </row>
    <row r="9701" spans="1:17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 t="shared" si="604"/>
        <v>good sales</v>
      </c>
      <c r="F9701" s="2">
        <v>0.41</v>
      </c>
      <c r="G9701" s="23" t="str">
        <v>more discount</v>
      </c>
      <c r="H9701" s="2">
        <f t="shared" si="605"/>
        <v>921.63080000000002</v>
      </c>
      <c r="I9701" s="2">
        <f t="shared" si="606"/>
        <v>1326.2492000000002</v>
      </c>
      <c r="J9701" s="2">
        <v>6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tr">
        <f t="shared" si="607"/>
        <v>loss</v>
      </c>
      <c r="Q9701" s="2" t="s">
        <v>23</v>
      </c>
    </row>
    <row r="9702" spans="1:17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 t="shared" si="604"/>
        <v>good sales</v>
      </c>
      <c r="F9702" s="2">
        <v>0.37</v>
      </c>
      <c r="G9702" s="23" t="str">
        <v>more discount</v>
      </c>
      <c r="H9702" s="2">
        <f t="shared" si="605"/>
        <v>1184.0407</v>
      </c>
      <c r="I9702" s="2">
        <f t="shared" si="606"/>
        <v>2016.0693000000001</v>
      </c>
      <c r="J9702" s="2">
        <v>7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tr">
        <f t="shared" si="607"/>
        <v>loss</v>
      </c>
      <c r="Q9702" s="2" t="s">
        <v>28</v>
      </c>
    </row>
    <row r="9703" spans="1:17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 t="shared" si="604"/>
        <v>good sales</v>
      </c>
      <c r="F9703" s="2">
        <v>0.38</v>
      </c>
      <c r="G9703" s="23" t="str">
        <v>more discount</v>
      </c>
      <c r="H9703" s="2">
        <f t="shared" si="605"/>
        <v>944.73700000000008</v>
      </c>
      <c r="I9703" s="2">
        <f t="shared" si="606"/>
        <v>1541.413</v>
      </c>
      <c r="J9703" s="2">
        <v>6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tr">
        <f t="shared" si="607"/>
        <v>loss</v>
      </c>
      <c r="Q9703" s="2" t="s">
        <v>17</v>
      </c>
    </row>
    <row r="9704" spans="1:17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 t="shared" si="604"/>
        <v>good sales</v>
      </c>
      <c r="F9704" s="2">
        <v>0.15</v>
      </c>
      <c r="G9704" s="23" t="str">
        <v>geniune profit</v>
      </c>
      <c r="H9704" s="2">
        <f t="shared" si="605"/>
        <v>711.29399999999998</v>
      </c>
      <c r="I9704" s="2">
        <f t="shared" si="606"/>
        <v>4030.6660000000002</v>
      </c>
      <c r="J9704" s="2">
        <v>1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tr">
        <f t="shared" si="607"/>
        <v>profit</v>
      </c>
      <c r="Q9704" s="2" t="s">
        <v>28</v>
      </c>
    </row>
    <row r="9705" spans="1:17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 t="shared" si="604"/>
        <v>good sales</v>
      </c>
      <c r="F9705" s="2">
        <v>0.31</v>
      </c>
      <c r="G9705" s="23" t="str">
        <v>more discount</v>
      </c>
      <c r="H9705" s="2">
        <f t="shared" si="605"/>
        <v>823.73819999999989</v>
      </c>
      <c r="I9705" s="2">
        <f t="shared" si="606"/>
        <v>1833.4818</v>
      </c>
      <c r="J9705" s="2">
        <v>1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tr">
        <f t="shared" si="607"/>
        <v>loss</v>
      </c>
      <c r="Q9705" s="2" t="s">
        <v>48</v>
      </c>
    </row>
    <row r="9706" spans="1:17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 t="shared" si="604"/>
        <v>good sales</v>
      </c>
      <c r="F9706" s="2">
        <v>7.0000000000000007E-2</v>
      </c>
      <c r="G9706" s="23" t="str">
        <v>geniune profit</v>
      </c>
      <c r="H9706" s="2">
        <f t="shared" si="605"/>
        <v>78.892099999999999</v>
      </c>
      <c r="I9706" s="2">
        <f t="shared" si="606"/>
        <v>1048.1378999999999</v>
      </c>
      <c r="J9706" s="2">
        <v>1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tr">
        <f t="shared" si="607"/>
        <v>loss</v>
      </c>
      <c r="Q9706" s="2" t="s">
        <v>28</v>
      </c>
    </row>
    <row r="9707" spans="1:17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 t="shared" si="604"/>
        <v>good sales</v>
      </c>
      <c r="F9707" s="2">
        <v>0.41</v>
      </c>
      <c r="G9707" s="23" t="str">
        <v>more discount</v>
      </c>
      <c r="H9707" s="2">
        <f t="shared" si="605"/>
        <v>1382.7946999999999</v>
      </c>
      <c r="I9707" s="2">
        <f t="shared" si="606"/>
        <v>1989.8753000000002</v>
      </c>
      <c r="J9707" s="2">
        <v>1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tr">
        <f t="shared" si="607"/>
        <v>loss</v>
      </c>
      <c r="Q9707" s="2" t="s">
        <v>34</v>
      </c>
    </row>
    <row r="9708" spans="1:17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 t="shared" si="604"/>
        <v>good sales</v>
      </c>
      <c r="F9708" s="2">
        <v>0.26</v>
      </c>
      <c r="G9708" s="23" t="str">
        <v>more discount</v>
      </c>
      <c r="H9708" s="2">
        <f t="shared" si="605"/>
        <v>724.74739999999997</v>
      </c>
      <c r="I9708" s="2">
        <f t="shared" si="606"/>
        <v>2062.7425999999996</v>
      </c>
      <c r="J9708" s="2">
        <v>1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tr">
        <f t="shared" si="607"/>
        <v>loss</v>
      </c>
      <c r="Q9708" s="2" t="s">
        <v>28</v>
      </c>
    </row>
    <row r="9709" spans="1:17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 t="shared" si="604"/>
        <v>good sales</v>
      </c>
      <c r="F9709" s="2">
        <v>0.41</v>
      </c>
      <c r="G9709" s="23" t="str">
        <v>more discount</v>
      </c>
      <c r="H9709" s="2">
        <f t="shared" si="605"/>
        <v>1655.8915999999999</v>
      </c>
      <c r="I9709" s="2">
        <f t="shared" si="606"/>
        <v>2382.8684000000003</v>
      </c>
      <c r="J9709" s="2">
        <v>2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tr">
        <f t="shared" si="607"/>
        <v>loss</v>
      </c>
      <c r="Q9709" s="2" t="s">
        <v>48</v>
      </c>
    </row>
    <row r="9710" spans="1:17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 t="shared" si="604"/>
        <v>good sales</v>
      </c>
      <c r="F9710" s="2">
        <v>0.11</v>
      </c>
      <c r="G9710" s="23" t="str">
        <v>geniune profit</v>
      </c>
      <c r="H9710" s="2">
        <f t="shared" si="605"/>
        <v>106.3557</v>
      </c>
      <c r="I9710" s="2">
        <f t="shared" si="606"/>
        <v>860.51430000000005</v>
      </c>
      <c r="J9710" s="2">
        <v>2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tr">
        <f t="shared" si="607"/>
        <v>loss</v>
      </c>
      <c r="Q9710" s="2" t="s">
        <v>23</v>
      </c>
    </row>
    <row r="9711" spans="1:17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 t="shared" si="604"/>
        <v>good sales</v>
      </c>
      <c r="F9711" s="2">
        <v>7.0000000000000007E-2</v>
      </c>
      <c r="G9711" s="23" t="str">
        <v>geniune profit</v>
      </c>
      <c r="H9711" s="2">
        <f t="shared" si="605"/>
        <v>96.50200000000001</v>
      </c>
      <c r="I9711" s="2">
        <f t="shared" si="606"/>
        <v>1282.098</v>
      </c>
      <c r="J9711" s="2">
        <v>4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tr">
        <f t="shared" si="607"/>
        <v>loss</v>
      </c>
      <c r="Q9711" s="2" t="s">
        <v>23</v>
      </c>
    </row>
    <row r="9712" spans="1:17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 t="shared" si="604"/>
        <v>good sales</v>
      </c>
      <c r="F9712" s="2">
        <v>0.34</v>
      </c>
      <c r="G9712" s="23" t="str">
        <v>more discount</v>
      </c>
      <c r="H9712" s="2">
        <f t="shared" si="605"/>
        <v>1569.4331999999999</v>
      </c>
      <c r="I9712" s="2">
        <f t="shared" si="606"/>
        <v>3046.5467999999996</v>
      </c>
      <c r="J9712" s="2">
        <v>3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tr">
        <f t="shared" si="607"/>
        <v>profit</v>
      </c>
      <c r="Q9712" s="2" t="s">
        <v>34</v>
      </c>
    </row>
    <row r="9713" spans="1:17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 t="shared" si="604"/>
        <v>good sales</v>
      </c>
      <c r="F9713" s="2">
        <v>0.03</v>
      </c>
      <c r="G9713" s="23" t="str">
        <v>geniune profit</v>
      </c>
      <c r="H9713" s="2">
        <f t="shared" si="605"/>
        <v>139.7139</v>
      </c>
      <c r="I9713" s="2">
        <f t="shared" si="606"/>
        <v>4517.4161000000004</v>
      </c>
      <c r="J9713" s="2">
        <v>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tr">
        <f t="shared" si="607"/>
        <v>loss</v>
      </c>
      <c r="Q9713" s="2" t="s">
        <v>28</v>
      </c>
    </row>
    <row r="9714" spans="1:17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 t="shared" si="604"/>
        <v>good sales</v>
      </c>
      <c r="F9714" s="2">
        <v>0.12</v>
      </c>
      <c r="G9714" s="23" t="str">
        <v>geniune profit</v>
      </c>
      <c r="H9714" s="2">
        <f t="shared" si="605"/>
        <v>272.04719999999998</v>
      </c>
      <c r="I9714" s="2">
        <f t="shared" si="606"/>
        <v>1995.0128</v>
      </c>
      <c r="J9714" s="2">
        <v>5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tr">
        <f t="shared" si="607"/>
        <v>loss</v>
      </c>
      <c r="Q9714" s="2" t="s">
        <v>34</v>
      </c>
    </row>
    <row r="9715" spans="1:17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 t="shared" si="604"/>
        <v>concerning</v>
      </c>
      <c r="F9715" s="2">
        <v>0.45</v>
      </c>
      <c r="G9715" s="23" t="str">
        <v>more discount</v>
      </c>
      <c r="H9715" s="2">
        <f t="shared" si="605"/>
        <v>150.29100000000003</v>
      </c>
      <c r="I9715" s="2">
        <f t="shared" si="606"/>
        <v>183.68899999999999</v>
      </c>
      <c r="J9715" s="2">
        <v>4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tr">
        <f t="shared" si="607"/>
        <v>loss</v>
      </c>
      <c r="Q9715" s="2" t="s">
        <v>39</v>
      </c>
    </row>
    <row r="9716" spans="1:17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 t="shared" si="604"/>
        <v>good sales</v>
      </c>
      <c r="F9716" s="2">
        <v>7.0000000000000007E-2</v>
      </c>
      <c r="G9716" s="23" t="str">
        <v>geniune profit</v>
      </c>
      <c r="H9716" s="2">
        <f t="shared" si="605"/>
        <v>112.14840000000001</v>
      </c>
      <c r="I9716" s="2">
        <f t="shared" si="606"/>
        <v>1489.9715999999999</v>
      </c>
      <c r="J9716" s="2">
        <v>3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tr">
        <f t="shared" si="607"/>
        <v>loss</v>
      </c>
      <c r="Q9716" s="2" t="s">
        <v>34</v>
      </c>
    </row>
    <row r="9717" spans="1:17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 t="shared" si="604"/>
        <v>good sales</v>
      </c>
      <c r="F9717" s="2">
        <v>0.19</v>
      </c>
      <c r="G9717" s="23" t="str">
        <v>geniune profit</v>
      </c>
      <c r="H9717" s="2">
        <f t="shared" si="605"/>
        <v>249.07100000000003</v>
      </c>
      <c r="I9717" s="2">
        <f t="shared" si="606"/>
        <v>1061.8290000000002</v>
      </c>
      <c r="J9717" s="2">
        <v>3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tr">
        <f t="shared" si="607"/>
        <v>loss</v>
      </c>
      <c r="Q9717" s="2" t="s">
        <v>34</v>
      </c>
    </row>
    <row r="9718" spans="1:17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 t="shared" si="604"/>
        <v>good sales</v>
      </c>
      <c r="F9718" s="2">
        <v>0.47</v>
      </c>
      <c r="G9718" s="23" t="str">
        <v>more discount</v>
      </c>
      <c r="H9718" s="2">
        <f t="shared" si="605"/>
        <v>1002.0024</v>
      </c>
      <c r="I9718" s="2">
        <f t="shared" si="606"/>
        <v>1129.9176000000002</v>
      </c>
      <c r="J9718" s="2">
        <v>4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tr">
        <f t="shared" si="607"/>
        <v>loss</v>
      </c>
      <c r="Q9718" s="2" t="s">
        <v>34</v>
      </c>
    </row>
    <row r="9719" spans="1:17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 t="shared" si="604"/>
        <v>good sales</v>
      </c>
      <c r="F9719" s="2">
        <v>0.01</v>
      </c>
      <c r="G9719" s="23" t="str">
        <v>geniune profit</v>
      </c>
      <c r="H9719" s="2">
        <f t="shared" si="605"/>
        <v>16.572200000000002</v>
      </c>
      <c r="I9719" s="2">
        <f t="shared" si="606"/>
        <v>1640.6478</v>
      </c>
      <c r="J9719" s="2">
        <v>6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tr">
        <f t="shared" si="607"/>
        <v>loss</v>
      </c>
      <c r="Q9719" s="2" t="s">
        <v>28</v>
      </c>
    </row>
    <row r="9720" spans="1:17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 t="shared" si="604"/>
        <v>good sales</v>
      </c>
      <c r="F9720" s="2">
        <v>0.22</v>
      </c>
      <c r="G9720" s="23" t="str">
        <v>geniune profit</v>
      </c>
      <c r="H9720" s="2">
        <f t="shared" si="605"/>
        <v>915.65320000000008</v>
      </c>
      <c r="I9720" s="2">
        <f t="shared" si="606"/>
        <v>3246.4068000000002</v>
      </c>
      <c r="J9720" s="2">
        <v>7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tr">
        <f t="shared" si="607"/>
        <v>loss</v>
      </c>
      <c r="Q9720" s="2" t="s">
        <v>28</v>
      </c>
    </row>
    <row r="9721" spans="1:17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 t="shared" si="604"/>
        <v>concerning</v>
      </c>
      <c r="F9721" s="2">
        <v>0.39</v>
      </c>
      <c r="G9721" s="23" t="str">
        <v>more discount</v>
      </c>
      <c r="H9721" s="2">
        <f t="shared" si="605"/>
        <v>44.803199999999997</v>
      </c>
      <c r="I9721" s="2">
        <f t="shared" si="606"/>
        <v>70.076799999999992</v>
      </c>
      <c r="J9721" s="2">
        <v>4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tr">
        <f t="shared" si="607"/>
        <v>loss</v>
      </c>
      <c r="Q9721" s="2" t="s">
        <v>17</v>
      </c>
    </row>
    <row r="9722" spans="1:17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 t="shared" si="604"/>
        <v>good sales</v>
      </c>
      <c r="F9722" s="2">
        <v>0.45</v>
      </c>
      <c r="G9722" s="23" t="str">
        <v>more discount</v>
      </c>
      <c r="H9722" s="2">
        <f t="shared" si="605"/>
        <v>1466.415</v>
      </c>
      <c r="I9722" s="2">
        <f t="shared" si="606"/>
        <v>1792.2849999999999</v>
      </c>
      <c r="J9722" s="2">
        <v>8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tr">
        <f t="shared" si="607"/>
        <v>loss</v>
      </c>
      <c r="Q9722" s="2" t="s">
        <v>34</v>
      </c>
    </row>
    <row r="9723" spans="1:17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 t="shared" si="604"/>
        <v>good sales</v>
      </c>
      <c r="F9723" s="2">
        <v>0.37</v>
      </c>
      <c r="G9723" s="23" t="str">
        <v>more discount</v>
      </c>
      <c r="H9723" s="2">
        <f t="shared" si="605"/>
        <v>1241.3204000000001</v>
      </c>
      <c r="I9723" s="2">
        <f t="shared" si="606"/>
        <v>2113.5996</v>
      </c>
      <c r="J9723" s="2">
        <v>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tr">
        <f t="shared" si="607"/>
        <v>profit</v>
      </c>
      <c r="Q9723" s="2" t="s">
        <v>34</v>
      </c>
    </row>
    <row r="9724" spans="1:17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 t="shared" si="604"/>
        <v>good sales</v>
      </c>
      <c r="F9724" s="2">
        <v>0.44</v>
      </c>
      <c r="G9724" s="23" t="str">
        <v>more discount</v>
      </c>
      <c r="H9724" s="2">
        <f t="shared" si="605"/>
        <v>1468.3108</v>
      </c>
      <c r="I9724" s="2">
        <f t="shared" si="606"/>
        <v>1868.7592000000002</v>
      </c>
      <c r="J9724" s="2">
        <v>5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tr">
        <f t="shared" si="607"/>
        <v>loss</v>
      </c>
      <c r="Q9724" s="2" t="s">
        <v>39</v>
      </c>
    </row>
    <row r="9725" spans="1:17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 t="shared" si="604"/>
        <v>good sales</v>
      </c>
      <c r="F9725" s="2">
        <v>0.02</v>
      </c>
      <c r="G9725" s="23" t="str">
        <v>geniune profit</v>
      </c>
      <c r="H9725" s="2">
        <f t="shared" si="605"/>
        <v>53.0182</v>
      </c>
      <c r="I9725" s="2">
        <f t="shared" si="606"/>
        <v>2597.8917999999999</v>
      </c>
      <c r="J9725" s="2">
        <v>8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tr">
        <f t="shared" si="607"/>
        <v>loss</v>
      </c>
      <c r="Q9725" s="2" t="s">
        <v>48</v>
      </c>
    </row>
    <row r="9726" spans="1:17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 t="shared" si="604"/>
        <v>good sales</v>
      </c>
      <c r="F9726" s="2">
        <v>0.05</v>
      </c>
      <c r="G9726" s="23" t="str">
        <v>geniune profit</v>
      </c>
      <c r="H9726" s="2">
        <f t="shared" si="605"/>
        <v>154.72050000000002</v>
      </c>
      <c r="I9726" s="2">
        <f t="shared" si="606"/>
        <v>2939.6895</v>
      </c>
      <c r="J9726" s="2">
        <v>6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tr">
        <f t="shared" si="607"/>
        <v>loss</v>
      </c>
      <c r="Q9726" s="2" t="s">
        <v>28</v>
      </c>
    </row>
    <row r="9727" spans="1:17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 t="shared" si="604"/>
        <v>good sales</v>
      </c>
      <c r="F9727" s="2">
        <v>0.37</v>
      </c>
      <c r="G9727" s="23" t="str">
        <v>more discount</v>
      </c>
      <c r="H9727" s="2">
        <f t="shared" si="605"/>
        <v>1506.4254000000001</v>
      </c>
      <c r="I9727" s="2">
        <f t="shared" si="606"/>
        <v>2564.9946</v>
      </c>
      <c r="J9727" s="2">
        <v>1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tr">
        <f t="shared" si="607"/>
        <v>profit</v>
      </c>
      <c r="Q9727" s="2" t="s">
        <v>23</v>
      </c>
    </row>
    <row r="9728" spans="1:17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 t="shared" si="604"/>
        <v>good sales</v>
      </c>
      <c r="F9728" s="2">
        <v>0.38</v>
      </c>
      <c r="G9728" s="23" t="str">
        <v>more discount</v>
      </c>
      <c r="H9728" s="2">
        <f t="shared" si="605"/>
        <v>1498.1728000000001</v>
      </c>
      <c r="I9728" s="2">
        <f t="shared" si="606"/>
        <v>2444.3872000000001</v>
      </c>
      <c r="J9728" s="2">
        <v>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tr">
        <f t="shared" si="607"/>
        <v>loss</v>
      </c>
      <c r="Q9728" s="2" t="s">
        <v>17</v>
      </c>
    </row>
    <row r="9729" spans="1:17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 t="shared" si="604"/>
        <v>concerning</v>
      </c>
      <c r="F9729" s="2">
        <v>0.3</v>
      </c>
      <c r="G9729" s="23" t="str">
        <v>more discount</v>
      </c>
      <c r="H9729" s="2">
        <f t="shared" si="605"/>
        <v>80.89800000000001</v>
      </c>
      <c r="I9729" s="2">
        <f t="shared" si="606"/>
        <v>188.762</v>
      </c>
      <c r="J9729" s="2">
        <v>6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tr">
        <f t="shared" si="607"/>
        <v>loss</v>
      </c>
      <c r="Q9729" s="2" t="s">
        <v>39</v>
      </c>
    </row>
    <row r="9730" spans="1:17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 t="shared" si="604"/>
        <v>concerning</v>
      </c>
      <c r="F9730" s="2">
        <v>0.37</v>
      </c>
      <c r="G9730" s="23" t="str">
        <v>more discount</v>
      </c>
      <c r="H9730" s="2">
        <f t="shared" si="605"/>
        <v>92.181799999999996</v>
      </c>
      <c r="I9730" s="2">
        <f t="shared" si="606"/>
        <v>156.95819999999998</v>
      </c>
      <c r="J9730" s="2">
        <v>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tr">
        <f t="shared" si="607"/>
        <v>loss</v>
      </c>
      <c r="Q9730" s="2" t="s">
        <v>17</v>
      </c>
    </row>
    <row r="9731" spans="1:17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 t="shared" ref="E9731:E9794" si="608">IF(D9731&gt;800,"good sales","concerning")</f>
        <v>good sales</v>
      </c>
      <c r="F9731" s="2">
        <v>0.43</v>
      </c>
      <c r="G9731" s="23" t="str">
        <v>more discount</v>
      </c>
      <c r="H9731" s="2">
        <f t="shared" ref="H9731:H9794" si="609">D9731*F9731</f>
        <v>1810.6569</v>
      </c>
      <c r="I9731" s="2">
        <f t="shared" ref="I9731:I9794" si="610">D9731-H9731</f>
        <v>2400.1731</v>
      </c>
      <c r="J9731" s="2">
        <v>9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tr">
        <f t="shared" ref="P9731:P9794" si="611">IF(O9731&gt;800,"profit","loss")</f>
        <v>loss</v>
      </c>
      <c r="Q9731" s="2" t="s">
        <v>39</v>
      </c>
    </row>
    <row r="9732" spans="1:17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 t="shared" si="608"/>
        <v>good sales</v>
      </c>
      <c r="F9732" s="2">
        <v>0.27</v>
      </c>
      <c r="G9732" s="23" t="str">
        <v>more discount</v>
      </c>
      <c r="H9732" s="2">
        <f t="shared" si="609"/>
        <v>787.36860000000001</v>
      </c>
      <c r="I9732" s="2">
        <f t="shared" si="610"/>
        <v>2128.8113999999996</v>
      </c>
      <c r="J9732" s="2">
        <v>4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tr">
        <f t="shared" si="611"/>
        <v>loss</v>
      </c>
      <c r="Q9732" s="2" t="s">
        <v>28</v>
      </c>
    </row>
    <row r="9733" spans="1:17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 t="shared" si="608"/>
        <v>good sales</v>
      </c>
      <c r="F9733" s="2">
        <v>0.47</v>
      </c>
      <c r="G9733" s="23" t="str">
        <v>more discount</v>
      </c>
      <c r="H9733" s="2">
        <f t="shared" si="609"/>
        <v>2251.9533000000001</v>
      </c>
      <c r="I9733" s="2">
        <f t="shared" si="610"/>
        <v>2539.4367000000002</v>
      </c>
      <c r="J9733" s="2">
        <v>7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tr">
        <f t="shared" si="611"/>
        <v>profit</v>
      </c>
      <c r="Q9733" s="2" t="s">
        <v>48</v>
      </c>
    </row>
    <row r="9734" spans="1:17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 t="shared" si="608"/>
        <v>good sales</v>
      </c>
      <c r="F9734" s="2">
        <v>0.35</v>
      </c>
      <c r="G9734" s="23" t="str">
        <v>more discount</v>
      </c>
      <c r="H9734" s="2">
        <f t="shared" si="609"/>
        <v>775.18000000000006</v>
      </c>
      <c r="I9734" s="2">
        <f t="shared" si="610"/>
        <v>1439.6200000000001</v>
      </c>
      <c r="J9734" s="2">
        <v>9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tr">
        <f t="shared" si="611"/>
        <v>loss</v>
      </c>
      <c r="Q9734" s="2" t="s">
        <v>34</v>
      </c>
    </row>
    <row r="9735" spans="1:17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 t="shared" si="608"/>
        <v>good sales</v>
      </c>
      <c r="F9735" s="2">
        <v>0.24</v>
      </c>
      <c r="G9735" s="23" t="str">
        <v>geniune profit</v>
      </c>
      <c r="H9735" s="2">
        <f t="shared" si="609"/>
        <v>231.84719999999999</v>
      </c>
      <c r="I9735" s="2">
        <f t="shared" si="610"/>
        <v>734.18280000000004</v>
      </c>
      <c r="J9735" s="2">
        <v>8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tr">
        <f t="shared" si="611"/>
        <v>loss</v>
      </c>
      <c r="Q9735" s="2" t="s">
        <v>28</v>
      </c>
    </row>
    <row r="9736" spans="1:17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 t="shared" si="608"/>
        <v>good sales</v>
      </c>
      <c r="F9736" s="2">
        <v>0.21</v>
      </c>
      <c r="G9736" s="23" t="str">
        <v>geniune profit</v>
      </c>
      <c r="H9736" s="2">
        <f t="shared" si="609"/>
        <v>507.95849999999996</v>
      </c>
      <c r="I9736" s="2">
        <f t="shared" si="610"/>
        <v>1910.8915</v>
      </c>
      <c r="J9736" s="2">
        <v>8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tr">
        <f t="shared" si="611"/>
        <v>loss</v>
      </c>
      <c r="Q9736" s="2" t="s">
        <v>39</v>
      </c>
    </row>
    <row r="9737" spans="1:17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 t="shared" si="608"/>
        <v>good sales</v>
      </c>
      <c r="F9737" s="2">
        <v>0.38</v>
      </c>
      <c r="G9737" s="23" t="str">
        <v>more discount</v>
      </c>
      <c r="H9737" s="2">
        <f t="shared" si="609"/>
        <v>850.84660000000008</v>
      </c>
      <c r="I9737" s="2">
        <f t="shared" si="610"/>
        <v>1388.2234000000001</v>
      </c>
      <c r="J9737" s="2">
        <v>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tr">
        <f t="shared" si="611"/>
        <v>loss</v>
      </c>
      <c r="Q9737" s="2" t="s">
        <v>23</v>
      </c>
    </row>
    <row r="9738" spans="1:17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 t="shared" si="608"/>
        <v>good sales</v>
      </c>
      <c r="F9738" s="2">
        <v>0.32</v>
      </c>
      <c r="G9738" s="23" t="str">
        <v>more discount</v>
      </c>
      <c r="H9738" s="2">
        <f t="shared" si="609"/>
        <v>842.9344000000001</v>
      </c>
      <c r="I9738" s="2">
        <f t="shared" si="610"/>
        <v>1791.2356</v>
      </c>
      <c r="J9738" s="2">
        <v>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tr">
        <f t="shared" si="611"/>
        <v>loss</v>
      </c>
      <c r="Q9738" s="2" t="s">
        <v>28</v>
      </c>
    </row>
    <row r="9739" spans="1:17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 t="shared" si="608"/>
        <v>good sales</v>
      </c>
      <c r="F9739" s="2">
        <v>0.41</v>
      </c>
      <c r="G9739" s="23" t="str">
        <v>more discount</v>
      </c>
      <c r="H9739" s="2">
        <f t="shared" si="609"/>
        <v>1664.1653999999999</v>
      </c>
      <c r="I9739" s="2">
        <f t="shared" si="610"/>
        <v>2394.7746000000002</v>
      </c>
      <c r="J9739" s="2">
        <v>9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tr">
        <f t="shared" si="611"/>
        <v>loss</v>
      </c>
      <c r="Q9739" s="2" t="s">
        <v>23</v>
      </c>
    </row>
    <row r="9740" spans="1:17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 t="shared" si="608"/>
        <v>good sales</v>
      </c>
      <c r="F9740" s="2">
        <v>0.39</v>
      </c>
      <c r="G9740" s="23" t="str">
        <v>more discount</v>
      </c>
      <c r="H9740" s="2">
        <f t="shared" si="609"/>
        <v>1291.8204000000001</v>
      </c>
      <c r="I9740" s="2">
        <f t="shared" si="610"/>
        <v>2020.5396000000001</v>
      </c>
      <c r="J9740" s="2">
        <v>8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tr">
        <f t="shared" si="611"/>
        <v>loss</v>
      </c>
      <c r="Q9740" s="2" t="s">
        <v>17</v>
      </c>
    </row>
    <row r="9741" spans="1:17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 t="shared" si="608"/>
        <v>good sales</v>
      </c>
      <c r="F9741" s="2">
        <v>0.26</v>
      </c>
      <c r="G9741" s="23" t="str">
        <v>more discount</v>
      </c>
      <c r="H9741" s="2">
        <f t="shared" si="609"/>
        <v>262.041</v>
      </c>
      <c r="I9741" s="2">
        <f t="shared" si="610"/>
        <v>745.80899999999997</v>
      </c>
      <c r="J9741" s="2">
        <v>2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tr">
        <f t="shared" si="611"/>
        <v>loss</v>
      </c>
      <c r="Q9741" s="2" t="s">
        <v>28</v>
      </c>
    </row>
    <row r="9742" spans="1:17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 t="shared" si="608"/>
        <v>good sales</v>
      </c>
      <c r="F9742" s="2">
        <v>0.47</v>
      </c>
      <c r="G9742" s="23" t="str">
        <v>more discount</v>
      </c>
      <c r="H9742" s="2">
        <f t="shared" si="609"/>
        <v>1738.5018</v>
      </c>
      <c r="I9742" s="2">
        <f t="shared" si="610"/>
        <v>1960.4382000000001</v>
      </c>
      <c r="J9742" s="2">
        <v>5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tr">
        <f t="shared" si="611"/>
        <v>loss</v>
      </c>
      <c r="Q9742" s="2" t="s">
        <v>48</v>
      </c>
    </row>
    <row r="9743" spans="1:17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 t="shared" si="608"/>
        <v>good sales</v>
      </c>
      <c r="F9743" s="2">
        <v>0.35</v>
      </c>
      <c r="G9743" s="23" t="str">
        <v>more discount</v>
      </c>
      <c r="H9743" s="2">
        <f t="shared" si="609"/>
        <v>1050.1015</v>
      </c>
      <c r="I9743" s="2">
        <f t="shared" si="610"/>
        <v>1950.1885</v>
      </c>
      <c r="J9743" s="2">
        <v>4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tr">
        <f t="shared" si="611"/>
        <v>profit</v>
      </c>
      <c r="Q9743" s="2" t="s">
        <v>39</v>
      </c>
    </row>
    <row r="9744" spans="1:17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 t="shared" si="608"/>
        <v>good sales</v>
      </c>
      <c r="F9744" s="2">
        <v>0.1</v>
      </c>
      <c r="G9744" s="23" t="str">
        <v>geniune profit</v>
      </c>
      <c r="H9744" s="2">
        <f t="shared" si="609"/>
        <v>293.37200000000001</v>
      </c>
      <c r="I9744" s="2">
        <f t="shared" si="610"/>
        <v>2640.348</v>
      </c>
      <c r="J9744" s="2">
        <v>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tr">
        <f t="shared" si="611"/>
        <v>profit</v>
      </c>
      <c r="Q9744" s="2" t="s">
        <v>23</v>
      </c>
    </row>
    <row r="9745" spans="1:17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 t="shared" si="608"/>
        <v>good sales</v>
      </c>
      <c r="F9745" s="2">
        <v>0.31</v>
      </c>
      <c r="G9745" s="23" t="str">
        <v>more discount</v>
      </c>
      <c r="H9745" s="2">
        <f t="shared" si="609"/>
        <v>1061.2726</v>
      </c>
      <c r="I9745" s="2">
        <f t="shared" si="610"/>
        <v>2362.1873999999998</v>
      </c>
      <c r="J9745" s="2">
        <v>9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tr">
        <f t="shared" si="611"/>
        <v>loss</v>
      </c>
      <c r="Q9745" s="2" t="s">
        <v>28</v>
      </c>
    </row>
    <row r="9746" spans="1:17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 t="shared" si="608"/>
        <v>good sales</v>
      </c>
      <c r="F9746" s="2">
        <v>0.1</v>
      </c>
      <c r="G9746" s="23" t="str">
        <v>geniune profit</v>
      </c>
      <c r="H9746" s="2">
        <f t="shared" si="609"/>
        <v>286.34300000000002</v>
      </c>
      <c r="I9746" s="2">
        <f t="shared" si="610"/>
        <v>2577.087</v>
      </c>
      <c r="J9746" s="2">
        <v>3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tr">
        <f t="shared" si="611"/>
        <v>loss</v>
      </c>
      <c r="Q9746" s="2" t="s">
        <v>39</v>
      </c>
    </row>
    <row r="9747" spans="1:17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 t="shared" si="608"/>
        <v>good sales</v>
      </c>
      <c r="F9747" s="2">
        <v>0.28000000000000003</v>
      </c>
      <c r="G9747" s="23" t="str">
        <v>more discount</v>
      </c>
      <c r="H9747" s="2">
        <f t="shared" si="609"/>
        <v>655.70960000000014</v>
      </c>
      <c r="I9747" s="2">
        <f t="shared" si="610"/>
        <v>1686.1104</v>
      </c>
      <c r="J9747" s="2">
        <v>9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tr">
        <f t="shared" si="611"/>
        <v>loss</v>
      </c>
      <c r="Q9747" s="2" t="s">
        <v>34</v>
      </c>
    </row>
    <row r="9748" spans="1:17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 t="shared" si="608"/>
        <v>good sales</v>
      </c>
      <c r="F9748" s="2">
        <v>0.39</v>
      </c>
      <c r="G9748" s="23" t="str">
        <v>more discount</v>
      </c>
      <c r="H9748" s="2">
        <f t="shared" si="609"/>
        <v>1262.7654</v>
      </c>
      <c r="I9748" s="2">
        <f t="shared" si="610"/>
        <v>1975.0946000000001</v>
      </c>
      <c r="J9748" s="2">
        <v>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tr">
        <f t="shared" si="611"/>
        <v>loss</v>
      </c>
      <c r="Q9748" s="2" t="s">
        <v>48</v>
      </c>
    </row>
    <row r="9749" spans="1:17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 t="shared" si="608"/>
        <v>good sales</v>
      </c>
      <c r="F9749" s="2">
        <v>0.41</v>
      </c>
      <c r="G9749" s="23" t="str">
        <v>more discount</v>
      </c>
      <c r="H9749" s="2">
        <f t="shared" si="609"/>
        <v>1494.9666</v>
      </c>
      <c r="I9749" s="2">
        <f t="shared" si="610"/>
        <v>2151.2934000000005</v>
      </c>
      <c r="J9749" s="2">
        <v>7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tr">
        <f t="shared" si="611"/>
        <v>loss</v>
      </c>
      <c r="Q9749" s="2" t="s">
        <v>39</v>
      </c>
    </row>
    <row r="9750" spans="1:17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 t="shared" si="608"/>
        <v>good sales</v>
      </c>
      <c r="F9750" s="2">
        <v>0.33</v>
      </c>
      <c r="G9750" s="23" t="str">
        <v>more discount</v>
      </c>
      <c r="H9750" s="2">
        <f t="shared" si="609"/>
        <v>398.06580000000002</v>
      </c>
      <c r="I9750" s="2">
        <f t="shared" si="610"/>
        <v>808.19419999999991</v>
      </c>
      <c r="J9750" s="2">
        <v>8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tr">
        <f t="shared" si="611"/>
        <v>loss</v>
      </c>
      <c r="Q9750" s="2" t="s">
        <v>34</v>
      </c>
    </row>
    <row r="9751" spans="1:17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 t="shared" si="608"/>
        <v>good sales</v>
      </c>
      <c r="F9751" s="2">
        <v>0.39</v>
      </c>
      <c r="G9751" s="23" t="str">
        <v>more discount</v>
      </c>
      <c r="H9751" s="2">
        <f t="shared" si="609"/>
        <v>988.86059999999998</v>
      </c>
      <c r="I9751" s="2">
        <f t="shared" si="610"/>
        <v>1546.6794</v>
      </c>
      <c r="J9751" s="2">
        <v>6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tr">
        <f t="shared" si="611"/>
        <v>loss</v>
      </c>
      <c r="Q9751" s="2" t="s">
        <v>23</v>
      </c>
    </row>
    <row r="9752" spans="1:17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 t="shared" si="608"/>
        <v>good sales</v>
      </c>
      <c r="F9752" s="2">
        <v>0.24</v>
      </c>
      <c r="G9752" s="23" t="str">
        <v>geniune profit</v>
      </c>
      <c r="H9752" s="2">
        <f t="shared" si="609"/>
        <v>562.81200000000001</v>
      </c>
      <c r="I9752" s="2">
        <f t="shared" si="610"/>
        <v>1782.2380000000003</v>
      </c>
      <c r="J9752" s="2">
        <v>4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tr">
        <f t="shared" si="611"/>
        <v>loss</v>
      </c>
      <c r="Q9752" s="2" t="s">
        <v>48</v>
      </c>
    </row>
    <row r="9753" spans="1:17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 t="shared" si="608"/>
        <v>concerning</v>
      </c>
      <c r="F9753" s="2">
        <v>0.28000000000000003</v>
      </c>
      <c r="G9753" s="23" t="str">
        <v>more discount</v>
      </c>
      <c r="H9753" s="2">
        <f t="shared" si="609"/>
        <v>82.748400000000004</v>
      </c>
      <c r="I9753" s="2">
        <f t="shared" si="610"/>
        <v>212.78159999999997</v>
      </c>
      <c r="J9753" s="2">
        <v>4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tr">
        <f t="shared" si="611"/>
        <v>loss</v>
      </c>
      <c r="Q9753" s="2" t="s">
        <v>17</v>
      </c>
    </row>
    <row r="9754" spans="1:17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 t="shared" si="608"/>
        <v>good sales</v>
      </c>
      <c r="F9754" s="2">
        <v>0.44</v>
      </c>
      <c r="G9754" s="23" t="str">
        <v>more discount</v>
      </c>
      <c r="H9754" s="2">
        <f t="shared" si="609"/>
        <v>1843.05</v>
      </c>
      <c r="I9754" s="2">
        <f t="shared" si="610"/>
        <v>2345.6999999999998</v>
      </c>
      <c r="J9754" s="2">
        <v>7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tr">
        <f t="shared" si="611"/>
        <v>profit</v>
      </c>
      <c r="Q9754" s="2" t="s">
        <v>39</v>
      </c>
    </row>
    <row r="9755" spans="1:17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 t="shared" si="608"/>
        <v>good sales</v>
      </c>
      <c r="F9755" s="2">
        <v>0.25</v>
      </c>
      <c r="G9755" s="23" t="str">
        <v>geniune profit</v>
      </c>
      <c r="H9755" s="2">
        <f t="shared" si="609"/>
        <v>487.29250000000002</v>
      </c>
      <c r="I9755" s="2">
        <f t="shared" si="610"/>
        <v>1461.8775000000001</v>
      </c>
      <c r="J9755" s="2">
        <v>6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tr">
        <f t="shared" si="611"/>
        <v>loss</v>
      </c>
      <c r="Q9755" s="2" t="s">
        <v>39</v>
      </c>
    </row>
    <row r="9756" spans="1:17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 t="shared" si="608"/>
        <v>concerning</v>
      </c>
      <c r="F9756" s="2">
        <v>0.18</v>
      </c>
      <c r="G9756" s="23" t="str">
        <v>geniune profit</v>
      </c>
      <c r="H9756" s="2">
        <f t="shared" si="609"/>
        <v>82.112399999999994</v>
      </c>
      <c r="I9756" s="2">
        <f t="shared" si="610"/>
        <v>374.06760000000003</v>
      </c>
      <c r="J9756" s="2">
        <v>4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tr">
        <f t="shared" si="611"/>
        <v>loss</v>
      </c>
      <c r="Q9756" s="2" t="s">
        <v>48</v>
      </c>
    </row>
    <row r="9757" spans="1:17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 t="shared" si="608"/>
        <v>good sales</v>
      </c>
      <c r="F9757" s="2">
        <v>0.4</v>
      </c>
      <c r="G9757" s="23" t="str">
        <v>more discount</v>
      </c>
      <c r="H9757" s="2">
        <f t="shared" si="609"/>
        <v>937.48400000000004</v>
      </c>
      <c r="I9757" s="2">
        <f t="shared" si="610"/>
        <v>1406.2260000000001</v>
      </c>
      <c r="J9757" s="2">
        <v>5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tr">
        <f t="shared" si="611"/>
        <v>loss</v>
      </c>
      <c r="Q9757" s="2" t="s">
        <v>23</v>
      </c>
    </row>
    <row r="9758" spans="1:17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 t="shared" si="608"/>
        <v>good sales</v>
      </c>
      <c r="F9758" s="2">
        <v>0.03</v>
      </c>
      <c r="G9758" s="23" t="str">
        <v>geniune profit</v>
      </c>
      <c r="H9758" s="2">
        <f t="shared" si="609"/>
        <v>26.7378</v>
      </c>
      <c r="I9758" s="2">
        <f t="shared" si="610"/>
        <v>864.5222</v>
      </c>
      <c r="J9758" s="2">
        <v>4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tr">
        <f t="shared" si="611"/>
        <v>loss</v>
      </c>
      <c r="Q9758" s="2" t="s">
        <v>34</v>
      </c>
    </row>
    <row r="9759" spans="1:17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 t="shared" si="608"/>
        <v>good sales</v>
      </c>
      <c r="F9759" s="2">
        <v>0.48</v>
      </c>
      <c r="G9759" s="23" t="str">
        <v>more discount</v>
      </c>
      <c r="H9759" s="2">
        <f t="shared" si="609"/>
        <v>1704.7824000000001</v>
      </c>
      <c r="I9759" s="2">
        <f t="shared" si="610"/>
        <v>1846.8476000000001</v>
      </c>
      <c r="J9759" s="2">
        <v>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tr">
        <f t="shared" si="611"/>
        <v>loss</v>
      </c>
      <c r="Q9759" s="2" t="s">
        <v>17</v>
      </c>
    </row>
    <row r="9760" spans="1:17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 t="shared" si="608"/>
        <v>good sales</v>
      </c>
      <c r="F9760" s="2">
        <v>0.17</v>
      </c>
      <c r="G9760" s="23" t="str">
        <v>geniune profit</v>
      </c>
      <c r="H9760" s="2">
        <f t="shared" si="609"/>
        <v>493.28559999999999</v>
      </c>
      <c r="I9760" s="2">
        <f t="shared" si="610"/>
        <v>2408.3943999999997</v>
      </c>
      <c r="J9760" s="2">
        <v>4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tr">
        <f t="shared" si="611"/>
        <v>loss</v>
      </c>
      <c r="Q9760" s="2" t="s">
        <v>39</v>
      </c>
    </row>
    <row r="9761" spans="1:17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 t="shared" si="608"/>
        <v>good sales</v>
      </c>
      <c r="F9761" s="2">
        <v>0.31</v>
      </c>
      <c r="G9761" s="23" t="str">
        <v>more discount</v>
      </c>
      <c r="H9761" s="2">
        <f t="shared" si="609"/>
        <v>441.30359999999996</v>
      </c>
      <c r="I9761" s="2">
        <f t="shared" si="610"/>
        <v>982.25639999999999</v>
      </c>
      <c r="J9761" s="2">
        <v>6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tr">
        <f t="shared" si="611"/>
        <v>loss</v>
      </c>
      <c r="Q9761" s="2" t="s">
        <v>28</v>
      </c>
    </row>
    <row r="9762" spans="1:17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 t="shared" si="608"/>
        <v>good sales</v>
      </c>
      <c r="F9762" s="2">
        <v>0.34</v>
      </c>
      <c r="G9762" s="23" t="str">
        <v>more discount</v>
      </c>
      <c r="H9762" s="2">
        <f t="shared" si="609"/>
        <v>1617.4888000000001</v>
      </c>
      <c r="I9762" s="2">
        <f t="shared" si="610"/>
        <v>3139.8311999999996</v>
      </c>
      <c r="J9762" s="2">
        <v>2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tr">
        <f t="shared" si="611"/>
        <v>profit</v>
      </c>
      <c r="Q9762" s="2" t="s">
        <v>23</v>
      </c>
    </row>
    <row r="9763" spans="1:17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 t="shared" si="608"/>
        <v>good sales</v>
      </c>
      <c r="F9763" s="2">
        <v>7.0000000000000007E-2</v>
      </c>
      <c r="G9763" s="23" t="str">
        <v>geniune profit</v>
      </c>
      <c r="H9763" s="2">
        <f t="shared" si="609"/>
        <v>107.0685</v>
      </c>
      <c r="I9763" s="2">
        <f t="shared" si="610"/>
        <v>1422.4814999999999</v>
      </c>
      <c r="J9763" s="2">
        <v>7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tr">
        <f t="shared" si="611"/>
        <v>loss</v>
      </c>
      <c r="Q9763" s="2" t="s">
        <v>17</v>
      </c>
    </row>
    <row r="9764" spans="1:17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 t="shared" si="608"/>
        <v>good sales</v>
      </c>
      <c r="F9764" s="2">
        <v>0.41</v>
      </c>
      <c r="G9764" s="23" t="str">
        <v>more discount</v>
      </c>
      <c r="H9764" s="2">
        <f t="shared" si="609"/>
        <v>1155.9867999999999</v>
      </c>
      <c r="I9764" s="2">
        <f t="shared" si="610"/>
        <v>1663.4932000000001</v>
      </c>
      <c r="J9764" s="2">
        <v>9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tr">
        <f t="shared" si="611"/>
        <v>loss</v>
      </c>
      <c r="Q9764" s="2" t="s">
        <v>28</v>
      </c>
    </row>
    <row r="9765" spans="1:17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 t="shared" si="608"/>
        <v>good sales</v>
      </c>
      <c r="F9765" s="2">
        <v>0.28999999999999998</v>
      </c>
      <c r="G9765" s="23" t="str">
        <v>more discount</v>
      </c>
      <c r="H9765" s="2">
        <f t="shared" si="609"/>
        <v>1168.0271999999998</v>
      </c>
      <c r="I9765" s="2">
        <f t="shared" si="610"/>
        <v>2859.6527999999998</v>
      </c>
      <c r="J9765" s="2">
        <v>2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tr">
        <f t="shared" si="611"/>
        <v>profit</v>
      </c>
      <c r="Q9765" s="2" t="s">
        <v>48</v>
      </c>
    </row>
    <row r="9766" spans="1:17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 t="shared" si="608"/>
        <v>good sales</v>
      </c>
      <c r="F9766" s="2">
        <v>0.16</v>
      </c>
      <c r="G9766" s="23" t="str">
        <v>geniune profit</v>
      </c>
      <c r="H9766" s="2">
        <f t="shared" si="609"/>
        <v>418.89120000000003</v>
      </c>
      <c r="I9766" s="2">
        <f t="shared" si="610"/>
        <v>2199.1788000000001</v>
      </c>
      <c r="J9766" s="2">
        <v>7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tr">
        <f t="shared" si="611"/>
        <v>loss</v>
      </c>
      <c r="Q9766" s="2" t="s">
        <v>39</v>
      </c>
    </row>
    <row r="9767" spans="1:17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 t="shared" si="608"/>
        <v>good sales</v>
      </c>
      <c r="F9767" s="2">
        <v>0.43</v>
      </c>
      <c r="G9767" s="23" t="str">
        <v>more discount</v>
      </c>
      <c r="H9767" s="2">
        <f t="shared" si="609"/>
        <v>2067.5216999999998</v>
      </c>
      <c r="I9767" s="2">
        <f t="shared" si="610"/>
        <v>2740.6682999999998</v>
      </c>
      <c r="J9767" s="2">
        <v>2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tr">
        <f t="shared" si="611"/>
        <v>loss</v>
      </c>
      <c r="Q9767" s="2" t="s">
        <v>34</v>
      </c>
    </row>
    <row r="9768" spans="1:17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 t="shared" si="608"/>
        <v>good sales</v>
      </c>
      <c r="F9768" s="2">
        <v>0.31</v>
      </c>
      <c r="G9768" s="23" t="str">
        <v>more discount</v>
      </c>
      <c r="H9768" s="2">
        <f t="shared" si="609"/>
        <v>1312.8159000000001</v>
      </c>
      <c r="I9768" s="2">
        <f t="shared" si="610"/>
        <v>2922.0741000000003</v>
      </c>
      <c r="J9768" s="2">
        <v>9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tr">
        <f t="shared" si="611"/>
        <v>profit</v>
      </c>
      <c r="Q9768" s="2" t="s">
        <v>39</v>
      </c>
    </row>
    <row r="9769" spans="1:17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 t="shared" si="608"/>
        <v>good sales</v>
      </c>
      <c r="F9769" s="2">
        <v>0.39</v>
      </c>
      <c r="G9769" s="23" t="str">
        <v>more discount</v>
      </c>
      <c r="H9769" s="2">
        <f t="shared" si="609"/>
        <v>1799.0661</v>
      </c>
      <c r="I9769" s="2">
        <f t="shared" si="610"/>
        <v>2813.9238999999998</v>
      </c>
      <c r="J9769" s="2">
        <v>1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tr">
        <f t="shared" si="611"/>
        <v>profit</v>
      </c>
      <c r="Q9769" s="2" t="s">
        <v>28</v>
      </c>
    </row>
    <row r="9770" spans="1:17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 t="shared" si="608"/>
        <v>good sales</v>
      </c>
      <c r="F9770" s="2">
        <v>0.5</v>
      </c>
      <c r="G9770" s="23" t="str">
        <v>more discount</v>
      </c>
      <c r="H9770" s="2">
        <f t="shared" si="609"/>
        <v>963.12</v>
      </c>
      <c r="I9770" s="2">
        <f t="shared" si="610"/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tr">
        <f t="shared" si="611"/>
        <v>loss</v>
      </c>
      <c r="Q9770" s="2" t="s">
        <v>17</v>
      </c>
    </row>
    <row r="9771" spans="1:17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 t="shared" si="608"/>
        <v>good sales</v>
      </c>
      <c r="F9771" s="2">
        <v>7.0000000000000007E-2</v>
      </c>
      <c r="G9771" s="23" t="str">
        <v>geniune profit</v>
      </c>
      <c r="H9771" s="2">
        <f t="shared" si="609"/>
        <v>195.08580000000003</v>
      </c>
      <c r="I9771" s="2">
        <f t="shared" si="610"/>
        <v>2591.8542000000002</v>
      </c>
      <c r="J9771" s="2">
        <v>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tr">
        <f t="shared" si="611"/>
        <v>loss</v>
      </c>
      <c r="Q9771" s="2" t="s">
        <v>48</v>
      </c>
    </row>
    <row r="9772" spans="1:17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 t="shared" si="608"/>
        <v>good sales</v>
      </c>
      <c r="F9772" s="2">
        <v>0.37</v>
      </c>
      <c r="G9772" s="23" t="str">
        <v>more discount</v>
      </c>
      <c r="H9772" s="2">
        <f t="shared" si="609"/>
        <v>1560.2197000000001</v>
      </c>
      <c r="I9772" s="2">
        <f t="shared" si="610"/>
        <v>2656.5903000000003</v>
      </c>
      <c r="J9772" s="2">
        <v>1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tr">
        <f t="shared" si="611"/>
        <v>profit</v>
      </c>
      <c r="Q9772" s="2" t="s">
        <v>34</v>
      </c>
    </row>
    <row r="9773" spans="1:17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 t="shared" si="608"/>
        <v>good sales</v>
      </c>
      <c r="F9773" s="2">
        <v>0.38</v>
      </c>
      <c r="G9773" s="23" t="str">
        <v>more discount</v>
      </c>
      <c r="H9773" s="2">
        <f t="shared" si="609"/>
        <v>1720.3169999999998</v>
      </c>
      <c r="I9773" s="2">
        <f t="shared" si="610"/>
        <v>2806.8329999999996</v>
      </c>
      <c r="J9773" s="2">
        <v>2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tr">
        <f t="shared" si="611"/>
        <v>loss</v>
      </c>
      <c r="Q9773" s="2" t="s">
        <v>28</v>
      </c>
    </row>
    <row r="9774" spans="1:17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 t="shared" si="608"/>
        <v>good sales</v>
      </c>
      <c r="F9774" s="2">
        <v>0.44</v>
      </c>
      <c r="G9774" s="23" t="str">
        <v>more discount</v>
      </c>
      <c r="H9774" s="2">
        <f t="shared" si="609"/>
        <v>2080.0472</v>
      </c>
      <c r="I9774" s="2">
        <f t="shared" si="610"/>
        <v>2647.3328000000001</v>
      </c>
      <c r="J9774" s="2">
        <v>6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tr">
        <f t="shared" si="611"/>
        <v>loss</v>
      </c>
      <c r="Q9774" s="2" t="s">
        <v>23</v>
      </c>
    </row>
    <row r="9775" spans="1:17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 t="shared" si="608"/>
        <v>good sales</v>
      </c>
      <c r="F9775" s="2">
        <v>0.2</v>
      </c>
      <c r="G9775" s="23" t="str">
        <v>geniune profit</v>
      </c>
      <c r="H9775" s="2">
        <f t="shared" si="609"/>
        <v>881.5680000000001</v>
      </c>
      <c r="I9775" s="2">
        <f t="shared" si="610"/>
        <v>3526.2719999999999</v>
      </c>
      <c r="J9775" s="2">
        <v>5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tr">
        <f t="shared" si="611"/>
        <v>loss</v>
      </c>
      <c r="Q9775" s="2" t="s">
        <v>34</v>
      </c>
    </row>
    <row r="9776" spans="1:17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 t="shared" si="608"/>
        <v>good sales</v>
      </c>
      <c r="F9776" s="2">
        <v>0.43</v>
      </c>
      <c r="G9776" s="23" t="str">
        <v>more discount</v>
      </c>
      <c r="H9776" s="2">
        <f t="shared" si="609"/>
        <v>1582.7009999999998</v>
      </c>
      <c r="I9776" s="2">
        <f t="shared" si="610"/>
        <v>2097.9989999999998</v>
      </c>
      <c r="J9776" s="2">
        <v>1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tr">
        <f t="shared" si="611"/>
        <v>loss</v>
      </c>
      <c r="Q9776" s="2" t="s">
        <v>23</v>
      </c>
    </row>
    <row r="9777" spans="1:17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 t="shared" si="608"/>
        <v>concerning</v>
      </c>
      <c r="F9777" s="2">
        <v>0.32</v>
      </c>
      <c r="G9777" s="23" t="str">
        <v>more discount</v>
      </c>
      <c r="H9777" s="2">
        <f t="shared" si="609"/>
        <v>69.968000000000004</v>
      </c>
      <c r="I9777" s="2">
        <f t="shared" si="610"/>
        <v>148.68200000000002</v>
      </c>
      <c r="J9777" s="2">
        <v>3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tr">
        <f t="shared" si="611"/>
        <v>loss</v>
      </c>
      <c r="Q9777" s="2" t="s">
        <v>17</v>
      </c>
    </row>
    <row r="9778" spans="1:17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 t="shared" si="608"/>
        <v>good sales</v>
      </c>
      <c r="F9778" s="2">
        <v>0.03</v>
      </c>
      <c r="G9778" s="23" t="str">
        <v>geniune profit</v>
      </c>
      <c r="H9778" s="2">
        <f t="shared" si="609"/>
        <v>49.298099999999998</v>
      </c>
      <c r="I9778" s="2">
        <f t="shared" si="610"/>
        <v>1593.9719</v>
      </c>
      <c r="J9778" s="2">
        <v>6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tr">
        <f t="shared" si="611"/>
        <v>loss</v>
      </c>
      <c r="Q9778" s="2" t="s">
        <v>23</v>
      </c>
    </row>
    <row r="9779" spans="1:17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 t="shared" si="608"/>
        <v>concerning</v>
      </c>
      <c r="F9779" s="2">
        <v>0.02</v>
      </c>
      <c r="G9779" s="23" t="str">
        <v>geniune profit</v>
      </c>
      <c r="H9779" s="2">
        <f t="shared" si="609"/>
        <v>14.6358</v>
      </c>
      <c r="I9779" s="2">
        <f t="shared" si="610"/>
        <v>717.15419999999995</v>
      </c>
      <c r="J9779" s="2">
        <v>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tr">
        <f t="shared" si="611"/>
        <v>loss</v>
      </c>
      <c r="Q9779" s="2" t="s">
        <v>48</v>
      </c>
    </row>
    <row r="9780" spans="1:17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 t="shared" si="608"/>
        <v>good sales</v>
      </c>
      <c r="F9780" s="2">
        <v>0.24</v>
      </c>
      <c r="G9780" s="23" t="str">
        <v>geniune profit</v>
      </c>
      <c r="H9780" s="2">
        <f t="shared" si="609"/>
        <v>205.99680000000001</v>
      </c>
      <c r="I9780" s="2">
        <f t="shared" si="610"/>
        <v>652.32320000000004</v>
      </c>
      <c r="J9780" s="2">
        <v>6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tr">
        <f t="shared" si="611"/>
        <v>loss</v>
      </c>
      <c r="Q9780" s="2" t="s">
        <v>48</v>
      </c>
    </row>
    <row r="9781" spans="1:17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 t="shared" si="608"/>
        <v>good sales</v>
      </c>
      <c r="F9781" s="2">
        <v>0.39</v>
      </c>
      <c r="G9781" s="23" t="str">
        <v>more discount</v>
      </c>
      <c r="H9781" s="2">
        <f t="shared" si="609"/>
        <v>594.92550000000006</v>
      </c>
      <c r="I9781" s="2">
        <f t="shared" si="610"/>
        <v>930.52449999999999</v>
      </c>
      <c r="J9781" s="2">
        <v>8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tr">
        <f t="shared" si="611"/>
        <v>loss</v>
      </c>
      <c r="Q9781" s="2" t="s">
        <v>48</v>
      </c>
    </row>
    <row r="9782" spans="1:17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 t="shared" si="608"/>
        <v>concerning</v>
      </c>
      <c r="F9782" s="2">
        <v>0.19</v>
      </c>
      <c r="G9782" s="23" t="str">
        <v>geniune profit</v>
      </c>
      <c r="H9782" s="2">
        <f t="shared" si="609"/>
        <v>88.583700000000007</v>
      </c>
      <c r="I9782" s="2">
        <f t="shared" si="610"/>
        <v>377.6463</v>
      </c>
      <c r="J9782" s="2">
        <v>6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tr">
        <f t="shared" si="611"/>
        <v>loss</v>
      </c>
      <c r="Q9782" s="2" t="s">
        <v>39</v>
      </c>
    </row>
    <row r="9783" spans="1:17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 t="shared" si="608"/>
        <v>good sales</v>
      </c>
      <c r="F9783" s="2">
        <v>0.43</v>
      </c>
      <c r="G9783" s="23" t="str">
        <v>more discount</v>
      </c>
      <c r="H9783" s="2">
        <f t="shared" si="609"/>
        <v>555.06979999999999</v>
      </c>
      <c r="I9783" s="2">
        <f t="shared" si="610"/>
        <v>735.79019999999991</v>
      </c>
      <c r="J9783" s="2">
        <v>5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tr">
        <f t="shared" si="611"/>
        <v>loss</v>
      </c>
      <c r="Q9783" s="2" t="s">
        <v>23</v>
      </c>
    </row>
    <row r="9784" spans="1:17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 t="shared" si="608"/>
        <v>good sales</v>
      </c>
      <c r="F9784" s="2">
        <v>0.25</v>
      </c>
      <c r="G9784" s="23" t="str">
        <v>geniune profit</v>
      </c>
      <c r="H9784" s="2">
        <f t="shared" si="609"/>
        <v>1197.3</v>
      </c>
      <c r="I9784" s="2">
        <f t="shared" si="610"/>
        <v>3591.8999999999996</v>
      </c>
      <c r="J9784" s="2">
        <v>4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tr">
        <f t="shared" si="611"/>
        <v>loss</v>
      </c>
      <c r="Q9784" s="2" t="s">
        <v>28</v>
      </c>
    </row>
    <row r="9785" spans="1:17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 t="shared" si="608"/>
        <v>good sales</v>
      </c>
      <c r="F9785" s="2">
        <v>0.01</v>
      </c>
      <c r="G9785" s="23" t="str">
        <v>geniune profit</v>
      </c>
      <c r="H9785" s="2">
        <f t="shared" si="609"/>
        <v>16.2852</v>
      </c>
      <c r="I9785" s="2">
        <f t="shared" si="610"/>
        <v>1612.2348</v>
      </c>
      <c r="J9785" s="2">
        <v>5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tr">
        <f t="shared" si="611"/>
        <v>loss</v>
      </c>
      <c r="Q9785" s="2" t="s">
        <v>34</v>
      </c>
    </row>
    <row r="9786" spans="1:17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 t="shared" si="608"/>
        <v>good sales</v>
      </c>
      <c r="F9786" s="2">
        <v>0.49</v>
      </c>
      <c r="G9786" s="23" t="str">
        <v>more discount</v>
      </c>
      <c r="H9786" s="2">
        <f t="shared" si="609"/>
        <v>432.46910000000003</v>
      </c>
      <c r="I9786" s="2">
        <f t="shared" si="610"/>
        <v>450.12090000000001</v>
      </c>
      <c r="J9786" s="2">
        <v>9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tr">
        <f t="shared" si="611"/>
        <v>loss</v>
      </c>
      <c r="Q9786" s="2" t="s">
        <v>17</v>
      </c>
    </row>
    <row r="9787" spans="1:17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 t="shared" si="608"/>
        <v>good sales</v>
      </c>
      <c r="F9787" s="2">
        <v>0.24</v>
      </c>
      <c r="G9787" s="23" t="str">
        <v>geniune profit</v>
      </c>
      <c r="H9787" s="2">
        <f t="shared" si="609"/>
        <v>868.72079999999994</v>
      </c>
      <c r="I9787" s="2">
        <f t="shared" si="610"/>
        <v>2750.9492</v>
      </c>
      <c r="J9787" s="2">
        <v>6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tr">
        <f t="shared" si="611"/>
        <v>loss</v>
      </c>
      <c r="Q9787" s="2" t="s">
        <v>39</v>
      </c>
    </row>
    <row r="9788" spans="1:17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 t="shared" si="608"/>
        <v>good sales</v>
      </c>
      <c r="F9788" s="2">
        <v>0.33</v>
      </c>
      <c r="G9788" s="23" t="str">
        <v>more discount</v>
      </c>
      <c r="H9788" s="2">
        <f t="shared" si="609"/>
        <v>1372.6944000000001</v>
      </c>
      <c r="I9788" s="2">
        <f t="shared" si="610"/>
        <v>2786.9856</v>
      </c>
      <c r="J9788" s="2">
        <v>5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tr">
        <f t="shared" si="611"/>
        <v>profit</v>
      </c>
      <c r="Q9788" s="2" t="s">
        <v>23</v>
      </c>
    </row>
    <row r="9789" spans="1:17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 t="shared" si="608"/>
        <v>good sales</v>
      </c>
      <c r="F9789" s="2">
        <v>0.1</v>
      </c>
      <c r="G9789" s="23" t="str">
        <v>geniune profit</v>
      </c>
      <c r="H9789" s="2">
        <f t="shared" si="609"/>
        <v>163.87900000000002</v>
      </c>
      <c r="I9789" s="2">
        <f t="shared" si="610"/>
        <v>1474.9110000000001</v>
      </c>
      <c r="J9789" s="2">
        <v>8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tr">
        <f t="shared" si="611"/>
        <v>loss</v>
      </c>
      <c r="Q9789" s="2" t="s">
        <v>28</v>
      </c>
    </row>
    <row r="9790" spans="1:17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 t="shared" si="608"/>
        <v>good sales</v>
      </c>
      <c r="F9790" s="2">
        <v>0.15</v>
      </c>
      <c r="G9790" s="23" t="str">
        <v>geniune profit</v>
      </c>
      <c r="H9790" s="2">
        <f t="shared" si="609"/>
        <v>219.696</v>
      </c>
      <c r="I9790" s="2">
        <f t="shared" si="610"/>
        <v>1244.9440000000002</v>
      </c>
      <c r="J9790" s="2">
        <v>5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tr">
        <f t="shared" si="611"/>
        <v>loss</v>
      </c>
      <c r="Q9790" s="2" t="s">
        <v>48</v>
      </c>
    </row>
    <row r="9791" spans="1:17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 t="shared" si="608"/>
        <v>good sales</v>
      </c>
      <c r="F9791" s="2">
        <v>0.24</v>
      </c>
      <c r="G9791" s="23" t="str">
        <v>geniune profit</v>
      </c>
      <c r="H9791" s="2">
        <f t="shared" si="609"/>
        <v>308.30879999999996</v>
      </c>
      <c r="I9791" s="2">
        <f t="shared" si="610"/>
        <v>976.31119999999987</v>
      </c>
      <c r="J9791" s="2">
        <v>5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tr">
        <f t="shared" si="611"/>
        <v>loss</v>
      </c>
      <c r="Q9791" s="2" t="s">
        <v>34</v>
      </c>
    </row>
    <row r="9792" spans="1:17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 t="shared" si="608"/>
        <v>good sales</v>
      </c>
      <c r="F9792" s="2">
        <v>0.43</v>
      </c>
      <c r="G9792" s="23" t="str">
        <v>more discount</v>
      </c>
      <c r="H9792" s="2">
        <f t="shared" si="609"/>
        <v>871.60140000000001</v>
      </c>
      <c r="I9792" s="2">
        <f t="shared" si="610"/>
        <v>1155.3786</v>
      </c>
      <c r="J9792" s="2">
        <v>8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tr">
        <f t="shared" si="611"/>
        <v>loss</v>
      </c>
      <c r="Q9792" s="2" t="s">
        <v>48</v>
      </c>
    </row>
    <row r="9793" spans="1:17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 t="shared" si="608"/>
        <v>concerning</v>
      </c>
      <c r="F9793" s="2">
        <v>0.05</v>
      </c>
      <c r="G9793" s="23" t="str">
        <v>geniune profit</v>
      </c>
      <c r="H9793" s="2">
        <f t="shared" si="609"/>
        <v>26.372000000000003</v>
      </c>
      <c r="I9793" s="2">
        <f t="shared" si="610"/>
        <v>501.06800000000004</v>
      </c>
      <c r="J9793" s="2">
        <v>9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tr">
        <f t="shared" si="611"/>
        <v>loss</v>
      </c>
      <c r="Q9793" s="2" t="s">
        <v>39</v>
      </c>
    </row>
    <row r="9794" spans="1:17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 t="shared" si="608"/>
        <v>good sales</v>
      </c>
      <c r="F9794" s="2">
        <v>0.39</v>
      </c>
      <c r="G9794" s="23" t="str">
        <v>more discount</v>
      </c>
      <c r="H9794" s="2">
        <f t="shared" si="609"/>
        <v>1317.7047</v>
      </c>
      <c r="I9794" s="2">
        <f t="shared" si="610"/>
        <v>2061.0253000000002</v>
      </c>
      <c r="J9794" s="2">
        <v>8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tr">
        <f t="shared" si="611"/>
        <v>loss</v>
      </c>
      <c r="Q9794" s="2" t="s">
        <v>28</v>
      </c>
    </row>
    <row r="9795" spans="1:17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 t="shared" ref="E9795:E9858" si="612">IF(D9795&gt;800,"good sales","concerning")</f>
        <v>good sales</v>
      </c>
      <c r="F9795" s="2">
        <v>0.28999999999999998</v>
      </c>
      <c r="G9795" s="23" t="str">
        <v>more discount</v>
      </c>
      <c r="H9795" s="2">
        <f t="shared" ref="H9795:H9858" si="613">D9795*F9795</f>
        <v>1197.3838999999998</v>
      </c>
      <c r="I9795" s="2">
        <f t="shared" ref="I9795:I9858" si="614">D9795-H9795</f>
        <v>2931.5261</v>
      </c>
      <c r="J9795" s="2">
        <v>9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tr">
        <f t="shared" ref="P9795:P9858" si="615">IF(O9795&gt;800,"profit","loss")</f>
        <v>loss</v>
      </c>
      <c r="Q9795" s="2" t="s">
        <v>34</v>
      </c>
    </row>
    <row r="9796" spans="1:17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 t="shared" si="612"/>
        <v>good sales</v>
      </c>
      <c r="F9796" s="2">
        <v>0.25</v>
      </c>
      <c r="G9796" s="23" t="str">
        <v>geniune profit</v>
      </c>
      <c r="H9796" s="2">
        <f t="shared" si="613"/>
        <v>838.01</v>
      </c>
      <c r="I9796" s="2">
        <f t="shared" si="614"/>
        <v>2514.0299999999997</v>
      </c>
      <c r="J9796" s="2">
        <v>9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tr">
        <f t="shared" si="615"/>
        <v>loss</v>
      </c>
      <c r="Q9796" s="2" t="s">
        <v>28</v>
      </c>
    </row>
    <row r="9797" spans="1:17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 t="shared" si="612"/>
        <v>good sales</v>
      </c>
      <c r="F9797" s="2">
        <v>0.44</v>
      </c>
      <c r="G9797" s="23" t="str">
        <v>more discount</v>
      </c>
      <c r="H9797" s="2">
        <f t="shared" si="613"/>
        <v>952.10720000000003</v>
      </c>
      <c r="I9797" s="2">
        <f t="shared" si="614"/>
        <v>1211.7728000000002</v>
      </c>
      <c r="J9797" s="2">
        <v>8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tr">
        <f t="shared" si="615"/>
        <v>loss</v>
      </c>
      <c r="Q9797" s="2" t="s">
        <v>17</v>
      </c>
    </row>
    <row r="9798" spans="1:17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 t="shared" si="612"/>
        <v>good sales</v>
      </c>
      <c r="F9798" s="2">
        <v>0.06</v>
      </c>
      <c r="G9798" s="23" t="str">
        <v>geniune profit</v>
      </c>
      <c r="H9798" s="2">
        <f t="shared" si="613"/>
        <v>90.955200000000005</v>
      </c>
      <c r="I9798" s="2">
        <f t="shared" si="614"/>
        <v>1424.9648</v>
      </c>
      <c r="J9798" s="2">
        <v>7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tr">
        <f t="shared" si="615"/>
        <v>loss</v>
      </c>
      <c r="Q9798" s="2" t="s">
        <v>48</v>
      </c>
    </row>
    <row r="9799" spans="1:17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 t="shared" si="612"/>
        <v>good sales</v>
      </c>
      <c r="F9799" s="2">
        <v>0.5</v>
      </c>
      <c r="G9799" s="23" t="str">
        <v>more discount</v>
      </c>
      <c r="H9799" s="2">
        <f t="shared" si="613"/>
        <v>1053.145</v>
      </c>
      <c r="I9799" s="2">
        <f t="shared" si="614"/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tr">
        <f t="shared" si="615"/>
        <v>loss</v>
      </c>
      <c r="Q9799" s="2" t="s">
        <v>23</v>
      </c>
    </row>
    <row r="9800" spans="1:17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 t="shared" si="612"/>
        <v>good sales</v>
      </c>
      <c r="F9800" s="2">
        <v>0.43</v>
      </c>
      <c r="G9800" s="23" t="str">
        <v>more discount</v>
      </c>
      <c r="H9800" s="2">
        <f t="shared" si="613"/>
        <v>936.02400000000011</v>
      </c>
      <c r="I9800" s="2">
        <f t="shared" si="614"/>
        <v>1240.7760000000001</v>
      </c>
      <c r="J9800" s="2">
        <v>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tr">
        <f t="shared" si="615"/>
        <v>loss</v>
      </c>
      <c r="Q9800" s="2" t="s">
        <v>17</v>
      </c>
    </row>
    <row r="9801" spans="1:17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 t="shared" si="612"/>
        <v>good sales</v>
      </c>
      <c r="F9801" s="2">
        <v>0.16</v>
      </c>
      <c r="G9801" s="23" t="str">
        <v>geniune profit</v>
      </c>
      <c r="H9801" s="2">
        <f t="shared" si="613"/>
        <v>538.16</v>
      </c>
      <c r="I9801" s="2">
        <f t="shared" si="614"/>
        <v>2825.34</v>
      </c>
      <c r="J9801" s="2">
        <v>7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tr">
        <f t="shared" si="615"/>
        <v>loss</v>
      </c>
      <c r="Q9801" s="2" t="s">
        <v>28</v>
      </c>
    </row>
    <row r="9802" spans="1:17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 t="shared" si="612"/>
        <v>good sales</v>
      </c>
      <c r="F9802" s="2">
        <v>0.23</v>
      </c>
      <c r="G9802" s="23" t="str">
        <v>geniune profit</v>
      </c>
      <c r="H9802" s="2">
        <f t="shared" si="613"/>
        <v>1068.925</v>
      </c>
      <c r="I9802" s="2">
        <f t="shared" si="614"/>
        <v>3578.5749999999998</v>
      </c>
      <c r="J9802" s="2">
        <v>6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tr">
        <f t="shared" si="615"/>
        <v>loss</v>
      </c>
      <c r="Q9802" s="2" t="s">
        <v>39</v>
      </c>
    </row>
    <row r="9803" spans="1:17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 t="shared" si="612"/>
        <v>concerning</v>
      </c>
      <c r="F9803" s="2">
        <v>0.01</v>
      </c>
      <c r="G9803" s="23" t="str">
        <v>geniune profit</v>
      </c>
      <c r="H9803" s="2">
        <f t="shared" si="613"/>
        <v>4.4587000000000003</v>
      </c>
      <c r="I9803" s="2">
        <f t="shared" si="614"/>
        <v>441.41129999999998</v>
      </c>
      <c r="J9803" s="2">
        <v>1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tr">
        <f t="shared" si="615"/>
        <v>loss</v>
      </c>
      <c r="Q9803" s="2" t="s">
        <v>34</v>
      </c>
    </row>
    <row r="9804" spans="1:17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 t="shared" si="612"/>
        <v>good sales</v>
      </c>
      <c r="F9804" s="2">
        <v>0.26</v>
      </c>
      <c r="G9804" s="23" t="str">
        <v>more discount</v>
      </c>
      <c r="H9804" s="2">
        <f t="shared" si="613"/>
        <v>1240.5718000000002</v>
      </c>
      <c r="I9804" s="2">
        <f t="shared" si="614"/>
        <v>3530.8582000000001</v>
      </c>
      <c r="J9804" s="2">
        <v>8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tr">
        <f t="shared" si="615"/>
        <v>profit</v>
      </c>
      <c r="Q9804" s="2" t="s">
        <v>34</v>
      </c>
    </row>
    <row r="9805" spans="1:17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 t="shared" si="612"/>
        <v>good sales</v>
      </c>
      <c r="F9805" s="2">
        <v>0.27</v>
      </c>
      <c r="G9805" s="23" t="str">
        <v>more discount</v>
      </c>
      <c r="H9805" s="2">
        <f t="shared" si="613"/>
        <v>1231.1973</v>
      </c>
      <c r="I9805" s="2">
        <f t="shared" si="614"/>
        <v>3328.7927</v>
      </c>
      <c r="J9805" s="2">
        <v>9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tr">
        <f t="shared" si="615"/>
        <v>loss</v>
      </c>
      <c r="Q9805" s="2" t="s">
        <v>39</v>
      </c>
    </row>
    <row r="9806" spans="1:17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 t="shared" si="612"/>
        <v>concerning</v>
      </c>
      <c r="F9806" s="2">
        <v>0.46</v>
      </c>
      <c r="G9806" s="23" t="str">
        <v>more discount</v>
      </c>
      <c r="H9806" s="2">
        <f t="shared" si="613"/>
        <v>311.36939999999998</v>
      </c>
      <c r="I9806" s="2">
        <f t="shared" si="614"/>
        <v>365.5206</v>
      </c>
      <c r="J9806" s="2">
        <v>2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tr">
        <f t="shared" si="615"/>
        <v>loss</v>
      </c>
      <c r="Q9806" s="2" t="s">
        <v>28</v>
      </c>
    </row>
    <row r="9807" spans="1:17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 t="shared" si="612"/>
        <v>good sales</v>
      </c>
      <c r="F9807" s="2">
        <v>0.19</v>
      </c>
      <c r="G9807" s="23" t="str">
        <v>geniune profit</v>
      </c>
      <c r="H9807" s="2">
        <f t="shared" si="613"/>
        <v>189.91830000000002</v>
      </c>
      <c r="I9807" s="2">
        <f t="shared" si="614"/>
        <v>809.65170000000001</v>
      </c>
      <c r="J9807" s="2">
        <v>4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tr">
        <f t="shared" si="615"/>
        <v>loss</v>
      </c>
      <c r="Q9807" s="2" t="s">
        <v>28</v>
      </c>
    </row>
    <row r="9808" spans="1:17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 t="shared" si="612"/>
        <v>good sales</v>
      </c>
      <c r="F9808" s="2">
        <v>0.28999999999999998</v>
      </c>
      <c r="G9808" s="23" t="str">
        <v>more discount</v>
      </c>
      <c r="H9808" s="2">
        <f t="shared" si="613"/>
        <v>471.77779999999996</v>
      </c>
      <c r="I9808" s="2">
        <f t="shared" si="614"/>
        <v>1155.0421999999999</v>
      </c>
      <c r="J9808" s="2">
        <v>7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tr">
        <f t="shared" si="615"/>
        <v>loss</v>
      </c>
      <c r="Q9808" s="2" t="s">
        <v>34</v>
      </c>
    </row>
    <row r="9809" spans="1:17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 t="shared" si="612"/>
        <v>good sales</v>
      </c>
      <c r="F9809" s="2">
        <v>0.37</v>
      </c>
      <c r="G9809" s="23" t="str">
        <v>more discount</v>
      </c>
      <c r="H9809" s="2">
        <f t="shared" si="613"/>
        <v>1051.6732</v>
      </c>
      <c r="I9809" s="2">
        <f t="shared" si="614"/>
        <v>1790.6868000000002</v>
      </c>
      <c r="J9809" s="2">
        <v>1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tr">
        <f t="shared" si="615"/>
        <v>loss</v>
      </c>
      <c r="Q9809" s="2" t="s">
        <v>28</v>
      </c>
    </row>
    <row r="9810" spans="1:17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 t="shared" si="612"/>
        <v>concerning</v>
      </c>
      <c r="F9810" s="2">
        <v>0.3</v>
      </c>
      <c r="G9810" s="23" t="str">
        <v>more discount</v>
      </c>
      <c r="H9810" s="2">
        <f t="shared" si="613"/>
        <v>227.67899999999997</v>
      </c>
      <c r="I9810" s="2">
        <f t="shared" si="614"/>
        <v>531.25099999999998</v>
      </c>
      <c r="J9810" s="2">
        <v>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tr">
        <f t="shared" si="615"/>
        <v>loss</v>
      </c>
      <c r="Q9810" s="2" t="s">
        <v>34</v>
      </c>
    </row>
    <row r="9811" spans="1:17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 t="shared" si="612"/>
        <v>good sales</v>
      </c>
      <c r="F9811" s="2">
        <v>0.08</v>
      </c>
      <c r="G9811" s="23" t="str">
        <v>geniune profit</v>
      </c>
      <c r="H9811" s="2">
        <f t="shared" si="613"/>
        <v>86.531200000000013</v>
      </c>
      <c r="I9811" s="2">
        <f t="shared" si="614"/>
        <v>995.10880000000009</v>
      </c>
      <c r="J9811" s="2">
        <v>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tr">
        <f t="shared" si="615"/>
        <v>loss</v>
      </c>
      <c r="Q9811" s="2" t="s">
        <v>34</v>
      </c>
    </row>
    <row r="9812" spans="1:17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 t="shared" si="612"/>
        <v>good sales</v>
      </c>
      <c r="F9812" s="2">
        <v>0.09</v>
      </c>
      <c r="G9812" s="23" t="str">
        <v>geniune profit</v>
      </c>
      <c r="H9812" s="2">
        <f t="shared" si="613"/>
        <v>407.07989999999995</v>
      </c>
      <c r="I9812" s="2">
        <f t="shared" si="614"/>
        <v>4116.0300999999999</v>
      </c>
      <c r="J9812" s="2">
        <v>8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tr">
        <f t="shared" si="615"/>
        <v>profit</v>
      </c>
      <c r="Q9812" s="2" t="s">
        <v>17</v>
      </c>
    </row>
    <row r="9813" spans="1:17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 t="shared" si="612"/>
        <v>concerning</v>
      </c>
      <c r="F9813" s="2">
        <v>7.0000000000000007E-2</v>
      </c>
      <c r="G9813" s="23" t="str">
        <v>geniune profit</v>
      </c>
      <c r="H9813" s="2">
        <f t="shared" si="613"/>
        <v>44.489900000000006</v>
      </c>
      <c r="I9813" s="2">
        <f t="shared" si="614"/>
        <v>591.08010000000002</v>
      </c>
      <c r="J9813" s="2">
        <v>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tr">
        <f t="shared" si="615"/>
        <v>loss</v>
      </c>
      <c r="Q9813" s="2" t="s">
        <v>34</v>
      </c>
    </row>
    <row r="9814" spans="1:17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 t="shared" si="612"/>
        <v>good sales</v>
      </c>
      <c r="F9814" s="2">
        <v>0.11</v>
      </c>
      <c r="G9814" s="23" t="str">
        <v>geniune profit</v>
      </c>
      <c r="H9814" s="2">
        <f t="shared" si="613"/>
        <v>225.995</v>
      </c>
      <c r="I9814" s="2">
        <f t="shared" si="614"/>
        <v>1828.5050000000001</v>
      </c>
      <c r="J9814" s="2">
        <v>8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tr">
        <f t="shared" si="615"/>
        <v>loss</v>
      </c>
      <c r="Q9814" s="2" t="s">
        <v>34</v>
      </c>
    </row>
    <row r="9815" spans="1:17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 t="shared" si="612"/>
        <v>good sales</v>
      </c>
      <c r="F9815" s="2">
        <v>0.16</v>
      </c>
      <c r="G9815" s="23" t="str">
        <v>geniune profit</v>
      </c>
      <c r="H9815" s="2">
        <f t="shared" si="613"/>
        <v>614.19360000000006</v>
      </c>
      <c r="I9815" s="2">
        <f t="shared" si="614"/>
        <v>3224.5164</v>
      </c>
      <c r="J9815" s="2">
        <v>8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tr">
        <f t="shared" si="615"/>
        <v>loss</v>
      </c>
      <c r="Q9815" s="2" t="s">
        <v>39</v>
      </c>
    </row>
    <row r="9816" spans="1:17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 t="shared" si="612"/>
        <v>good sales</v>
      </c>
      <c r="F9816" s="2">
        <v>0.37</v>
      </c>
      <c r="G9816" s="23" t="str">
        <v>more discount</v>
      </c>
      <c r="H9816" s="2">
        <f t="shared" si="613"/>
        <v>1648.0022000000001</v>
      </c>
      <c r="I9816" s="2">
        <f t="shared" si="614"/>
        <v>2806.0578000000005</v>
      </c>
      <c r="J9816" s="2">
        <v>2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tr">
        <f t="shared" si="615"/>
        <v>profit</v>
      </c>
      <c r="Q9816" s="2" t="s">
        <v>48</v>
      </c>
    </row>
    <row r="9817" spans="1:17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 t="shared" si="612"/>
        <v>good sales</v>
      </c>
      <c r="F9817" s="2">
        <v>0.03</v>
      </c>
      <c r="G9817" s="23" t="str">
        <v>geniune profit</v>
      </c>
      <c r="H9817" s="2">
        <f t="shared" si="613"/>
        <v>52.398299999999992</v>
      </c>
      <c r="I9817" s="2">
        <f t="shared" si="614"/>
        <v>1694.2116999999998</v>
      </c>
      <c r="J9817" s="2">
        <v>9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tr">
        <f t="shared" si="615"/>
        <v>loss</v>
      </c>
      <c r="Q9817" s="2" t="s">
        <v>17</v>
      </c>
    </row>
    <row r="9818" spans="1:17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 t="shared" si="612"/>
        <v>good sales</v>
      </c>
      <c r="F9818" s="2">
        <v>0.41</v>
      </c>
      <c r="G9818" s="23" t="str">
        <v>more discount</v>
      </c>
      <c r="H9818" s="2">
        <f t="shared" si="613"/>
        <v>371.35339999999997</v>
      </c>
      <c r="I9818" s="2">
        <f t="shared" si="614"/>
        <v>534.38660000000004</v>
      </c>
      <c r="J9818" s="2">
        <v>1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tr">
        <f t="shared" si="615"/>
        <v>loss</v>
      </c>
      <c r="Q9818" s="2" t="s">
        <v>28</v>
      </c>
    </row>
    <row r="9819" spans="1:17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 t="shared" si="612"/>
        <v>good sales</v>
      </c>
      <c r="F9819" s="2">
        <v>0.13</v>
      </c>
      <c r="G9819" s="23" t="str">
        <v>geniune profit</v>
      </c>
      <c r="H9819" s="2">
        <f t="shared" si="613"/>
        <v>482.47680000000003</v>
      </c>
      <c r="I9819" s="2">
        <f t="shared" si="614"/>
        <v>3228.8832000000002</v>
      </c>
      <c r="J9819" s="2">
        <v>7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tr">
        <f t="shared" si="615"/>
        <v>loss</v>
      </c>
      <c r="Q9819" s="2" t="s">
        <v>23</v>
      </c>
    </row>
    <row r="9820" spans="1:17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 t="shared" si="612"/>
        <v>good sales</v>
      </c>
      <c r="F9820" s="2">
        <v>0.31</v>
      </c>
      <c r="G9820" s="23" t="str">
        <v>more discount</v>
      </c>
      <c r="H9820" s="2">
        <f t="shared" si="613"/>
        <v>1204.5143</v>
      </c>
      <c r="I9820" s="2">
        <f t="shared" si="614"/>
        <v>2681.0156999999999</v>
      </c>
      <c r="J9820" s="2">
        <v>2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tr">
        <f t="shared" si="615"/>
        <v>profit</v>
      </c>
      <c r="Q9820" s="2" t="s">
        <v>28</v>
      </c>
    </row>
    <row r="9821" spans="1:17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 t="shared" si="612"/>
        <v>good sales</v>
      </c>
      <c r="F9821" s="2">
        <v>0.28000000000000003</v>
      </c>
      <c r="G9821" s="23" t="str">
        <v>more discount</v>
      </c>
      <c r="H9821" s="2">
        <f t="shared" si="613"/>
        <v>1372.6048000000001</v>
      </c>
      <c r="I9821" s="2">
        <f t="shared" si="614"/>
        <v>3529.5551999999998</v>
      </c>
      <c r="J9821" s="2">
        <v>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tr">
        <f t="shared" si="615"/>
        <v>profit</v>
      </c>
      <c r="Q9821" s="2" t="s">
        <v>28</v>
      </c>
    </row>
    <row r="9822" spans="1:17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 t="shared" si="612"/>
        <v>concerning</v>
      </c>
      <c r="F9822" s="2">
        <v>0.08</v>
      </c>
      <c r="G9822" s="23" t="str">
        <v>geniune profit</v>
      </c>
      <c r="H9822" s="2">
        <f t="shared" si="613"/>
        <v>62.700800000000001</v>
      </c>
      <c r="I9822" s="2">
        <f t="shared" si="614"/>
        <v>721.05920000000003</v>
      </c>
      <c r="J9822" s="2">
        <v>8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tr">
        <f t="shared" si="615"/>
        <v>loss</v>
      </c>
      <c r="Q9822" s="2" t="s">
        <v>17</v>
      </c>
    </row>
    <row r="9823" spans="1:17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 t="shared" si="612"/>
        <v>good sales</v>
      </c>
      <c r="F9823" s="2">
        <v>0.14000000000000001</v>
      </c>
      <c r="G9823" s="23" t="str">
        <v>geniune profit</v>
      </c>
      <c r="H9823" s="2">
        <f t="shared" si="613"/>
        <v>500.66240000000005</v>
      </c>
      <c r="I9823" s="2">
        <f t="shared" si="614"/>
        <v>3075.4975999999997</v>
      </c>
      <c r="J9823" s="2">
        <v>4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tr">
        <f t="shared" si="615"/>
        <v>profit</v>
      </c>
      <c r="Q9823" s="2" t="s">
        <v>17</v>
      </c>
    </row>
    <row r="9824" spans="1:17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 t="shared" si="612"/>
        <v>good sales</v>
      </c>
      <c r="F9824" s="2">
        <v>0.15</v>
      </c>
      <c r="G9824" s="23" t="str">
        <v>geniune profit</v>
      </c>
      <c r="H9824" s="2">
        <f t="shared" si="613"/>
        <v>321.70949999999999</v>
      </c>
      <c r="I9824" s="2">
        <f t="shared" si="614"/>
        <v>1823.0205000000001</v>
      </c>
      <c r="J9824" s="2">
        <v>8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tr">
        <f t="shared" si="615"/>
        <v>loss</v>
      </c>
      <c r="Q9824" s="2" t="s">
        <v>48</v>
      </c>
    </row>
    <row r="9825" spans="1:17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 t="shared" si="612"/>
        <v>good sales</v>
      </c>
      <c r="F9825" s="2">
        <v>0.31</v>
      </c>
      <c r="G9825" s="23" t="str">
        <v>more discount</v>
      </c>
      <c r="H9825" s="2">
        <f t="shared" si="613"/>
        <v>1420.3208000000002</v>
      </c>
      <c r="I9825" s="2">
        <f t="shared" si="614"/>
        <v>3161.3591999999999</v>
      </c>
      <c r="J9825" s="2">
        <v>5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tr">
        <f t="shared" si="615"/>
        <v>profit</v>
      </c>
      <c r="Q9825" s="2" t="s">
        <v>39</v>
      </c>
    </row>
    <row r="9826" spans="1:17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 t="shared" si="612"/>
        <v>good sales</v>
      </c>
      <c r="F9826" s="2">
        <v>0.39</v>
      </c>
      <c r="G9826" s="23" t="str">
        <v>more discount</v>
      </c>
      <c r="H9826" s="2">
        <f t="shared" si="613"/>
        <v>818.36429999999996</v>
      </c>
      <c r="I9826" s="2">
        <f t="shared" si="614"/>
        <v>1280.0056999999999</v>
      </c>
      <c r="J9826" s="2">
        <v>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tr">
        <f t="shared" si="615"/>
        <v>loss</v>
      </c>
      <c r="Q9826" s="2" t="s">
        <v>48</v>
      </c>
    </row>
    <row r="9827" spans="1:17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 t="shared" si="612"/>
        <v>good sales</v>
      </c>
      <c r="F9827" s="2">
        <v>0.5</v>
      </c>
      <c r="G9827" s="23" t="str">
        <v>more discount</v>
      </c>
      <c r="H9827" s="2">
        <f t="shared" si="613"/>
        <v>1142.605</v>
      </c>
      <c r="I9827" s="2">
        <f t="shared" si="614"/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tr">
        <f t="shared" si="615"/>
        <v>loss</v>
      </c>
      <c r="Q9827" s="2" t="s">
        <v>39</v>
      </c>
    </row>
    <row r="9828" spans="1:17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 t="shared" si="612"/>
        <v>concerning</v>
      </c>
      <c r="F9828" s="2">
        <v>0.05</v>
      </c>
      <c r="G9828" s="23" t="str">
        <v>geniune profit</v>
      </c>
      <c r="H9828" s="2">
        <f t="shared" si="613"/>
        <v>36.064999999999998</v>
      </c>
      <c r="I9828" s="2">
        <f t="shared" si="614"/>
        <v>685.2349999999999</v>
      </c>
      <c r="J9828" s="2">
        <v>5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tr">
        <f t="shared" si="615"/>
        <v>loss</v>
      </c>
      <c r="Q9828" s="2" t="s">
        <v>23</v>
      </c>
    </row>
    <row r="9829" spans="1:17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 t="shared" si="612"/>
        <v>good sales</v>
      </c>
      <c r="F9829" s="2">
        <v>0.47</v>
      </c>
      <c r="G9829" s="23" t="str">
        <v>more discount</v>
      </c>
      <c r="H9829" s="2">
        <f t="shared" si="613"/>
        <v>786.11729999999989</v>
      </c>
      <c r="I9829" s="2">
        <f t="shared" si="614"/>
        <v>886.47270000000003</v>
      </c>
      <c r="J9829" s="2">
        <v>9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tr">
        <f t="shared" si="615"/>
        <v>loss</v>
      </c>
      <c r="Q9829" s="2" t="s">
        <v>23</v>
      </c>
    </row>
    <row r="9830" spans="1:17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 t="shared" si="612"/>
        <v>good sales</v>
      </c>
      <c r="F9830" s="2">
        <v>0.28000000000000003</v>
      </c>
      <c r="G9830" s="23" t="str">
        <v>more discount</v>
      </c>
      <c r="H9830" s="2">
        <f t="shared" si="613"/>
        <v>577.95360000000005</v>
      </c>
      <c r="I9830" s="2">
        <f t="shared" si="614"/>
        <v>1486.1663999999998</v>
      </c>
      <c r="J9830" s="2">
        <v>6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tr">
        <f t="shared" si="615"/>
        <v>loss</v>
      </c>
      <c r="Q9830" s="2" t="s">
        <v>39</v>
      </c>
    </row>
    <row r="9831" spans="1:17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 t="shared" si="612"/>
        <v>concerning</v>
      </c>
      <c r="F9831" s="2">
        <v>0.18</v>
      </c>
      <c r="G9831" s="23" t="str">
        <v>geniune profit</v>
      </c>
      <c r="H9831" s="2">
        <f t="shared" si="613"/>
        <v>33.4422</v>
      </c>
      <c r="I9831" s="2">
        <f t="shared" si="614"/>
        <v>152.34780000000001</v>
      </c>
      <c r="J9831" s="2">
        <v>4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tr">
        <f t="shared" si="615"/>
        <v>loss</v>
      </c>
      <c r="Q9831" s="2" t="s">
        <v>48</v>
      </c>
    </row>
    <row r="9832" spans="1:17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 t="shared" si="612"/>
        <v>good sales</v>
      </c>
      <c r="F9832" s="2">
        <v>0.14000000000000001</v>
      </c>
      <c r="G9832" s="23" t="str">
        <v>geniune profit</v>
      </c>
      <c r="H9832" s="2">
        <f t="shared" si="613"/>
        <v>314.17540000000002</v>
      </c>
      <c r="I9832" s="2">
        <f t="shared" si="614"/>
        <v>1929.9346</v>
      </c>
      <c r="J9832" s="2">
        <v>1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tr">
        <f t="shared" si="615"/>
        <v>loss</v>
      </c>
      <c r="Q9832" s="2" t="s">
        <v>39</v>
      </c>
    </row>
    <row r="9833" spans="1:17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 t="shared" si="612"/>
        <v>good sales</v>
      </c>
      <c r="F9833" s="2">
        <v>0.1</v>
      </c>
      <c r="G9833" s="23" t="str">
        <v>geniune profit</v>
      </c>
      <c r="H9833" s="2">
        <f t="shared" si="613"/>
        <v>174.79600000000002</v>
      </c>
      <c r="I9833" s="2">
        <f t="shared" si="614"/>
        <v>1573.164</v>
      </c>
      <c r="J9833" s="2">
        <v>6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tr">
        <f t="shared" si="615"/>
        <v>loss</v>
      </c>
      <c r="Q9833" s="2" t="s">
        <v>39</v>
      </c>
    </row>
    <row r="9834" spans="1:17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 t="shared" si="612"/>
        <v>good sales</v>
      </c>
      <c r="F9834" s="2">
        <v>0.28000000000000003</v>
      </c>
      <c r="G9834" s="23" t="str">
        <v>more discount</v>
      </c>
      <c r="H9834" s="2">
        <f t="shared" si="613"/>
        <v>1130.8668</v>
      </c>
      <c r="I9834" s="2">
        <f t="shared" si="614"/>
        <v>2907.9431999999997</v>
      </c>
      <c r="J9834" s="2">
        <v>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tr">
        <f t="shared" si="615"/>
        <v>loss</v>
      </c>
      <c r="Q9834" s="2" t="s">
        <v>39</v>
      </c>
    </row>
    <row r="9835" spans="1:17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 t="shared" si="612"/>
        <v>concerning</v>
      </c>
      <c r="F9835" s="2">
        <v>0.47</v>
      </c>
      <c r="G9835" s="23" t="str">
        <v>more discount</v>
      </c>
      <c r="H9835" s="2">
        <f t="shared" si="613"/>
        <v>293.67950000000002</v>
      </c>
      <c r="I9835" s="2">
        <f t="shared" si="614"/>
        <v>331.1705</v>
      </c>
      <c r="J9835" s="2">
        <v>7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tr">
        <f t="shared" si="615"/>
        <v>loss</v>
      </c>
      <c r="Q9835" s="2" t="s">
        <v>28</v>
      </c>
    </row>
    <row r="9836" spans="1:17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 t="shared" si="612"/>
        <v>good sales</v>
      </c>
      <c r="F9836" s="2">
        <v>0.09</v>
      </c>
      <c r="G9836" s="23" t="str">
        <v>geniune profit</v>
      </c>
      <c r="H9836" s="2">
        <f t="shared" si="613"/>
        <v>344.2527</v>
      </c>
      <c r="I9836" s="2">
        <f t="shared" si="614"/>
        <v>3480.7773000000002</v>
      </c>
      <c r="J9836" s="2">
        <v>9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tr">
        <f t="shared" si="615"/>
        <v>loss</v>
      </c>
      <c r="Q9836" s="2" t="s">
        <v>17</v>
      </c>
    </row>
    <row r="9837" spans="1:17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 t="shared" si="612"/>
        <v>good sales</v>
      </c>
      <c r="F9837" s="2">
        <v>0.22</v>
      </c>
      <c r="G9837" s="23" t="str">
        <v>geniune profit</v>
      </c>
      <c r="H9837" s="2">
        <f t="shared" si="613"/>
        <v>791.70519999999999</v>
      </c>
      <c r="I9837" s="2">
        <f t="shared" si="614"/>
        <v>2806.9548</v>
      </c>
      <c r="J9837" s="2">
        <v>4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tr">
        <f t="shared" si="615"/>
        <v>loss</v>
      </c>
      <c r="Q9837" s="2" t="s">
        <v>23</v>
      </c>
    </row>
    <row r="9838" spans="1:17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 t="shared" si="612"/>
        <v>good sales</v>
      </c>
      <c r="F9838" s="2">
        <v>0.1</v>
      </c>
      <c r="G9838" s="23" t="str">
        <v>geniune profit</v>
      </c>
      <c r="H9838" s="2">
        <f t="shared" si="613"/>
        <v>128.47300000000001</v>
      </c>
      <c r="I9838" s="2">
        <f t="shared" si="614"/>
        <v>1156.2570000000001</v>
      </c>
      <c r="J9838" s="2">
        <v>4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tr">
        <f t="shared" si="615"/>
        <v>loss</v>
      </c>
      <c r="Q9838" s="2" t="s">
        <v>39</v>
      </c>
    </row>
    <row r="9839" spans="1:17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 t="shared" si="612"/>
        <v>concerning</v>
      </c>
      <c r="F9839" s="2">
        <v>0.09</v>
      </c>
      <c r="G9839" s="23" t="str">
        <v>geniune profit</v>
      </c>
      <c r="H9839" s="2">
        <f t="shared" si="613"/>
        <v>45.722699999999996</v>
      </c>
      <c r="I9839" s="2">
        <f t="shared" si="614"/>
        <v>462.3073</v>
      </c>
      <c r="J9839" s="2">
        <v>5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tr">
        <f t="shared" si="615"/>
        <v>loss</v>
      </c>
      <c r="Q9839" s="2" t="s">
        <v>39</v>
      </c>
    </row>
    <row r="9840" spans="1:17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 t="shared" si="612"/>
        <v>good sales</v>
      </c>
      <c r="F9840" s="2">
        <v>0.43</v>
      </c>
      <c r="G9840" s="23" t="str">
        <v>more discount</v>
      </c>
      <c r="H9840" s="2">
        <f t="shared" si="613"/>
        <v>1816.7413999999999</v>
      </c>
      <c r="I9840" s="2">
        <f t="shared" si="614"/>
        <v>2408.2385999999997</v>
      </c>
      <c r="J9840" s="2">
        <v>9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tr">
        <f t="shared" si="615"/>
        <v>loss</v>
      </c>
      <c r="Q9840" s="2" t="s">
        <v>34</v>
      </c>
    </row>
    <row r="9841" spans="1:17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 t="shared" si="612"/>
        <v>good sales</v>
      </c>
      <c r="F9841" s="2">
        <v>0.13</v>
      </c>
      <c r="G9841" s="23" t="str">
        <v>geniune profit</v>
      </c>
      <c r="H9841" s="2">
        <f t="shared" si="613"/>
        <v>171.88730000000001</v>
      </c>
      <c r="I9841" s="2">
        <f t="shared" si="614"/>
        <v>1150.3226999999999</v>
      </c>
      <c r="J9841" s="2">
        <v>2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tr">
        <f t="shared" si="615"/>
        <v>loss</v>
      </c>
      <c r="Q9841" s="2" t="s">
        <v>17</v>
      </c>
    </row>
    <row r="9842" spans="1:17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 t="shared" si="612"/>
        <v>good sales</v>
      </c>
      <c r="F9842" s="2">
        <v>0.12</v>
      </c>
      <c r="G9842" s="23" t="str">
        <v>geniune profit</v>
      </c>
      <c r="H9842" s="2">
        <f t="shared" si="613"/>
        <v>97.588799999999992</v>
      </c>
      <c r="I9842" s="2">
        <f t="shared" si="614"/>
        <v>715.65120000000002</v>
      </c>
      <c r="J9842" s="2">
        <v>4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tr">
        <f t="shared" si="615"/>
        <v>loss</v>
      </c>
      <c r="Q9842" s="2" t="s">
        <v>17</v>
      </c>
    </row>
    <row r="9843" spans="1:17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 t="shared" si="612"/>
        <v>good sales</v>
      </c>
      <c r="F9843" s="2">
        <v>0.45</v>
      </c>
      <c r="G9843" s="23" t="str">
        <v>more discount</v>
      </c>
      <c r="H9843" s="2">
        <f t="shared" si="613"/>
        <v>836.67600000000004</v>
      </c>
      <c r="I9843" s="2">
        <f t="shared" si="614"/>
        <v>1022.6039999999999</v>
      </c>
      <c r="J9843" s="2">
        <v>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tr">
        <f t="shared" si="615"/>
        <v>loss</v>
      </c>
      <c r="Q9843" s="2" t="s">
        <v>48</v>
      </c>
    </row>
    <row r="9844" spans="1:17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 t="shared" si="612"/>
        <v>good sales</v>
      </c>
      <c r="F9844" s="2">
        <v>0.19</v>
      </c>
      <c r="G9844" s="23" t="str">
        <v>geniune profit</v>
      </c>
      <c r="H9844" s="2">
        <f t="shared" si="613"/>
        <v>392.22269999999997</v>
      </c>
      <c r="I9844" s="2">
        <f t="shared" si="614"/>
        <v>1672.1072999999999</v>
      </c>
      <c r="J9844" s="2">
        <v>6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tr">
        <f t="shared" si="615"/>
        <v>loss</v>
      </c>
      <c r="Q9844" s="2" t="s">
        <v>23</v>
      </c>
    </row>
    <row r="9845" spans="1:17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 t="shared" si="612"/>
        <v>good sales</v>
      </c>
      <c r="F9845" s="2">
        <v>0</v>
      </c>
      <c r="G9845" s="23" t="str">
        <v>geniune profit</v>
      </c>
      <c r="H9845" s="2">
        <f t="shared" si="613"/>
        <v>0</v>
      </c>
      <c r="I9845" s="2">
        <f t="shared" si="614"/>
        <v>1697.83</v>
      </c>
      <c r="J9845" s="2">
        <v>6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tr">
        <f t="shared" si="615"/>
        <v>loss</v>
      </c>
      <c r="Q9845" s="2" t="s">
        <v>39</v>
      </c>
    </row>
    <row r="9846" spans="1:17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 t="shared" si="612"/>
        <v>good sales</v>
      </c>
      <c r="F9846" s="2">
        <v>0.36</v>
      </c>
      <c r="G9846" s="23" t="str">
        <v>more discount</v>
      </c>
      <c r="H9846" s="2">
        <f t="shared" si="613"/>
        <v>1758.5136</v>
      </c>
      <c r="I9846" s="2">
        <f t="shared" si="614"/>
        <v>3126.2464</v>
      </c>
      <c r="J9846" s="2">
        <v>7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tr">
        <f t="shared" si="615"/>
        <v>profit</v>
      </c>
      <c r="Q9846" s="2" t="s">
        <v>17</v>
      </c>
    </row>
    <row r="9847" spans="1:17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 t="shared" si="612"/>
        <v>good sales</v>
      </c>
      <c r="F9847" s="2">
        <v>0.26</v>
      </c>
      <c r="G9847" s="23" t="str">
        <v>more discount</v>
      </c>
      <c r="H9847" s="2">
        <f t="shared" si="613"/>
        <v>1148.1652000000001</v>
      </c>
      <c r="I9847" s="2">
        <f t="shared" si="614"/>
        <v>3267.8548000000001</v>
      </c>
      <c r="J9847" s="2">
        <v>5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tr">
        <f t="shared" si="615"/>
        <v>profit</v>
      </c>
      <c r="Q9847" s="2" t="s">
        <v>34</v>
      </c>
    </row>
    <row r="9848" spans="1:17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 t="shared" si="612"/>
        <v>good sales</v>
      </c>
      <c r="F9848" s="2">
        <v>0.39</v>
      </c>
      <c r="G9848" s="23" t="str">
        <v>more discount</v>
      </c>
      <c r="H9848" s="2">
        <f t="shared" si="613"/>
        <v>1707.2562</v>
      </c>
      <c r="I9848" s="2">
        <f t="shared" si="614"/>
        <v>2670.3238000000001</v>
      </c>
      <c r="J9848" s="2">
        <v>4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tr">
        <f t="shared" si="615"/>
        <v>loss</v>
      </c>
      <c r="Q9848" s="2" t="s">
        <v>23</v>
      </c>
    </row>
    <row r="9849" spans="1:17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 t="shared" si="612"/>
        <v>good sales</v>
      </c>
      <c r="F9849" s="2">
        <v>0.28999999999999998</v>
      </c>
      <c r="G9849" s="23" t="str">
        <v>more discount</v>
      </c>
      <c r="H9849" s="2">
        <f t="shared" si="613"/>
        <v>595.64839999999992</v>
      </c>
      <c r="I9849" s="2">
        <f t="shared" si="614"/>
        <v>1458.3116</v>
      </c>
      <c r="J9849" s="2">
        <v>3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tr">
        <f t="shared" si="615"/>
        <v>loss</v>
      </c>
      <c r="Q9849" s="2" t="s">
        <v>17</v>
      </c>
    </row>
    <row r="9850" spans="1:17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 t="shared" si="612"/>
        <v>good sales</v>
      </c>
      <c r="F9850" s="2">
        <v>0.18</v>
      </c>
      <c r="G9850" s="23" t="str">
        <v>geniune profit</v>
      </c>
      <c r="H9850" s="2">
        <f t="shared" si="613"/>
        <v>867.25080000000003</v>
      </c>
      <c r="I9850" s="2">
        <f t="shared" si="614"/>
        <v>3950.8092000000006</v>
      </c>
      <c r="J9850" s="2">
        <v>2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tr">
        <f t="shared" si="615"/>
        <v>profit</v>
      </c>
      <c r="Q9850" s="2" t="s">
        <v>39</v>
      </c>
    </row>
    <row r="9851" spans="1:17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 t="shared" si="612"/>
        <v>good sales</v>
      </c>
      <c r="F9851" s="2">
        <v>0.03</v>
      </c>
      <c r="G9851" s="23" t="str">
        <v>geniune profit</v>
      </c>
      <c r="H9851" s="2">
        <f t="shared" si="613"/>
        <v>103.5501</v>
      </c>
      <c r="I9851" s="2">
        <f t="shared" si="614"/>
        <v>3348.1199000000001</v>
      </c>
      <c r="J9851" s="2">
        <v>7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tr">
        <f t="shared" si="615"/>
        <v>loss</v>
      </c>
      <c r="Q9851" s="2" t="s">
        <v>48</v>
      </c>
    </row>
    <row r="9852" spans="1:17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 t="shared" si="612"/>
        <v>good sales</v>
      </c>
      <c r="F9852" s="2">
        <v>0.43</v>
      </c>
      <c r="G9852" s="23" t="str">
        <v>more discount</v>
      </c>
      <c r="H9852" s="2">
        <f t="shared" si="613"/>
        <v>1796.0111000000002</v>
      </c>
      <c r="I9852" s="2">
        <f t="shared" si="614"/>
        <v>2380.7589000000003</v>
      </c>
      <c r="J9852" s="2">
        <v>5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tr">
        <f t="shared" si="615"/>
        <v>profit</v>
      </c>
      <c r="Q9852" s="2" t="s">
        <v>48</v>
      </c>
    </row>
    <row r="9853" spans="1:17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 t="shared" si="612"/>
        <v>good sales</v>
      </c>
      <c r="F9853" s="2">
        <v>0.1</v>
      </c>
      <c r="G9853" s="23" t="str">
        <v>geniune profit</v>
      </c>
      <c r="H9853" s="2">
        <f t="shared" si="613"/>
        <v>255.429</v>
      </c>
      <c r="I9853" s="2">
        <f t="shared" si="614"/>
        <v>2298.8609999999999</v>
      </c>
      <c r="J9853" s="2">
        <v>1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tr">
        <f t="shared" si="615"/>
        <v>loss</v>
      </c>
      <c r="Q9853" s="2" t="s">
        <v>28</v>
      </c>
    </row>
    <row r="9854" spans="1:17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 t="shared" si="612"/>
        <v>good sales</v>
      </c>
      <c r="F9854" s="2">
        <v>0.49</v>
      </c>
      <c r="G9854" s="23" t="str">
        <v>more discount</v>
      </c>
      <c r="H9854" s="2">
        <f t="shared" si="613"/>
        <v>434.63979999999998</v>
      </c>
      <c r="I9854" s="2">
        <f t="shared" si="614"/>
        <v>452.3802</v>
      </c>
      <c r="J9854" s="2">
        <v>4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tr">
        <f t="shared" si="615"/>
        <v>loss</v>
      </c>
      <c r="Q9854" s="2" t="s">
        <v>48</v>
      </c>
    </row>
    <row r="9855" spans="1:17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 t="shared" si="612"/>
        <v>good sales</v>
      </c>
      <c r="F9855" s="2">
        <v>0.12</v>
      </c>
      <c r="G9855" s="23" t="str">
        <v>geniune profit</v>
      </c>
      <c r="H9855" s="2">
        <f t="shared" si="613"/>
        <v>533.48879999999997</v>
      </c>
      <c r="I9855" s="2">
        <f t="shared" si="614"/>
        <v>3912.2511999999997</v>
      </c>
      <c r="J9855" s="2">
        <v>9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tr">
        <f t="shared" si="615"/>
        <v>profit</v>
      </c>
      <c r="Q9855" s="2" t="s">
        <v>34</v>
      </c>
    </row>
    <row r="9856" spans="1:17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 t="shared" si="612"/>
        <v>good sales</v>
      </c>
      <c r="F9856" s="2">
        <v>0.41</v>
      </c>
      <c r="G9856" s="23" t="str">
        <v>more discount</v>
      </c>
      <c r="H9856" s="2">
        <f t="shared" si="613"/>
        <v>1018.2308999999999</v>
      </c>
      <c r="I9856" s="2">
        <f t="shared" si="614"/>
        <v>1465.2590999999998</v>
      </c>
      <c r="J9856" s="2">
        <v>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tr">
        <f t="shared" si="615"/>
        <v>loss</v>
      </c>
      <c r="Q9856" s="2" t="s">
        <v>48</v>
      </c>
    </row>
    <row r="9857" spans="1:17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 t="shared" si="612"/>
        <v>good sales</v>
      </c>
      <c r="F9857" s="2">
        <v>0.39</v>
      </c>
      <c r="G9857" s="23" t="str">
        <v>more discount</v>
      </c>
      <c r="H9857" s="2">
        <f t="shared" si="613"/>
        <v>1889.9088000000002</v>
      </c>
      <c r="I9857" s="2">
        <f t="shared" si="614"/>
        <v>2956.0111999999999</v>
      </c>
      <c r="J9857" s="2">
        <v>7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tr">
        <f t="shared" si="615"/>
        <v>loss</v>
      </c>
      <c r="Q9857" s="2" t="s">
        <v>28</v>
      </c>
    </row>
    <row r="9858" spans="1:17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 t="shared" si="612"/>
        <v>good sales</v>
      </c>
      <c r="F9858" s="2">
        <v>0.23</v>
      </c>
      <c r="G9858" s="23" t="str">
        <v>geniune profit</v>
      </c>
      <c r="H9858" s="2">
        <f t="shared" si="613"/>
        <v>310.22859999999997</v>
      </c>
      <c r="I9858" s="2">
        <f t="shared" si="614"/>
        <v>1038.5914</v>
      </c>
      <c r="J9858" s="2">
        <v>5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tr">
        <f t="shared" si="615"/>
        <v>loss</v>
      </c>
      <c r="Q9858" s="2" t="s">
        <v>17</v>
      </c>
    </row>
    <row r="9859" spans="1:17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 t="shared" ref="E9859:E9922" si="616">IF(D9859&gt;800,"good sales","concerning")</f>
        <v>good sales</v>
      </c>
      <c r="F9859" s="2">
        <v>0.2</v>
      </c>
      <c r="G9859" s="23" t="str">
        <v>geniune profit</v>
      </c>
      <c r="H9859" s="2">
        <f t="shared" ref="H9859:H9922" si="617">D9859*F9859</f>
        <v>992.53200000000004</v>
      </c>
      <c r="I9859" s="2">
        <f t="shared" ref="I9859:I9922" si="618">D9859-H9859</f>
        <v>3970.1279999999997</v>
      </c>
      <c r="J9859" s="2">
        <v>1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tr">
        <f t="shared" ref="P9859:P9922" si="619">IF(O9859&gt;800,"profit","loss")</f>
        <v>profit</v>
      </c>
      <c r="Q9859" s="2" t="s">
        <v>23</v>
      </c>
    </row>
    <row r="9860" spans="1:17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 t="shared" si="616"/>
        <v>good sales</v>
      </c>
      <c r="F9860" s="2">
        <v>0.35</v>
      </c>
      <c r="G9860" s="23" t="str">
        <v>more discount</v>
      </c>
      <c r="H9860" s="2">
        <f t="shared" si="617"/>
        <v>416.45800000000003</v>
      </c>
      <c r="I9860" s="2">
        <f t="shared" si="618"/>
        <v>773.42200000000003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tr">
        <f t="shared" si="619"/>
        <v>loss</v>
      </c>
      <c r="Q9860" s="2" t="s">
        <v>28</v>
      </c>
    </row>
    <row r="9861" spans="1:17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 t="shared" si="616"/>
        <v>good sales</v>
      </c>
      <c r="F9861" s="2">
        <v>0.26</v>
      </c>
      <c r="G9861" s="23" t="str">
        <v>more discount</v>
      </c>
      <c r="H9861" s="2">
        <f t="shared" si="617"/>
        <v>495.04520000000002</v>
      </c>
      <c r="I9861" s="2">
        <f t="shared" si="618"/>
        <v>1408.9748</v>
      </c>
      <c r="J9861" s="2">
        <v>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tr">
        <f t="shared" si="619"/>
        <v>loss</v>
      </c>
      <c r="Q9861" s="2" t="s">
        <v>17</v>
      </c>
    </row>
    <row r="9862" spans="1:17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 t="shared" si="616"/>
        <v>good sales</v>
      </c>
      <c r="F9862" s="2">
        <v>0.32</v>
      </c>
      <c r="G9862" s="23" t="str">
        <v>more discount</v>
      </c>
      <c r="H9862" s="2">
        <f t="shared" si="617"/>
        <v>963.41759999999999</v>
      </c>
      <c r="I9862" s="2">
        <f t="shared" si="618"/>
        <v>2047.2623999999998</v>
      </c>
      <c r="J9862" s="2">
        <v>4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tr">
        <f t="shared" si="619"/>
        <v>loss</v>
      </c>
      <c r="Q9862" s="2" t="s">
        <v>28</v>
      </c>
    </row>
    <row r="9863" spans="1:17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 t="shared" si="616"/>
        <v>good sales</v>
      </c>
      <c r="F9863" s="2">
        <v>0.24</v>
      </c>
      <c r="G9863" s="23" t="str">
        <v>geniune profit</v>
      </c>
      <c r="H9863" s="2">
        <f t="shared" si="617"/>
        <v>839.34720000000004</v>
      </c>
      <c r="I9863" s="2">
        <f t="shared" si="618"/>
        <v>2657.9328</v>
      </c>
      <c r="J9863" s="2">
        <v>5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tr">
        <f t="shared" si="619"/>
        <v>loss</v>
      </c>
      <c r="Q9863" s="2" t="s">
        <v>34</v>
      </c>
    </row>
    <row r="9864" spans="1:17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 t="shared" si="616"/>
        <v>good sales</v>
      </c>
      <c r="F9864" s="2">
        <v>0.28000000000000003</v>
      </c>
      <c r="G9864" s="23" t="str">
        <v>more discount</v>
      </c>
      <c r="H9864" s="2">
        <f t="shared" si="617"/>
        <v>1016.2264000000001</v>
      </c>
      <c r="I9864" s="2">
        <f t="shared" si="618"/>
        <v>2613.1536000000001</v>
      </c>
      <c r="J9864" s="2">
        <v>8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tr">
        <f t="shared" si="619"/>
        <v>loss</v>
      </c>
      <c r="Q9864" s="2" t="s">
        <v>23</v>
      </c>
    </row>
    <row r="9865" spans="1:17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 t="shared" si="616"/>
        <v>good sales</v>
      </c>
      <c r="F9865" s="2">
        <v>0.09</v>
      </c>
      <c r="G9865" s="23" t="str">
        <v>geniune profit</v>
      </c>
      <c r="H9865" s="2">
        <f t="shared" si="617"/>
        <v>219.02759999999998</v>
      </c>
      <c r="I9865" s="2">
        <f t="shared" si="618"/>
        <v>2214.6124</v>
      </c>
      <c r="J9865" s="2">
        <v>5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tr">
        <f t="shared" si="619"/>
        <v>loss</v>
      </c>
      <c r="Q9865" s="2" t="s">
        <v>48</v>
      </c>
    </row>
    <row r="9866" spans="1:17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 t="shared" si="616"/>
        <v>concerning</v>
      </c>
      <c r="F9866" s="2">
        <v>0.03</v>
      </c>
      <c r="G9866" s="23" t="str">
        <v>geniune profit</v>
      </c>
      <c r="H9866" s="2">
        <f t="shared" si="617"/>
        <v>14.2935</v>
      </c>
      <c r="I9866" s="2">
        <f t="shared" si="618"/>
        <v>462.15649999999999</v>
      </c>
      <c r="J9866" s="2">
        <v>4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tr">
        <f t="shared" si="619"/>
        <v>loss</v>
      </c>
      <c r="Q9866" s="2" t="s">
        <v>34</v>
      </c>
    </row>
    <row r="9867" spans="1:17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 t="shared" si="616"/>
        <v>good sales</v>
      </c>
      <c r="F9867" s="2">
        <v>0.18</v>
      </c>
      <c r="G9867" s="23" t="str">
        <v>geniune profit</v>
      </c>
      <c r="H9867" s="2">
        <f t="shared" si="617"/>
        <v>455.51519999999994</v>
      </c>
      <c r="I9867" s="2">
        <f t="shared" si="618"/>
        <v>2075.1248000000001</v>
      </c>
      <c r="J9867" s="2">
        <v>4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tr">
        <f t="shared" si="619"/>
        <v>loss</v>
      </c>
      <c r="Q9867" s="2" t="s">
        <v>34</v>
      </c>
    </row>
    <row r="9868" spans="1:17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 t="shared" si="616"/>
        <v>good sales</v>
      </c>
      <c r="F9868" s="2">
        <v>0.23</v>
      </c>
      <c r="G9868" s="23" t="str">
        <v>geniune profit</v>
      </c>
      <c r="H9868" s="2">
        <f t="shared" si="617"/>
        <v>400.19310000000002</v>
      </c>
      <c r="I9868" s="2">
        <f t="shared" si="618"/>
        <v>1339.7769000000001</v>
      </c>
      <c r="J9868" s="2">
        <v>6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tr">
        <f t="shared" si="619"/>
        <v>loss</v>
      </c>
      <c r="Q9868" s="2" t="s">
        <v>23</v>
      </c>
    </row>
    <row r="9869" spans="1:17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 t="shared" si="616"/>
        <v>good sales</v>
      </c>
      <c r="F9869" s="2">
        <v>0.45</v>
      </c>
      <c r="G9869" s="23" t="str">
        <v>more discount</v>
      </c>
      <c r="H9869" s="2">
        <f t="shared" si="617"/>
        <v>1495.1295000000002</v>
      </c>
      <c r="I9869" s="2">
        <f t="shared" si="618"/>
        <v>1827.3805</v>
      </c>
      <c r="J9869" s="2">
        <v>1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tr">
        <f t="shared" si="619"/>
        <v>profit</v>
      </c>
      <c r="Q9869" s="2" t="s">
        <v>48</v>
      </c>
    </row>
    <row r="9870" spans="1:17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 t="shared" si="616"/>
        <v>good sales</v>
      </c>
      <c r="F9870" s="2">
        <v>0.21</v>
      </c>
      <c r="G9870" s="23" t="str">
        <v>geniune profit</v>
      </c>
      <c r="H9870" s="2">
        <f t="shared" si="617"/>
        <v>208.5615</v>
      </c>
      <c r="I9870" s="2">
        <f t="shared" si="618"/>
        <v>784.58849999999995</v>
      </c>
      <c r="J9870" s="2">
        <v>4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tr">
        <f t="shared" si="619"/>
        <v>loss</v>
      </c>
      <c r="Q9870" s="2" t="s">
        <v>34</v>
      </c>
    </row>
    <row r="9871" spans="1:17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 t="shared" si="616"/>
        <v>good sales</v>
      </c>
      <c r="F9871" s="2">
        <v>0.22</v>
      </c>
      <c r="G9871" s="23" t="str">
        <v>geniune profit</v>
      </c>
      <c r="H9871" s="2">
        <f t="shared" si="617"/>
        <v>446.63740000000001</v>
      </c>
      <c r="I9871" s="2">
        <f t="shared" si="618"/>
        <v>1583.5326</v>
      </c>
      <c r="J9871" s="2">
        <v>1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tr">
        <f t="shared" si="619"/>
        <v>loss</v>
      </c>
      <c r="Q9871" s="2" t="s">
        <v>39</v>
      </c>
    </row>
    <row r="9872" spans="1:17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 t="shared" si="616"/>
        <v>good sales</v>
      </c>
      <c r="F9872" s="2">
        <v>0.34</v>
      </c>
      <c r="G9872" s="23" t="str">
        <v>more discount</v>
      </c>
      <c r="H9872" s="2">
        <f t="shared" si="617"/>
        <v>1643.5532000000001</v>
      </c>
      <c r="I9872" s="2">
        <f t="shared" si="618"/>
        <v>3190.4267999999993</v>
      </c>
      <c r="J9872" s="2">
        <v>6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tr">
        <f t="shared" si="619"/>
        <v>profit</v>
      </c>
      <c r="Q9872" s="2" t="s">
        <v>34</v>
      </c>
    </row>
    <row r="9873" spans="1:17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 t="shared" si="616"/>
        <v>concerning</v>
      </c>
      <c r="F9873" s="2">
        <v>0.1</v>
      </c>
      <c r="G9873" s="23" t="str">
        <v>geniune profit</v>
      </c>
      <c r="H9873" s="2">
        <f t="shared" si="617"/>
        <v>53.545000000000009</v>
      </c>
      <c r="I9873" s="2">
        <f t="shared" si="618"/>
        <v>481.90500000000003</v>
      </c>
      <c r="J9873" s="2">
        <v>8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tr">
        <f t="shared" si="619"/>
        <v>loss</v>
      </c>
      <c r="Q9873" s="2" t="s">
        <v>28</v>
      </c>
    </row>
    <row r="9874" spans="1:17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 t="shared" si="616"/>
        <v>good sales</v>
      </c>
      <c r="F9874" s="2">
        <v>0.44</v>
      </c>
      <c r="G9874" s="23" t="str">
        <v>more discount</v>
      </c>
      <c r="H9874" s="2">
        <f t="shared" si="617"/>
        <v>1342.6336000000001</v>
      </c>
      <c r="I9874" s="2">
        <f t="shared" si="618"/>
        <v>1708.8063999999999</v>
      </c>
      <c r="J9874" s="2">
        <v>4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tr">
        <f t="shared" si="619"/>
        <v>loss</v>
      </c>
      <c r="Q9874" s="2" t="s">
        <v>34</v>
      </c>
    </row>
    <row r="9875" spans="1:17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 t="shared" si="616"/>
        <v>concerning</v>
      </c>
      <c r="F9875" s="2">
        <v>0.21</v>
      </c>
      <c r="G9875" s="23" t="str">
        <v>geniune profit</v>
      </c>
      <c r="H9875" s="2">
        <f t="shared" si="617"/>
        <v>114.27779999999998</v>
      </c>
      <c r="I9875" s="2">
        <f t="shared" si="618"/>
        <v>429.90219999999999</v>
      </c>
      <c r="J9875" s="2">
        <v>8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tr">
        <f t="shared" si="619"/>
        <v>loss</v>
      </c>
      <c r="Q9875" s="2" t="s">
        <v>48</v>
      </c>
    </row>
    <row r="9876" spans="1:17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 t="shared" si="616"/>
        <v>good sales</v>
      </c>
      <c r="F9876" s="2">
        <v>0.47</v>
      </c>
      <c r="G9876" s="23" t="str">
        <v>more discount</v>
      </c>
      <c r="H9876" s="2">
        <f t="shared" si="617"/>
        <v>408.56159999999994</v>
      </c>
      <c r="I9876" s="2">
        <f t="shared" si="618"/>
        <v>460.71840000000003</v>
      </c>
      <c r="J9876" s="2">
        <v>2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tr">
        <f t="shared" si="619"/>
        <v>loss</v>
      </c>
      <c r="Q9876" s="2" t="s">
        <v>39</v>
      </c>
    </row>
    <row r="9877" spans="1:17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 t="shared" si="616"/>
        <v>good sales</v>
      </c>
      <c r="F9877" s="2">
        <v>0.14000000000000001</v>
      </c>
      <c r="G9877" s="23" t="str">
        <v>geniune profit</v>
      </c>
      <c r="H9877" s="2">
        <f t="shared" si="617"/>
        <v>428.98520000000002</v>
      </c>
      <c r="I9877" s="2">
        <f t="shared" si="618"/>
        <v>2635.1947999999998</v>
      </c>
      <c r="J9877" s="2">
        <v>5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tr">
        <f t="shared" si="619"/>
        <v>loss</v>
      </c>
      <c r="Q9877" s="2" t="s">
        <v>48</v>
      </c>
    </row>
    <row r="9878" spans="1:17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 t="shared" si="616"/>
        <v>good sales</v>
      </c>
      <c r="F9878" s="2">
        <v>0.23</v>
      </c>
      <c r="G9878" s="23" t="str">
        <v>geniune profit</v>
      </c>
      <c r="H9878" s="2">
        <f t="shared" si="617"/>
        <v>523.38340000000005</v>
      </c>
      <c r="I9878" s="2">
        <f t="shared" si="618"/>
        <v>1752.1965999999998</v>
      </c>
      <c r="J9878" s="2">
        <v>3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tr">
        <f t="shared" si="619"/>
        <v>loss</v>
      </c>
      <c r="Q9878" s="2" t="s">
        <v>17</v>
      </c>
    </row>
    <row r="9879" spans="1:17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 t="shared" si="616"/>
        <v>good sales</v>
      </c>
      <c r="F9879" s="2">
        <v>0.39</v>
      </c>
      <c r="G9879" s="23" t="str">
        <v>more discount</v>
      </c>
      <c r="H9879" s="2">
        <f t="shared" si="617"/>
        <v>1087.1835000000001</v>
      </c>
      <c r="I9879" s="2">
        <f t="shared" si="618"/>
        <v>1700.4665</v>
      </c>
      <c r="J9879" s="2">
        <v>7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tr">
        <f t="shared" si="619"/>
        <v>loss</v>
      </c>
      <c r="Q9879" s="2" t="s">
        <v>48</v>
      </c>
    </row>
    <row r="9880" spans="1:17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 t="shared" si="616"/>
        <v>good sales</v>
      </c>
      <c r="F9880" s="2">
        <v>0.28000000000000003</v>
      </c>
      <c r="G9880" s="23" t="str">
        <v>more discount</v>
      </c>
      <c r="H9880" s="2">
        <f t="shared" si="617"/>
        <v>1235.1836000000001</v>
      </c>
      <c r="I9880" s="2">
        <f t="shared" si="618"/>
        <v>3176.1863999999996</v>
      </c>
      <c r="J9880" s="2">
        <v>9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tr">
        <f t="shared" si="619"/>
        <v>loss</v>
      </c>
      <c r="Q9880" s="2" t="s">
        <v>34</v>
      </c>
    </row>
    <row r="9881" spans="1:17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 t="shared" si="616"/>
        <v>good sales</v>
      </c>
      <c r="F9881" s="2">
        <v>0.33</v>
      </c>
      <c r="G9881" s="23" t="str">
        <v>more discount</v>
      </c>
      <c r="H9881" s="2">
        <f t="shared" si="617"/>
        <v>1354.4784</v>
      </c>
      <c r="I9881" s="2">
        <f t="shared" si="618"/>
        <v>2750.0015999999996</v>
      </c>
      <c r="J9881" s="2">
        <v>1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tr">
        <f t="shared" si="619"/>
        <v>profit</v>
      </c>
      <c r="Q9881" s="2" t="s">
        <v>17</v>
      </c>
    </row>
    <row r="9882" spans="1:17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 t="shared" si="616"/>
        <v>good sales</v>
      </c>
      <c r="F9882" s="2">
        <v>0.14000000000000001</v>
      </c>
      <c r="G9882" s="23" t="str">
        <v>geniune profit</v>
      </c>
      <c r="H9882" s="2">
        <f t="shared" si="617"/>
        <v>623.15539999999999</v>
      </c>
      <c r="I9882" s="2">
        <f t="shared" si="618"/>
        <v>3827.9545999999996</v>
      </c>
      <c r="J9882" s="2">
        <v>8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tr">
        <f t="shared" si="619"/>
        <v>loss</v>
      </c>
      <c r="Q9882" s="2" t="s">
        <v>48</v>
      </c>
    </row>
    <row r="9883" spans="1:17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 t="shared" si="616"/>
        <v>good sales</v>
      </c>
      <c r="F9883" s="2">
        <v>0.16</v>
      </c>
      <c r="G9883" s="23" t="str">
        <v>geniune profit</v>
      </c>
      <c r="H9883" s="2">
        <f t="shared" si="617"/>
        <v>499.14400000000001</v>
      </c>
      <c r="I9883" s="2">
        <f t="shared" si="618"/>
        <v>2620.5060000000003</v>
      </c>
      <c r="J9883" s="2">
        <v>4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tr">
        <f t="shared" si="619"/>
        <v>loss</v>
      </c>
      <c r="Q9883" s="2" t="s">
        <v>39</v>
      </c>
    </row>
    <row r="9884" spans="1:17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 t="shared" si="616"/>
        <v>good sales</v>
      </c>
      <c r="F9884" s="2">
        <v>0.25</v>
      </c>
      <c r="G9884" s="23" t="str">
        <v>geniune profit</v>
      </c>
      <c r="H9884" s="2">
        <f t="shared" si="617"/>
        <v>624.8125</v>
      </c>
      <c r="I9884" s="2">
        <f t="shared" si="618"/>
        <v>1874.4375</v>
      </c>
      <c r="J9884" s="2">
        <v>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tr">
        <f t="shared" si="619"/>
        <v>loss</v>
      </c>
      <c r="Q9884" s="2" t="s">
        <v>17</v>
      </c>
    </row>
    <row r="9885" spans="1:17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 t="shared" si="616"/>
        <v>good sales</v>
      </c>
      <c r="F9885" s="2">
        <v>0.1</v>
      </c>
      <c r="G9885" s="23" t="str">
        <v>geniune profit</v>
      </c>
      <c r="H9885" s="2">
        <f t="shared" si="617"/>
        <v>235.00700000000003</v>
      </c>
      <c r="I9885" s="2">
        <f t="shared" si="618"/>
        <v>2115.0630000000001</v>
      </c>
      <c r="J9885" s="2">
        <v>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tr">
        <f t="shared" si="619"/>
        <v>loss</v>
      </c>
      <c r="Q9885" s="2" t="s">
        <v>28</v>
      </c>
    </row>
    <row r="9886" spans="1:17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 t="shared" si="616"/>
        <v>good sales</v>
      </c>
      <c r="F9886" s="2">
        <v>0.06</v>
      </c>
      <c r="G9886" s="23" t="str">
        <v>geniune profit</v>
      </c>
      <c r="H9886" s="2">
        <f t="shared" si="617"/>
        <v>223.50359999999998</v>
      </c>
      <c r="I9886" s="2">
        <f t="shared" si="618"/>
        <v>3501.5563999999999</v>
      </c>
      <c r="J9886" s="2">
        <v>5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tr">
        <f t="shared" si="619"/>
        <v>profit</v>
      </c>
      <c r="Q9886" s="2" t="s">
        <v>17</v>
      </c>
    </row>
    <row r="9887" spans="1:17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 t="shared" si="616"/>
        <v>good sales</v>
      </c>
      <c r="F9887" s="2">
        <v>0.42</v>
      </c>
      <c r="G9887" s="23" t="str">
        <v>more discount</v>
      </c>
      <c r="H9887" s="2">
        <f t="shared" si="617"/>
        <v>1114.8353999999999</v>
      </c>
      <c r="I9887" s="2">
        <f t="shared" si="618"/>
        <v>1539.5346</v>
      </c>
      <c r="J9887" s="2">
        <v>9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tr">
        <f t="shared" si="619"/>
        <v>loss</v>
      </c>
      <c r="Q9887" s="2" t="s">
        <v>17</v>
      </c>
    </row>
    <row r="9888" spans="1:17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 t="shared" si="616"/>
        <v>concerning</v>
      </c>
      <c r="F9888" s="2">
        <v>0.39</v>
      </c>
      <c r="G9888" s="23" t="str">
        <v>more discount</v>
      </c>
      <c r="H9888" s="2">
        <f t="shared" si="617"/>
        <v>241.12530000000001</v>
      </c>
      <c r="I9888" s="2">
        <f t="shared" si="618"/>
        <v>377.14469999999994</v>
      </c>
      <c r="J9888" s="2">
        <v>8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tr">
        <f t="shared" si="619"/>
        <v>loss</v>
      </c>
      <c r="Q9888" s="2" t="s">
        <v>34</v>
      </c>
    </row>
    <row r="9889" spans="1:17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 t="shared" si="616"/>
        <v>concerning</v>
      </c>
      <c r="F9889" s="2">
        <v>0.47</v>
      </c>
      <c r="G9889" s="23" t="str">
        <v>more discount</v>
      </c>
      <c r="H9889" s="2">
        <f t="shared" si="617"/>
        <v>373.88499999999999</v>
      </c>
      <c r="I9889" s="2">
        <f t="shared" si="618"/>
        <v>421.61500000000001</v>
      </c>
      <c r="J9889" s="2">
        <v>8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tr">
        <f t="shared" si="619"/>
        <v>loss</v>
      </c>
      <c r="Q9889" s="2" t="s">
        <v>48</v>
      </c>
    </row>
    <row r="9890" spans="1:17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 t="shared" si="616"/>
        <v>good sales</v>
      </c>
      <c r="F9890" s="2">
        <v>0.28999999999999998</v>
      </c>
      <c r="G9890" s="23" t="str">
        <v>more discount</v>
      </c>
      <c r="H9890" s="2">
        <f t="shared" si="617"/>
        <v>536.41589999999997</v>
      </c>
      <c r="I9890" s="2">
        <f t="shared" si="618"/>
        <v>1313.2941000000001</v>
      </c>
      <c r="J9890" s="2">
        <v>6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tr">
        <f t="shared" si="619"/>
        <v>loss</v>
      </c>
      <c r="Q9890" s="2" t="s">
        <v>17</v>
      </c>
    </row>
    <row r="9891" spans="1:17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 t="shared" si="616"/>
        <v>concerning</v>
      </c>
      <c r="F9891" s="2">
        <v>0.21</v>
      </c>
      <c r="G9891" s="23" t="str">
        <v>geniune profit</v>
      </c>
      <c r="H9891" s="2">
        <f t="shared" si="617"/>
        <v>90.789299999999997</v>
      </c>
      <c r="I9891" s="2">
        <f t="shared" si="618"/>
        <v>341.54070000000002</v>
      </c>
      <c r="J9891" s="2">
        <v>9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tr">
        <f t="shared" si="619"/>
        <v>loss</v>
      </c>
      <c r="Q9891" s="2" t="s">
        <v>17</v>
      </c>
    </row>
    <row r="9892" spans="1:17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 t="shared" si="616"/>
        <v>good sales</v>
      </c>
      <c r="F9892" s="2">
        <v>0.05</v>
      </c>
      <c r="G9892" s="23" t="str">
        <v>geniune profit</v>
      </c>
      <c r="H9892" s="2">
        <f t="shared" si="617"/>
        <v>63.611500000000007</v>
      </c>
      <c r="I9892" s="2">
        <f t="shared" si="618"/>
        <v>1208.6185</v>
      </c>
      <c r="J9892" s="2">
        <v>4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tr">
        <f t="shared" si="619"/>
        <v>loss</v>
      </c>
      <c r="Q9892" s="2" t="s">
        <v>17</v>
      </c>
    </row>
    <row r="9893" spans="1:17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 t="shared" si="616"/>
        <v>good sales</v>
      </c>
      <c r="F9893" s="2">
        <v>0.43</v>
      </c>
      <c r="G9893" s="23" t="str">
        <v>more discount</v>
      </c>
      <c r="H9893" s="2">
        <f t="shared" si="617"/>
        <v>1426.0348000000001</v>
      </c>
      <c r="I9893" s="2">
        <f t="shared" si="618"/>
        <v>1890.3252</v>
      </c>
      <c r="J9893" s="2">
        <v>6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tr">
        <f t="shared" si="619"/>
        <v>loss</v>
      </c>
      <c r="Q9893" s="2" t="s">
        <v>48</v>
      </c>
    </row>
    <row r="9894" spans="1:17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 t="shared" si="616"/>
        <v>concerning</v>
      </c>
      <c r="F9894" s="2">
        <v>0.23</v>
      </c>
      <c r="G9894" s="23" t="str">
        <v>geniune profit</v>
      </c>
      <c r="H9894" s="2">
        <f t="shared" si="617"/>
        <v>37.009300000000003</v>
      </c>
      <c r="I9894" s="2">
        <f t="shared" si="618"/>
        <v>123.9007</v>
      </c>
      <c r="J9894" s="2">
        <v>3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tr">
        <f t="shared" si="619"/>
        <v>loss</v>
      </c>
      <c r="Q9894" s="2" t="s">
        <v>39</v>
      </c>
    </row>
    <row r="9895" spans="1:17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 t="shared" si="616"/>
        <v>good sales</v>
      </c>
      <c r="F9895" s="2">
        <v>0.28000000000000003</v>
      </c>
      <c r="G9895" s="23" t="str">
        <v>more discount</v>
      </c>
      <c r="H9895" s="2">
        <f t="shared" si="617"/>
        <v>856.81680000000006</v>
      </c>
      <c r="I9895" s="2">
        <f t="shared" si="618"/>
        <v>2203.2431999999999</v>
      </c>
      <c r="J9895" s="2">
        <v>2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tr">
        <f t="shared" si="619"/>
        <v>loss</v>
      </c>
      <c r="Q9895" s="2" t="s">
        <v>48</v>
      </c>
    </row>
    <row r="9896" spans="1:17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 t="shared" si="616"/>
        <v>good sales</v>
      </c>
      <c r="F9896" s="2">
        <v>0.16</v>
      </c>
      <c r="G9896" s="23" t="str">
        <v>geniune profit</v>
      </c>
      <c r="H9896" s="2">
        <f t="shared" si="617"/>
        <v>621.52800000000002</v>
      </c>
      <c r="I9896" s="2">
        <f t="shared" si="618"/>
        <v>3263.0219999999999</v>
      </c>
      <c r="J9896" s="2">
        <v>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tr">
        <f t="shared" si="619"/>
        <v>profit</v>
      </c>
      <c r="Q9896" s="2" t="s">
        <v>39</v>
      </c>
    </row>
    <row r="9897" spans="1:17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 t="shared" si="616"/>
        <v>good sales</v>
      </c>
      <c r="F9897" s="2">
        <v>0.26</v>
      </c>
      <c r="G9897" s="23" t="str">
        <v>more discount</v>
      </c>
      <c r="H9897" s="2">
        <f t="shared" si="617"/>
        <v>242.77500000000001</v>
      </c>
      <c r="I9897" s="2">
        <f t="shared" si="618"/>
        <v>690.97500000000002</v>
      </c>
      <c r="J9897" s="2">
        <v>5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tr">
        <f t="shared" si="619"/>
        <v>loss</v>
      </c>
      <c r="Q9897" s="2" t="s">
        <v>17</v>
      </c>
    </row>
    <row r="9898" spans="1:17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 t="shared" si="616"/>
        <v>good sales</v>
      </c>
      <c r="F9898" s="2">
        <v>0.39</v>
      </c>
      <c r="G9898" s="23" t="str">
        <v>more discount</v>
      </c>
      <c r="H9898" s="2">
        <f t="shared" si="617"/>
        <v>384.83250000000004</v>
      </c>
      <c r="I9898" s="2">
        <f t="shared" si="618"/>
        <v>601.91750000000002</v>
      </c>
      <c r="J9898" s="2">
        <v>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tr">
        <f t="shared" si="619"/>
        <v>loss</v>
      </c>
      <c r="Q9898" s="2" t="s">
        <v>48</v>
      </c>
    </row>
    <row r="9899" spans="1:17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 t="shared" si="616"/>
        <v>concerning</v>
      </c>
      <c r="F9899" s="2">
        <v>0.36</v>
      </c>
      <c r="G9899" s="23" t="str">
        <v>more discount</v>
      </c>
      <c r="H9899" s="2">
        <f t="shared" si="617"/>
        <v>86.903999999999996</v>
      </c>
      <c r="I9899" s="2">
        <f t="shared" si="618"/>
        <v>154.49600000000001</v>
      </c>
      <c r="J9899" s="2">
        <v>5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tr">
        <f t="shared" si="619"/>
        <v>loss</v>
      </c>
      <c r="Q9899" s="2" t="s">
        <v>48</v>
      </c>
    </row>
    <row r="9900" spans="1:17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 t="shared" si="616"/>
        <v>good sales</v>
      </c>
      <c r="F9900" s="2">
        <v>0.49</v>
      </c>
      <c r="G9900" s="23" t="str">
        <v>more discount</v>
      </c>
      <c r="H9900" s="2">
        <f t="shared" si="617"/>
        <v>1279.3949</v>
      </c>
      <c r="I9900" s="2">
        <f t="shared" si="618"/>
        <v>1331.6151000000002</v>
      </c>
      <c r="J9900" s="2">
        <v>6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tr">
        <f t="shared" si="619"/>
        <v>loss</v>
      </c>
      <c r="Q9900" s="2" t="s">
        <v>48</v>
      </c>
    </row>
    <row r="9901" spans="1:17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 t="shared" si="616"/>
        <v>good sales</v>
      </c>
      <c r="F9901" s="2">
        <v>0.25</v>
      </c>
      <c r="G9901" s="23" t="str">
        <v>geniune profit</v>
      </c>
      <c r="H9901" s="2">
        <f t="shared" si="617"/>
        <v>826.87</v>
      </c>
      <c r="I9901" s="2">
        <f t="shared" si="618"/>
        <v>2480.61</v>
      </c>
      <c r="J9901" s="2">
        <v>8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tr">
        <f t="shared" si="619"/>
        <v>loss</v>
      </c>
      <c r="Q9901" s="2" t="s">
        <v>17</v>
      </c>
    </row>
    <row r="9902" spans="1:17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 t="shared" si="616"/>
        <v>good sales</v>
      </c>
      <c r="F9902" s="2">
        <v>0.26</v>
      </c>
      <c r="G9902" s="23" t="str">
        <v>more discount</v>
      </c>
      <c r="H9902" s="2">
        <f t="shared" si="617"/>
        <v>608.10360000000003</v>
      </c>
      <c r="I9902" s="2">
        <f t="shared" si="618"/>
        <v>1730.7564000000002</v>
      </c>
      <c r="J9902" s="2">
        <v>5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tr">
        <f t="shared" si="619"/>
        <v>loss</v>
      </c>
      <c r="Q9902" s="2" t="s">
        <v>23</v>
      </c>
    </row>
    <row r="9903" spans="1:17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 t="shared" si="616"/>
        <v>good sales</v>
      </c>
      <c r="F9903" s="2">
        <v>0.03</v>
      </c>
      <c r="G9903" s="23" t="str">
        <v>geniune profit</v>
      </c>
      <c r="H9903" s="2">
        <f t="shared" si="617"/>
        <v>60.248999999999995</v>
      </c>
      <c r="I9903" s="2">
        <f t="shared" si="618"/>
        <v>1948.0509999999999</v>
      </c>
      <c r="J9903" s="2">
        <v>2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tr">
        <f t="shared" si="619"/>
        <v>loss</v>
      </c>
      <c r="Q9903" s="2" t="s">
        <v>17</v>
      </c>
    </row>
    <row r="9904" spans="1:17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 t="shared" si="616"/>
        <v>good sales</v>
      </c>
      <c r="F9904" s="2">
        <v>0.19</v>
      </c>
      <c r="G9904" s="23" t="str">
        <v>geniune profit</v>
      </c>
      <c r="H9904" s="2">
        <f t="shared" si="617"/>
        <v>442.05779999999999</v>
      </c>
      <c r="I9904" s="2">
        <f t="shared" si="618"/>
        <v>1884.5621999999998</v>
      </c>
      <c r="J9904" s="2">
        <v>7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tr">
        <f t="shared" si="619"/>
        <v>loss</v>
      </c>
      <c r="Q9904" s="2" t="s">
        <v>39</v>
      </c>
    </row>
    <row r="9905" spans="1:17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 t="shared" si="616"/>
        <v>good sales</v>
      </c>
      <c r="F9905" s="2">
        <v>0.46</v>
      </c>
      <c r="G9905" s="23" t="str">
        <v>more discount</v>
      </c>
      <c r="H9905" s="2">
        <f t="shared" si="617"/>
        <v>1807.5654</v>
      </c>
      <c r="I9905" s="2">
        <f t="shared" si="618"/>
        <v>2121.9245999999998</v>
      </c>
      <c r="J9905" s="2">
        <v>5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tr">
        <f t="shared" si="619"/>
        <v>loss</v>
      </c>
      <c r="Q9905" s="2" t="s">
        <v>39</v>
      </c>
    </row>
    <row r="9906" spans="1:17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 t="shared" si="616"/>
        <v>concerning</v>
      </c>
      <c r="F9906" s="2">
        <v>0.18</v>
      </c>
      <c r="G9906" s="23" t="str">
        <v>geniune profit</v>
      </c>
      <c r="H9906" s="2">
        <f t="shared" si="617"/>
        <v>47.559600000000003</v>
      </c>
      <c r="I9906" s="2">
        <f t="shared" si="618"/>
        <v>216.66040000000004</v>
      </c>
      <c r="J9906" s="2">
        <v>2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tr">
        <f t="shared" si="619"/>
        <v>loss</v>
      </c>
      <c r="Q9906" s="2" t="s">
        <v>48</v>
      </c>
    </row>
    <row r="9907" spans="1:17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 t="shared" si="616"/>
        <v>good sales</v>
      </c>
      <c r="F9907" s="2">
        <v>0.38</v>
      </c>
      <c r="G9907" s="23" t="str">
        <v>more discount</v>
      </c>
      <c r="H9907" s="2">
        <f t="shared" si="617"/>
        <v>1497.4698000000001</v>
      </c>
      <c r="I9907" s="2">
        <f t="shared" si="618"/>
        <v>2443.2402000000002</v>
      </c>
      <c r="J9907" s="2">
        <v>6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tr">
        <f t="shared" si="619"/>
        <v>loss</v>
      </c>
      <c r="Q9907" s="2" t="s">
        <v>28</v>
      </c>
    </row>
    <row r="9908" spans="1:17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 t="shared" si="616"/>
        <v>good sales</v>
      </c>
      <c r="F9908" s="2">
        <v>0.49</v>
      </c>
      <c r="G9908" s="23" t="str">
        <v>more discount</v>
      </c>
      <c r="H9908" s="2">
        <f t="shared" si="617"/>
        <v>1648.8891999999998</v>
      </c>
      <c r="I9908" s="2">
        <f t="shared" si="618"/>
        <v>1716.1908000000001</v>
      </c>
      <c r="J9908" s="2">
        <v>7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tr">
        <f t="shared" si="619"/>
        <v>loss</v>
      </c>
      <c r="Q9908" s="2" t="s">
        <v>34</v>
      </c>
    </row>
    <row r="9909" spans="1:17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 t="shared" si="616"/>
        <v>good sales</v>
      </c>
      <c r="F9909" s="2">
        <v>0.06</v>
      </c>
      <c r="G9909" s="23" t="str">
        <v>geniune profit</v>
      </c>
      <c r="H9909" s="2">
        <f t="shared" si="617"/>
        <v>76.979399999999998</v>
      </c>
      <c r="I9909" s="2">
        <f t="shared" si="618"/>
        <v>1206.0106000000001</v>
      </c>
      <c r="J9909" s="2">
        <v>8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tr">
        <f t="shared" si="619"/>
        <v>loss</v>
      </c>
      <c r="Q9909" s="2" t="s">
        <v>17</v>
      </c>
    </row>
    <row r="9910" spans="1:17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 t="shared" si="616"/>
        <v>good sales</v>
      </c>
      <c r="F9910" s="2">
        <v>0.17</v>
      </c>
      <c r="G9910" s="23" t="str">
        <v>geniune profit</v>
      </c>
      <c r="H9910" s="2">
        <f t="shared" si="617"/>
        <v>454.10739999999998</v>
      </c>
      <c r="I9910" s="2">
        <f t="shared" si="618"/>
        <v>2217.1125999999999</v>
      </c>
      <c r="J9910" s="2">
        <v>3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tr">
        <f t="shared" si="619"/>
        <v>loss</v>
      </c>
      <c r="Q9910" s="2" t="s">
        <v>34</v>
      </c>
    </row>
    <row r="9911" spans="1:17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 t="shared" si="616"/>
        <v>concerning</v>
      </c>
      <c r="F9911" s="2">
        <v>0.24</v>
      </c>
      <c r="G9911" s="23" t="str">
        <v>geniune profit</v>
      </c>
      <c r="H9911" s="2">
        <f t="shared" si="617"/>
        <v>81.964799999999997</v>
      </c>
      <c r="I9911" s="2">
        <f t="shared" si="618"/>
        <v>259.55520000000001</v>
      </c>
      <c r="J9911" s="2">
        <v>4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tr">
        <f t="shared" si="619"/>
        <v>loss</v>
      </c>
      <c r="Q9911" s="2" t="s">
        <v>34</v>
      </c>
    </row>
    <row r="9912" spans="1:17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 t="shared" si="616"/>
        <v>good sales</v>
      </c>
      <c r="F9912" s="2">
        <v>0.12</v>
      </c>
      <c r="G9912" s="23" t="str">
        <v>geniune profit</v>
      </c>
      <c r="H9912" s="2">
        <f t="shared" si="617"/>
        <v>235.19759999999999</v>
      </c>
      <c r="I9912" s="2">
        <f t="shared" si="618"/>
        <v>1724.7824000000001</v>
      </c>
      <c r="J9912" s="2">
        <v>6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tr">
        <f t="shared" si="619"/>
        <v>loss</v>
      </c>
      <c r="Q9912" s="2" t="s">
        <v>34</v>
      </c>
    </row>
    <row r="9913" spans="1:17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 t="shared" si="616"/>
        <v>good sales</v>
      </c>
      <c r="F9913" s="2">
        <v>0.01</v>
      </c>
      <c r="G9913" s="23" t="str">
        <v>geniune profit</v>
      </c>
      <c r="H9913" s="2">
        <f t="shared" si="617"/>
        <v>9.5281000000000002</v>
      </c>
      <c r="I9913" s="2">
        <f t="shared" si="618"/>
        <v>943.28189999999995</v>
      </c>
      <c r="J9913" s="2">
        <v>3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tr">
        <f t="shared" si="619"/>
        <v>loss</v>
      </c>
      <c r="Q9913" s="2" t="s">
        <v>39</v>
      </c>
    </row>
    <row r="9914" spans="1:17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 t="shared" si="616"/>
        <v>concerning</v>
      </c>
      <c r="F9914" s="2">
        <v>0.23</v>
      </c>
      <c r="G9914" s="23" t="str">
        <v>geniune profit</v>
      </c>
      <c r="H9914" s="2">
        <f t="shared" si="617"/>
        <v>48.132100000000001</v>
      </c>
      <c r="I9914" s="2">
        <f t="shared" si="618"/>
        <v>161.1379</v>
      </c>
      <c r="J9914" s="2">
        <v>6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tr">
        <f t="shared" si="619"/>
        <v>loss</v>
      </c>
      <c r="Q9914" s="2" t="s">
        <v>17</v>
      </c>
    </row>
    <row r="9915" spans="1:17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 t="shared" si="616"/>
        <v>good sales</v>
      </c>
      <c r="F9915" s="2">
        <v>0.27</v>
      </c>
      <c r="G9915" s="23" t="str">
        <v>more discount</v>
      </c>
      <c r="H9915" s="2">
        <f t="shared" si="617"/>
        <v>499.42980000000006</v>
      </c>
      <c r="I9915" s="2">
        <f t="shared" si="618"/>
        <v>1350.3101999999999</v>
      </c>
      <c r="J9915" s="2">
        <v>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tr">
        <f t="shared" si="619"/>
        <v>loss</v>
      </c>
      <c r="Q9915" s="2" t="s">
        <v>28</v>
      </c>
    </row>
    <row r="9916" spans="1:17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 t="shared" si="616"/>
        <v>good sales</v>
      </c>
      <c r="F9916" s="2">
        <v>0.31</v>
      </c>
      <c r="G9916" s="23" t="str">
        <v>more discount</v>
      </c>
      <c r="H9916" s="2">
        <f t="shared" si="617"/>
        <v>1133.9645</v>
      </c>
      <c r="I9916" s="2">
        <f t="shared" si="618"/>
        <v>2523.9854999999998</v>
      </c>
      <c r="J9916" s="2">
        <v>5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tr">
        <f t="shared" si="619"/>
        <v>loss</v>
      </c>
      <c r="Q9916" s="2" t="s">
        <v>23</v>
      </c>
    </row>
    <row r="9917" spans="1:17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 t="shared" si="616"/>
        <v>good sales</v>
      </c>
      <c r="F9917" s="2">
        <v>0.41</v>
      </c>
      <c r="G9917" s="23" t="str">
        <v>more discount</v>
      </c>
      <c r="H9917" s="2">
        <f t="shared" si="617"/>
        <v>1891.3341</v>
      </c>
      <c r="I9917" s="2">
        <f t="shared" si="618"/>
        <v>2721.6759000000002</v>
      </c>
      <c r="J9917" s="2">
        <v>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tr">
        <f t="shared" si="619"/>
        <v>profit</v>
      </c>
      <c r="Q9917" s="2" t="s">
        <v>28</v>
      </c>
    </row>
    <row r="9918" spans="1:17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 t="shared" si="616"/>
        <v>good sales</v>
      </c>
      <c r="F9918" s="2">
        <v>0.13</v>
      </c>
      <c r="G9918" s="23" t="str">
        <v>geniune profit</v>
      </c>
      <c r="H9918" s="2">
        <f t="shared" si="617"/>
        <v>434.86170000000004</v>
      </c>
      <c r="I9918" s="2">
        <f t="shared" si="618"/>
        <v>2910.2283000000002</v>
      </c>
      <c r="J9918" s="2">
        <v>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tr">
        <f t="shared" si="619"/>
        <v>loss</v>
      </c>
      <c r="Q9918" s="2" t="s">
        <v>28</v>
      </c>
    </row>
    <row r="9919" spans="1:17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 t="shared" si="616"/>
        <v>good sales</v>
      </c>
      <c r="F9919" s="2">
        <v>0.03</v>
      </c>
      <c r="G9919" s="23" t="str">
        <v>geniune profit</v>
      </c>
      <c r="H9919" s="2">
        <f t="shared" si="617"/>
        <v>62.089500000000001</v>
      </c>
      <c r="I9919" s="2">
        <f t="shared" si="618"/>
        <v>2007.5605</v>
      </c>
      <c r="J9919" s="2">
        <v>7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tr">
        <f t="shared" si="619"/>
        <v>loss</v>
      </c>
      <c r="Q9919" s="2" t="s">
        <v>48</v>
      </c>
    </row>
    <row r="9920" spans="1:17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 t="shared" si="616"/>
        <v>good sales</v>
      </c>
      <c r="F9920" s="2">
        <v>0.04</v>
      </c>
      <c r="G9920" s="23" t="str">
        <v>geniune profit</v>
      </c>
      <c r="H9920" s="2">
        <f t="shared" si="617"/>
        <v>199.90119999999999</v>
      </c>
      <c r="I9920" s="2">
        <f t="shared" si="618"/>
        <v>4797.6287999999995</v>
      </c>
      <c r="J9920" s="2">
        <v>4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tr">
        <f t="shared" si="619"/>
        <v>profit</v>
      </c>
      <c r="Q9920" s="2" t="s">
        <v>17</v>
      </c>
    </row>
    <row r="9921" spans="1:17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 t="shared" si="616"/>
        <v>good sales</v>
      </c>
      <c r="F9921" s="2">
        <v>0.25</v>
      </c>
      <c r="G9921" s="23" t="str">
        <v>geniune profit</v>
      </c>
      <c r="H9921" s="2">
        <f t="shared" si="617"/>
        <v>371.60500000000002</v>
      </c>
      <c r="I9921" s="2">
        <f t="shared" si="618"/>
        <v>1114.8150000000001</v>
      </c>
      <c r="J9921" s="2">
        <v>9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tr">
        <f t="shared" si="619"/>
        <v>loss</v>
      </c>
      <c r="Q9921" s="2" t="s">
        <v>39</v>
      </c>
    </row>
    <row r="9922" spans="1:17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 t="shared" si="616"/>
        <v>good sales</v>
      </c>
      <c r="F9922" s="2">
        <v>0.46</v>
      </c>
      <c r="G9922" s="23" t="str">
        <v>more discount</v>
      </c>
      <c r="H9922" s="2">
        <f t="shared" si="617"/>
        <v>467.79240000000004</v>
      </c>
      <c r="I9922" s="2">
        <f t="shared" si="618"/>
        <v>549.14760000000001</v>
      </c>
      <c r="J9922" s="2">
        <v>9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tr">
        <f t="shared" si="619"/>
        <v>loss</v>
      </c>
      <c r="Q9922" s="2" t="s">
        <v>39</v>
      </c>
    </row>
    <row r="9923" spans="1:17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 t="shared" ref="E9923:E9986" si="620">IF(D9923&gt;800,"good sales","concerning")</f>
        <v>good sales</v>
      </c>
      <c r="F9923" s="2">
        <v>0.49</v>
      </c>
      <c r="G9923" s="23" t="str">
        <v>more discount</v>
      </c>
      <c r="H9923" s="2">
        <f t="shared" ref="H9923:H9986" si="621">D9923*F9923</f>
        <v>1162.2996000000001</v>
      </c>
      <c r="I9923" s="2">
        <f t="shared" ref="I9923:I9986" si="622">D9923-H9923</f>
        <v>1209.7403999999999</v>
      </c>
      <c r="J9923" s="2">
        <v>6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tr">
        <f t="shared" ref="P9923:P9986" si="623">IF(O9923&gt;800,"profit","loss")</f>
        <v>loss</v>
      </c>
      <c r="Q9923" s="2" t="s">
        <v>48</v>
      </c>
    </row>
    <row r="9924" spans="1:17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 t="shared" si="620"/>
        <v>good sales</v>
      </c>
      <c r="F9924" s="2">
        <v>0.1</v>
      </c>
      <c r="G9924" s="23" t="str">
        <v>geniune profit</v>
      </c>
      <c r="H9924" s="2">
        <f t="shared" si="621"/>
        <v>257.40700000000004</v>
      </c>
      <c r="I9924" s="2">
        <f t="shared" si="622"/>
        <v>2316.663</v>
      </c>
      <c r="J9924" s="2">
        <v>5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tr">
        <f t="shared" si="623"/>
        <v>loss</v>
      </c>
      <c r="Q9924" s="2" t="s">
        <v>23</v>
      </c>
    </row>
    <row r="9925" spans="1:17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 t="shared" si="620"/>
        <v>good sales</v>
      </c>
      <c r="F9925" s="2">
        <v>0.08</v>
      </c>
      <c r="G9925" s="23" t="str">
        <v>geniune profit</v>
      </c>
      <c r="H9925" s="2">
        <f t="shared" si="621"/>
        <v>147.09040000000002</v>
      </c>
      <c r="I9925" s="2">
        <f t="shared" si="622"/>
        <v>1691.5396000000001</v>
      </c>
      <c r="J9925" s="2">
        <v>7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tr">
        <f t="shared" si="623"/>
        <v>loss</v>
      </c>
      <c r="Q9925" s="2" t="s">
        <v>39</v>
      </c>
    </row>
    <row r="9926" spans="1:17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 t="shared" si="620"/>
        <v>good sales</v>
      </c>
      <c r="F9926" s="2">
        <v>0.18</v>
      </c>
      <c r="G9926" s="23" t="str">
        <v>geniune profit</v>
      </c>
      <c r="H9926" s="2">
        <f t="shared" si="621"/>
        <v>631.43099999999993</v>
      </c>
      <c r="I9926" s="2">
        <f t="shared" si="622"/>
        <v>2876.5189999999998</v>
      </c>
      <c r="J9926" s="2">
        <v>5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tr">
        <f t="shared" si="623"/>
        <v>profit</v>
      </c>
      <c r="Q9926" s="2" t="s">
        <v>17</v>
      </c>
    </row>
    <row r="9927" spans="1:17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 t="shared" si="620"/>
        <v>good sales</v>
      </c>
      <c r="F9927" s="2">
        <v>0.23</v>
      </c>
      <c r="G9927" s="23" t="str">
        <v>geniune profit</v>
      </c>
      <c r="H9927" s="2">
        <f t="shared" si="621"/>
        <v>230.21620000000001</v>
      </c>
      <c r="I9927" s="2">
        <f t="shared" si="622"/>
        <v>770.72379999999998</v>
      </c>
      <c r="J9927" s="2">
        <v>9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tr">
        <f t="shared" si="623"/>
        <v>loss</v>
      </c>
      <c r="Q9927" s="2" t="s">
        <v>48</v>
      </c>
    </row>
    <row r="9928" spans="1:17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 t="shared" si="620"/>
        <v>good sales</v>
      </c>
      <c r="F9928" s="2">
        <v>0.4</v>
      </c>
      <c r="G9928" s="23" t="str">
        <v>more discount</v>
      </c>
      <c r="H9928" s="2">
        <f t="shared" si="621"/>
        <v>1040.2639999999999</v>
      </c>
      <c r="I9928" s="2">
        <f t="shared" si="622"/>
        <v>1560.396</v>
      </c>
      <c r="J9928" s="2">
        <v>9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tr">
        <f t="shared" si="623"/>
        <v>loss</v>
      </c>
      <c r="Q9928" s="2" t="s">
        <v>28</v>
      </c>
    </row>
    <row r="9929" spans="1:17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 t="shared" si="620"/>
        <v>good sales</v>
      </c>
      <c r="F9929" s="2">
        <v>0.39</v>
      </c>
      <c r="G9929" s="23" t="str">
        <v>more discount</v>
      </c>
      <c r="H9929" s="2">
        <f t="shared" si="621"/>
        <v>994.74180000000001</v>
      </c>
      <c r="I9929" s="2">
        <f t="shared" si="622"/>
        <v>1555.8781999999999</v>
      </c>
      <c r="J9929" s="2">
        <v>7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tr">
        <f t="shared" si="623"/>
        <v>loss</v>
      </c>
      <c r="Q9929" s="2" t="s">
        <v>34</v>
      </c>
    </row>
    <row r="9930" spans="1:17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 t="shared" si="620"/>
        <v>good sales</v>
      </c>
      <c r="F9930" s="2">
        <v>0.46</v>
      </c>
      <c r="G9930" s="23" t="str">
        <v>more discount</v>
      </c>
      <c r="H9930" s="2">
        <f t="shared" si="621"/>
        <v>1902.8130000000001</v>
      </c>
      <c r="I9930" s="2">
        <f t="shared" si="622"/>
        <v>2233.7370000000001</v>
      </c>
      <c r="J9930" s="2">
        <v>4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tr">
        <f t="shared" si="623"/>
        <v>profit</v>
      </c>
      <c r="Q9930" s="2" t="s">
        <v>28</v>
      </c>
    </row>
    <row r="9931" spans="1:17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 t="shared" si="620"/>
        <v>good sales</v>
      </c>
      <c r="F9931" s="2">
        <v>0.43</v>
      </c>
      <c r="G9931" s="23" t="str">
        <v>more discount</v>
      </c>
      <c r="H9931" s="2">
        <f t="shared" si="621"/>
        <v>1996.1202000000001</v>
      </c>
      <c r="I9931" s="2">
        <f t="shared" si="622"/>
        <v>2646.0198</v>
      </c>
      <c r="J9931" s="2">
        <v>1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tr">
        <f t="shared" si="623"/>
        <v>profit</v>
      </c>
      <c r="Q9931" s="2" t="s">
        <v>34</v>
      </c>
    </row>
    <row r="9932" spans="1:17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 t="shared" si="620"/>
        <v>good sales</v>
      </c>
      <c r="F9932" s="2">
        <v>0.22</v>
      </c>
      <c r="G9932" s="23" t="str">
        <v>geniune profit</v>
      </c>
      <c r="H9932" s="2">
        <f t="shared" si="621"/>
        <v>737</v>
      </c>
      <c r="I9932" s="2">
        <f t="shared" si="622"/>
        <v>2613</v>
      </c>
      <c r="J9932" s="2">
        <v>4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tr">
        <f t="shared" si="623"/>
        <v>loss</v>
      </c>
      <c r="Q9932" s="2" t="s">
        <v>17</v>
      </c>
    </row>
    <row r="9933" spans="1:17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 t="shared" si="620"/>
        <v>good sales</v>
      </c>
      <c r="F9933" s="2">
        <v>0.01</v>
      </c>
      <c r="G9933" s="23" t="str">
        <v>geniune profit</v>
      </c>
      <c r="H9933" s="2">
        <f t="shared" si="621"/>
        <v>15.963200000000001</v>
      </c>
      <c r="I9933" s="2">
        <f t="shared" si="622"/>
        <v>1580.3568</v>
      </c>
      <c r="J9933" s="2">
        <v>3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tr">
        <f t="shared" si="623"/>
        <v>loss</v>
      </c>
      <c r="Q9933" s="2" t="s">
        <v>23</v>
      </c>
    </row>
    <row r="9934" spans="1:17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 t="shared" si="620"/>
        <v>good sales</v>
      </c>
      <c r="F9934" s="2">
        <v>0.12</v>
      </c>
      <c r="G9934" s="23" t="str">
        <v>geniune profit</v>
      </c>
      <c r="H9934" s="2">
        <f t="shared" si="621"/>
        <v>417.49079999999998</v>
      </c>
      <c r="I9934" s="2">
        <f t="shared" si="622"/>
        <v>3061.5992000000001</v>
      </c>
      <c r="J9934" s="2">
        <v>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tr">
        <f t="shared" si="623"/>
        <v>loss</v>
      </c>
      <c r="Q9934" s="2" t="s">
        <v>17</v>
      </c>
    </row>
    <row r="9935" spans="1:17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 t="shared" si="620"/>
        <v>good sales</v>
      </c>
      <c r="F9935" s="2">
        <v>0.31</v>
      </c>
      <c r="G9935" s="23" t="str">
        <v>more discount</v>
      </c>
      <c r="H9935" s="2">
        <f t="shared" si="621"/>
        <v>412.83320000000003</v>
      </c>
      <c r="I9935" s="2">
        <f t="shared" si="622"/>
        <v>918.88679999999999</v>
      </c>
      <c r="J9935" s="2">
        <v>4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tr">
        <f t="shared" si="623"/>
        <v>loss</v>
      </c>
      <c r="Q9935" s="2" t="s">
        <v>17</v>
      </c>
    </row>
    <row r="9936" spans="1:17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 t="shared" si="620"/>
        <v>good sales</v>
      </c>
      <c r="F9936" s="2">
        <v>0.25</v>
      </c>
      <c r="G9936" s="23" t="str">
        <v>geniune profit</v>
      </c>
      <c r="H9936" s="2">
        <f t="shared" si="621"/>
        <v>1209.0174999999999</v>
      </c>
      <c r="I9936" s="2">
        <f t="shared" si="622"/>
        <v>3627.0524999999998</v>
      </c>
      <c r="J9936" s="2">
        <v>7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tr">
        <f t="shared" si="623"/>
        <v>loss</v>
      </c>
      <c r="Q9936" s="2" t="s">
        <v>39</v>
      </c>
    </row>
    <row r="9937" spans="1:17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 t="shared" si="620"/>
        <v>good sales</v>
      </c>
      <c r="F9937" s="2">
        <v>0.12</v>
      </c>
      <c r="G9937" s="23" t="str">
        <v>geniune profit</v>
      </c>
      <c r="H9937" s="2">
        <f t="shared" si="621"/>
        <v>495.54839999999996</v>
      </c>
      <c r="I9937" s="2">
        <f t="shared" si="622"/>
        <v>3634.0215999999996</v>
      </c>
      <c r="J9937" s="2">
        <v>2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tr">
        <f t="shared" si="623"/>
        <v>loss</v>
      </c>
      <c r="Q9937" s="2" t="s">
        <v>17</v>
      </c>
    </row>
    <row r="9938" spans="1:17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 t="shared" si="620"/>
        <v>good sales</v>
      </c>
      <c r="F9938" s="2">
        <v>7.0000000000000007E-2</v>
      </c>
      <c r="G9938" s="23" t="str">
        <v>geniune profit</v>
      </c>
      <c r="H9938" s="2">
        <f t="shared" si="621"/>
        <v>154.8981</v>
      </c>
      <c r="I9938" s="2">
        <f t="shared" si="622"/>
        <v>2057.9319</v>
      </c>
      <c r="J9938" s="2">
        <v>7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tr">
        <f t="shared" si="623"/>
        <v>loss</v>
      </c>
      <c r="Q9938" s="2" t="s">
        <v>48</v>
      </c>
    </row>
    <row r="9939" spans="1:17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 t="shared" si="620"/>
        <v>good sales</v>
      </c>
      <c r="F9939" s="2">
        <v>0.11</v>
      </c>
      <c r="G9939" s="23" t="str">
        <v>geniune profit</v>
      </c>
      <c r="H9939" s="2">
        <f t="shared" si="621"/>
        <v>433.76080000000002</v>
      </c>
      <c r="I9939" s="2">
        <f t="shared" si="622"/>
        <v>3509.5192000000002</v>
      </c>
      <c r="J9939" s="2">
        <v>6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tr">
        <f t="shared" si="623"/>
        <v>loss</v>
      </c>
      <c r="Q9939" s="2" t="s">
        <v>39</v>
      </c>
    </row>
    <row r="9940" spans="1:17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 t="shared" si="620"/>
        <v>good sales</v>
      </c>
      <c r="F9940" s="2">
        <v>0.13</v>
      </c>
      <c r="G9940" s="23" t="str">
        <v>geniune profit</v>
      </c>
      <c r="H9940" s="2">
        <f t="shared" si="621"/>
        <v>273.31329999999997</v>
      </c>
      <c r="I9940" s="2">
        <f t="shared" si="622"/>
        <v>1829.0966999999998</v>
      </c>
      <c r="J9940" s="2">
        <v>9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tr">
        <f t="shared" si="623"/>
        <v>loss</v>
      </c>
      <c r="Q9940" s="2" t="s">
        <v>39</v>
      </c>
    </row>
    <row r="9941" spans="1:17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 t="shared" si="620"/>
        <v>concerning</v>
      </c>
      <c r="F9941" s="2">
        <v>0.43</v>
      </c>
      <c r="G9941" s="23" t="str">
        <v>more discount</v>
      </c>
      <c r="H9941" s="2">
        <f t="shared" si="621"/>
        <v>200.2037</v>
      </c>
      <c r="I9941" s="2">
        <f t="shared" si="622"/>
        <v>265.38630000000001</v>
      </c>
      <c r="J9941" s="2">
        <v>2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tr">
        <f t="shared" si="623"/>
        <v>loss</v>
      </c>
      <c r="Q9941" s="2" t="s">
        <v>39</v>
      </c>
    </row>
    <row r="9942" spans="1:17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 t="shared" si="620"/>
        <v>good sales</v>
      </c>
      <c r="F9942" s="2">
        <v>0.36</v>
      </c>
      <c r="G9942" s="23" t="str">
        <v>more discount</v>
      </c>
      <c r="H9942" s="2">
        <f t="shared" si="621"/>
        <v>1282.7411999999999</v>
      </c>
      <c r="I9942" s="2">
        <f t="shared" si="622"/>
        <v>2280.4288000000001</v>
      </c>
      <c r="J9942" s="2">
        <v>6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tr">
        <f t="shared" si="623"/>
        <v>loss</v>
      </c>
      <c r="Q9942" s="2" t="s">
        <v>39</v>
      </c>
    </row>
    <row r="9943" spans="1:17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 t="shared" si="620"/>
        <v>good sales</v>
      </c>
      <c r="F9943" s="2">
        <v>0.28000000000000003</v>
      </c>
      <c r="G9943" s="23" t="str">
        <v>more discount</v>
      </c>
      <c r="H9943" s="2">
        <f t="shared" si="621"/>
        <v>583.13080000000014</v>
      </c>
      <c r="I9943" s="2">
        <f t="shared" si="622"/>
        <v>1499.4792</v>
      </c>
      <c r="J9943" s="2">
        <v>6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tr">
        <f t="shared" si="623"/>
        <v>loss</v>
      </c>
      <c r="Q9943" s="2" t="s">
        <v>28</v>
      </c>
    </row>
    <row r="9944" spans="1:17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 t="shared" si="620"/>
        <v>good sales</v>
      </c>
      <c r="F9944" s="2">
        <v>0.01</v>
      </c>
      <c r="G9944" s="23" t="str">
        <v>geniune profit</v>
      </c>
      <c r="H9944" s="2">
        <f t="shared" si="621"/>
        <v>46.585699999999996</v>
      </c>
      <c r="I9944" s="2">
        <f t="shared" si="622"/>
        <v>4611.9843000000001</v>
      </c>
      <c r="J9944" s="2">
        <v>6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tr">
        <f t="shared" si="623"/>
        <v>profit</v>
      </c>
      <c r="Q9944" s="2" t="s">
        <v>17</v>
      </c>
    </row>
    <row r="9945" spans="1:17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 t="shared" si="620"/>
        <v>good sales</v>
      </c>
      <c r="F9945" s="2">
        <v>0.41</v>
      </c>
      <c r="G9945" s="23" t="str">
        <v>more discount</v>
      </c>
      <c r="H9945" s="2">
        <f t="shared" si="621"/>
        <v>656.88149999999996</v>
      </c>
      <c r="I9945" s="2">
        <f t="shared" si="622"/>
        <v>945.26850000000013</v>
      </c>
      <c r="J9945" s="2">
        <v>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tr">
        <f t="shared" si="623"/>
        <v>loss</v>
      </c>
      <c r="Q9945" s="2" t="s">
        <v>28</v>
      </c>
    </row>
    <row r="9946" spans="1:17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 t="shared" si="620"/>
        <v>good sales</v>
      </c>
      <c r="F9946" s="2">
        <v>0.28000000000000003</v>
      </c>
      <c r="G9946" s="23" t="str">
        <v>more discount</v>
      </c>
      <c r="H9946" s="2">
        <f t="shared" si="621"/>
        <v>1185.0524</v>
      </c>
      <c r="I9946" s="2">
        <f t="shared" si="622"/>
        <v>3047.2775999999999</v>
      </c>
      <c r="J9946" s="2">
        <v>6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tr">
        <f t="shared" si="623"/>
        <v>profit</v>
      </c>
      <c r="Q9946" s="2" t="s">
        <v>48</v>
      </c>
    </row>
    <row r="9947" spans="1:17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 t="shared" si="620"/>
        <v>good sales</v>
      </c>
      <c r="F9947" s="2">
        <v>0.31</v>
      </c>
      <c r="G9947" s="23" t="str">
        <v>more discount</v>
      </c>
      <c r="H9947" s="2">
        <f t="shared" si="621"/>
        <v>1064.5865000000001</v>
      </c>
      <c r="I9947" s="2">
        <f t="shared" si="622"/>
        <v>2369.5635000000002</v>
      </c>
      <c r="J9947" s="2">
        <v>9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tr">
        <f t="shared" si="623"/>
        <v>loss</v>
      </c>
      <c r="Q9947" s="2" t="s">
        <v>48</v>
      </c>
    </row>
    <row r="9948" spans="1:17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 t="shared" si="620"/>
        <v>good sales</v>
      </c>
      <c r="F9948" s="2">
        <v>0.03</v>
      </c>
      <c r="G9948" s="23" t="str">
        <v>geniune profit</v>
      </c>
      <c r="H9948" s="2">
        <f t="shared" si="621"/>
        <v>128.43869999999998</v>
      </c>
      <c r="I9948" s="2">
        <f t="shared" si="622"/>
        <v>4152.8513000000003</v>
      </c>
      <c r="J9948" s="2">
        <v>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tr">
        <f t="shared" si="623"/>
        <v>profit</v>
      </c>
      <c r="Q9948" s="2" t="s">
        <v>28</v>
      </c>
    </row>
    <row r="9949" spans="1:17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 t="shared" si="620"/>
        <v>good sales</v>
      </c>
      <c r="F9949" s="2">
        <v>0.41</v>
      </c>
      <c r="G9949" s="23" t="str">
        <v>more discount</v>
      </c>
      <c r="H9949" s="2">
        <f t="shared" si="621"/>
        <v>627.39019999999994</v>
      </c>
      <c r="I9949" s="2">
        <f t="shared" si="622"/>
        <v>902.82980000000009</v>
      </c>
      <c r="J9949" s="2">
        <v>2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tr">
        <f t="shared" si="623"/>
        <v>loss</v>
      </c>
      <c r="Q9949" s="2" t="s">
        <v>48</v>
      </c>
    </row>
    <row r="9950" spans="1:17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 t="shared" si="620"/>
        <v>good sales</v>
      </c>
      <c r="F9950" s="2">
        <v>0.42</v>
      </c>
      <c r="G9950" s="23" t="str">
        <v>more discount</v>
      </c>
      <c r="H9950" s="2">
        <f t="shared" si="621"/>
        <v>991.44780000000003</v>
      </c>
      <c r="I9950" s="2">
        <f t="shared" si="622"/>
        <v>1369.1422000000002</v>
      </c>
      <c r="J9950" s="2">
        <v>8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tr">
        <f t="shared" si="623"/>
        <v>loss</v>
      </c>
      <c r="Q9950" s="2" t="s">
        <v>28</v>
      </c>
    </row>
    <row r="9951" spans="1:17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 t="shared" si="620"/>
        <v>good sales</v>
      </c>
      <c r="F9951" s="2">
        <v>0.44</v>
      </c>
      <c r="G9951" s="23" t="str">
        <v>more discount</v>
      </c>
      <c r="H9951" s="2">
        <f t="shared" si="621"/>
        <v>1818.6651999999999</v>
      </c>
      <c r="I9951" s="2">
        <f t="shared" si="622"/>
        <v>2314.6648</v>
      </c>
      <c r="J9951" s="2">
        <v>3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tr">
        <f t="shared" si="623"/>
        <v>profit</v>
      </c>
      <c r="Q9951" s="2" t="s">
        <v>39</v>
      </c>
    </row>
    <row r="9952" spans="1:17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 t="shared" si="620"/>
        <v>good sales</v>
      </c>
      <c r="F9952" s="2">
        <v>0.26</v>
      </c>
      <c r="G9952" s="23" t="str">
        <v>more discount</v>
      </c>
      <c r="H9952" s="2">
        <f t="shared" si="621"/>
        <v>846.22460000000001</v>
      </c>
      <c r="I9952" s="2">
        <f t="shared" si="622"/>
        <v>2408.4854</v>
      </c>
      <c r="J9952" s="2">
        <v>5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tr">
        <f t="shared" si="623"/>
        <v>profit</v>
      </c>
      <c r="Q9952" s="2" t="s">
        <v>39</v>
      </c>
    </row>
    <row r="9953" spans="1:17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 t="shared" si="620"/>
        <v>good sales</v>
      </c>
      <c r="F9953" s="2">
        <v>0.2</v>
      </c>
      <c r="G9953" s="23" t="str">
        <v>geniune profit</v>
      </c>
      <c r="H9953" s="2">
        <f t="shared" si="621"/>
        <v>372.72399999999999</v>
      </c>
      <c r="I9953" s="2">
        <f t="shared" si="622"/>
        <v>1490.896</v>
      </c>
      <c r="J9953" s="2">
        <v>5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tr">
        <f t="shared" si="623"/>
        <v>loss</v>
      </c>
      <c r="Q9953" s="2" t="s">
        <v>34</v>
      </c>
    </row>
    <row r="9954" spans="1:17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 t="shared" si="620"/>
        <v>good sales</v>
      </c>
      <c r="F9954" s="2">
        <v>0.04</v>
      </c>
      <c r="G9954" s="23" t="str">
        <v>geniune profit</v>
      </c>
      <c r="H9954" s="2">
        <f t="shared" si="621"/>
        <v>104.35120000000001</v>
      </c>
      <c r="I9954" s="2">
        <f t="shared" si="622"/>
        <v>2504.4288000000001</v>
      </c>
      <c r="J9954" s="2">
        <v>2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tr">
        <f t="shared" si="623"/>
        <v>loss</v>
      </c>
      <c r="Q9954" s="2" t="s">
        <v>39</v>
      </c>
    </row>
    <row r="9955" spans="1:17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 t="shared" si="620"/>
        <v>good sales</v>
      </c>
      <c r="F9955" s="2">
        <v>0.1</v>
      </c>
      <c r="G9955" s="23" t="str">
        <v>geniune profit</v>
      </c>
      <c r="H9955" s="2">
        <f t="shared" si="621"/>
        <v>498.08800000000002</v>
      </c>
      <c r="I9955" s="2">
        <f t="shared" si="622"/>
        <v>4482.7920000000004</v>
      </c>
      <c r="J9955" s="2">
        <v>2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tr">
        <f t="shared" si="623"/>
        <v>loss</v>
      </c>
      <c r="Q9955" s="2" t="s">
        <v>28</v>
      </c>
    </row>
    <row r="9956" spans="1:17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 t="shared" si="620"/>
        <v>good sales</v>
      </c>
      <c r="F9956" s="2">
        <v>0.11</v>
      </c>
      <c r="G9956" s="23" t="str">
        <v>geniune profit</v>
      </c>
      <c r="H9956" s="2">
        <f t="shared" si="621"/>
        <v>410.85660000000001</v>
      </c>
      <c r="I9956" s="2">
        <f t="shared" si="622"/>
        <v>3324.2033999999999</v>
      </c>
      <c r="J9956" s="2">
        <v>6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tr">
        <f t="shared" si="623"/>
        <v>loss</v>
      </c>
      <c r="Q9956" s="2" t="s">
        <v>48</v>
      </c>
    </row>
    <row r="9957" spans="1:17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 t="shared" si="620"/>
        <v>good sales</v>
      </c>
      <c r="F9957" s="2">
        <v>0.03</v>
      </c>
      <c r="G9957" s="23" t="str">
        <v>geniune profit</v>
      </c>
      <c r="H9957" s="2">
        <f t="shared" si="621"/>
        <v>93.334799999999987</v>
      </c>
      <c r="I9957" s="2">
        <f t="shared" si="622"/>
        <v>3017.8251999999998</v>
      </c>
      <c r="J9957" s="2">
        <v>2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tr">
        <f t="shared" si="623"/>
        <v>profit</v>
      </c>
      <c r="Q9957" s="2" t="s">
        <v>28</v>
      </c>
    </row>
    <row r="9958" spans="1:17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 t="shared" si="620"/>
        <v>good sales</v>
      </c>
      <c r="F9958" s="2">
        <v>0.08</v>
      </c>
      <c r="G9958" s="23" t="str">
        <v>geniune profit</v>
      </c>
      <c r="H9958" s="2">
        <f t="shared" si="621"/>
        <v>332.54160000000002</v>
      </c>
      <c r="I9958" s="2">
        <f t="shared" si="622"/>
        <v>3824.2284000000004</v>
      </c>
      <c r="J9958" s="2">
        <v>6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tr">
        <f t="shared" si="623"/>
        <v>profit</v>
      </c>
      <c r="Q9958" s="2" t="s">
        <v>39</v>
      </c>
    </row>
    <row r="9959" spans="1:17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 t="shared" si="620"/>
        <v>good sales</v>
      </c>
      <c r="F9959" s="2">
        <v>0.44</v>
      </c>
      <c r="G9959" s="23" t="str">
        <v>more discount</v>
      </c>
      <c r="H9959" s="2">
        <f t="shared" si="621"/>
        <v>997.01799999999992</v>
      </c>
      <c r="I9959" s="2">
        <f t="shared" si="622"/>
        <v>1268.9319999999998</v>
      </c>
      <c r="J9959" s="2">
        <v>7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tr">
        <f t="shared" si="623"/>
        <v>loss</v>
      </c>
      <c r="Q9959" s="2" t="s">
        <v>23</v>
      </c>
    </row>
    <row r="9960" spans="1:17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 t="shared" si="620"/>
        <v>good sales</v>
      </c>
      <c r="F9960" s="2">
        <v>0.27</v>
      </c>
      <c r="G9960" s="23" t="str">
        <v>more discount</v>
      </c>
      <c r="H9960" s="2">
        <f t="shared" si="621"/>
        <v>1283.9337000000003</v>
      </c>
      <c r="I9960" s="2">
        <f t="shared" si="622"/>
        <v>3471.3762999999999</v>
      </c>
      <c r="J9960" s="2">
        <v>4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tr">
        <f t="shared" si="623"/>
        <v>loss</v>
      </c>
      <c r="Q9960" s="2" t="s">
        <v>34</v>
      </c>
    </row>
    <row r="9961" spans="1:17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 t="shared" si="620"/>
        <v>good sales</v>
      </c>
      <c r="F9961" s="2">
        <v>0.38</v>
      </c>
      <c r="G9961" s="23" t="str">
        <v>more discount</v>
      </c>
      <c r="H9961" s="2">
        <f t="shared" si="621"/>
        <v>1065.8620000000001</v>
      </c>
      <c r="I9961" s="2">
        <f t="shared" si="622"/>
        <v>1739.038</v>
      </c>
      <c r="J9961" s="2">
        <v>4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tr">
        <f t="shared" si="623"/>
        <v>loss</v>
      </c>
      <c r="Q9961" s="2" t="s">
        <v>28</v>
      </c>
    </row>
    <row r="9962" spans="1:17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 t="shared" si="620"/>
        <v>good sales</v>
      </c>
      <c r="F9962" s="2">
        <v>0.14000000000000001</v>
      </c>
      <c r="G9962" s="23" t="str">
        <v>geniune profit</v>
      </c>
      <c r="H9962" s="2">
        <f t="shared" si="621"/>
        <v>238.23380000000003</v>
      </c>
      <c r="I9962" s="2">
        <f t="shared" si="622"/>
        <v>1463.4362000000001</v>
      </c>
      <c r="J9962" s="2">
        <v>3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tr">
        <f t="shared" si="623"/>
        <v>loss</v>
      </c>
      <c r="Q9962" s="2" t="s">
        <v>28</v>
      </c>
    </row>
    <row r="9963" spans="1:17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 t="shared" si="620"/>
        <v>concerning</v>
      </c>
      <c r="F9963" s="2">
        <v>7.0000000000000007E-2</v>
      </c>
      <c r="G9963" s="23" t="str">
        <v>geniune profit</v>
      </c>
      <c r="H9963" s="2">
        <f t="shared" si="621"/>
        <v>36.505000000000003</v>
      </c>
      <c r="I9963" s="2">
        <f t="shared" si="622"/>
        <v>484.995</v>
      </c>
      <c r="J9963" s="2">
        <v>1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tr">
        <f t="shared" si="623"/>
        <v>loss</v>
      </c>
      <c r="Q9963" s="2" t="s">
        <v>39</v>
      </c>
    </row>
    <row r="9964" spans="1:17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 t="shared" si="620"/>
        <v>good sales</v>
      </c>
      <c r="F9964" s="2">
        <v>0.19</v>
      </c>
      <c r="G9964" s="23" t="str">
        <v>geniune profit</v>
      </c>
      <c r="H9964" s="2">
        <f t="shared" si="621"/>
        <v>368.77289999999999</v>
      </c>
      <c r="I9964" s="2">
        <f t="shared" si="622"/>
        <v>1572.1371000000001</v>
      </c>
      <c r="J9964" s="2">
        <v>4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tr">
        <f t="shared" si="623"/>
        <v>loss</v>
      </c>
      <c r="Q9964" s="2" t="s">
        <v>17</v>
      </c>
    </row>
    <row r="9965" spans="1:17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 t="shared" si="620"/>
        <v>good sales</v>
      </c>
      <c r="F9965" s="2">
        <v>0.4</v>
      </c>
      <c r="G9965" s="23" t="str">
        <v>more discount</v>
      </c>
      <c r="H9965" s="2">
        <f t="shared" si="621"/>
        <v>1154.5319999999999</v>
      </c>
      <c r="I9965" s="2">
        <f t="shared" si="622"/>
        <v>1731.798</v>
      </c>
      <c r="J9965" s="2">
        <v>3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tr">
        <f t="shared" si="623"/>
        <v>loss</v>
      </c>
      <c r="Q9965" s="2" t="s">
        <v>23</v>
      </c>
    </row>
    <row r="9966" spans="1:17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 t="shared" si="620"/>
        <v>good sales</v>
      </c>
      <c r="F9966" s="2">
        <v>0.15</v>
      </c>
      <c r="G9966" s="23" t="str">
        <v>geniune profit</v>
      </c>
      <c r="H9966" s="2">
        <f t="shared" si="621"/>
        <v>531.88800000000003</v>
      </c>
      <c r="I9966" s="2">
        <f t="shared" si="622"/>
        <v>3014.0320000000002</v>
      </c>
      <c r="J9966" s="2">
        <v>8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tr">
        <f t="shared" si="623"/>
        <v>loss</v>
      </c>
      <c r="Q9966" s="2" t="s">
        <v>39</v>
      </c>
    </row>
    <row r="9967" spans="1:17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 t="shared" si="620"/>
        <v>good sales</v>
      </c>
      <c r="F9967" s="2">
        <v>0.1</v>
      </c>
      <c r="G9967" s="23" t="str">
        <v>geniune profit</v>
      </c>
      <c r="H9967" s="2">
        <f t="shared" si="621"/>
        <v>438.80700000000002</v>
      </c>
      <c r="I9967" s="2">
        <f t="shared" si="622"/>
        <v>3949.2629999999999</v>
      </c>
      <c r="J9967" s="2">
        <v>5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tr">
        <f t="shared" si="623"/>
        <v>loss</v>
      </c>
      <c r="Q9967" s="2" t="s">
        <v>39</v>
      </c>
    </row>
    <row r="9968" spans="1:17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 t="shared" si="620"/>
        <v>good sales</v>
      </c>
      <c r="F9968" s="2">
        <v>0.01</v>
      </c>
      <c r="G9968" s="23" t="str">
        <v>geniune profit</v>
      </c>
      <c r="H9968" s="2">
        <f t="shared" si="621"/>
        <v>47.254100000000001</v>
      </c>
      <c r="I9968" s="2">
        <f t="shared" si="622"/>
        <v>4678.1558999999997</v>
      </c>
      <c r="J9968" s="2">
        <v>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tr">
        <f t="shared" si="623"/>
        <v>profit</v>
      </c>
      <c r="Q9968" s="2" t="s">
        <v>34</v>
      </c>
    </row>
    <row r="9969" spans="1:17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 t="shared" si="620"/>
        <v>concerning</v>
      </c>
      <c r="F9969" s="2">
        <v>0.31</v>
      </c>
      <c r="G9969" s="23" t="str">
        <v>more discount</v>
      </c>
      <c r="H9969" s="2">
        <f t="shared" si="621"/>
        <v>186.62619999999998</v>
      </c>
      <c r="I9969" s="2">
        <f t="shared" si="622"/>
        <v>415.3938</v>
      </c>
      <c r="J9969" s="2">
        <v>3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tr">
        <f t="shared" si="623"/>
        <v>loss</v>
      </c>
      <c r="Q9969" s="2" t="s">
        <v>48</v>
      </c>
    </row>
    <row r="9970" spans="1:17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 t="shared" si="620"/>
        <v>good sales</v>
      </c>
      <c r="F9970" s="2">
        <v>0.22</v>
      </c>
      <c r="G9970" s="23" t="str">
        <v>geniune profit</v>
      </c>
      <c r="H9970" s="2">
        <f t="shared" si="621"/>
        <v>669.77459999999996</v>
      </c>
      <c r="I9970" s="2">
        <f t="shared" si="622"/>
        <v>2374.6553999999996</v>
      </c>
      <c r="J9970" s="2">
        <v>3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tr">
        <f t="shared" si="623"/>
        <v>loss</v>
      </c>
      <c r="Q9970" s="2" t="s">
        <v>17</v>
      </c>
    </row>
    <row r="9971" spans="1:17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 t="shared" si="620"/>
        <v>good sales</v>
      </c>
      <c r="F9971" s="2">
        <v>0.13</v>
      </c>
      <c r="G9971" s="23" t="str">
        <v>geniune profit</v>
      </c>
      <c r="H9971" s="2">
        <f t="shared" si="621"/>
        <v>437.61770000000001</v>
      </c>
      <c r="I9971" s="2">
        <f t="shared" si="622"/>
        <v>2928.6723000000002</v>
      </c>
      <c r="J9971" s="2">
        <v>6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tr">
        <f t="shared" si="623"/>
        <v>loss</v>
      </c>
      <c r="Q9971" s="2" t="s">
        <v>17</v>
      </c>
    </row>
    <row r="9972" spans="1:17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 t="shared" si="620"/>
        <v>good sales</v>
      </c>
      <c r="F9972" s="2">
        <v>0.26</v>
      </c>
      <c r="G9972" s="23" t="str">
        <v>more discount</v>
      </c>
      <c r="H9972" s="2">
        <f t="shared" si="621"/>
        <v>245.20860000000002</v>
      </c>
      <c r="I9972" s="2">
        <f t="shared" si="622"/>
        <v>697.90139999999997</v>
      </c>
      <c r="J9972" s="2">
        <v>4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tr">
        <f t="shared" si="623"/>
        <v>loss</v>
      </c>
      <c r="Q9972" s="2" t="s">
        <v>48</v>
      </c>
    </row>
    <row r="9973" spans="1:17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 t="shared" si="620"/>
        <v>good sales</v>
      </c>
      <c r="F9973" s="2">
        <v>0.35</v>
      </c>
      <c r="G9973" s="23" t="str">
        <v>more discount</v>
      </c>
      <c r="H9973" s="2">
        <f t="shared" si="621"/>
        <v>970.70399999999995</v>
      </c>
      <c r="I9973" s="2">
        <f t="shared" si="622"/>
        <v>1802.7360000000001</v>
      </c>
      <c r="J9973" s="2">
        <v>8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tr">
        <f t="shared" si="623"/>
        <v>loss</v>
      </c>
      <c r="Q9973" s="2" t="s">
        <v>48</v>
      </c>
    </row>
    <row r="9974" spans="1:17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 t="shared" si="620"/>
        <v>good sales</v>
      </c>
      <c r="F9974" s="2">
        <v>0.12</v>
      </c>
      <c r="G9974" s="23" t="str">
        <v>geniune profit</v>
      </c>
      <c r="H9974" s="2">
        <f t="shared" si="621"/>
        <v>208.88159999999999</v>
      </c>
      <c r="I9974" s="2">
        <f t="shared" si="622"/>
        <v>1531.7984000000001</v>
      </c>
      <c r="J9974" s="2">
        <v>3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tr">
        <f t="shared" si="623"/>
        <v>loss</v>
      </c>
      <c r="Q9974" s="2" t="s">
        <v>39</v>
      </c>
    </row>
    <row r="9975" spans="1:17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 t="shared" si="620"/>
        <v>concerning</v>
      </c>
      <c r="F9975" s="2">
        <v>0.3</v>
      </c>
      <c r="G9975" s="23" t="str">
        <v>more discount</v>
      </c>
      <c r="H9975" s="2">
        <f t="shared" si="621"/>
        <v>143.80199999999999</v>
      </c>
      <c r="I9975" s="2">
        <f t="shared" si="622"/>
        <v>335.53800000000001</v>
      </c>
      <c r="J9975" s="2">
        <v>5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tr">
        <f t="shared" si="623"/>
        <v>loss</v>
      </c>
      <c r="Q9975" s="2" t="s">
        <v>48</v>
      </c>
    </row>
    <row r="9976" spans="1:17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 t="shared" si="620"/>
        <v>concerning</v>
      </c>
      <c r="F9976" s="2">
        <v>0.13</v>
      </c>
      <c r="G9976" s="23" t="str">
        <v>geniune profit</v>
      </c>
      <c r="H9976" s="2">
        <f t="shared" si="621"/>
        <v>54.956200000000003</v>
      </c>
      <c r="I9976" s="2">
        <f t="shared" si="622"/>
        <v>367.78379999999999</v>
      </c>
      <c r="J9976" s="2">
        <v>1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tr">
        <f t="shared" si="623"/>
        <v>loss</v>
      </c>
      <c r="Q9976" s="2" t="s">
        <v>17</v>
      </c>
    </row>
    <row r="9977" spans="1:17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 t="shared" si="620"/>
        <v>good sales</v>
      </c>
      <c r="F9977" s="2">
        <v>0.49</v>
      </c>
      <c r="G9977" s="23" t="str">
        <v>more discount</v>
      </c>
      <c r="H9977" s="2">
        <f t="shared" si="621"/>
        <v>1871.8686</v>
      </c>
      <c r="I9977" s="2">
        <f t="shared" si="622"/>
        <v>1948.2713999999999</v>
      </c>
      <c r="J9977" s="2">
        <v>1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tr">
        <f t="shared" si="623"/>
        <v>loss</v>
      </c>
      <c r="Q9977" s="2" t="s">
        <v>34</v>
      </c>
    </row>
    <row r="9978" spans="1:17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 t="shared" si="620"/>
        <v>good sales</v>
      </c>
      <c r="F9978" s="2">
        <v>0.37</v>
      </c>
      <c r="G9978" s="23" t="str">
        <v>more discount</v>
      </c>
      <c r="H9978" s="2">
        <f t="shared" si="621"/>
        <v>1152.8200999999999</v>
      </c>
      <c r="I9978" s="2">
        <f t="shared" si="622"/>
        <v>1962.9099000000001</v>
      </c>
      <c r="J9978" s="2">
        <v>8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tr">
        <f t="shared" si="623"/>
        <v>profit</v>
      </c>
      <c r="Q9978" s="2" t="s">
        <v>28</v>
      </c>
    </row>
    <row r="9979" spans="1:17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 t="shared" si="620"/>
        <v>good sales</v>
      </c>
      <c r="F9979" s="2">
        <v>0.3</v>
      </c>
      <c r="G9979" s="23" t="str">
        <v>more discount</v>
      </c>
      <c r="H9979" s="2">
        <f t="shared" si="621"/>
        <v>1081.23</v>
      </c>
      <c r="I9979" s="2">
        <f t="shared" si="622"/>
        <v>2522.87</v>
      </c>
      <c r="J9979" s="2">
        <v>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tr">
        <f t="shared" si="623"/>
        <v>loss</v>
      </c>
      <c r="Q9979" s="2" t="s">
        <v>23</v>
      </c>
    </row>
    <row r="9980" spans="1:17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 t="shared" si="620"/>
        <v>good sales</v>
      </c>
      <c r="F9980" s="2">
        <v>0.09</v>
      </c>
      <c r="G9980" s="23" t="str">
        <v>geniune profit</v>
      </c>
      <c r="H9980" s="2">
        <f t="shared" si="621"/>
        <v>311.20740000000001</v>
      </c>
      <c r="I9980" s="2">
        <f t="shared" si="622"/>
        <v>3146.6526000000003</v>
      </c>
      <c r="J9980" s="2">
        <v>1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tr">
        <f t="shared" si="623"/>
        <v>profit</v>
      </c>
      <c r="Q9980" s="2" t="s">
        <v>23</v>
      </c>
    </row>
    <row r="9981" spans="1:17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 t="shared" si="620"/>
        <v>concerning</v>
      </c>
      <c r="F9981" s="2">
        <v>0.28999999999999998</v>
      </c>
      <c r="G9981" s="23" t="str">
        <v>more discount</v>
      </c>
      <c r="H9981" s="2">
        <f t="shared" si="621"/>
        <v>219.85769999999999</v>
      </c>
      <c r="I9981" s="2">
        <f t="shared" si="622"/>
        <v>538.27229999999997</v>
      </c>
      <c r="J9981" s="2">
        <v>6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tr">
        <f t="shared" si="623"/>
        <v>loss</v>
      </c>
      <c r="Q9981" s="2" t="s">
        <v>48</v>
      </c>
    </row>
    <row r="9982" spans="1:17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 t="shared" si="620"/>
        <v>good sales</v>
      </c>
      <c r="F9982" s="2">
        <v>0.4</v>
      </c>
      <c r="G9982" s="23" t="str">
        <v>more discount</v>
      </c>
      <c r="H9982" s="2">
        <f t="shared" si="621"/>
        <v>337.06799999999998</v>
      </c>
      <c r="I9982" s="2">
        <f t="shared" si="622"/>
        <v>505.60199999999998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tr">
        <f t="shared" si="623"/>
        <v>loss</v>
      </c>
      <c r="Q9982" s="2" t="s">
        <v>23</v>
      </c>
    </row>
    <row r="9983" spans="1:17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 t="shared" si="620"/>
        <v>good sales</v>
      </c>
      <c r="F9983" s="2">
        <v>0.37</v>
      </c>
      <c r="G9983" s="23" t="str">
        <v>more discount</v>
      </c>
      <c r="H9983" s="2">
        <f t="shared" si="621"/>
        <v>494.75290000000001</v>
      </c>
      <c r="I9983" s="2">
        <f t="shared" si="622"/>
        <v>842.41710000000012</v>
      </c>
      <c r="J9983" s="2">
        <v>1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tr">
        <f t="shared" si="623"/>
        <v>loss</v>
      </c>
      <c r="Q9983" s="2" t="s">
        <v>48</v>
      </c>
    </row>
    <row r="9984" spans="1:17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 t="shared" si="620"/>
        <v>good sales</v>
      </c>
      <c r="F9984" s="2">
        <v>0.39</v>
      </c>
      <c r="G9984" s="23" t="str">
        <v>more discount</v>
      </c>
      <c r="H9984" s="2">
        <f t="shared" si="621"/>
        <v>801.68010000000004</v>
      </c>
      <c r="I9984" s="2">
        <f t="shared" si="622"/>
        <v>1253.9099000000001</v>
      </c>
      <c r="J9984" s="2">
        <v>5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tr">
        <f t="shared" si="623"/>
        <v>loss</v>
      </c>
      <c r="Q9984" s="2" t="s">
        <v>17</v>
      </c>
    </row>
    <row r="9985" spans="1:17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 t="shared" si="620"/>
        <v>good sales</v>
      </c>
      <c r="F9985" s="2">
        <v>0.16</v>
      </c>
      <c r="G9985" s="23" t="str">
        <v>geniune profit</v>
      </c>
      <c r="H9985" s="2">
        <f t="shared" si="621"/>
        <v>752.31360000000006</v>
      </c>
      <c r="I9985" s="2">
        <f t="shared" si="622"/>
        <v>3949.6464000000001</v>
      </c>
      <c r="J9985" s="2">
        <v>5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tr">
        <f t="shared" si="623"/>
        <v>loss</v>
      </c>
      <c r="Q9985" s="2" t="s">
        <v>39</v>
      </c>
    </row>
    <row r="9986" spans="1:17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 t="shared" si="620"/>
        <v>good sales</v>
      </c>
      <c r="F9986" s="2">
        <v>0.16</v>
      </c>
      <c r="G9986" s="23" t="str">
        <v>geniune profit</v>
      </c>
      <c r="H9986" s="2">
        <f t="shared" si="621"/>
        <v>544.33120000000008</v>
      </c>
      <c r="I9986" s="2">
        <f t="shared" si="622"/>
        <v>2857.7388000000001</v>
      </c>
      <c r="J9986" s="2">
        <v>2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tr">
        <f t="shared" si="623"/>
        <v>loss</v>
      </c>
      <c r="Q9986" s="2" t="s">
        <v>34</v>
      </c>
    </row>
    <row r="9987" spans="1:17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 t="shared" ref="E9987:E10050" si="624">IF(D9987&gt;800,"good sales","concerning")</f>
        <v>good sales</v>
      </c>
      <c r="F9987" s="2">
        <v>0.27</v>
      </c>
      <c r="G9987" s="23" t="str">
        <v>more discount</v>
      </c>
      <c r="H9987" s="2">
        <f t="shared" ref="H9987:H10050" si="625">D9987*F9987</f>
        <v>364.59179999999998</v>
      </c>
      <c r="I9987" s="2">
        <f t="shared" ref="I9987:I10050" si="626">D9987-H9987</f>
        <v>985.7482</v>
      </c>
      <c r="J9987" s="2">
        <v>5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tr">
        <f t="shared" ref="P9987:P10050" si="627">IF(O9987&gt;800,"profit","loss")</f>
        <v>loss</v>
      </c>
      <c r="Q9987" s="2" t="s">
        <v>17</v>
      </c>
    </row>
    <row r="9988" spans="1:17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 t="shared" si="624"/>
        <v>concerning</v>
      </c>
      <c r="F9988" s="2">
        <v>0.14000000000000001</v>
      </c>
      <c r="G9988" s="23" t="str">
        <v>geniune profit</v>
      </c>
      <c r="H9988" s="2">
        <f t="shared" si="625"/>
        <v>52.404800000000002</v>
      </c>
      <c r="I9988" s="2">
        <f t="shared" si="626"/>
        <v>321.91519999999997</v>
      </c>
      <c r="J9988" s="2">
        <v>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tr">
        <f t="shared" si="627"/>
        <v>loss</v>
      </c>
      <c r="Q9988" s="2" t="s">
        <v>34</v>
      </c>
    </row>
    <row r="9989" spans="1:17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 t="shared" si="624"/>
        <v>good sales</v>
      </c>
      <c r="F9989" s="2">
        <v>0.06</v>
      </c>
      <c r="G9989" s="23" t="str">
        <v>geniune profit</v>
      </c>
      <c r="H9989" s="2">
        <f t="shared" si="625"/>
        <v>207.16199999999998</v>
      </c>
      <c r="I9989" s="2">
        <f t="shared" si="626"/>
        <v>3245.538</v>
      </c>
      <c r="J9989" s="2">
        <v>4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tr">
        <f t="shared" si="627"/>
        <v>loss</v>
      </c>
      <c r="Q9989" s="2" t="s">
        <v>48</v>
      </c>
    </row>
    <row r="9990" spans="1:17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 t="shared" si="624"/>
        <v>good sales</v>
      </c>
      <c r="F9990" s="2">
        <v>0.23</v>
      </c>
      <c r="G9990" s="23" t="str">
        <v>geniune profit</v>
      </c>
      <c r="H9990" s="2">
        <f t="shared" si="625"/>
        <v>727.73379999999997</v>
      </c>
      <c r="I9990" s="2">
        <f t="shared" si="626"/>
        <v>2436.3262</v>
      </c>
      <c r="J9990" s="2">
        <v>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tr">
        <f t="shared" si="627"/>
        <v>loss</v>
      </c>
      <c r="Q9990" s="2" t="s">
        <v>28</v>
      </c>
    </row>
    <row r="9991" spans="1:17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 t="shared" si="624"/>
        <v>good sales</v>
      </c>
      <c r="F9991" s="2">
        <v>0</v>
      </c>
      <c r="G9991" s="23" t="str">
        <v>geniune profit</v>
      </c>
      <c r="H9991" s="2">
        <f t="shared" si="625"/>
        <v>0</v>
      </c>
      <c r="I9991" s="2">
        <f t="shared" si="626"/>
        <v>3411.24</v>
      </c>
      <c r="J9991" s="2">
        <v>5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tr">
        <f t="shared" si="627"/>
        <v>profit</v>
      </c>
      <c r="Q9991" s="2" t="s">
        <v>34</v>
      </c>
    </row>
    <row r="9992" spans="1:17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 t="shared" si="624"/>
        <v>good sales</v>
      </c>
      <c r="F9992" s="2">
        <v>0.38</v>
      </c>
      <c r="G9992" s="23" t="str">
        <v>more discount</v>
      </c>
      <c r="H9992" s="2">
        <f t="shared" si="625"/>
        <v>524.31640000000004</v>
      </c>
      <c r="I9992" s="2">
        <f t="shared" si="626"/>
        <v>855.46359999999993</v>
      </c>
      <c r="J9992" s="2">
        <v>6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tr">
        <f t="shared" si="627"/>
        <v>loss</v>
      </c>
      <c r="Q9992" s="2" t="s">
        <v>28</v>
      </c>
    </row>
    <row r="9993" spans="1:17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 t="shared" si="624"/>
        <v>good sales</v>
      </c>
      <c r="F9993" s="2">
        <v>0.37</v>
      </c>
      <c r="G9993" s="23" t="str">
        <v>more discount</v>
      </c>
      <c r="H9993" s="2">
        <f t="shared" si="625"/>
        <v>974.25439999999992</v>
      </c>
      <c r="I9993" s="2">
        <f t="shared" si="626"/>
        <v>1658.8656000000001</v>
      </c>
      <c r="J9993" s="2">
        <v>8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tr">
        <f t="shared" si="627"/>
        <v>loss</v>
      </c>
      <c r="Q9993" s="2" t="s">
        <v>17</v>
      </c>
    </row>
    <row r="9994" spans="1:17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 t="shared" si="624"/>
        <v>good sales</v>
      </c>
      <c r="F9994" s="2">
        <v>0.28000000000000003</v>
      </c>
      <c r="G9994" s="23" t="str">
        <v>more discount</v>
      </c>
      <c r="H9994" s="2">
        <f t="shared" si="625"/>
        <v>524.25520000000006</v>
      </c>
      <c r="I9994" s="2">
        <f t="shared" si="626"/>
        <v>1348.0847999999999</v>
      </c>
      <c r="J9994" s="2">
        <v>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tr">
        <f t="shared" si="627"/>
        <v>loss</v>
      </c>
      <c r="Q9994" s="2" t="s">
        <v>34</v>
      </c>
    </row>
    <row r="9995" spans="1:17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 t="shared" si="624"/>
        <v>good sales</v>
      </c>
      <c r="F9995" s="2">
        <v>0.37</v>
      </c>
      <c r="G9995" s="23" t="str">
        <v>more discount</v>
      </c>
      <c r="H9995" s="2">
        <f t="shared" si="625"/>
        <v>1519.4864</v>
      </c>
      <c r="I9995" s="2">
        <f t="shared" si="626"/>
        <v>2587.2336000000005</v>
      </c>
      <c r="J9995" s="2">
        <v>8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tr">
        <f t="shared" si="627"/>
        <v>loss</v>
      </c>
      <c r="Q9995" s="2" t="s">
        <v>17</v>
      </c>
    </row>
    <row r="9996" spans="1:17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 t="shared" si="624"/>
        <v>concerning</v>
      </c>
      <c r="F9996" s="2">
        <v>0.31</v>
      </c>
      <c r="G9996" s="23" t="str">
        <v>more discount</v>
      </c>
      <c r="H9996" s="2">
        <f t="shared" si="625"/>
        <v>136.41240000000002</v>
      </c>
      <c r="I9996" s="2">
        <f t="shared" si="626"/>
        <v>303.62760000000003</v>
      </c>
      <c r="J9996" s="2">
        <v>7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tr">
        <f t="shared" si="627"/>
        <v>loss</v>
      </c>
      <c r="Q9996" s="2" t="s">
        <v>48</v>
      </c>
    </row>
    <row r="9997" spans="1:17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 t="shared" si="624"/>
        <v>good sales</v>
      </c>
      <c r="F9997" s="2">
        <v>0.35</v>
      </c>
      <c r="G9997" s="23" t="str">
        <v>more discount</v>
      </c>
      <c r="H9997" s="2">
        <f t="shared" si="625"/>
        <v>507.38099999999997</v>
      </c>
      <c r="I9997" s="2">
        <f t="shared" si="626"/>
        <v>942.27900000000011</v>
      </c>
      <c r="J9997" s="2">
        <v>9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tr">
        <f t="shared" si="627"/>
        <v>loss</v>
      </c>
      <c r="Q9997" s="2" t="s">
        <v>48</v>
      </c>
    </row>
    <row r="9998" spans="1:17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 t="shared" si="624"/>
        <v>good sales</v>
      </c>
      <c r="F9998" s="2">
        <v>0.03</v>
      </c>
      <c r="G9998" s="23" t="str">
        <v>geniune profit</v>
      </c>
      <c r="H9998" s="2">
        <f t="shared" si="625"/>
        <v>91.634099999999989</v>
      </c>
      <c r="I9998" s="2">
        <f t="shared" si="626"/>
        <v>2962.8359</v>
      </c>
      <c r="J9998" s="2">
        <v>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tr">
        <f t="shared" si="627"/>
        <v>loss</v>
      </c>
      <c r="Q9998" s="2" t="s">
        <v>23</v>
      </c>
    </row>
    <row r="9999" spans="1:17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 t="shared" si="624"/>
        <v>good sales</v>
      </c>
      <c r="F9999" s="2">
        <v>0.44</v>
      </c>
      <c r="G9999" s="23" t="str">
        <v>more discount</v>
      </c>
      <c r="H9999" s="2">
        <f t="shared" si="625"/>
        <v>486.46399999999994</v>
      </c>
      <c r="I9999" s="2">
        <f t="shared" si="626"/>
        <v>619.13599999999997</v>
      </c>
      <c r="J9999" s="2">
        <v>6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tr">
        <f t="shared" si="627"/>
        <v>loss</v>
      </c>
      <c r="Q9999" s="2" t="s">
        <v>23</v>
      </c>
    </row>
    <row r="10000" spans="1:17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 t="shared" si="624"/>
        <v>good sales</v>
      </c>
      <c r="F10000" s="2">
        <v>0.32</v>
      </c>
      <c r="G10000" s="23" t="str">
        <v>more discount</v>
      </c>
      <c r="H10000" s="2">
        <f t="shared" si="625"/>
        <v>1086.816</v>
      </c>
      <c r="I10000" s="2">
        <f t="shared" si="626"/>
        <v>2309.4840000000004</v>
      </c>
      <c r="J10000" s="2">
        <v>3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tr">
        <f t="shared" si="627"/>
        <v>loss</v>
      </c>
      <c r="Q10000" s="2" t="s">
        <v>34</v>
      </c>
    </row>
    <row r="10001" spans="1:17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 t="shared" si="624"/>
        <v>concerning</v>
      </c>
      <c r="F10001" s="2">
        <v>0.31</v>
      </c>
      <c r="G10001" s="23" t="str">
        <v>more discount</v>
      </c>
      <c r="H10001" s="2">
        <f t="shared" si="625"/>
        <v>238.75890000000001</v>
      </c>
      <c r="I10001" s="2">
        <f t="shared" si="626"/>
        <v>531.43110000000001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tr">
        <f t="shared" si="627"/>
        <v>loss</v>
      </c>
      <c r="Q10001" s="2" t="s">
        <v>28</v>
      </c>
    </row>
    <row r="10002" spans="1:17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 t="shared" si="624"/>
        <v>concerning</v>
      </c>
      <c r="F10002" s="2">
        <v>0.19</v>
      </c>
      <c r="G10002" s="23" t="str">
        <v>geniune profit</v>
      </c>
      <c r="H10002" s="2">
        <f t="shared" si="625"/>
        <v>40.238199999999999</v>
      </c>
      <c r="I10002" s="2">
        <f t="shared" si="626"/>
        <v>171.54179999999999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tr">
        <f t="shared" si="627"/>
        <v>loss</v>
      </c>
      <c r="Q10002" s="2" t="s">
        <v>17</v>
      </c>
    </row>
    <row r="10003" spans="1:17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 t="shared" si="624"/>
        <v>good sales</v>
      </c>
      <c r="F10003" s="2">
        <v>0.01</v>
      </c>
      <c r="G10003" s="23" t="str">
        <v>geniune profit</v>
      </c>
      <c r="H10003" s="2">
        <f t="shared" si="625"/>
        <v>43.311199999999999</v>
      </c>
      <c r="I10003" s="2">
        <f t="shared" si="626"/>
        <v>4287.8087999999998</v>
      </c>
      <c r="J10003" s="2">
        <v>1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tr">
        <f t="shared" si="627"/>
        <v>profit</v>
      </c>
      <c r="Q10003" s="2" t="s">
        <v>17</v>
      </c>
    </row>
    <row r="10004" spans="1:17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 t="shared" si="624"/>
        <v>good sales</v>
      </c>
      <c r="F10004" s="2">
        <v>0.45</v>
      </c>
      <c r="G10004" s="23" t="str">
        <v>more discount</v>
      </c>
      <c r="H10004" s="2">
        <f t="shared" si="625"/>
        <v>780.24600000000009</v>
      </c>
      <c r="I10004" s="2">
        <f t="shared" si="626"/>
        <v>953.63400000000001</v>
      </c>
      <c r="J10004" s="2">
        <v>4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tr">
        <f t="shared" si="627"/>
        <v>loss</v>
      </c>
      <c r="Q10004" s="2" t="s">
        <v>39</v>
      </c>
    </row>
    <row r="10005" spans="1:17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 t="shared" si="624"/>
        <v>good sales</v>
      </c>
      <c r="F10005" s="2">
        <v>0.49</v>
      </c>
      <c r="G10005" s="23" t="str">
        <v>more discount</v>
      </c>
      <c r="H10005" s="2">
        <f t="shared" si="625"/>
        <v>425.59439999999995</v>
      </c>
      <c r="I10005" s="2">
        <f t="shared" si="626"/>
        <v>442.96559999999999</v>
      </c>
      <c r="J10005" s="2">
        <v>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tr">
        <f t="shared" si="627"/>
        <v>loss</v>
      </c>
      <c r="Q10005" s="2" t="s">
        <v>17</v>
      </c>
    </row>
    <row r="10006" spans="1:17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 t="shared" si="624"/>
        <v>good sales</v>
      </c>
      <c r="F10006" s="2">
        <v>0.4</v>
      </c>
      <c r="G10006" s="23" t="str">
        <v>more discount</v>
      </c>
      <c r="H10006" s="2">
        <f t="shared" si="625"/>
        <v>378.50800000000004</v>
      </c>
      <c r="I10006" s="2">
        <f t="shared" si="626"/>
        <v>567.76199999999994</v>
      </c>
      <c r="J10006" s="2">
        <v>8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tr">
        <f t="shared" si="627"/>
        <v>loss</v>
      </c>
      <c r="Q10006" s="2" t="s">
        <v>34</v>
      </c>
    </row>
    <row r="10007" spans="1:17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 t="shared" si="624"/>
        <v>good sales</v>
      </c>
      <c r="F10007" s="2">
        <v>0.46</v>
      </c>
      <c r="G10007" s="23" t="str">
        <v>more discount</v>
      </c>
      <c r="H10007" s="2">
        <f t="shared" si="625"/>
        <v>2042.8094000000003</v>
      </c>
      <c r="I10007" s="2">
        <f t="shared" si="626"/>
        <v>2398.0806000000002</v>
      </c>
      <c r="J10007" s="2">
        <v>6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tr">
        <f t="shared" si="627"/>
        <v>profit</v>
      </c>
      <c r="Q10007" s="2" t="s">
        <v>23</v>
      </c>
    </row>
    <row r="10008" spans="1:17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 t="shared" si="624"/>
        <v>good sales</v>
      </c>
      <c r="F10008" s="2">
        <v>0.06</v>
      </c>
      <c r="G10008" s="23" t="str">
        <v>geniune profit</v>
      </c>
      <c r="H10008" s="2">
        <f t="shared" si="625"/>
        <v>198.40260000000001</v>
      </c>
      <c r="I10008" s="2">
        <f t="shared" si="626"/>
        <v>3108.3074000000001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tr">
        <f t="shared" si="627"/>
        <v>loss</v>
      </c>
      <c r="Q10008" s="2" t="s">
        <v>39</v>
      </c>
    </row>
    <row r="10009" spans="1:17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 t="shared" si="624"/>
        <v>good sales</v>
      </c>
      <c r="F10009" s="2">
        <v>0.06</v>
      </c>
      <c r="G10009" s="23" t="str">
        <v>geniune profit</v>
      </c>
      <c r="H10009" s="2">
        <f t="shared" si="625"/>
        <v>287.166</v>
      </c>
      <c r="I10009" s="2">
        <f t="shared" si="626"/>
        <v>4498.9340000000002</v>
      </c>
      <c r="J10009" s="2">
        <v>3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tr">
        <f t="shared" si="627"/>
        <v>profit</v>
      </c>
      <c r="Q10009" s="2" t="s">
        <v>17</v>
      </c>
    </row>
    <row r="10010" spans="1:17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 t="shared" si="624"/>
        <v>good sales</v>
      </c>
      <c r="F10010" s="2">
        <v>0.44</v>
      </c>
      <c r="G10010" s="23" t="str">
        <v>more discount</v>
      </c>
      <c r="H10010" s="2">
        <f t="shared" si="625"/>
        <v>1768.8879999999999</v>
      </c>
      <c r="I10010" s="2">
        <f t="shared" si="626"/>
        <v>2251.3119999999999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tr">
        <f t="shared" si="627"/>
        <v>loss</v>
      </c>
      <c r="Q10010" s="2" t="s">
        <v>17</v>
      </c>
    </row>
    <row r="10011" spans="1:17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 t="shared" si="624"/>
        <v>good sales</v>
      </c>
      <c r="F10011" s="2">
        <v>0.03</v>
      </c>
      <c r="G10011" s="23" t="str">
        <v>geniune profit</v>
      </c>
      <c r="H10011" s="2">
        <f t="shared" si="625"/>
        <v>115.8288</v>
      </c>
      <c r="I10011" s="2">
        <f t="shared" si="626"/>
        <v>3745.1311999999998</v>
      </c>
      <c r="J10011" s="2">
        <v>5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tr">
        <f t="shared" si="627"/>
        <v>loss</v>
      </c>
      <c r="Q10011" s="2" t="s">
        <v>34</v>
      </c>
    </row>
    <row r="10012" spans="1:17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 t="shared" si="624"/>
        <v>good sales</v>
      </c>
      <c r="F10012" s="2">
        <v>0.05</v>
      </c>
      <c r="G10012" s="23" t="str">
        <v>geniune profit</v>
      </c>
      <c r="H10012" s="2">
        <f t="shared" si="625"/>
        <v>127.456</v>
      </c>
      <c r="I10012" s="2">
        <f t="shared" si="626"/>
        <v>2421.6639999999998</v>
      </c>
      <c r="J10012" s="2">
        <v>3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tr">
        <f t="shared" si="627"/>
        <v>loss</v>
      </c>
      <c r="Q10012" s="2" t="s">
        <v>17</v>
      </c>
    </row>
    <row r="10013" spans="1:17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 t="shared" si="624"/>
        <v>good sales</v>
      </c>
      <c r="F10013" s="2">
        <v>0.41</v>
      </c>
      <c r="G10013" s="23" t="str">
        <v>more discount</v>
      </c>
      <c r="H10013" s="2">
        <f t="shared" si="625"/>
        <v>1689.9953999999998</v>
      </c>
      <c r="I10013" s="2">
        <f t="shared" si="626"/>
        <v>2431.9445999999998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tr">
        <f t="shared" si="627"/>
        <v>loss</v>
      </c>
      <c r="Q10013" s="2" t="s">
        <v>34</v>
      </c>
    </row>
    <row r="10014" spans="1:17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 t="shared" si="624"/>
        <v>good sales</v>
      </c>
      <c r="F10014" s="2">
        <v>0.28000000000000003</v>
      </c>
      <c r="G10014" s="23" t="str">
        <v>more discount</v>
      </c>
      <c r="H10014" s="2">
        <f t="shared" si="625"/>
        <v>594.16000000000008</v>
      </c>
      <c r="I10014" s="2">
        <f t="shared" si="626"/>
        <v>1527.84</v>
      </c>
      <c r="J10014" s="2">
        <v>9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tr">
        <f t="shared" si="627"/>
        <v>loss</v>
      </c>
      <c r="Q10014" s="2" t="s">
        <v>39</v>
      </c>
    </row>
    <row r="10015" spans="1:17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 t="shared" si="624"/>
        <v>good sales</v>
      </c>
      <c r="F10015" s="2">
        <v>0.2</v>
      </c>
      <c r="G10015" s="23" t="str">
        <v>geniune profit</v>
      </c>
      <c r="H10015" s="2">
        <f t="shared" si="625"/>
        <v>830.46</v>
      </c>
      <c r="I10015" s="2">
        <f t="shared" si="626"/>
        <v>3321.84</v>
      </c>
      <c r="J10015" s="2">
        <v>5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tr">
        <f t="shared" si="627"/>
        <v>profit</v>
      </c>
      <c r="Q10015" s="2" t="s">
        <v>23</v>
      </c>
    </row>
    <row r="10016" spans="1:17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 t="shared" si="624"/>
        <v>good sales</v>
      </c>
      <c r="F10016" s="2">
        <v>0.28000000000000003</v>
      </c>
      <c r="G10016" s="23" t="str">
        <v>more discount</v>
      </c>
      <c r="H10016" s="2">
        <f t="shared" si="625"/>
        <v>1067.6204</v>
      </c>
      <c r="I10016" s="2">
        <f t="shared" si="626"/>
        <v>2745.3095999999996</v>
      </c>
      <c r="J10016" s="2">
        <v>7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tr">
        <f t="shared" si="627"/>
        <v>profit</v>
      </c>
      <c r="Q10016" s="2" t="s">
        <v>23</v>
      </c>
    </row>
    <row r="10017" spans="1:17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 t="shared" si="624"/>
        <v>good sales</v>
      </c>
      <c r="F10017" s="2">
        <v>0.44</v>
      </c>
      <c r="G10017" s="23" t="str">
        <v>more discount</v>
      </c>
      <c r="H10017" s="2">
        <f t="shared" si="625"/>
        <v>1506.7139999999999</v>
      </c>
      <c r="I10017" s="2">
        <f t="shared" si="626"/>
        <v>1917.636</v>
      </c>
      <c r="J10017" s="2">
        <v>9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tr">
        <f t="shared" si="627"/>
        <v>loss</v>
      </c>
      <c r="Q10017" s="2" t="s">
        <v>17</v>
      </c>
    </row>
    <row r="10018" spans="1:17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 t="shared" si="624"/>
        <v>good sales</v>
      </c>
      <c r="F10018" s="2">
        <v>0.38</v>
      </c>
      <c r="G10018" s="23" t="str">
        <v>more discount</v>
      </c>
      <c r="H10018" s="2">
        <f t="shared" si="625"/>
        <v>651.93179999999995</v>
      </c>
      <c r="I10018" s="2">
        <f t="shared" si="626"/>
        <v>1063.6781999999998</v>
      </c>
      <c r="J10018" s="2">
        <v>4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tr">
        <f t="shared" si="627"/>
        <v>loss</v>
      </c>
      <c r="Q10018" s="2" t="s">
        <v>39</v>
      </c>
    </row>
    <row r="10019" spans="1:17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 t="shared" si="624"/>
        <v>good sales</v>
      </c>
      <c r="F10019" s="2">
        <v>0.35</v>
      </c>
      <c r="G10019" s="23" t="str">
        <v>more discount</v>
      </c>
      <c r="H10019" s="2">
        <f t="shared" si="625"/>
        <v>1116.6714999999999</v>
      </c>
      <c r="I10019" s="2">
        <f t="shared" si="626"/>
        <v>2073.8184999999999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tr">
        <f t="shared" si="627"/>
        <v>loss</v>
      </c>
      <c r="Q10019" s="2" t="s">
        <v>48</v>
      </c>
    </row>
    <row r="10020" spans="1:17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 t="shared" si="624"/>
        <v>good sales</v>
      </c>
      <c r="F10020" s="2">
        <v>0.49</v>
      </c>
      <c r="G10020" s="23" t="str">
        <v>more discount</v>
      </c>
      <c r="H10020" s="2">
        <f t="shared" si="625"/>
        <v>1265.7974000000002</v>
      </c>
      <c r="I10020" s="2">
        <f t="shared" si="626"/>
        <v>1317.4626000000001</v>
      </c>
      <c r="J10020" s="2">
        <v>3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tr">
        <f t="shared" si="627"/>
        <v>loss</v>
      </c>
      <c r="Q10020" s="2" t="s">
        <v>17</v>
      </c>
    </row>
    <row r="10021" spans="1:17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 t="shared" si="624"/>
        <v>good sales</v>
      </c>
      <c r="F10021" s="2">
        <v>0.26</v>
      </c>
      <c r="G10021" s="23" t="str">
        <v>more discount</v>
      </c>
      <c r="H10021" s="2">
        <f t="shared" si="625"/>
        <v>614.00559999999996</v>
      </c>
      <c r="I10021" s="2">
        <f t="shared" si="626"/>
        <v>1747.5544</v>
      </c>
      <c r="J10021" s="2">
        <v>7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tr">
        <f t="shared" si="627"/>
        <v>loss</v>
      </c>
      <c r="Q10021" s="2" t="s">
        <v>23</v>
      </c>
    </row>
    <row r="10022" spans="1:17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 t="shared" si="624"/>
        <v>good sales</v>
      </c>
      <c r="F10022" s="2">
        <v>0</v>
      </c>
      <c r="G10022" s="23" t="str">
        <v>geniune profit</v>
      </c>
      <c r="H10022" s="2">
        <f t="shared" si="625"/>
        <v>0</v>
      </c>
      <c r="I10022" s="2">
        <f t="shared" si="626"/>
        <v>4952.21</v>
      </c>
      <c r="J10022" s="2">
        <v>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tr">
        <f t="shared" si="627"/>
        <v>profit</v>
      </c>
      <c r="Q10022" s="2" t="s">
        <v>39</v>
      </c>
    </row>
    <row r="10023" spans="1:17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 t="shared" si="624"/>
        <v>good sales</v>
      </c>
      <c r="F10023" s="2">
        <v>0.21</v>
      </c>
      <c r="G10023" s="23" t="str">
        <v>geniune profit</v>
      </c>
      <c r="H10023" s="2">
        <f t="shared" si="625"/>
        <v>540.02549999999997</v>
      </c>
      <c r="I10023" s="2">
        <f t="shared" si="626"/>
        <v>2031.5245000000002</v>
      </c>
      <c r="J10023" s="2">
        <v>8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tr">
        <f t="shared" si="627"/>
        <v>loss</v>
      </c>
      <c r="Q10023" s="2" t="s">
        <v>28</v>
      </c>
    </row>
    <row r="10024" spans="1:17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 t="shared" si="624"/>
        <v>concerning</v>
      </c>
      <c r="F10024" s="2">
        <v>0.05</v>
      </c>
      <c r="G10024" s="23" t="str">
        <v>geniune profit</v>
      </c>
      <c r="H10024" s="2">
        <f t="shared" si="625"/>
        <v>12.836500000000001</v>
      </c>
      <c r="I10024" s="2">
        <f t="shared" si="626"/>
        <v>243.89350000000002</v>
      </c>
      <c r="J10024" s="2">
        <v>3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tr">
        <f t="shared" si="627"/>
        <v>loss</v>
      </c>
      <c r="Q10024" s="2" t="s">
        <v>28</v>
      </c>
    </row>
    <row r="10025" spans="1:17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 t="shared" si="624"/>
        <v>good sales</v>
      </c>
      <c r="F10025" s="2">
        <v>0.06</v>
      </c>
      <c r="G10025" s="23" t="str">
        <v>geniune profit</v>
      </c>
      <c r="H10025" s="2">
        <f t="shared" si="625"/>
        <v>190.1814</v>
      </c>
      <c r="I10025" s="2">
        <f t="shared" si="626"/>
        <v>2979.5086000000001</v>
      </c>
      <c r="J10025" s="2">
        <v>4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tr">
        <f t="shared" si="627"/>
        <v>loss</v>
      </c>
      <c r="Q10025" s="2" t="s">
        <v>34</v>
      </c>
    </row>
    <row r="10026" spans="1:17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 t="shared" si="624"/>
        <v>good sales</v>
      </c>
      <c r="F10026" s="2">
        <v>0.13</v>
      </c>
      <c r="G10026" s="23" t="str">
        <v>geniune profit</v>
      </c>
      <c r="H10026" s="2">
        <f t="shared" si="625"/>
        <v>476.74250000000001</v>
      </c>
      <c r="I10026" s="2">
        <f t="shared" si="626"/>
        <v>3190.5075000000002</v>
      </c>
      <c r="J10026" s="2">
        <v>4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tr">
        <f t="shared" si="627"/>
        <v>loss</v>
      </c>
      <c r="Q10026" s="2" t="s">
        <v>28</v>
      </c>
    </row>
    <row r="10027" spans="1:17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 t="shared" si="624"/>
        <v>good sales</v>
      </c>
      <c r="F10027" s="2">
        <v>0.19</v>
      </c>
      <c r="G10027" s="23" t="str">
        <v>geniune profit</v>
      </c>
      <c r="H10027" s="2">
        <f t="shared" si="625"/>
        <v>843.10599999999999</v>
      </c>
      <c r="I10027" s="2">
        <f t="shared" si="626"/>
        <v>3594.2939999999999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tr">
        <f t="shared" si="627"/>
        <v>profit</v>
      </c>
      <c r="Q10027" s="2" t="s">
        <v>39</v>
      </c>
    </row>
    <row r="10028" spans="1:17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 t="shared" si="624"/>
        <v>good sales</v>
      </c>
      <c r="F10028" s="2">
        <v>0.24</v>
      </c>
      <c r="G10028" s="23" t="str">
        <v>geniune profit</v>
      </c>
      <c r="H10028" s="2">
        <f t="shared" si="625"/>
        <v>768.03839999999991</v>
      </c>
      <c r="I10028" s="2">
        <f t="shared" si="626"/>
        <v>2432.1215999999999</v>
      </c>
      <c r="J10028" s="2">
        <v>7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tr">
        <f t="shared" si="627"/>
        <v>loss</v>
      </c>
      <c r="Q10028" s="2" t="s">
        <v>23</v>
      </c>
    </row>
    <row r="10029" spans="1:17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 t="shared" si="624"/>
        <v>concerning</v>
      </c>
      <c r="F10029" s="2">
        <v>0.08</v>
      </c>
      <c r="G10029" s="23" t="str">
        <v>geniune profit</v>
      </c>
      <c r="H10029" s="2">
        <f t="shared" si="625"/>
        <v>15.6272</v>
      </c>
      <c r="I10029" s="2">
        <f t="shared" si="626"/>
        <v>179.71280000000002</v>
      </c>
      <c r="J10029" s="2">
        <v>4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tr">
        <f t="shared" si="627"/>
        <v>loss</v>
      </c>
      <c r="Q10029" s="2" t="s">
        <v>17</v>
      </c>
    </row>
    <row r="10030" spans="1:17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 t="shared" si="624"/>
        <v>concerning</v>
      </c>
      <c r="F10030" s="2">
        <v>0.16</v>
      </c>
      <c r="G10030" s="23" t="str">
        <v>geniune profit</v>
      </c>
      <c r="H10030" s="2">
        <f t="shared" si="625"/>
        <v>109.88</v>
      </c>
      <c r="I10030" s="2">
        <f t="shared" si="626"/>
        <v>576.87</v>
      </c>
      <c r="J10030" s="2">
        <v>6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tr">
        <f t="shared" si="627"/>
        <v>loss</v>
      </c>
      <c r="Q10030" s="2" t="s">
        <v>34</v>
      </c>
    </row>
    <row r="10031" spans="1:17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 t="shared" si="624"/>
        <v>good sales</v>
      </c>
      <c r="F10031" s="2">
        <v>0.14000000000000001</v>
      </c>
      <c r="G10031" s="23" t="str">
        <v>geniune profit</v>
      </c>
      <c r="H10031" s="2">
        <f t="shared" si="625"/>
        <v>124.61120000000001</v>
      </c>
      <c r="I10031" s="2">
        <f t="shared" si="626"/>
        <v>765.46879999999999</v>
      </c>
      <c r="J10031" s="2">
        <v>8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tr">
        <f t="shared" si="627"/>
        <v>loss</v>
      </c>
      <c r="Q10031" s="2" t="s">
        <v>23</v>
      </c>
    </row>
    <row r="10032" spans="1:17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 t="shared" si="624"/>
        <v>good sales</v>
      </c>
      <c r="F10032" s="2">
        <v>0.18</v>
      </c>
      <c r="G10032" s="23" t="str">
        <v>geniune profit</v>
      </c>
      <c r="H10032" s="2">
        <f t="shared" si="625"/>
        <v>204.33240000000001</v>
      </c>
      <c r="I10032" s="2">
        <f t="shared" si="626"/>
        <v>930.84760000000006</v>
      </c>
      <c r="J10032" s="2">
        <v>4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tr">
        <f t="shared" si="627"/>
        <v>loss</v>
      </c>
      <c r="Q10032" s="2" t="s">
        <v>34</v>
      </c>
    </row>
    <row r="10033" spans="1:17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 t="shared" si="624"/>
        <v>good sales</v>
      </c>
      <c r="F10033" s="2">
        <v>0.05</v>
      </c>
      <c r="G10033" s="23" t="str">
        <v>geniune profit</v>
      </c>
      <c r="H10033" s="2">
        <f t="shared" si="625"/>
        <v>200.94550000000001</v>
      </c>
      <c r="I10033" s="2">
        <f t="shared" si="626"/>
        <v>3817.9645</v>
      </c>
      <c r="J10033" s="2">
        <v>1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tr">
        <f t="shared" si="627"/>
        <v>profit</v>
      </c>
      <c r="Q10033" s="2" t="s">
        <v>23</v>
      </c>
    </row>
    <row r="10034" spans="1:17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 t="shared" si="624"/>
        <v>good sales</v>
      </c>
      <c r="F10034" s="2">
        <v>0.2</v>
      </c>
      <c r="G10034" s="23" t="str">
        <v>geniune profit</v>
      </c>
      <c r="H10034" s="2">
        <f t="shared" si="625"/>
        <v>323.56400000000002</v>
      </c>
      <c r="I10034" s="2">
        <f t="shared" si="626"/>
        <v>1294.2559999999999</v>
      </c>
      <c r="J10034" s="2">
        <v>7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tr">
        <f t="shared" si="627"/>
        <v>loss</v>
      </c>
      <c r="Q10034" s="2" t="s">
        <v>48</v>
      </c>
    </row>
    <row r="10035" spans="1:17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 t="shared" si="624"/>
        <v>good sales</v>
      </c>
      <c r="F10035" s="2">
        <v>0.28000000000000003</v>
      </c>
      <c r="G10035" s="23" t="str">
        <v>more discount</v>
      </c>
      <c r="H10035" s="2">
        <f t="shared" si="625"/>
        <v>456.56240000000003</v>
      </c>
      <c r="I10035" s="2">
        <f t="shared" si="626"/>
        <v>1174.0175999999999</v>
      </c>
      <c r="J10035" s="2">
        <v>2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tr">
        <f t="shared" si="627"/>
        <v>loss</v>
      </c>
      <c r="Q10035" s="2" t="s">
        <v>34</v>
      </c>
    </row>
    <row r="10036" spans="1:17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 t="shared" si="624"/>
        <v>good sales</v>
      </c>
      <c r="F10036" s="2">
        <v>0.05</v>
      </c>
      <c r="G10036" s="23" t="str">
        <v>geniune profit</v>
      </c>
      <c r="H10036" s="2">
        <f t="shared" si="625"/>
        <v>190.11900000000003</v>
      </c>
      <c r="I10036" s="2">
        <f t="shared" si="626"/>
        <v>3612.261</v>
      </c>
      <c r="J10036" s="2">
        <v>3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tr">
        <f t="shared" si="627"/>
        <v>loss</v>
      </c>
      <c r="Q10036" s="2" t="s">
        <v>48</v>
      </c>
    </row>
    <row r="10037" spans="1:17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 t="shared" si="624"/>
        <v>good sales</v>
      </c>
      <c r="F10037" s="2">
        <v>0.26</v>
      </c>
      <c r="G10037" s="23" t="str">
        <v>more discount</v>
      </c>
      <c r="H10037" s="2">
        <f t="shared" si="625"/>
        <v>551.44440000000009</v>
      </c>
      <c r="I10037" s="2">
        <f t="shared" si="626"/>
        <v>1569.4956</v>
      </c>
      <c r="J10037" s="2">
        <v>8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tr">
        <f t="shared" si="627"/>
        <v>loss</v>
      </c>
      <c r="Q10037" s="2" t="s">
        <v>23</v>
      </c>
    </row>
    <row r="10038" spans="1:17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 t="shared" si="624"/>
        <v>concerning</v>
      </c>
      <c r="F10038" s="2">
        <v>0.38</v>
      </c>
      <c r="G10038" s="23" t="str">
        <v>more discount</v>
      </c>
      <c r="H10038" s="2">
        <f t="shared" si="625"/>
        <v>158.35740000000001</v>
      </c>
      <c r="I10038" s="2">
        <f t="shared" si="626"/>
        <v>258.37260000000003</v>
      </c>
      <c r="J10038" s="2">
        <v>2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tr">
        <f t="shared" si="627"/>
        <v>loss</v>
      </c>
      <c r="Q10038" s="2" t="s">
        <v>28</v>
      </c>
    </row>
    <row r="10039" spans="1:17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 t="shared" si="624"/>
        <v>good sales</v>
      </c>
      <c r="F10039" s="2">
        <v>0</v>
      </c>
      <c r="G10039" s="23" t="str">
        <v>geniune profit</v>
      </c>
      <c r="H10039" s="2">
        <f t="shared" si="625"/>
        <v>0</v>
      </c>
      <c r="I10039" s="2">
        <f t="shared" si="626"/>
        <v>2967.12</v>
      </c>
      <c r="J10039" s="2">
        <v>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tr">
        <f t="shared" si="627"/>
        <v>loss</v>
      </c>
      <c r="Q10039" s="2" t="s">
        <v>28</v>
      </c>
    </row>
    <row r="10040" spans="1:17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 t="shared" si="624"/>
        <v>concerning</v>
      </c>
      <c r="F10040" s="2">
        <v>0.02</v>
      </c>
      <c r="G10040" s="23" t="str">
        <v>geniune profit</v>
      </c>
      <c r="H10040" s="2">
        <f t="shared" si="625"/>
        <v>14.746600000000001</v>
      </c>
      <c r="I10040" s="2">
        <f t="shared" si="626"/>
        <v>722.58339999999998</v>
      </c>
      <c r="J10040" s="2">
        <v>4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tr">
        <f t="shared" si="627"/>
        <v>loss</v>
      </c>
      <c r="Q10040" s="2" t="s">
        <v>28</v>
      </c>
    </row>
    <row r="10041" spans="1:17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 t="shared" si="624"/>
        <v>good sales</v>
      </c>
      <c r="F10041" s="2">
        <v>0.23</v>
      </c>
      <c r="G10041" s="23" t="str">
        <v>geniune profit</v>
      </c>
      <c r="H10041" s="2">
        <f t="shared" si="625"/>
        <v>667.2645</v>
      </c>
      <c r="I10041" s="2">
        <f t="shared" si="626"/>
        <v>2233.8855000000003</v>
      </c>
      <c r="J10041" s="2">
        <v>6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tr">
        <f t="shared" si="627"/>
        <v>profit</v>
      </c>
      <c r="Q10041" s="2" t="s">
        <v>34</v>
      </c>
    </row>
    <row r="10042" spans="1:17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 t="shared" si="624"/>
        <v>good sales</v>
      </c>
      <c r="F10042" s="2">
        <v>0.44</v>
      </c>
      <c r="G10042" s="23" t="str">
        <v>more discount</v>
      </c>
      <c r="H10042" s="2">
        <f t="shared" si="625"/>
        <v>1724.9012</v>
      </c>
      <c r="I10042" s="2">
        <f t="shared" si="626"/>
        <v>2195.3288000000002</v>
      </c>
      <c r="J10042" s="2">
        <v>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tr">
        <f t="shared" si="627"/>
        <v>loss</v>
      </c>
      <c r="Q10042" s="2" t="s">
        <v>39</v>
      </c>
    </row>
    <row r="10043" spans="1:17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 t="shared" si="624"/>
        <v>good sales</v>
      </c>
      <c r="F10043" s="2">
        <v>0.5</v>
      </c>
      <c r="G10043" s="23" t="str">
        <v>more discount</v>
      </c>
      <c r="H10043" s="2">
        <f t="shared" si="625"/>
        <v>2327.25</v>
      </c>
      <c r="I10043" s="2">
        <f t="shared" si="626"/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tr">
        <f t="shared" si="627"/>
        <v>profit</v>
      </c>
      <c r="Q10043" s="2" t="s">
        <v>48</v>
      </c>
    </row>
    <row r="10044" spans="1:17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 t="shared" si="624"/>
        <v>concerning</v>
      </c>
      <c r="F10044" s="2">
        <v>0.05</v>
      </c>
      <c r="G10044" s="23" t="str">
        <v>geniune profit</v>
      </c>
      <c r="H10044" s="2">
        <f t="shared" si="625"/>
        <v>21.428000000000001</v>
      </c>
      <c r="I10044" s="2">
        <f t="shared" si="626"/>
        <v>407.13200000000001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tr">
        <f t="shared" si="627"/>
        <v>loss</v>
      </c>
      <c r="Q10044" s="2" t="s">
        <v>48</v>
      </c>
    </row>
    <row r="10045" spans="1:17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 t="shared" si="624"/>
        <v>good sales</v>
      </c>
      <c r="F10045" s="2">
        <v>0.01</v>
      </c>
      <c r="G10045" s="23" t="str">
        <v>geniune profit</v>
      </c>
      <c r="H10045" s="2">
        <f t="shared" si="625"/>
        <v>15.894400000000001</v>
      </c>
      <c r="I10045" s="2">
        <f t="shared" si="626"/>
        <v>1573.5456000000001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tr">
        <f t="shared" si="627"/>
        <v>loss</v>
      </c>
      <c r="Q10045" s="2" t="s">
        <v>34</v>
      </c>
    </row>
    <row r="10046" spans="1:17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 t="shared" si="624"/>
        <v>good sales</v>
      </c>
      <c r="F10046" s="2">
        <v>0.11</v>
      </c>
      <c r="G10046" s="23" t="str">
        <v>geniune profit</v>
      </c>
      <c r="H10046" s="2">
        <f t="shared" si="625"/>
        <v>362.67770000000002</v>
      </c>
      <c r="I10046" s="2">
        <f t="shared" si="626"/>
        <v>2934.3923</v>
      </c>
      <c r="J10046" s="2">
        <v>7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tr">
        <f t="shared" si="627"/>
        <v>loss</v>
      </c>
      <c r="Q10046" s="2" t="s">
        <v>39</v>
      </c>
    </row>
    <row r="10047" spans="1:17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 t="shared" si="624"/>
        <v>good sales</v>
      </c>
      <c r="F10047" s="2">
        <v>0.23</v>
      </c>
      <c r="G10047" s="23" t="str">
        <v>geniune profit</v>
      </c>
      <c r="H10047" s="2">
        <f t="shared" si="625"/>
        <v>378.51560000000001</v>
      </c>
      <c r="I10047" s="2">
        <f t="shared" si="626"/>
        <v>1267.2044000000001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tr">
        <f t="shared" si="627"/>
        <v>loss</v>
      </c>
      <c r="Q10047" s="2" t="s">
        <v>34</v>
      </c>
    </row>
    <row r="10048" spans="1:17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 t="shared" si="624"/>
        <v>good sales</v>
      </c>
      <c r="F10048" s="2">
        <v>0.28999999999999998</v>
      </c>
      <c r="G10048" s="23" t="str">
        <v>more discount</v>
      </c>
      <c r="H10048" s="2">
        <f t="shared" si="625"/>
        <v>669.90870000000007</v>
      </c>
      <c r="I10048" s="2">
        <f t="shared" si="626"/>
        <v>1640.1213000000002</v>
      </c>
      <c r="J10048" s="2">
        <v>9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tr">
        <f t="shared" si="627"/>
        <v>loss</v>
      </c>
      <c r="Q10048" s="2" t="s">
        <v>48</v>
      </c>
    </row>
    <row r="10049" spans="1:17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 t="shared" si="624"/>
        <v>concerning</v>
      </c>
      <c r="F10049" s="2">
        <v>0.49</v>
      </c>
      <c r="G10049" s="23" t="str">
        <v>more discount</v>
      </c>
      <c r="H10049" s="2">
        <f t="shared" si="625"/>
        <v>97.240499999999997</v>
      </c>
      <c r="I10049" s="2">
        <f t="shared" si="626"/>
        <v>101.20949999999999</v>
      </c>
      <c r="J10049" s="2">
        <v>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tr">
        <f t="shared" si="627"/>
        <v>loss</v>
      </c>
      <c r="Q10049" s="2" t="s">
        <v>39</v>
      </c>
    </row>
    <row r="10050" spans="1:17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 t="shared" si="624"/>
        <v>good sales</v>
      </c>
      <c r="F10050" s="2">
        <v>0.44</v>
      </c>
      <c r="G10050" s="23" t="str">
        <v>more discount</v>
      </c>
      <c r="H10050" s="2">
        <f t="shared" si="625"/>
        <v>1539.1815999999999</v>
      </c>
      <c r="I10050" s="2">
        <f t="shared" si="626"/>
        <v>1958.9584</v>
      </c>
      <c r="J10050" s="2">
        <v>6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tr">
        <f t="shared" si="627"/>
        <v>loss</v>
      </c>
      <c r="Q10050" s="2" t="s">
        <v>28</v>
      </c>
    </row>
    <row r="10051" spans="1:17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 t="shared" ref="E10051:E10114" si="628">IF(D10051&gt;800,"good sales","concerning")</f>
        <v>good sales</v>
      </c>
      <c r="F10051" s="2">
        <v>0.28000000000000003</v>
      </c>
      <c r="G10051" s="23" t="str">
        <v>more discount</v>
      </c>
      <c r="H10051" s="2">
        <f t="shared" ref="H10051:H10114" si="629">D10051*F10051</f>
        <v>1239.8596</v>
      </c>
      <c r="I10051" s="2">
        <f t="shared" ref="I10051:I10114" si="630">D10051-H10051</f>
        <v>3188.2103999999999</v>
      </c>
      <c r="J10051" s="2">
        <v>2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tr">
        <f t="shared" ref="P10051:P10114" si="631">IF(O10051&gt;800,"profit","loss")</f>
        <v>loss</v>
      </c>
      <c r="Q10051" s="2" t="s">
        <v>23</v>
      </c>
    </row>
    <row r="10052" spans="1:17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 t="shared" si="628"/>
        <v>good sales</v>
      </c>
      <c r="F10052" s="2">
        <v>0.18</v>
      </c>
      <c r="G10052" s="23" t="str">
        <v>geniune profit</v>
      </c>
      <c r="H10052" s="2">
        <f t="shared" si="629"/>
        <v>879.58979999999985</v>
      </c>
      <c r="I10052" s="2">
        <f t="shared" si="630"/>
        <v>4007.0201999999999</v>
      </c>
      <c r="J10052" s="2">
        <v>7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tr">
        <f t="shared" si="631"/>
        <v>loss</v>
      </c>
      <c r="Q10052" s="2" t="s">
        <v>28</v>
      </c>
    </row>
    <row r="10053" spans="1:17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 t="shared" si="628"/>
        <v>good sales</v>
      </c>
      <c r="F10053" s="2">
        <v>0.16</v>
      </c>
      <c r="G10053" s="23" t="str">
        <v>geniune profit</v>
      </c>
      <c r="H10053" s="2">
        <f t="shared" si="629"/>
        <v>667.13759999999991</v>
      </c>
      <c r="I10053" s="2">
        <f t="shared" si="630"/>
        <v>3502.4723999999997</v>
      </c>
      <c r="J10053" s="2">
        <v>4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tr">
        <f t="shared" si="631"/>
        <v>loss</v>
      </c>
      <c r="Q10053" s="2" t="s">
        <v>23</v>
      </c>
    </row>
    <row r="10054" spans="1:17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 t="shared" si="628"/>
        <v>concerning</v>
      </c>
      <c r="F10054" s="2">
        <v>0.28999999999999998</v>
      </c>
      <c r="G10054" s="23" t="str">
        <v>more discount</v>
      </c>
      <c r="H10054" s="2">
        <f t="shared" si="629"/>
        <v>74.152999999999992</v>
      </c>
      <c r="I10054" s="2">
        <f t="shared" si="630"/>
        <v>181.547</v>
      </c>
      <c r="J10054" s="2">
        <v>4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tr">
        <f t="shared" si="631"/>
        <v>loss</v>
      </c>
      <c r="Q10054" s="2" t="s">
        <v>28</v>
      </c>
    </row>
    <row r="10055" spans="1:17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 t="shared" si="628"/>
        <v>good sales</v>
      </c>
      <c r="F10055" s="2">
        <v>0.36</v>
      </c>
      <c r="G10055" s="23" t="str">
        <v>more discount</v>
      </c>
      <c r="H10055" s="2">
        <f t="shared" si="629"/>
        <v>1185.8688</v>
      </c>
      <c r="I10055" s="2">
        <f t="shared" si="630"/>
        <v>2108.2111999999997</v>
      </c>
      <c r="J10055" s="2">
        <v>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tr">
        <f t="shared" si="631"/>
        <v>profit</v>
      </c>
      <c r="Q10055" s="2" t="s">
        <v>17</v>
      </c>
    </row>
    <row r="10056" spans="1:17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 t="shared" si="628"/>
        <v>good sales</v>
      </c>
      <c r="F10056" s="2">
        <v>0.24</v>
      </c>
      <c r="G10056" s="23" t="str">
        <v>geniune profit</v>
      </c>
      <c r="H10056" s="2">
        <f t="shared" si="629"/>
        <v>606.89519999999993</v>
      </c>
      <c r="I10056" s="2">
        <f t="shared" si="630"/>
        <v>1921.8348000000001</v>
      </c>
      <c r="J10056" s="2">
        <v>5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tr">
        <f t="shared" si="631"/>
        <v>loss</v>
      </c>
      <c r="Q10056" s="2" t="s">
        <v>17</v>
      </c>
    </row>
    <row r="10057" spans="1:17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 t="shared" si="628"/>
        <v>good sales</v>
      </c>
      <c r="F10057" s="2">
        <v>0.15</v>
      </c>
      <c r="G10057" s="23" t="str">
        <v>geniune profit</v>
      </c>
      <c r="H10057" s="2">
        <f t="shared" si="629"/>
        <v>704.35349999999994</v>
      </c>
      <c r="I10057" s="2">
        <f t="shared" si="630"/>
        <v>3991.3364999999994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tr">
        <f t="shared" si="631"/>
        <v>loss</v>
      </c>
      <c r="Q10057" s="2" t="s">
        <v>28</v>
      </c>
    </row>
    <row r="10058" spans="1:17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 t="shared" si="628"/>
        <v>good sales</v>
      </c>
      <c r="F10058" s="2">
        <v>0.31</v>
      </c>
      <c r="G10058" s="23" t="str">
        <v>more discount</v>
      </c>
      <c r="H10058" s="2">
        <f t="shared" si="629"/>
        <v>1401.3487999999998</v>
      </c>
      <c r="I10058" s="2">
        <f t="shared" si="630"/>
        <v>3119.1311999999998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tr">
        <f t="shared" si="631"/>
        <v>profit</v>
      </c>
      <c r="Q10058" s="2" t="s">
        <v>48</v>
      </c>
    </row>
    <row r="10059" spans="1:17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 t="shared" si="628"/>
        <v>good sales</v>
      </c>
      <c r="F10059" s="2">
        <v>0.28000000000000003</v>
      </c>
      <c r="G10059" s="23" t="str">
        <v>more discount</v>
      </c>
      <c r="H10059" s="2">
        <f t="shared" si="629"/>
        <v>1383.6004000000003</v>
      </c>
      <c r="I10059" s="2">
        <f t="shared" si="630"/>
        <v>3557.8296</v>
      </c>
      <c r="J10059" s="2">
        <v>7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tr">
        <f t="shared" si="631"/>
        <v>loss</v>
      </c>
      <c r="Q10059" s="2" t="s">
        <v>39</v>
      </c>
    </row>
    <row r="10060" spans="1:17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 t="shared" si="628"/>
        <v>good sales</v>
      </c>
      <c r="F10060" s="2">
        <v>0.21</v>
      </c>
      <c r="G10060" s="23" t="str">
        <v>geniune profit</v>
      </c>
      <c r="H10060" s="2">
        <f t="shared" si="629"/>
        <v>907.93079999999986</v>
      </c>
      <c r="I10060" s="2">
        <f t="shared" si="630"/>
        <v>3415.5491999999995</v>
      </c>
      <c r="J10060" s="2">
        <v>9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tr">
        <f t="shared" si="631"/>
        <v>profit</v>
      </c>
      <c r="Q10060" s="2" t="s">
        <v>48</v>
      </c>
    </row>
    <row r="10061" spans="1:17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 t="shared" si="628"/>
        <v>good sales</v>
      </c>
      <c r="F10061" s="2">
        <v>0.37</v>
      </c>
      <c r="G10061" s="23" t="str">
        <v>more discount</v>
      </c>
      <c r="H10061" s="2">
        <f t="shared" si="629"/>
        <v>1028.5148999999999</v>
      </c>
      <c r="I10061" s="2">
        <f t="shared" si="630"/>
        <v>1751.2551000000001</v>
      </c>
      <c r="J10061" s="2">
        <v>9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tr">
        <f t="shared" si="631"/>
        <v>loss</v>
      </c>
      <c r="Q10061" s="2" t="s">
        <v>17</v>
      </c>
    </row>
    <row r="10062" spans="1:17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 t="shared" si="628"/>
        <v>good sales</v>
      </c>
      <c r="F10062" s="2">
        <v>0.14000000000000001</v>
      </c>
      <c r="G10062" s="23" t="str">
        <v>geniune profit</v>
      </c>
      <c r="H10062" s="2">
        <f t="shared" si="629"/>
        <v>504.42140000000006</v>
      </c>
      <c r="I10062" s="2">
        <f t="shared" si="630"/>
        <v>3098.5886</v>
      </c>
      <c r="J10062" s="2">
        <v>7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tr">
        <f t="shared" si="631"/>
        <v>loss</v>
      </c>
      <c r="Q10062" s="2" t="s">
        <v>39</v>
      </c>
    </row>
    <row r="10063" spans="1:17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 t="shared" si="628"/>
        <v>good sales</v>
      </c>
      <c r="F10063" s="2">
        <v>0.24</v>
      </c>
      <c r="G10063" s="23" t="str">
        <v>geniune profit</v>
      </c>
      <c r="H10063" s="2">
        <f t="shared" si="629"/>
        <v>1158.4608000000001</v>
      </c>
      <c r="I10063" s="2">
        <f t="shared" si="630"/>
        <v>3668.4592000000002</v>
      </c>
      <c r="J10063" s="2">
        <v>5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tr">
        <f t="shared" si="631"/>
        <v>loss</v>
      </c>
      <c r="Q10063" s="2" t="s">
        <v>23</v>
      </c>
    </row>
    <row r="10064" spans="1:17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 t="shared" si="628"/>
        <v>good sales</v>
      </c>
      <c r="F10064" s="2">
        <v>0.47</v>
      </c>
      <c r="G10064" s="23" t="str">
        <v>more discount</v>
      </c>
      <c r="H10064" s="2">
        <f t="shared" si="629"/>
        <v>1378.4018999999998</v>
      </c>
      <c r="I10064" s="2">
        <f t="shared" si="630"/>
        <v>1554.3681000000001</v>
      </c>
      <c r="J10064" s="2">
        <v>4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tr">
        <f t="shared" si="631"/>
        <v>loss</v>
      </c>
      <c r="Q10064" s="2" t="s">
        <v>39</v>
      </c>
    </row>
    <row r="10065" spans="1:17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 t="shared" si="628"/>
        <v>good sales</v>
      </c>
      <c r="F10065" s="2">
        <v>0.36</v>
      </c>
      <c r="G10065" s="23" t="str">
        <v>more discount</v>
      </c>
      <c r="H10065" s="2">
        <f t="shared" si="629"/>
        <v>1517.7239999999997</v>
      </c>
      <c r="I10065" s="2">
        <f t="shared" si="630"/>
        <v>2698.1759999999999</v>
      </c>
      <c r="J10065" s="2">
        <v>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tr">
        <f t="shared" si="631"/>
        <v>profit</v>
      </c>
      <c r="Q10065" s="2" t="s">
        <v>34</v>
      </c>
    </row>
    <row r="10066" spans="1:17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 t="shared" si="628"/>
        <v>good sales</v>
      </c>
      <c r="F10066" s="2">
        <v>0.19</v>
      </c>
      <c r="G10066" s="23" t="str">
        <v>geniune profit</v>
      </c>
      <c r="H10066" s="2">
        <f t="shared" si="629"/>
        <v>896.19769999999994</v>
      </c>
      <c r="I10066" s="2">
        <f t="shared" si="630"/>
        <v>3820.6323000000002</v>
      </c>
      <c r="J10066" s="2">
        <v>6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tr">
        <f t="shared" si="631"/>
        <v>profit</v>
      </c>
      <c r="Q10066" s="2" t="s">
        <v>28</v>
      </c>
    </row>
    <row r="10067" spans="1:17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 t="shared" si="628"/>
        <v>good sales</v>
      </c>
      <c r="F10067" s="2">
        <v>0.27</v>
      </c>
      <c r="G10067" s="23" t="str">
        <v>more discount</v>
      </c>
      <c r="H10067" s="2">
        <f t="shared" si="629"/>
        <v>781.82010000000002</v>
      </c>
      <c r="I10067" s="2">
        <f t="shared" si="630"/>
        <v>2113.8099000000002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tr">
        <f t="shared" si="631"/>
        <v>loss</v>
      </c>
      <c r="Q10067" s="2" t="s">
        <v>48</v>
      </c>
    </row>
    <row r="10068" spans="1:17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 t="shared" si="628"/>
        <v>good sales</v>
      </c>
      <c r="F10068" s="2">
        <v>0.2</v>
      </c>
      <c r="G10068" s="23" t="str">
        <v>geniune profit</v>
      </c>
      <c r="H10068" s="2">
        <f t="shared" si="629"/>
        <v>175.97200000000001</v>
      </c>
      <c r="I10068" s="2">
        <f t="shared" si="630"/>
        <v>703.88800000000003</v>
      </c>
      <c r="J10068" s="2">
        <v>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tr">
        <f t="shared" si="631"/>
        <v>loss</v>
      </c>
      <c r="Q10068" s="2" t="s">
        <v>39</v>
      </c>
    </row>
    <row r="10069" spans="1:17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 t="shared" si="628"/>
        <v>good sales</v>
      </c>
      <c r="F10069" s="2">
        <v>0.06</v>
      </c>
      <c r="G10069" s="23" t="str">
        <v>geniune profit</v>
      </c>
      <c r="H10069" s="2">
        <f t="shared" si="629"/>
        <v>51.735599999999998</v>
      </c>
      <c r="I10069" s="2">
        <f t="shared" si="630"/>
        <v>810.52440000000001</v>
      </c>
      <c r="J10069" s="2">
        <v>7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tr">
        <f t="shared" si="631"/>
        <v>loss</v>
      </c>
      <c r="Q10069" s="2" t="s">
        <v>23</v>
      </c>
    </row>
    <row r="10070" spans="1:17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 t="shared" si="628"/>
        <v>concerning</v>
      </c>
      <c r="F10070" s="2">
        <v>0.17</v>
      </c>
      <c r="G10070" s="23" t="str">
        <v>geniune profit</v>
      </c>
      <c r="H10070" s="2">
        <f t="shared" si="629"/>
        <v>113.0585</v>
      </c>
      <c r="I10070" s="2">
        <f t="shared" si="630"/>
        <v>551.99149999999997</v>
      </c>
      <c r="J10070" s="2">
        <v>4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tr">
        <f t="shared" si="631"/>
        <v>loss</v>
      </c>
      <c r="Q10070" s="2" t="s">
        <v>23</v>
      </c>
    </row>
    <row r="10071" spans="1:17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 t="shared" si="628"/>
        <v>good sales</v>
      </c>
      <c r="F10071" s="2">
        <v>0.43</v>
      </c>
      <c r="G10071" s="23" t="str">
        <v>more discount</v>
      </c>
      <c r="H10071" s="2">
        <f t="shared" si="629"/>
        <v>1046.6114</v>
      </c>
      <c r="I10071" s="2">
        <f t="shared" si="630"/>
        <v>1387.3686</v>
      </c>
      <c r="J10071" s="2">
        <v>7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tr">
        <f t="shared" si="631"/>
        <v>loss</v>
      </c>
      <c r="Q10071" s="2" t="s">
        <v>39</v>
      </c>
    </row>
    <row r="10072" spans="1:17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 t="shared" si="628"/>
        <v>good sales</v>
      </c>
      <c r="F10072" s="2">
        <v>0.23</v>
      </c>
      <c r="G10072" s="23" t="str">
        <v>geniune profit</v>
      </c>
      <c r="H10072" s="2">
        <f t="shared" si="629"/>
        <v>564.11869999999999</v>
      </c>
      <c r="I10072" s="2">
        <f t="shared" si="630"/>
        <v>1888.5713000000001</v>
      </c>
      <c r="J10072" s="2">
        <v>5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tr">
        <f t="shared" si="631"/>
        <v>loss</v>
      </c>
      <c r="Q10072" s="2" t="s">
        <v>34</v>
      </c>
    </row>
    <row r="10073" spans="1:17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 t="shared" si="628"/>
        <v>good sales</v>
      </c>
      <c r="F10073" s="2">
        <v>0.28999999999999998</v>
      </c>
      <c r="G10073" s="23" t="str">
        <v>more discount</v>
      </c>
      <c r="H10073" s="2">
        <f t="shared" si="629"/>
        <v>906.2847999999999</v>
      </c>
      <c r="I10073" s="2">
        <f t="shared" si="630"/>
        <v>2218.8352</v>
      </c>
      <c r="J10073" s="2">
        <v>1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tr">
        <f t="shared" si="631"/>
        <v>loss</v>
      </c>
      <c r="Q10073" s="2" t="s">
        <v>28</v>
      </c>
    </row>
    <row r="10074" spans="1:17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 t="shared" si="628"/>
        <v>good sales</v>
      </c>
      <c r="F10074" s="2">
        <v>0.09</v>
      </c>
      <c r="G10074" s="23" t="str">
        <v>geniune profit</v>
      </c>
      <c r="H10074" s="2">
        <f t="shared" si="629"/>
        <v>221.94719999999998</v>
      </c>
      <c r="I10074" s="2">
        <f t="shared" si="630"/>
        <v>2244.1327999999999</v>
      </c>
      <c r="J10074" s="2">
        <v>3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tr">
        <f t="shared" si="631"/>
        <v>loss</v>
      </c>
      <c r="Q10074" s="2" t="s">
        <v>28</v>
      </c>
    </row>
    <row r="10075" spans="1:17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 t="shared" si="628"/>
        <v>good sales</v>
      </c>
      <c r="F10075" s="2">
        <v>0.18</v>
      </c>
      <c r="G10075" s="23" t="str">
        <v>geniune profit</v>
      </c>
      <c r="H10075" s="2">
        <f t="shared" si="629"/>
        <v>876.2346</v>
      </c>
      <c r="I10075" s="2">
        <f t="shared" si="630"/>
        <v>3991.7354000000005</v>
      </c>
      <c r="J10075" s="2">
        <v>9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tr">
        <f t="shared" si="631"/>
        <v>loss</v>
      </c>
      <c r="Q10075" s="2" t="s">
        <v>17</v>
      </c>
    </row>
    <row r="10076" spans="1:17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 t="shared" si="628"/>
        <v>good sales</v>
      </c>
      <c r="F10076" s="2">
        <v>0.46</v>
      </c>
      <c r="G10076" s="23" t="str">
        <v>more discount</v>
      </c>
      <c r="H10076" s="2">
        <f t="shared" si="629"/>
        <v>702.61320000000012</v>
      </c>
      <c r="I10076" s="2">
        <f t="shared" si="630"/>
        <v>824.80679999999995</v>
      </c>
      <c r="J10076" s="2">
        <v>4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tr">
        <f t="shared" si="631"/>
        <v>loss</v>
      </c>
      <c r="Q10076" s="2" t="s">
        <v>48</v>
      </c>
    </row>
    <row r="10077" spans="1:17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 t="shared" si="628"/>
        <v>good sales</v>
      </c>
      <c r="F10077" s="2">
        <v>0.16</v>
      </c>
      <c r="G10077" s="23" t="str">
        <v>geniune profit</v>
      </c>
      <c r="H10077" s="2">
        <f t="shared" si="629"/>
        <v>701.072</v>
      </c>
      <c r="I10077" s="2">
        <f t="shared" si="630"/>
        <v>3680.6279999999997</v>
      </c>
      <c r="J10077" s="2">
        <v>5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tr">
        <f t="shared" si="631"/>
        <v>loss</v>
      </c>
      <c r="Q10077" s="2" t="s">
        <v>23</v>
      </c>
    </row>
    <row r="10078" spans="1:17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 t="shared" si="628"/>
        <v>concerning</v>
      </c>
      <c r="F10078" s="2">
        <v>0.13</v>
      </c>
      <c r="G10078" s="23" t="str">
        <v>geniune profit</v>
      </c>
      <c r="H10078" s="2">
        <f t="shared" si="629"/>
        <v>76.910600000000002</v>
      </c>
      <c r="I10078" s="2">
        <f t="shared" si="630"/>
        <v>514.70939999999996</v>
      </c>
      <c r="J10078" s="2">
        <v>2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tr">
        <f t="shared" si="631"/>
        <v>loss</v>
      </c>
      <c r="Q10078" s="2" t="s">
        <v>48</v>
      </c>
    </row>
    <row r="10079" spans="1:17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 t="shared" si="628"/>
        <v>good sales</v>
      </c>
      <c r="F10079" s="2">
        <v>0.03</v>
      </c>
      <c r="G10079" s="23" t="str">
        <v>geniune profit</v>
      </c>
      <c r="H10079" s="2">
        <f t="shared" si="629"/>
        <v>91.481999999999999</v>
      </c>
      <c r="I10079" s="2">
        <f t="shared" si="630"/>
        <v>2957.9180000000001</v>
      </c>
      <c r="J10079" s="2">
        <v>8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tr">
        <f t="shared" si="631"/>
        <v>loss</v>
      </c>
      <c r="Q10079" s="2" t="s">
        <v>34</v>
      </c>
    </row>
    <row r="10080" spans="1:17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 t="shared" si="628"/>
        <v>good sales</v>
      </c>
      <c r="F10080" s="2">
        <v>0.05</v>
      </c>
      <c r="G10080" s="23" t="str">
        <v>geniune profit</v>
      </c>
      <c r="H10080" s="2">
        <f t="shared" si="629"/>
        <v>163.83950000000002</v>
      </c>
      <c r="I10080" s="2">
        <f t="shared" si="630"/>
        <v>3112.9504999999999</v>
      </c>
      <c r="J10080" s="2">
        <v>1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tr">
        <f t="shared" si="631"/>
        <v>loss</v>
      </c>
      <c r="Q10080" s="2" t="s">
        <v>34</v>
      </c>
    </row>
    <row r="10081" spans="1:17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 t="shared" si="628"/>
        <v>good sales</v>
      </c>
      <c r="F10081" s="2">
        <v>0.28999999999999998</v>
      </c>
      <c r="G10081" s="23" t="str">
        <v>more discount</v>
      </c>
      <c r="H10081" s="2">
        <f t="shared" si="629"/>
        <v>1126.3396999999998</v>
      </c>
      <c r="I10081" s="2">
        <f t="shared" si="630"/>
        <v>2757.5902999999998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tr">
        <f t="shared" si="631"/>
        <v>profit</v>
      </c>
      <c r="Q10081" s="2" t="s">
        <v>34</v>
      </c>
    </row>
    <row r="10082" spans="1:17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 t="shared" si="628"/>
        <v>good sales</v>
      </c>
      <c r="F10082" s="2">
        <v>0.33</v>
      </c>
      <c r="G10082" s="23" t="str">
        <v>more discount</v>
      </c>
      <c r="H10082" s="2">
        <f t="shared" si="629"/>
        <v>846.38729999999998</v>
      </c>
      <c r="I10082" s="2">
        <f t="shared" si="630"/>
        <v>1718.4227000000001</v>
      </c>
      <c r="J10082" s="2">
        <v>6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tr">
        <f t="shared" si="631"/>
        <v>loss</v>
      </c>
      <c r="Q10082" s="2" t="s">
        <v>23</v>
      </c>
    </row>
    <row r="10083" spans="1:17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 t="shared" si="628"/>
        <v>good sales</v>
      </c>
      <c r="F10083" s="2">
        <v>0.32</v>
      </c>
      <c r="G10083" s="23" t="str">
        <v>more discount</v>
      </c>
      <c r="H10083" s="2">
        <f t="shared" si="629"/>
        <v>341.25120000000004</v>
      </c>
      <c r="I10083" s="2">
        <f t="shared" si="630"/>
        <v>725.15880000000004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tr">
        <f t="shared" si="631"/>
        <v>loss</v>
      </c>
      <c r="Q10083" s="2" t="s">
        <v>23</v>
      </c>
    </row>
    <row r="10084" spans="1:17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 t="shared" si="628"/>
        <v>good sales</v>
      </c>
      <c r="F10084" s="2">
        <v>0.27</v>
      </c>
      <c r="G10084" s="23" t="str">
        <v>more discount</v>
      </c>
      <c r="H10084" s="2">
        <f t="shared" si="629"/>
        <v>515.18430000000001</v>
      </c>
      <c r="I10084" s="2">
        <f t="shared" si="630"/>
        <v>1392.9056999999998</v>
      </c>
      <c r="J10084" s="2">
        <v>4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tr">
        <f t="shared" si="631"/>
        <v>loss</v>
      </c>
      <c r="Q10084" s="2" t="s">
        <v>28</v>
      </c>
    </row>
    <row r="10085" spans="1:17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 t="shared" si="628"/>
        <v>good sales</v>
      </c>
      <c r="F10085" s="2">
        <v>0.25</v>
      </c>
      <c r="G10085" s="23" t="str">
        <v>geniune profit</v>
      </c>
      <c r="H10085" s="2">
        <f t="shared" si="629"/>
        <v>358.39749999999998</v>
      </c>
      <c r="I10085" s="2">
        <f t="shared" si="630"/>
        <v>1075.1924999999999</v>
      </c>
      <c r="J10085" s="2">
        <v>2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tr">
        <f t="shared" si="631"/>
        <v>loss</v>
      </c>
      <c r="Q10085" s="2" t="s">
        <v>39</v>
      </c>
    </row>
    <row r="10086" spans="1:17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 t="shared" si="628"/>
        <v>good sales</v>
      </c>
      <c r="F10086" s="2">
        <v>0.04</v>
      </c>
      <c r="G10086" s="23" t="str">
        <v>geniune profit</v>
      </c>
      <c r="H10086" s="2">
        <f t="shared" si="629"/>
        <v>86.144800000000004</v>
      </c>
      <c r="I10086" s="2">
        <f t="shared" si="630"/>
        <v>2067.4751999999999</v>
      </c>
      <c r="J10086" s="2">
        <v>4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tr">
        <f t="shared" si="631"/>
        <v>loss</v>
      </c>
      <c r="Q10086" s="2" t="s">
        <v>39</v>
      </c>
    </row>
    <row r="10087" spans="1:17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 t="shared" si="628"/>
        <v>good sales</v>
      </c>
      <c r="F10087" s="2">
        <v>0.42</v>
      </c>
      <c r="G10087" s="23" t="str">
        <v>more discount</v>
      </c>
      <c r="H10087" s="2">
        <f t="shared" si="629"/>
        <v>1132.6728000000001</v>
      </c>
      <c r="I10087" s="2">
        <f t="shared" si="630"/>
        <v>1564.1672000000001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tr">
        <f t="shared" si="631"/>
        <v>loss</v>
      </c>
      <c r="Q10087" s="2" t="s">
        <v>39</v>
      </c>
    </row>
    <row r="10088" spans="1:17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 t="shared" si="628"/>
        <v>good sales</v>
      </c>
      <c r="F10088" s="2">
        <v>0.26</v>
      </c>
      <c r="G10088" s="23" t="str">
        <v>more discount</v>
      </c>
      <c r="H10088" s="2">
        <f t="shared" si="629"/>
        <v>822.33840000000009</v>
      </c>
      <c r="I10088" s="2">
        <f t="shared" si="630"/>
        <v>2340.5016000000001</v>
      </c>
      <c r="J10088" s="2">
        <v>8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tr">
        <f t="shared" si="631"/>
        <v>loss</v>
      </c>
      <c r="Q10088" s="2" t="s">
        <v>48</v>
      </c>
    </row>
    <row r="10089" spans="1:17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 t="shared" si="628"/>
        <v>good sales</v>
      </c>
      <c r="F10089" s="2">
        <v>7.0000000000000007E-2</v>
      </c>
      <c r="G10089" s="23" t="str">
        <v>geniune profit</v>
      </c>
      <c r="H10089" s="2">
        <f t="shared" si="629"/>
        <v>296.87700000000007</v>
      </c>
      <c r="I10089" s="2">
        <f t="shared" si="630"/>
        <v>3944.2230000000004</v>
      </c>
      <c r="J10089" s="2">
        <v>9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tr">
        <f t="shared" si="631"/>
        <v>profit</v>
      </c>
      <c r="Q10089" s="2" t="s">
        <v>39</v>
      </c>
    </row>
    <row r="10090" spans="1:17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 t="shared" si="628"/>
        <v>good sales</v>
      </c>
      <c r="F10090" s="2">
        <v>7.0000000000000007E-2</v>
      </c>
      <c r="G10090" s="23" t="str">
        <v>geniune profit</v>
      </c>
      <c r="H10090" s="2">
        <f t="shared" si="629"/>
        <v>319.13350000000003</v>
      </c>
      <c r="I10090" s="2">
        <f t="shared" si="630"/>
        <v>4239.9165000000003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tr">
        <f t="shared" si="631"/>
        <v>profit</v>
      </c>
      <c r="Q10090" s="2" t="s">
        <v>48</v>
      </c>
    </row>
    <row r="10091" spans="1:17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 t="shared" si="628"/>
        <v>good sales</v>
      </c>
      <c r="F10091" s="2">
        <v>0.26</v>
      </c>
      <c r="G10091" s="23" t="str">
        <v>more discount</v>
      </c>
      <c r="H10091" s="2">
        <f t="shared" si="629"/>
        <v>615.32900000000006</v>
      </c>
      <c r="I10091" s="2">
        <f t="shared" si="630"/>
        <v>1751.3209999999999</v>
      </c>
      <c r="J10091" s="2">
        <v>8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tr">
        <f t="shared" si="631"/>
        <v>loss</v>
      </c>
      <c r="Q10091" s="2" t="s">
        <v>17</v>
      </c>
    </row>
    <row r="10092" spans="1:17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 t="shared" si="628"/>
        <v>concerning</v>
      </c>
      <c r="F10092" s="2">
        <v>0.12</v>
      </c>
      <c r="G10092" s="23" t="str">
        <v>geniune profit</v>
      </c>
      <c r="H10092" s="2">
        <f t="shared" si="629"/>
        <v>64.138800000000003</v>
      </c>
      <c r="I10092" s="2">
        <f t="shared" si="630"/>
        <v>470.35120000000001</v>
      </c>
      <c r="J10092" s="2">
        <v>9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tr">
        <f t="shared" si="631"/>
        <v>loss</v>
      </c>
      <c r="Q10092" s="2" t="s">
        <v>23</v>
      </c>
    </row>
    <row r="10093" spans="1:17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 t="shared" si="628"/>
        <v>good sales</v>
      </c>
      <c r="F10093" s="2">
        <v>0.46</v>
      </c>
      <c r="G10093" s="23" t="str">
        <v>more discount</v>
      </c>
      <c r="H10093" s="2">
        <f t="shared" si="629"/>
        <v>1842.5852</v>
      </c>
      <c r="I10093" s="2">
        <f t="shared" si="630"/>
        <v>2163.0347999999999</v>
      </c>
      <c r="J10093" s="2">
        <v>8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tr">
        <f t="shared" si="631"/>
        <v>loss</v>
      </c>
      <c r="Q10093" s="2" t="s">
        <v>17</v>
      </c>
    </row>
    <row r="10094" spans="1:17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 t="shared" si="628"/>
        <v>good sales</v>
      </c>
      <c r="F10094" s="2">
        <v>0.25</v>
      </c>
      <c r="G10094" s="23" t="str">
        <v>geniune profit</v>
      </c>
      <c r="H10094" s="2">
        <f t="shared" si="629"/>
        <v>609.51750000000004</v>
      </c>
      <c r="I10094" s="2">
        <f t="shared" si="630"/>
        <v>1828.5525000000002</v>
      </c>
      <c r="J10094" s="2">
        <v>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tr">
        <f t="shared" si="631"/>
        <v>loss</v>
      </c>
      <c r="Q10094" s="2" t="s">
        <v>39</v>
      </c>
    </row>
    <row r="10095" spans="1:17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 t="shared" si="628"/>
        <v>good sales</v>
      </c>
      <c r="F10095" s="2">
        <v>0.49</v>
      </c>
      <c r="G10095" s="23" t="str">
        <v>more discount</v>
      </c>
      <c r="H10095" s="2">
        <f t="shared" si="629"/>
        <v>1361.0191</v>
      </c>
      <c r="I10095" s="2">
        <f t="shared" si="630"/>
        <v>1416.5709000000002</v>
      </c>
      <c r="J10095" s="2">
        <v>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tr">
        <f t="shared" si="631"/>
        <v>loss</v>
      </c>
      <c r="Q10095" s="2" t="s">
        <v>23</v>
      </c>
    </row>
    <row r="10096" spans="1:17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 t="shared" si="628"/>
        <v>good sales</v>
      </c>
      <c r="F10096" s="2">
        <v>0.37</v>
      </c>
      <c r="G10096" s="23" t="str">
        <v>more discount</v>
      </c>
      <c r="H10096" s="2">
        <f t="shared" si="629"/>
        <v>1117.1742999999999</v>
      </c>
      <c r="I10096" s="2">
        <f t="shared" si="630"/>
        <v>1902.2157</v>
      </c>
      <c r="J10096" s="2">
        <v>4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tr">
        <f t="shared" si="631"/>
        <v>loss</v>
      </c>
      <c r="Q10096" s="2" t="s">
        <v>17</v>
      </c>
    </row>
    <row r="10097" spans="1:17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 t="shared" si="628"/>
        <v>good sales</v>
      </c>
      <c r="F10097" s="2">
        <v>0.41</v>
      </c>
      <c r="G10097" s="23" t="str">
        <v>more discount</v>
      </c>
      <c r="H10097" s="2">
        <f t="shared" si="629"/>
        <v>1382.7455</v>
      </c>
      <c r="I10097" s="2">
        <f t="shared" si="630"/>
        <v>1989.8045000000002</v>
      </c>
      <c r="J10097" s="2">
        <v>1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tr">
        <f t="shared" si="631"/>
        <v>loss</v>
      </c>
      <c r="Q10097" s="2" t="s">
        <v>23</v>
      </c>
    </row>
    <row r="10098" spans="1:17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 t="shared" si="628"/>
        <v>good sales</v>
      </c>
      <c r="F10098" s="2">
        <v>0.19</v>
      </c>
      <c r="G10098" s="23" t="str">
        <v>geniune profit</v>
      </c>
      <c r="H10098" s="2">
        <f t="shared" si="629"/>
        <v>847.68309999999997</v>
      </c>
      <c r="I10098" s="2">
        <f t="shared" si="630"/>
        <v>3613.8068999999996</v>
      </c>
      <c r="J10098" s="2">
        <v>3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tr">
        <f t="shared" si="631"/>
        <v>profit</v>
      </c>
      <c r="Q10098" s="2" t="s">
        <v>23</v>
      </c>
    </row>
    <row r="10099" spans="1:17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 t="shared" si="628"/>
        <v>good sales</v>
      </c>
      <c r="F10099" s="2">
        <v>7.0000000000000007E-2</v>
      </c>
      <c r="G10099" s="23" t="str">
        <v>geniune profit</v>
      </c>
      <c r="H10099" s="2">
        <f t="shared" si="629"/>
        <v>333.58640000000008</v>
      </c>
      <c r="I10099" s="2">
        <f t="shared" si="630"/>
        <v>4431.9336000000003</v>
      </c>
      <c r="J10099" s="2">
        <v>4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tr">
        <f t="shared" si="631"/>
        <v>profit</v>
      </c>
      <c r="Q10099" s="2" t="s">
        <v>34</v>
      </c>
    </row>
    <row r="10100" spans="1:17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 t="shared" si="628"/>
        <v>good sales</v>
      </c>
      <c r="F10100" s="2">
        <v>0.34</v>
      </c>
      <c r="G10100" s="23" t="str">
        <v>more discount</v>
      </c>
      <c r="H10100" s="2">
        <f t="shared" si="629"/>
        <v>1600.3222000000001</v>
      </c>
      <c r="I10100" s="2">
        <f t="shared" si="630"/>
        <v>3106.5077999999999</v>
      </c>
      <c r="J10100" s="2">
        <v>2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tr">
        <f t="shared" si="631"/>
        <v>profit</v>
      </c>
      <c r="Q10100" s="2" t="s">
        <v>23</v>
      </c>
    </row>
    <row r="10101" spans="1:17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 t="shared" si="628"/>
        <v>good sales</v>
      </c>
      <c r="F10101" s="2">
        <v>0.2</v>
      </c>
      <c r="G10101" s="23" t="str">
        <v>geniune profit</v>
      </c>
      <c r="H10101" s="2">
        <f t="shared" si="629"/>
        <v>813.274</v>
      </c>
      <c r="I10101" s="2">
        <f t="shared" si="630"/>
        <v>3253.096</v>
      </c>
      <c r="J10101" s="2">
        <v>7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tr">
        <f t="shared" si="631"/>
        <v>profit</v>
      </c>
      <c r="Q10101" s="2" t="s">
        <v>17</v>
      </c>
    </row>
    <row r="10102" spans="1:17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 t="shared" si="628"/>
        <v>good sales</v>
      </c>
      <c r="F10102" s="2">
        <v>0.47</v>
      </c>
      <c r="G10102" s="23" t="str">
        <v>more discount</v>
      </c>
      <c r="H10102" s="2">
        <f t="shared" si="629"/>
        <v>2094.9263000000001</v>
      </c>
      <c r="I10102" s="2">
        <f t="shared" si="630"/>
        <v>2362.3636999999999</v>
      </c>
      <c r="J10102" s="2">
        <v>3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tr">
        <f t="shared" si="631"/>
        <v>loss</v>
      </c>
      <c r="Q10102" s="2" t="s">
        <v>34</v>
      </c>
    </row>
    <row r="10103" spans="1:17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 t="shared" si="628"/>
        <v>concerning</v>
      </c>
      <c r="F10103" s="2">
        <v>0.1</v>
      </c>
      <c r="G10103" s="23" t="str">
        <v>geniune profit</v>
      </c>
      <c r="H10103" s="2">
        <f t="shared" si="629"/>
        <v>34.331000000000003</v>
      </c>
      <c r="I10103" s="2">
        <f t="shared" si="630"/>
        <v>308.97899999999998</v>
      </c>
      <c r="J10103" s="2">
        <v>7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tr">
        <f t="shared" si="631"/>
        <v>loss</v>
      </c>
      <c r="Q10103" s="2" t="s">
        <v>17</v>
      </c>
    </row>
    <row r="10104" spans="1:17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 t="shared" si="628"/>
        <v>good sales</v>
      </c>
      <c r="F10104" s="2">
        <v>0.31</v>
      </c>
      <c r="G10104" s="23" t="str">
        <v>more discount</v>
      </c>
      <c r="H10104" s="2">
        <f t="shared" si="629"/>
        <v>1320.8014999999998</v>
      </c>
      <c r="I10104" s="2">
        <f t="shared" si="630"/>
        <v>2939.8485000000001</v>
      </c>
      <c r="J10104" s="2">
        <v>7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tr">
        <f t="shared" si="631"/>
        <v>profit</v>
      </c>
      <c r="Q10104" s="2" t="s">
        <v>39</v>
      </c>
    </row>
    <row r="10105" spans="1:17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 t="shared" si="628"/>
        <v>concerning</v>
      </c>
      <c r="F10105" s="2">
        <v>0.43</v>
      </c>
      <c r="G10105" s="23" t="str">
        <v>more discount</v>
      </c>
      <c r="H10105" s="2">
        <f t="shared" si="629"/>
        <v>195.26300000000001</v>
      </c>
      <c r="I10105" s="2">
        <f t="shared" si="630"/>
        <v>258.83699999999999</v>
      </c>
      <c r="J10105" s="2">
        <v>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tr">
        <f t="shared" si="631"/>
        <v>loss</v>
      </c>
      <c r="Q10105" s="2" t="s">
        <v>39</v>
      </c>
    </row>
    <row r="10106" spans="1:17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 t="shared" si="628"/>
        <v>good sales</v>
      </c>
      <c r="F10106" s="2">
        <v>0.2</v>
      </c>
      <c r="G10106" s="23" t="str">
        <v>geniune profit</v>
      </c>
      <c r="H10106" s="2">
        <f t="shared" si="629"/>
        <v>751.27</v>
      </c>
      <c r="I10106" s="2">
        <f t="shared" si="630"/>
        <v>3005.08</v>
      </c>
      <c r="J10106" s="2">
        <v>4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tr">
        <f t="shared" si="631"/>
        <v>profit</v>
      </c>
      <c r="Q10106" s="2" t="s">
        <v>34</v>
      </c>
    </row>
    <row r="10107" spans="1:17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 t="shared" si="628"/>
        <v>good sales</v>
      </c>
      <c r="F10107" s="2">
        <v>0.48</v>
      </c>
      <c r="G10107" s="23" t="str">
        <v>more discount</v>
      </c>
      <c r="H10107" s="2">
        <f t="shared" si="629"/>
        <v>446.3424</v>
      </c>
      <c r="I10107" s="2">
        <f t="shared" si="630"/>
        <v>483.5376</v>
      </c>
      <c r="J10107" s="2">
        <v>4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tr">
        <f t="shared" si="631"/>
        <v>loss</v>
      </c>
      <c r="Q10107" s="2" t="s">
        <v>23</v>
      </c>
    </row>
    <row r="10108" spans="1:17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 t="shared" si="628"/>
        <v>good sales</v>
      </c>
      <c r="F10108" s="2">
        <v>0.04</v>
      </c>
      <c r="G10108" s="23" t="str">
        <v>geniune profit</v>
      </c>
      <c r="H10108" s="2">
        <f t="shared" si="629"/>
        <v>74.581599999999995</v>
      </c>
      <c r="I10108" s="2">
        <f t="shared" si="630"/>
        <v>1789.9584</v>
      </c>
      <c r="J10108" s="2">
        <v>1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tr">
        <f t="shared" si="631"/>
        <v>loss</v>
      </c>
      <c r="Q10108" s="2" t="s">
        <v>17</v>
      </c>
    </row>
    <row r="10109" spans="1:17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 t="shared" si="628"/>
        <v>good sales</v>
      </c>
      <c r="F10109" s="2">
        <v>0.28999999999999998</v>
      </c>
      <c r="G10109" s="23" t="str">
        <v>more discount</v>
      </c>
      <c r="H10109" s="2">
        <f t="shared" si="629"/>
        <v>290.72499999999997</v>
      </c>
      <c r="I10109" s="2">
        <f t="shared" si="630"/>
        <v>711.77500000000009</v>
      </c>
      <c r="J10109" s="2">
        <v>6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tr">
        <f t="shared" si="631"/>
        <v>loss</v>
      </c>
      <c r="Q10109" s="2" t="s">
        <v>34</v>
      </c>
    </row>
    <row r="10110" spans="1:17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 t="shared" si="628"/>
        <v>good sales</v>
      </c>
      <c r="F10110" s="2">
        <v>0.39</v>
      </c>
      <c r="G10110" s="23" t="str">
        <v>more discount</v>
      </c>
      <c r="H10110" s="2">
        <f t="shared" si="629"/>
        <v>886.45440000000008</v>
      </c>
      <c r="I10110" s="2">
        <f t="shared" si="630"/>
        <v>1386.5056</v>
      </c>
      <c r="J10110" s="2">
        <v>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tr">
        <f t="shared" si="631"/>
        <v>loss</v>
      </c>
      <c r="Q10110" s="2" t="s">
        <v>34</v>
      </c>
    </row>
    <row r="10111" spans="1:17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 t="shared" si="628"/>
        <v>good sales</v>
      </c>
      <c r="F10111" s="2">
        <v>0.1</v>
      </c>
      <c r="G10111" s="23" t="str">
        <v>geniune profit</v>
      </c>
      <c r="H10111" s="2">
        <f t="shared" si="629"/>
        <v>211.756</v>
      </c>
      <c r="I10111" s="2">
        <f t="shared" si="630"/>
        <v>1905.8039999999999</v>
      </c>
      <c r="J10111" s="2">
        <v>7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tr">
        <f t="shared" si="631"/>
        <v>loss</v>
      </c>
      <c r="Q10111" s="2" t="s">
        <v>28</v>
      </c>
    </row>
    <row r="10112" spans="1:17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 t="shared" si="628"/>
        <v>concerning</v>
      </c>
      <c r="F10112" s="2">
        <v>0.03</v>
      </c>
      <c r="G10112" s="23" t="str">
        <v>geniune profit</v>
      </c>
      <c r="H10112" s="2">
        <f t="shared" si="629"/>
        <v>10.065299999999999</v>
      </c>
      <c r="I10112" s="2">
        <f t="shared" si="630"/>
        <v>325.44470000000001</v>
      </c>
      <c r="J10112" s="2">
        <v>9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tr">
        <f t="shared" si="631"/>
        <v>loss</v>
      </c>
      <c r="Q10112" s="2" t="s">
        <v>28</v>
      </c>
    </row>
    <row r="10113" spans="1:17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 t="shared" si="628"/>
        <v>good sales</v>
      </c>
      <c r="F10113" s="2">
        <v>0.04</v>
      </c>
      <c r="G10113" s="23" t="str">
        <v>geniune profit</v>
      </c>
      <c r="H10113" s="2">
        <f t="shared" si="629"/>
        <v>166.77759999999998</v>
      </c>
      <c r="I10113" s="2">
        <f t="shared" si="630"/>
        <v>4002.6623999999997</v>
      </c>
      <c r="J10113" s="2">
        <v>9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tr">
        <f t="shared" si="631"/>
        <v>loss</v>
      </c>
      <c r="Q10113" s="2" t="s">
        <v>23</v>
      </c>
    </row>
    <row r="10114" spans="1:17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 t="shared" si="628"/>
        <v>good sales</v>
      </c>
      <c r="F10114" s="2">
        <v>0.16</v>
      </c>
      <c r="G10114" s="23" t="str">
        <v>geniune profit</v>
      </c>
      <c r="H10114" s="2">
        <f t="shared" si="629"/>
        <v>685.6816</v>
      </c>
      <c r="I10114" s="2">
        <f t="shared" si="630"/>
        <v>3599.8284000000003</v>
      </c>
      <c r="J10114" s="2">
        <v>5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tr">
        <f t="shared" si="631"/>
        <v>profit</v>
      </c>
      <c r="Q10114" s="2" t="s">
        <v>34</v>
      </c>
    </row>
    <row r="10115" spans="1:17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 t="shared" ref="E10115:E10178" si="632">IF(D10115&gt;800,"good sales","concerning")</f>
        <v>good sales</v>
      </c>
      <c r="F10115" s="2">
        <v>0.11</v>
      </c>
      <c r="G10115" s="23" t="str">
        <v>geniune profit</v>
      </c>
      <c r="H10115" s="2">
        <f t="shared" ref="H10115:H10178" si="633">D10115*F10115</f>
        <v>435.46690000000001</v>
      </c>
      <c r="I10115" s="2">
        <f t="shared" ref="I10115:I10178" si="634">D10115-H10115</f>
        <v>3523.3231000000001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tr">
        <f t="shared" ref="P10115:P10178" si="635">IF(O10115&gt;800,"profit","loss")</f>
        <v>loss</v>
      </c>
      <c r="Q10115" s="2" t="s">
        <v>48</v>
      </c>
    </row>
    <row r="10116" spans="1:17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 t="shared" si="632"/>
        <v>good sales</v>
      </c>
      <c r="F10116" s="2">
        <v>0.11</v>
      </c>
      <c r="G10116" s="23" t="str">
        <v>geniune profit</v>
      </c>
      <c r="H10116" s="2">
        <f t="shared" si="633"/>
        <v>467.85970000000003</v>
      </c>
      <c r="I10116" s="2">
        <f t="shared" si="634"/>
        <v>3785.4103000000005</v>
      </c>
      <c r="J10116" s="2">
        <v>1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tr">
        <f t="shared" si="635"/>
        <v>loss</v>
      </c>
      <c r="Q10116" s="2" t="s">
        <v>39</v>
      </c>
    </row>
    <row r="10117" spans="1:17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 t="shared" si="632"/>
        <v>good sales</v>
      </c>
      <c r="F10117" s="2">
        <v>0.23</v>
      </c>
      <c r="G10117" s="23" t="str">
        <v>geniune profit</v>
      </c>
      <c r="H10117" s="2">
        <f t="shared" si="633"/>
        <v>869.24130000000002</v>
      </c>
      <c r="I10117" s="2">
        <f t="shared" si="634"/>
        <v>2910.0686999999998</v>
      </c>
      <c r="J10117" s="2">
        <v>2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tr">
        <f t="shared" si="635"/>
        <v>profit</v>
      </c>
      <c r="Q10117" s="2" t="s">
        <v>39</v>
      </c>
    </row>
    <row r="10118" spans="1:17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 t="shared" si="632"/>
        <v>good sales</v>
      </c>
      <c r="F10118" s="2">
        <v>0.04</v>
      </c>
      <c r="G10118" s="23" t="str">
        <v>geniune profit</v>
      </c>
      <c r="H10118" s="2">
        <f t="shared" si="633"/>
        <v>187.74680000000001</v>
      </c>
      <c r="I10118" s="2">
        <f t="shared" si="634"/>
        <v>4505.9232000000002</v>
      </c>
      <c r="J10118" s="2">
        <v>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tr">
        <f t="shared" si="635"/>
        <v>profit</v>
      </c>
      <c r="Q10118" s="2" t="s">
        <v>23</v>
      </c>
    </row>
    <row r="10119" spans="1:17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 t="shared" si="632"/>
        <v>good sales</v>
      </c>
      <c r="F10119" s="2">
        <v>0.5</v>
      </c>
      <c r="G10119" s="23" t="str">
        <v>more discount</v>
      </c>
      <c r="H10119" s="2">
        <f t="shared" si="633"/>
        <v>1462.16</v>
      </c>
      <c r="I10119" s="2">
        <f t="shared" si="634"/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tr">
        <f t="shared" si="635"/>
        <v>loss</v>
      </c>
      <c r="Q10119" s="2" t="s">
        <v>23</v>
      </c>
    </row>
    <row r="10120" spans="1:17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 t="shared" si="632"/>
        <v>good sales</v>
      </c>
      <c r="F10120" s="2">
        <v>0.35</v>
      </c>
      <c r="G10120" s="23" t="str">
        <v>more discount</v>
      </c>
      <c r="H10120" s="2">
        <f t="shared" si="633"/>
        <v>1034.2324999999998</v>
      </c>
      <c r="I10120" s="2">
        <f t="shared" si="634"/>
        <v>1920.7175</v>
      </c>
      <c r="J10120" s="2">
        <v>8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tr">
        <f t="shared" si="635"/>
        <v>loss</v>
      </c>
      <c r="Q10120" s="2" t="s">
        <v>23</v>
      </c>
    </row>
    <row r="10121" spans="1:17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 t="shared" si="632"/>
        <v>good sales</v>
      </c>
      <c r="F10121" s="2">
        <v>0.02</v>
      </c>
      <c r="G10121" s="23" t="str">
        <v>geniune profit</v>
      </c>
      <c r="H10121" s="2">
        <f t="shared" si="633"/>
        <v>86.271200000000007</v>
      </c>
      <c r="I10121" s="2">
        <f t="shared" si="634"/>
        <v>4227.2888000000003</v>
      </c>
      <c r="J10121" s="2">
        <v>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tr">
        <f t="shared" si="635"/>
        <v>profit</v>
      </c>
      <c r="Q10121" s="2" t="s">
        <v>39</v>
      </c>
    </row>
    <row r="10122" spans="1:17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 t="shared" si="632"/>
        <v>good sales</v>
      </c>
      <c r="F10122" s="2">
        <v>0.35</v>
      </c>
      <c r="G10122" s="23" t="str">
        <v>more discount</v>
      </c>
      <c r="H10122" s="2">
        <f t="shared" si="633"/>
        <v>634.24900000000002</v>
      </c>
      <c r="I10122" s="2">
        <f t="shared" si="634"/>
        <v>1177.8910000000001</v>
      </c>
      <c r="J10122" s="2">
        <v>8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tr">
        <f t="shared" si="635"/>
        <v>loss</v>
      </c>
      <c r="Q10122" s="2" t="s">
        <v>23</v>
      </c>
    </row>
    <row r="10123" spans="1:17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 t="shared" si="632"/>
        <v>concerning</v>
      </c>
      <c r="F10123" s="2">
        <v>0.4</v>
      </c>
      <c r="G10123" s="23" t="str">
        <v>more discount</v>
      </c>
      <c r="H10123" s="2">
        <f t="shared" si="633"/>
        <v>138.16</v>
      </c>
      <c r="I10123" s="2">
        <f t="shared" si="634"/>
        <v>207.23999999999998</v>
      </c>
      <c r="J10123" s="2">
        <v>6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tr">
        <f t="shared" si="635"/>
        <v>loss</v>
      </c>
      <c r="Q10123" s="2" t="s">
        <v>23</v>
      </c>
    </row>
    <row r="10124" spans="1:17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 t="shared" si="632"/>
        <v>good sales</v>
      </c>
      <c r="F10124" s="2">
        <v>0.1</v>
      </c>
      <c r="G10124" s="23" t="str">
        <v>geniune profit</v>
      </c>
      <c r="H10124" s="2">
        <f t="shared" si="633"/>
        <v>377.42900000000003</v>
      </c>
      <c r="I10124" s="2">
        <f t="shared" si="634"/>
        <v>3396.8609999999999</v>
      </c>
      <c r="J10124" s="2">
        <v>1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tr">
        <f t="shared" si="635"/>
        <v>profit</v>
      </c>
      <c r="Q10124" s="2" t="s">
        <v>39</v>
      </c>
    </row>
    <row r="10125" spans="1:17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 t="shared" si="632"/>
        <v>good sales</v>
      </c>
      <c r="F10125" s="2">
        <v>0.42</v>
      </c>
      <c r="G10125" s="23" t="str">
        <v>more discount</v>
      </c>
      <c r="H10125" s="2">
        <f t="shared" si="633"/>
        <v>565.94579999999996</v>
      </c>
      <c r="I10125" s="2">
        <f t="shared" si="634"/>
        <v>781.54420000000005</v>
      </c>
      <c r="J10125" s="2">
        <v>7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tr">
        <f t="shared" si="635"/>
        <v>loss</v>
      </c>
      <c r="Q10125" s="2" t="s">
        <v>28</v>
      </c>
    </row>
    <row r="10126" spans="1:17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 t="shared" si="632"/>
        <v>good sales</v>
      </c>
      <c r="F10126" s="2">
        <v>0.31</v>
      </c>
      <c r="G10126" s="23" t="str">
        <v>more discount</v>
      </c>
      <c r="H10126" s="2">
        <f t="shared" si="633"/>
        <v>751.36560000000009</v>
      </c>
      <c r="I10126" s="2">
        <f t="shared" si="634"/>
        <v>1672.3944000000001</v>
      </c>
      <c r="J10126" s="2">
        <v>3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tr">
        <f t="shared" si="635"/>
        <v>loss</v>
      </c>
      <c r="Q10126" s="2" t="s">
        <v>28</v>
      </c>
    </row>
    <row r="10127" spans="1:17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 t="shared" si="632"/>
        <v>good sales</v>
      </c>
      <c r="F10127" s="2">
        <v>0.41</v>
      </c>
      <c r="G10127" s="23" t="str">
        <v>more discount</v>
      </c>
      <c r="H10127" s="2">
        <f t="shared" si="633"/>
        <v>524.04560000000004</v>
      </c>
      <c r="I10127" s="2">
        <f t="shared" si="634"/>
        <v>754.11440000000005</v>
      </c>
      <c r="J10127" s="2">
        <v>9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tr">
        <f t="shared" si="635"/>
        <v>loss</v>
      </c>
      <c r="Q10127" s="2" t="s">
        <v>34</v>
      </c>
    </row>
    <row r="10128" spans="1:17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 t="shared" si="632"/>
        <v>good sales</v>
      </c>
      <c r="F10128" s="2">
        <v>0.36</v>
      </c>
      <c r="G10128" s="23" t="str">
        <v>more discount</v>
      </c>
      <c r="H10128" s="2">
        <f t="shared" si="633"/>
        <v>1494.99</v>
      </c>
      <c r="I10128" s="2">
        <f t="shared" si="634"/>
        <v>2657.76</v>
      </c>
      <c r="J10128" s="2">
        <v>9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tr">
        <f t="shared" si="635"/>
        <v>profit</v>
      </c>
      <c r="Q10128" s="2" t="s">
        <v>48</v>
      </c>
    </row>
    <row r="10129" spans="1:17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 t="shared" si="632"/>
        <v>good sales</v>
      </c>
      <c r="F10129" s="2">
        <v>0.35</v>
      </c>
      <c r="G10129" s="23" t="str">
        <v>more discount</v>
      </c>
      <c r="H10129" s="2">
        <f t="shared" si="633"/>
        <v>1678.4739999999999</v>
      </c>
      <c r="I10129" s="2">
        <f t="shared" si="634"/>
        <v>3117.1660000000002</v>
      </c>
      <c r="J10129" s="2">
        <v>4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tr">
        <f t="shared" si="635"/>
        <v>profit</v>
      </c>
      <c r="Q10129" s="2" t="s">
        <v>23</v>
      </c>
    </row>
    <row r="10130" spans="1:17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 t="shared" si="632"/>
        <v>concerning</v>
      </c>
      <c r="F10130" s="2">
        <v>0.08</v>
      </c>
      <c r="G10130" s="23" t="str">
        <v>geniune profit</v>
      </c>
      <c r="H10130" s="2">
        <f t="shared" si="633"/>
        <v>29.568800000000003</v>
      </c>
      <c r="I10130" s="2">
        <f t="shared" si="634"/>
        <v>340.0412</v>
      </c>
      <c r="J10130" s="2">
        <v>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tr">
        <f t="shared" si="635"/>
        <v>loss</v>
      </c>
      <c r="Q10130" s="2" t="s">
        <v>34</v>
      </c>
    </row>
    <row r="10131" spans="1:17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 t="shared" si="632"/>
        <v>good sales</v>
      </c>
      <c r="F10131" s="2">
        <v>0.16</v>
      </c>
      <c r="G10131" s="23" t="str">
        <v>geniune profit</v>
      </c>
      <c r="H10131" s="2">
        <f t="shared" si="633"/>
        <v>198.9632</v>
      </c>
      <c r="I10131" s="2">
        <f t="shared" si="634"/>
        <v>1044.5568000000001</v>
      </c>
      <c r="J10131" s="2">
        <v>9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tr">
        <f t="shared" si="635"/>
        <v>loss</v>
      </c>
      <c r="Q10131" s="2" t="s">
        <v>48</v>
      </c>
    </row>
    <row r="10132" spans="1:17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 t="shared" si="632"/>
        <v>good sales</v>
      </c>
      <c r="F10132" s="2">
        <v>0.26</v>
      </c>
      <c r="G10132" s="23" t="str">
        <v>more discount</v>
      </c>
      <c r="H10132" s="2">
        <f t="shared" si="633"/>
        <v>267.50099999999998</v>
      </c>
      <c r="I10132" s="2">
        <f t="shared" si="634"/>
        <v>761.34899999999993</v>
      </c>
      <c r="J10132" s="2">
        <v>5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tr">
        <f t="shared" si="635"/>
        <v>loss</v>
      </c>
      <c r="Q10132" s="2" t="s">
        <v>17</v>
      </c>
    </row>
    <row r="10133" spans="1:17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 t="shared" si="632"/>
        <v>good sales</v>
      </c>
      <c r="F10133" s="2">
        <v>0.06</v>
      </c>
      <c r="G10133" s="23" t="str">
        <v>geniune profit</v>
      </c>
      <c r="H10133" s="2">
        <f t="shared" si="633"/>
        <v>203.92199999999997</v>
      </c>
      <c r="I10133" s="2">
        <f t="shared" si="634"/>
        <v>3194.7779999999998</v>
      </c>
      <c r="J10133" s="2">
        <v>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tr">
        <f t="shared" si="635"/>
        <v>loss</v>
      </c>
      <c r="Q10133" s="2" t="s">
        <v>48</v>
      </c>
    </row>
    <row r="10134" spans="1:17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 t="shared" si="632"/>
        <v>good sales</v>
      </c>
      <c r="F10134" s="2">
        <v>0.24</v>
      </c>
      <c r="G10134" s="23" t="str">
        <v>geniune profit</v>
      </c>
      <c r="H10134" s="2">
        <f t="shared" si="633"/>
        <v>528.12479999999994</v>
      </c>
      <c r="I10134" s="2">
        <f t="shared" si="634"/>
        <v>1672.3951999999999</v>
      </c>
      <c r="J10134" s="2">
        <v>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tr">
        <f t="shared" si="635"/>
        <v>loss</v>
      </c>
      <c r="Q10134" s="2" t="s">
        <v>48</v>
      </c>
    </row>
    <row r="10135" spans="1:17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 t="shared" si="632"/>
        <v>good sales</v>
      </c>
      <c r="F10135" s="2">
        <v>0.22</v>
      </c>
      <c r="G10135" s="23" t="str">
        <v>geniune profit</v>
      </c>
      <c r="H10135" s="2">
        <f t="shared" si="633"/>
        <v>513.84960000000001</v>
      </c>
      <c r="I10135" s="2">
        <f t="shared" si="634"/>
        <v>1821.8303999999998</v>
      </c>
      <c r="J10135" s="2">
        <v>1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tr">
        <f t="shared" si="635"/>
        <v>loss</v>
      </c>
      <c r="Q10135" s="2" t="s">
        <v>23</v>
      </c>
    </row>
    <row r="10136" spans="1:17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 t="shared" si="632"/>
        <v>good sales</v>
      </c>
      <c r="F10136" s="2">
        <v>0.12</v>
      </c>
      <c r="G10136" s="23" t="str">
        <v>geniune profit</v>
      </c>
      <c r="H10136" s="2">
        <f t="shared" si="633"/>
        <v>104.36280000000001</v>
      </c>
      <c r="I10136" s="2">
        <f t="shared" si="634"/>
        <v>765.32720000000006</v>
      </c>
      <c r="J10136" s="2">
        <v>3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tr">
        <f t="shared" si="635"/>
        <v>loss</v>
      </c>
      <c r="Q10136" s="2" t="s">
        <v>39</v>
      </c>
    </row>
    <row r="10137" spans="1:17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 t="shared" si="632"/>
        <v>good sales</v>
      </c>
      <c r="F10137" s="2">
        <v>0.1</v>
      </c>
      <c r="G10137" s="23" t="str">
        <v>geniune profit</v>
      </c>
      <c r="H10137" s="2">
        <f t="shared" si="633"/>
        <v>213.22</v>
      </c>
      <c r="I10137" s="2">
        <f t="shared" si="634"/>
        <v>1918.9799999999998</v>
      </c>
      <c r="J10137" s="2">
        <v>7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tr">
        <f t="shared" si="635"/>
        <v>loss</v>
      </c>
      <c r="Q10137" s="2" t="s">
        <v>48</v>
      </c>
    </row>
    <row r="10138" spans="1:17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 t="shared" si="632"/>
        <v>good sales</v>
      </c>
      <c r="F10138" s="2">
        <v>0.12</v>
      </c>
      <c r="G10138" s="23" t="str">
        <v>geniune profit</v>
      </c>
      <c r="H10138" s="2">
        <f t="shared" si="633"/>
        <v>190.29839999999999</v>
      </c>
      <c r="I10138" s="2">
        <f t="shared" si="634"/>
        <v>1395.5216</v>
      </c>
      <c r="J10138" s="2">
        <v>2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tr">
        <f t="shared" si="635"/>
        <v>loss</v>
      </c>
      <c r="Q10138" s="2" t="s">
        <v>23</v>
      </c>
    </row>
    <row r="10139" spans="1:17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 t="shared" si="632"/>
        <v>good sales</v>
      </c>
      <c r="F10139" s="2">
        <v>0.3</v>
      </c>
      <c r="G10139" s="23" t="str">
        <v>more discount</v>
      </c>
      <c r="H10139" s="2">
        <f t="shared" si="633"/>
        <v>928.452</v>
      </c>
      <c r="I10139" s="2">
        <f t="shared" si="634"/>
        <v>2166.3879999999999</v>
      </c>
      <c r="J10139" s="2">
        <v>4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tr">
        <f t="shared" si="635"/>
        <v>loss</v>
      </c>
      <c r="Q10139" s="2" t="s">
        <v>48</v>
      </c>
    </row>
    <row r="10140" spans="1:17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 t="shared" si="632"/>
        <v>good sales</v>
      </c>
      <c r="F10140" s="2">
        <v>0.21</v>
      </c>
      <c r="G10140" s="23" t="str">
        <v>geniune profit</v>
      </c>
      <c r="H10140" s="2">
        <f t="shared" si="633"/>
        <v>244.53870000000001</v>
      </c>
      <c r="I10140" s="2">
        <f t="shared" si="634"/>
        <v>919.93129999999996</v>
      </c>
      <c r="J10140" s="2">
        <v>4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tr">
        <f t="shared" si="635"/>
        <v>loss</v>
      </c>
      <c r="Q10140" s="2" t="s">
        <v>48</v>
      </c>
    </row>
    <row r="10141" spans="1:17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 t="shared" si="632"/>
        <v>good sales</v>
      </c>
      <c r="F10141" s="2">
        <v>0.21</v>
      </c>
      <c r="G10141" s="23" t="str">
        <v>geniune profit</v>
      </c>
      <c r="H10141" s="2">
        <f t="shared" si="633"/>
        <v>653.64179999999999</v>
      </c>
      <c r="I10141" s="2">
        <f t="shared" si="634"/>
        <v>2458.9382000000001</v>
      </c>
      <c r="J10141" s="2">
        <v>7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tr">
        <f t="shared" si="635"/>
        <v>loss</v>
      </c>
      <c r="Q10141" s="2" t="s">
        <v>39</v>
      </c>
    </row>
    <row r="10142" spans="1:17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 t="shared" si="632"/>
        <v>good sales</v>
      </c>
      <c r="F10142" s="2">
        <v>0.09</v>
      </c>
      <c r="G10142" s="23" t="str">
        <v>geniune profit</v>
      </c>
      <c r="H10142" s="2">
        <f t="shared" si="633"/>
        <v>175.5855</v>
      </c>
      <c r="I10142" s="2">
        <f t="shared" si="634"/>
        <v>1775.3645000000001</v>
      </c>
      <c r="J10142" s="2">
        <v>2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tr">
        <f t="shared" si="635"/>
        <v>loss</v>
      </c>
      <c r="Q10142" s="2" t="s">
        <v>39</v>
      </c>
    </row>
    <row r="10143" spans="1:17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 t="shared" si="632"/>
        <v>good sales</v>
      </c>
      <c r="F10143" s="2">
        <v>0.39</v>
      </c>
      <c r="G10143" s="23" t="str">
        <v>more discount</v>
      </c>
      <c r="H10143" s="2">
        <f t="shared" si="633"/>
        <v>700.76760000000002</v>
      </c>
      <c r="I10143" s="2">
        <f t="shared" si="634"/>
        <v>1096.0724</v>
      </c>
      <c r="J10143" s="2">
        <v>8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tr">
        <f t="shared" si="635"/>
        <v>loss</v>
      </c>
      <c r="Q10143" s="2" t="s">
        <v>34</v>
      </c>
    </row>
    <row r="10144" spans="1:17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 t="shared" si="632"/>
        <v>good sales</v>
      </c>
      <c r="F10144" s="2">
        <v>0.35</v>
      </c>
      <c r="G10144" s="23" t="str">
        <v>more discount</v>
      </c>
      <c r="H10144" s="2">
        <f t="shared" si="633"/>
        <v>559.03049999999996</v>
      </c>
      <c r="I10144" s="2">
        <f t="shared" si="634"/>
        <v>1038.1995000000002</v>
      </c>
      <c r="J10144" s="2">
        <v>8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tr">
        <f t="shared" si="635"/>
        <v>loss</v>
      </c>
      <c r="Q10144" s="2" t="s">
        <v>23</v>
      </c>
    </row>
    <row r="10145" spans="1:17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 t="shared" si="632"/>
        <v>good sales</v>
      </c>
      <c r="F10145" s="2">
        <v>0.21</v>
      </c>
      <c r="G10145" s="23" t="str">
        <v>geniune profit</v>
      </c>
      <c r="H10145" s="2">
        <f t="shared" si="633"/>
        <v>714.37379999999996</v>
      </c>
      <c r="I10145" s="2">
        <f t="shared" si="634"/>
        <v>2687.4062000000004</v>
      </c>
      <c r="J10145" s="2">
        <v>6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tr">
        <f t="shared" si="635"/>
        <v>loss</v>
      </c>
      <c r="Q10145" s="2" t="s">
        <v>28</v>
      </c>
    </row>
    <row r="10146" spans="1:17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 t="shared" si="632"/>
        <v>good sales</v>
      </c>
      <c r="F10146" s="2">
        <v>7.0000000000000007E-2</v>
      </c>
      <c r="G10146" s="23" t="str">
        <v>geniune profit</v>
      </c>
      <c r="H10146" s="2">
        <f t="shared" si="633"/>
        <v>199.90950000000001</v>
      </c>
      <c r="I10146" s="2">
        <f t="shared" si="634"/>
        <v>2655.9404999999997</v>
      </c>
      <c r="J10146" s="2">
        <v>4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tr">
        <f t="shared" si="635"/>
        <v>loss</v>
      </c>
      <c r="Q10146" s="2" t="s">
        <v>39</v>
      </c>
    </row>
    <row r="10147" spans="1:17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 t="shared" si="632"/>
        <v>good sales</v>
      </c>
      <c r="F10147" s="2">
        <v>0.36</v>
      </c>
      <c r="G10147" s="23" t="str">
        <v>more discount</v>
      </c>
      <c r="H10147" s="2">
        <f t="shared" si="633"/>
        <v>1538.4383999999998</v>
      </c>
      <c r="I10147" s="2">
        <f t="shared" si="634"/>
        <v>2735.0015999999996</v>
      </c>
      <c r="J10147" s="2">
        <v>2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tr">
        <f t="shared" si="635"/>
        <v>loss</v>
      </c>
      <c r="Q10147" s="2" t="s">
        <v>28</v>
      </c>
    </row>
    <row r="10148" spans="1:17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 t="shared" si="632"/>
        <v>good sales</v>
      </c>
      <c r="F10148" s="2">
        <v>0.45</v>
      </c>
      <c r="G10148" s="23" t="str">
        <v>more discount</v>
      </c>
      <c r="H10148" s="2">
        <f t="shared" si="633"/>
        <v>577.7505000000001</v>
      </c>
      <c r="I10148" s="2">
        <f t="shared" si="634"/>
        <v>706.1395</v>
      </c>
      <c r="J10148" s="2">
        <v>3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tr">
        <f t="shared" si="635"/>
        <v>loss</v>
      </c>
      <c r="Q10148" s="2" t="s">
        <v>23</v>
      </c>
    </row>
    <row r="10149" spans="1:17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 t="shared" si="632"/>
        <v>concerning</v>
      </c>
      <c r="F10149" s="2">
        <v>0.09</v>
      </c>
      <c r="G10149" s="23" t="str">
        <v>geniune profit</v>
      </c>
      <c r="H10149" s="2">
        <f t="shared" si="633"/>
        <v>26.693099999999998</v>
      </c>
      <c r="I10149" s="2">
        <f t="shared" si="634"/>
        <v>269.89689999999996</v>
      </c>
      <c r="J10149" s="2">
        <v>3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tr">
        <f t="shared" si="635"/>
        <v>loss</v>
      </c>
      <c r="Q10149" s="2" t="s">
        <v>39</v>
      </c>
    </row>
    <row r="10150" spans="1:17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 t="shared" si="632"/>
        <v>good sales</v>
      </c>
      <c r="F10150" s="2">
        <v>0.3</v>
      </c>
      <c r="G10150" s="23" t="str">
        <v>more discount</v>
      </c>
      <c r="H10150" s="2">
        <f t="shared" si="633"/>
        <v>297.57599999999996</v>
      </c>
      <c r="I10150" s="2">
        <f t="shared" si="634"/>
        <v>694.34400000000005</v>
      </c>
      <c r="J10150" s="2">
        <v>3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tr">
        <f t="shared" si="635"/>
        <v>loss</v>
      </c>
      <c r="Q10150" s="2" t="s">
        <v>23</v>
      </c>
    </row>
    <row r="10151" spans="1:17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 t="shared" si="632"/>
        <v>good sales</v>
      </c>
      <c r="F10151" s="2">
        <v>0.21</v>
      </c>
      <c r="G10151" s="23" t="str">
        <v>geniune profit</v>
      </c>
      <c r="H10151" s="2">
        <f t="shared" si="633"/>
        <v>374.31450000000001</v>
      </c>
      <c r="I10151" s="2">
        <f t="shared" si="634"/>
        <v>1408.1355000000001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tr">
        <f t="shared" si="635"/>
        <v>loss</v>
      </c>
      <c r="Q10151" s="2" t="s">
        <v>34</v>
      </c>
    </row>
    <row r="10152" spans="1:17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 t="shared" si="632"/>
        <v>good sales</v>
      </c>
      <c r="F10152" s="2">
        <v>0.04</v>
      </c>
      <c r="G10152" s="23" t="str">
        <v>geniune profit</v>
      </c>
      <c r="H10152" s="2">
        <f t="shared" si="633"/>
        <v>39.212399999999995</v>
      </c>
      <c r="I10152" s="2">
        <f t="shared" si="634"/>
        <v>941.09759999999994</v>
      </c>
      <c r="J10152" s="2">
        <v>7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tr">
        <f t="shared" si="635"/>
        <v>loss</v>
      </c>
      <c r="Q10152" s="2" t="s">
        <v>48</v>
      </c>
    </row>
    <row r="10153" spans="1:17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 t="shared" si="632"/>
        <v>concerning</v>
      </c>
      <c r="F10153" s="2">
        <v>0.36</v>
      </c>
      <c r="G10153" s="23" t="str">
        <v>more discount</v>
      </c>
      <c r="H10153" s="2">
        <f t="shared" si="633"/>
        <v>183.31199999999998</v>
      </c>
      <c r="I10153" s="2">
        <f t="shared" si="634"/>
        <v>325.88800000000003</v>
      </c>
      <c r="J10153" s="2">
        <v>9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tr">
        <f t="shared" si="635"/>
        <v>loss</v>
      </c>
      <c r="Q10153" s="2" t="s">
        <v>17</v>
      </c>
    </row>
    <row r="10154" spans="1:17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 t="shared" si="632"/>
        <v>good sales</v>
      </c>
      <c r="F10154" s="2">
        <v>0.04</v>
      </c>
      <c r="G10154" s="23" t="str">
        <v>geniune profit</v>
      </c>
      <c r="H10154" s="2">
        <f t="shared" si="633"/>
        <v>91.2864</v>
      </c>
      <c r="I10154" s="2">
        <f t="shared" si="634"/>
        <v>2190.8735999999999</v>
      </c>
      <c r="J10154" s="2">
        <v>4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tr">
        <f t="shared" si="635"/>
        <v>loss</v>
      </c>
      <c r="Q10154" s="2" t="s">
        <v>23</v>
      </c>
    </row>
    <row r="10155" spans="1:17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 t="shared" si="632"/>
        <v>good sales</v>
      </c>
      <c r="F10155" s="2">
        <v>0.35</v>
      </c>
      <c r="G10155" s="23" t="str">
        <v>more discount</v>
      </c>
      <c r="H10155" s="2">
        <f t="shared" si="633"/>
        <v>1195.9395</v>
      </c>
      <c r="I10155" s="2">
        <f t="shared" si="634"/>
        <v>2221.0304999999998</v>
      </c>
      <c r="J10155" s="2">
        <v>7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tr">
        <f t="shared" si="635"/>
        <v>loss</v>
      </c>
      <c r="Q10155" s="2" t="s">
        <v>23</v>
      </c>
    </row>
    <row r="10156" spans="1:17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 t="shared" si="632"/>
        <v>good sales</v>
      </c>
      <c r="F10156" s="2">
        <v>0.14000000000000001</v>
      </c>
      <c r="G10156" s="23" t="str">
        <v>geniune profit</v>
      </c>
      <c r="H10156" s="2">
        <f t="shared" si="633"/>
        <v>529.57799999999997</v>
      </c>
      <c r="I10156" s="2">
        <f t="shared" si="634"/>
        <v>3253.1219999999998</v>
      </c>
      <c r="J10156" s="2">
        <v>6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tr">
        <f t="shared" si="635"/>
        <v>loss</v>
      </c>
      <c r="Q10156" s="2" t="s">
        <v>39</v>
      </c>
    </row>
    <row r="10157" spans="1:17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 t="shared" si="632"/>
        <v>good sales</v>
      </c>
      <c r="F10157" s="2">
        <v>0.28000000000000003</v>
      </c>
      <c r="G10157" s="23" t="str">
        <v>more discount</v>
      </c>
      <c r="H10157" s="2">
        <f t="shared" si="633"/>
        <v>575.05280000000016</v>
      </c>
      <c r="I10157" s="2">
        <f t="shared" si="634"/>
        <v>1478.7072000000001</v>
      </c>
      <c r="J10157" s="2">
        <v>9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tr">
        <f t="shared" si="635"/>
        <v>loss</v>
      </c>
      <c r="Q10157" s="2" t="s">
        <v>34</v>
      </c>
    </row>
    <row r="10158" spans="1:17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 t="shared" si="632"/>
        <v>good sales</v>
      </c>
      <c r="F10158" s="2">
        <v>0.08</v>
      </c>
      <c r="G10158" s="23" t="str">
        <v>geniune profit</v>
      </c>
      <c r="H10158" s="2">
        <f t="shared" si="633"/>
        <v>195.39360000000002</v>
      </c>
      <c r="I10158" s="2">
        <f t="shared" si="634"/>
        <v>2247.0264000000002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tr">
        <f t="shared" si="635"/>
        <v>loss</v>
      </c>
      <c r="Q10158" s="2" t="s">
        <v>17</v>
      </c>
    </row>
    <row r="10159" spans="1:17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 t="shared" si="632"/>
        <v>good sales</v>
      </c>
      <c r="F10159" s="2">
        <v>0.19</v>
      </c>
      <c r="G10159" s="23" t="str">
        <v>geniune profit</v>
      </c>
      <c r="H10159" s="2">
        <f t="shared" si="633"/>
        <v>722.34389999999996</v>
      </c>
      <c r="I10159" s="2">
        <f t="shared" si="634"/>
        <v>3079.4661000000001</v>
      </c>
      <c r="J10159" s="2">
        <v>2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tr">
        <f t="shared" si="635"/>
        <v>profit</v>
      </c>
      <c r="Q10159" s="2" t="s">
        <v>23</v>
      </c>
    </row>
    <row r="10160" spans="1:17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 t="shared" si="632"/>
        <v>good sales</v>
      </c>
      <c r="F10160" s="2">
        <v>0.05</v>
      </c>
      <c r="G10160" s="23" t="str">
        <v>geniune profit</v>
      </c>
      <c r="H10160" s="2">
        <f t="shared" si="633"/>
        <v>91.413499999999999</v>
      </c>
      <c r="I10160" s="2">
        <f t="shared" si="634"/>
        <v>1736.8564999999999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tr">
        <f t="shared" si="635"/>
        <v>loss</v>
      </c>
      <c r="Q10160" s="2" t="s">
        <v>23</v>
      </c>
    </row>
    <row r="10161" spans="1:17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 t="shared" si="632"/>
        <v>good sales</v>
      </c>
      <c r="F10161" s="2">
        <v>0.23</v>
      </c>
      <c r="G10161" s="23" t="str">
        <v>geniune profit</v>
      </c>
      <c r="H10161" s="2">
        <f t="shared" si="633"/>
        <v>907.43050000000005</v>
      </c>
      <c r="I10161" s="2">
        <f t="shared" si="634"/>
        <v>3037.9195</v>
      </c>
      <c r="J10161" s="2">
        <v>6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tr">
        <f t="shared" si="635"/>
        <v>loss</v>
      </c>
      <c r="Q10161" s="2" t="s">
        <v>17</v>
      </c>
    </row>
    <row r="10162" spans="1:17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 t="shared" si="632"/>
        <v>good sales</v>
      </c>
      <c r="F10162" s="2">
        <v>0.11</v>
      </c>
      <c r="G10162" s="23" t="str">
        <v>geniune profit</v>
      </c>
      <c r="H10162" s="2">
        <f t="shared" si="633"/>
        <v>532.41540000000009</v>
      </c>
      <c r="I10162" s="2">
        <f t="shared" si="634"/>
        <v>4307.7246000000005</v>
      </c>
      <c r="J10162" s="2">
        <v>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tr">
        <f t="shared" si="635"/>
        <v>loss</v>
      </c>
      <c r="Q10162" s="2" t="s">
        <v>48</v>
      </c>
    </row>
    <row r="10163" spans="1:17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 t="shared" si="632"/>
        <v>good sales</v>
      </c>
      <c r="F10163" s="2">
        <v>0.09</v>
      </c>
      <c r="G10163" s="23" t="str">
        <v>geniune profit</v>
      </c>
      <c r="H10163" s="2">
        <f t="shared" si="633"/>
        <v>397.29239999999993</v>
      </c>
      <c r="I10163" s="2">
        <f t="shared" si="634"/>
        <v>4017.0675999999999</v>
      </c>
      <c r="J10163" s="2">
        <v>2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tr">
        <f t="shared" si="635"/>
        <v>loss</v>
      </c>
      <c r="Q10163" s="2" t="s">
        <v>48</v>
      </c>
    </row>
    <row r="10164" spans="1:17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 t="shared" si="632"/>
        <v>good sales</v>
      </c>
      <c r="F10164" s="2">
        <v>0.05</v>
      </c>
      <c r="G10164" s="23" t="str">
        <v>geniune profit</v>
      </c>
      <c r="H10164" s="2">
        <f t="shared" si="633"/>
        <v>116.131</v>
      </c>
      <c r="I10164" s="2">
        <f t="shared" si="634"/>
        <v>2206.489</v>
      </c>
      <c r="J10164" s="2">
        <v>2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tr">
        <f t="shared" si="635"/>
        <v>loss</v>
      </c>
      <c r="Q10164" s="2" t="s">
        <v>23</v>
      </c>
    </row>
    <row r="10165" spans="1:17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 t="shared" si="632"/>
        <v>good sales</v>
      </c>
      <c r="F10165" s="2">
        <v>0.38</v>
      </c>
      <c r="G10165" s="23" t="str">
        <v>more discount</v>
      </c>
      <c r="H10165" s="2">
        <f t="shared" si="633"/>
        <v>1117.0632000000001</v>
      </c>
      <c r="I10165" s="2">
        <f t="shared" si="634"/>
        <v>1822.5767999999998</v>
      </c>
      <c r="J10165" s="2">
        <v>5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tr">
        <f t="shared" si="635"/>
        <v>loss</v>
      </c>
      <c r="Q10165" s="2" t="s">
        <v>48</v>
      </c>
    </row>
    <row r="10166" spans="1:17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 t="shared" si="632"/>
        <v>good sales</v>
      </c>
      <c r="F10166" s="2">
        <v>0.32</v>
      </c>
      <c r="G10166" s="23" t="str">
        <v>more discount</v>
      </c>
      <c r="H10166" s="2">
        <f t="shared" si="633"/>
        <v>1155.3568</v>
      </c>
      <c r="I10166" s="2">
        <f t="shared" si="634"/>
        <v>2455.1331999999998</v>
      </c>
      <c r="J10166" s="2">
        <v>5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tr">
        <f t="shared" si="635"/>
        <v>loss</v>
      </c>
      <c r="Q10166" s="2" t="s">
        <v>39</v>
      </c>
    </row>
    <row r="10167" spans="1:17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 t="shared" si="632"/>
        <v>good sales</v>
      </c>
      <c r="F10167" s="2">
        <v>0.08</v>
      </c>
      <c r="G10167" s="23" t="str">
        <v>geniune profit</v>
      </c>
      <c r="H10167" s="2">
        <f t="shared" si="633"/>
        <v>144.9256</v>
      </c>
      <c r="I10167" s="2">
        <f t="shared" si="634"/>
        <v>1666.6443999999999</v>
      </c>
      <c r="J10167" s="2">
        <v>1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tr">
        <f t="shared" si="635"/>
        <v>loss</v>
      </c>
      <c r="Q10167" s="2" t="s">
        <v>48</v>
      </c>
    </row>
    <row r="10168" spans="1:17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 t="shared" si="632"/>
        <v>good sales</v>
      </c>
      <c r="F10168" s="2">
        <v>0.24</v>
      </c>
      <c r="G10168" s="23" t="str">
        <v>geniune profit</v>
      </c>
      <c r="H10168" s="2">
        <f t="shared" si="633"/>
        <v>963.90479999999991</v>
      </c>
      <c r="I10168" s="2">
        <f t="shared" si="634"/>
        <v>3052.3652000000002</v>
      </c>
      <c r="J10168" s="2">
        <v>3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tr">
        <f t="shared" si="635"/>
        <v>loss</v>
      </c>
      <c r="Q10168" s="2" t="s">
        <v>34</v>
      </c>
    </row>
    <row r="10169" spans="1:17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 t="shared" si="632"/>
        <v>good sales</v>
      </c>
      <c r="F10169" s="2">
        <v>0.33</v>
      </c>
      <c r="G10169" s="23" t="str">
        <v>more discount</v>
      </c>
      <c r="H10169" s="2">
        <f t="shared" si="633"/>
        <v>739.49369999999999</v>
      </c>
      <c r="I10169" s="2">
        <f t="shared" si="634"/>
        <v>1501.3962999999999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tr">
        <f t="shared" si="635"/>
        <v>loss</v>
      </c>
      <c r="Q10169" s="2" t="s">
        <v>48</v>
      </c>
    </row>
    <row r="10170" spans="1:17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 t="shared" si="632"/>
        <v>good sales</v>
      </c>
      <c r="F10170" s="2">
        <v>0.44</v>
      </c>
      <c r="G10170" s="23" t="str">
        <v>more discount</v>
      </c>
      <c r="H10170" s="2">
        <f t="shared" si="633"/>
        <v>1869.7888000000003</v>
      </c>
      <c r="I10170" s="2">
        <f t="shared" si="634"/>
        <v>2379.7312000000002</v>
      </c>
      <c r="J10170" s="2">
        <v>3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tr">
        <f t="shared" si="635"/>
        <v>profit</v>
      </c>
      <c r="Q10170" s="2" t="s">
        <v>39</v>
      </c>
    </row>
    <row r="10171" spans="1:17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 t="shared" si="632"/>
        <v>good sales</v>
      </c>
      <c r="F10171" s="2">
        <v>0.03</v>
      </c>
      <c r="G10171" s="23" t="str">
        <v>geniune profit</v>
      </c>
      <c r="H10171" s="2">
        <f t="shared" si="633"/>
        <v>40.445999999999998</v>
      </c>
      <c r="I10171" s="2">
        <f t="shared" si="634"/>
        <v>1307.7540000000001</v>
      </c>
      <c r="J10171" s="2">
        <v>6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tr">
        <f t="shared" si="635"/>
        <v>loss</v>
      </c>
      <c r="Q10171" s="2" t="s">
        <v>23</v>
      </c>
    </row>
    <row r="10172" spans="1:17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 t="shared" si="632"/>
        <v>concerning</v>
      </c>
      <c r="F10172" s="2">
        <v>0.18</v>
      </c>
      <c r="G10172" s="23" t="str">
        <v>geniune profit</v>
      </c>
      <c r="H10172" s="2">
        <f t="shared" si="633"/>
        <v>28.035</v>
      </c>
      <c r="I10172" s="2">
        <f t="shared" si="634"/>
        <v>127.715</v>
      </c>
      <c r="J10172" s="2">
        <v>6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tr">
        <f t="shared" si="635"/>
        <v>loss</v>
      </c>
      <c r="Q10172" s="2" t="s">
        <v>39</v>
      </c>
    </row>
    <row r="10173" spans="1:17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 t="shared" si="632"/>
        <v>good sales</v>
      </c>
      <c r="F10173" s="2">
        <v>0.31</v>
      </c>
      <c r="G10173" s="23" t="str">
        <v>more discount</v>
      </c>
      <c r="H10173" s="2">
        <f t="shared" si="633"/>
        <v>992.05269999999996</v>
      </c>
      <c r="I10173" s="2">
        <f t="shared" si="634"/>
        <v>2208.1172999999999</v>
      </c>
      <c r="J10173" s="2">
        <v>2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tr">
        <f t="shared" si="635"/>
        <v>loss</v>
      </c>
      <c r="Q10173" s="2" t="s">
        <v>28</v>
      </c>
    </row>
    <row r="10174" spans="1:17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 t="shared" si="632"/>
        <v>good sales</v>
      </c>
      <c r="F10174" s="2">
        <v>0.01</v>
      </c>
      <c r="G10174" s="23" t="str">
        <v>geniune profit</v>
      </c>
      <c r="H10174" s="2">
        <f t="shared" si="633"/>
        <v>23.142600000000002</v>
      </c>
      <c r="I10174" s="2">
        <f t="shared" si="634"/>
        <v>2291.1174000000001</v>
      </c>
      <c r="J10174" s="2">
        <v>7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tr">
        <f t="shared" si="635"/>
        <v>loss</v>
      </c>
      <c r="Q10174" s="2" t="s">
        <v>17</v>
      </c>
    </row>
    <row r="10175" spans="1:17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 t="shared" si="632"/>
        <v>concerning</v>
      </c>
      <c r="F10175" s="2">
        <v>0.12</v>
      </c>
      <c r="G10175" s="23" t="str">
        <v>geniune profit</v>
      </c>
      <c r="H10175" s="2">
        <f t="shared" si="633"/>
        <v>47.175599999999996</v>
      </c>
      <c r="I10175" s="2">
        <f t="shared" si="634"/>
        <v>345.95440000000002</v>
      </c>
      <c r="J10175" s="2">
        <v>9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tr">
        <f t="shared" si="635"/>
        <v>loss</v>
      </c>
      <c r="Q10175" s="2" t="s">
        <v>23</v>
      </c>
    </row>
    <row r="10176" spans="1:17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 t="shared" si="632"/>
        <v>good sales</v>
      </c>
      <c r="F10176" s="2">
        <v>0.37</v>
      </c>
      <c r="G10176" s="23" t="str">
        <v>more discount</v>
      </c>
      <c r="H10176" s="2">
        <f t="shared" si="633"/>
        <v>921.04100000000005</v>
      </c>
      <c r="I10176" s="2">
        <f t="shared" si="634"/>
        <v>1568.259</v>
      </c>
      <c r="J10176" s="2">
        <v>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tr">
        <f t="shared" si="635"/>
        <v>loss</v>
      </c>
      <c r="Q10176" s="2" t="s">
        <v>48</v>
      </c>
    </row>
    <row r="10177" spans="1:17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 t="shared" si="632"/>
        <v>good sales</v>
      </c>
      <c r="F10177" s="2">
        <v>0.18</v>
      </c>
      <c r="G10177" s="23" t="str">
        <v>geniune profit</v>
      </c>
      <c r="H10177" s="2">
        <f t="shared" si="633"/>
        <v>166.6782</v>
      </c>
      <c r="I10177" s="2">
        <f t="shared" si="634"/>
        <v>759.31179999999995</v>
      </c>
      <c r="J10177" s="2">
        <v>8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tr">
        <f t="shared" si="635"/>
        <v>loss</v>
      </c>
      <c r="Q10177" s="2" t="s">
        <v>17</v>
      </c>
    </row>
    <row r="10178" spans="1:17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 t="shared" si="632"/>
        <v>good sales</v>
      </c>
      <c r="F10178" s="2">
        <v>0.04</v>
      </c>
      <c r="G10178" s="23" t="str">
        <v>geniune profit</v>
      </c>
      <c r="H10178" s="2">
        <f t="shared" si="633"/>
        <v>127.4308</v>
      </c>
      <c r="I10178" s="2">
        <f t="shared" si="634"/>
        <v>3058.3391999999999</v>
      </c>
      <c r="J10178" s="2">
        <v>5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tr">
        <f t="shared" si="635"/>
        <v>profit</v>
      </c>
      <c r="Q10178" s="2" t="s">
        <v>39</v>
      </c>
    </row>
    <row r="10179" spans="1:17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 t="shared" ref="E10179:E10242" si="636">IF(D10179&gt;800,"good sales","concerning")</f>
        <v>good sales</v>
      </c>
      <c r="F10179" s="2">
        <v>0.31</v>
      </c>
      <c r="G10179" s="23" t="str">
        <v>more discount</v>
      </c>
      <c r="H10179" s="2">
        <f t="shared" ref="H10179:H10242" si="637">D10179*F10179</f>
        <v>707.02319999999997</v>
      </c>
      <c r="I10179" s="2">
        <f t="shared" ref="I10179:I10242" si="638">D10179-H10179</f>
        <v>1573.6967999999997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tr">
        <f t="shared" ref="P10179:P10242" si="639">IF(O10179&gt;800,"profit","loss")</f>
        <v>loss</v>
      </c>
      <c r="Q10179" s="2" t="s">
        <v>34</v>
      </c>
    </row>
    <row r="10180" spans="1:17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 t="shared" si="636"/>
        <v>good sales</v>
      </c>
      <c r="F10180" s="2">
        <v>0.13</v>
      </c>
      <c r="G10180" s="23" t="str">
        <v>geniune profit</v>
      </c>
      <c r="H10180" s="2">
        <f t="shared" si="637"/>
        <v>122.0063</v>
      </c>
      <c r="I10180" s="2">
        <f t="shared" si="638"/>
        <v>816.50369999999998</v>
      </c>
      <c r="J10180" s="2">
        <v>9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tr">
        <f t="shared" si="639"/>
        <v>loss</v>
      </c>
      <c r="Q10180" s="2" t="s">
        <v>48</v>
      </c>
    </row>
    <row r="10181" spans="1:17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 t="shared" si="636"/>
        <v>good sales</v>
      </c>
      <c r="F10181" s="2">
        <v>0.35</v>
      </c>
      <c r="G10181" s="23" t="str">
        <v>more discount</v>
      </c>
      <c r="H10181" s="2">
        <f t="shared" si="637"/>
        <v>741.47499999999991</v>
      </c>
      <c r="I10181" s="2">
        <f t="shared" si="638"/>
        <v>1377.0250000000001</v>
      </c>
      <c r="J10181" s="2">
        <v>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tr">
        <f t="shared" si="639"/>
        <v>loss</v>
      </c>
      <c r="Q10181" s="2" t="s">
        <v>17</v>
      </c>
    </row>
    <row r="10182" spans="1:17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 t="shared" si="636"/>
        <v>good sales</v>
      </c>
      <c r="F10182" s="2">
        <v>0.45</v>
      </c>
      <c r="G10182" s="23" t="str">
        <v>more discount</v>
      </c>
      <c r="H10182" s="2">
        <f t="shared" si="637"/>
        <v>558.12149999999997</v>
      </c>
      <c r="I10182" s="2">
        <f t="shared" si="638"/>
        <v>682.14850000000001</v>
      </c>
      <c r="J10182" s="2">
        <v>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tr">
        <f t="shared" si="639"/>
        <v>loss</v>
      </c>
      <c r="Q10182" s="2" t="s">
        <v>23</v>
      </c>
    </row>
    <row r="10183" spans="1:17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 t="shared" si="636"/>
        <v>good sales</v>
      </c>
      <c r="F10183" s="2">
        <v>0.26</v>
      </c>
      <c r="G10183" s="23" t="str">
        <v>more discount</v>
      </c>
      <c r="H10183" s="2">
        <f t="shared" si="637"/>
        <v>858.04420000000005</v>
      </c>
      <c r="I10183" s="2">
        <f t="shared" si="638"/>
        <v>2442.1257999999998</v>
      </c>
      <c r="J10183" s="2">
        <v>5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tr">
        <f t="shared" si="639"/>
        <v>loss</v>
      </c>
      <c r="Q10183" s="2" t="s">
        <v>28</v>
      </c>
    </row>
    <row r="10184" spans="1:17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 t="shared" si="636"/>
        <v>good sales</v>
      </c>
      <c r="F10184" s="2">
        <v>0.3</v>
      </c>
      <c r="G10184" s="23" t="str">
        <v>more discount</v>
      </c>
      <c r="H10184" s="2">
        <f t="shared" si="637"/>
        <v>463.86</v>
      </c>
      <c r="I10184" s="2">
        <f t="shared" si="638"/>
        <v>1082.3400000000001</v>
      </c>
      <c r="J10184" s="2">
        <v>7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tr">
        <f t="shared" si="639"/>
        <v>loss</v>
      </c>
      <c r="Q10184" s="2" t="s">
        <v>39</v>
      </c>
    </row>
    <row r="10185" spans="1:17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 t="shared" si="636"/>
        <v>good sales</v>
      </c>
      <c r="F10185" s="2">
        <v>0.26</v>
      </c>
      <c r="G10185" s="23" t="str">
        <v>more discount</v>
      </c>
      <c r="H10185" s="2">
        <f t="shared" si="637"/>
        <v>1073.2514000000001</v>
      </c>
      <c r="I10185" s="2">
        <f t="shared" si="638"/>
        <v>3054.6386000000002</v>
      </c>
      <c r="J10185" s="2">
        <v>9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tr">
        <f t="shared" si="639"/>
        <v>profit</v>
      </c>
      <c r="Q10185" s="2" t="s">
        <v>23</v>
      </c>
    </row>
    <row r="10186" spans="1:17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 t="shared" si="636"/>
        <v>concerning</v>
      </c>
      <c r="F10186" s="2">
        <v>0.41</v>
      </c>
      <c r="G10186" s="23" t="str">
        <v>more discount</v>
      </c>
      <c r="H10186" s="2">
        <f t="shared" si="637"/>
        <v>69.453999999999994</v>
      </c>
      <c r="I10186" s="2">
        <f t="shared" si="638"/>
        <v>99.946000000000012</v>
      </c>
      <c r="J10186" s="2">
        <v>9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tr">
        <f t="shared" si="639"/>
        <v>loss</v>
      </c>
      <c r="Q10186" s="2" t="s">
        <v>23</v>
      </c>
    </row>
    <row r="10187" spans="1:17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 t="shared" si="636"/>
        <v>good sales</v>
      </c>
      <c r="F10187" s="2">
        <v>0.12</v>
      </c>
      <c r="G10187" s="23" t="str">
        <v>geniune profit</v>
      </c>
      <c r="H10187" s="2">
        <f t="shared" si="637"/>
        <v>249.20999999999998</v>
      </c>
      <c r="I10187" s="2">
        <f t="shared" si="638"/>
        <v>1827.54</v>
      </c>
      <c r="J10187" s="2">
        <v>3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tr">
        <f t="shared" si="639"/>
        <v>loss</v>
      </c>
      <c r="Q10187" s="2" t="s">
        <v>34</v>
      </c>
    </row>
    <row r="10188" spans="1:17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 t="shared" si="636"/>
        <v>good sales</v>
      </c>
      <c r="F10188" s="2">
        <v>0.2</v>
      </c>
      <c r="G10188" s="23" t="str">
        <v>geniune profit</v>
      </c>
      <c r="H10188" s="2">
        <f t="shared" si="637"/>
        <v>624.73800000000006</v>
      </c>
      <c r="I10188" s="2">
        <f t="shared" si="638"/>
        <v>2498.9520000000002</v>
      </c>
      <c r="J10188" s="2">
        <v>1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tr">
        <f t="shared" si="639"/>
        <v>loss</v>
      </c>
      <c r="Q10188" s="2" t="s">
        <v>23</v>
      </c>
    </row>
    <row r="10189" spans="1:17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 t="shared" si="636"/>
        <v>concerning</v>
      </c>
      <c r="F10189" s="2">
        <v>0.45</v>
      </c>
      <c r="G10189" s="23" t="str">
        <v>more discount</v>
      </c>
      <c r="H10189" s="2">
        <f t="shared" si="637"/>
        <v>94.850999999999999</v>
      </c>
      <c r="I10189" s="2">
        <f t="shared" si="638"/>
        <v>115.929</v>
      </c>
      <c r="J10189" s="2">
        <v>3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tr">
        <f t="shared" si="639"/>
        <v>loss</v>
      </c>
      <c r="Q10189" s="2" t="s">
        <v>17</v>
      </c>
    </row>
    <row r="10190" spans="1:17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 t="shared" si="636"/>
        <v>good sales</v>
      </c>
      <c r="F10190" s="2">
        <v>0.36</v>
      </c>
      <c r="G10190" s="23" t="str">
        <v>more discount</v>
      </c>
      <c r="H10190" s="2">
        <f t="shared" si="637"/>
        <v>416.74680000000001</v>
      </c>
      <c r="I10190" s="2">
        <f t="shared" si="638"/>
        <v>740.8832000000001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tr">
        <f t="shared" si="639"/>
        <v>loss</v>
      </c>
      <c r="Q10190" s="2" t="s">
        <v>34</v>
      </c>
    </row>
    <row r="10191" spans="1:17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 t="shared" si="636"/>
        <v>good sales</v>
      </c>
      <c r="F10191" s="2">
        <v>0.16</v>
      </c>
      <c r="G10191" s="23" t="str">
        <v>geniune profit</v>
      </c>
      <c r="H10191" s="2">
        <f t="shared" si="637"/>
        <v>272.69759999999997</v>
      </c>
      <c r="I10191" s="2">
        <f t="shared" si="638"/>
        <v>1431.6623999999999</v>
      </c>
      <c r="J10191" s="2">
        <v>7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tr">
        <f t="shared" si="639"/>
        <v>loss</v>
      </c>
      <c r="Q10191" s="2" t="s">
        <v>23</v>
      </c>
    </row>
    <row r="10192" spans="1:17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 t="shared" si="636"/>
        <v>concerning</v>
      </c>
      <c r="F10192" s="2">
        <v>0.42</v>
      </c>
      <c r="G10192" s="23" t="str">
        <v>more discount</v>
      </c>
      <c r="H10192" s="2">
        <f t="shared" si="637"/>
        <v>86.956799999999987</v>
      </c>
      <c r="I10192" s="2">
        <f t="shared" si="638"/>
        <v>120.08320000000001</v>
      </c>
      <c r="J10192" s="2">
        <v>5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tr">
        <f t="shared" si="639"/>
        <v>loss</v>
      </c>
      <c r="Q10192" s="2" t="s">
        <v>39</v>
      </c>
    </row>
    <row r="10193" spans="1:17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 t="shared" si="636"/>
        <v>good sales</v>
      </c>
      <c r="F10193" s="2">
        <v>0.12</v>
      </c>
      <c r="G10193" s="23" t="str">
        <v>geniune profit</v>
      </c>
      <c r="H10193" s="2">
        <f t="shared" si="637"/>
        <v>333.45359999999999</v>
      </c>
      <c r="I10193" s="2">
        <f t="shared" si="638"/>
        <v>2445.3264000000004</v>
      </c>
      <c r="J10193" s="2">
        <v>9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tr">
        <f t="shared" si="639"/>
        <v>loss</v>
      </c>
      <c r="Q10193" s="2" t="s">
        <v>34</v>
      </c>
    </row>
    <row r="10194" spans="1:17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 t="shared" si="636"/>
        <v>good sales</v>
      </c>
      <c r="F10194" s="2">
        <v>0.32</v>
      </c>
      <c r="G10194" s="23" t="str">
        <v>more discount</v>
      </c>
      <c r="H10194" s="2">
        <f t="shared" si="637"/>
        <v>1021.2032</v>
      </c>
      <c r="I10194" s="2">
        <f t="shared" si="638"/>
        <v>2170.0568000000003</v>
      </c>
      <c r="J10194" s="2">
        <v>4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tr">
        <f t="shared" si="639"/>
        <v>loss</v>
      </c>
      <c r="Q10194" s="2" t="s">
        <v>34</v>
      </c>
    </row>
    <row r="10195" spans="1:17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 t="shared" si="636"/>
        <v>good sales</v>
      </c>
      <c r="F10195" s="2">
        <v>0.48</v>
      </c>
      <c r="G10195" s="23" t="str">
        <v>more discount</v>
      </c>
      <c r="H10195" s="2">
        <f t="shared" si="637"/>
        <v>583.13279999999997</v>
      </c>
      <c r="I10195" s="2">
        <f t="shared" si="638"/>
        <v>631.72719999999993</v>
      </c>
      <c r="J10195" s="2">
        <v>6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tr">
        <f t="shared" si="639"/>
        <v>loss</v>
      </c>
      <c r="Q10195" s="2" t="s">
        <v>28</v>
      </c>
    </row>
    <row r="10196" spans="1:17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 t="shared" si="636"/>
        <v>good sales</v>
      </c>
      <c r="F10196" s="2">
        <v>0.28999999999999998</v>
      </c>
      <c r="G10196" s="23" t="str">
        <v>more discount</v>
      </c>
      <c r="H10196" s="2">
        <f t="shared" si="637"/>
        <v>801.2903</v>
      </c>
      <c r="I10196" s="2">
        <f t="shared" si="638"/>
        <v>1961.7797</v>
      </c>
      <c r="J10196" s="2">
        <v>5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tr">
        <f t="shared" si="639"/>
        <v>loss</v>
      </c>
      <c r="Q10196" s="2" t="s">
        <v>17</v>
      </c>
    </row>
    <row r="10197" spans="1:17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 t="shared" si="636"/>
        <v>good sales</v>
      </c>
      <c r="F10197" s="2">
        <v>0.4</v>
      </c>
      <c r="G10197" s="23" t="str">
        <v>more discount</v>
      </c>
      <c r="H10197" s="2">
        <f t="shared" si="637"/>
        <v>1998.2880000000002</v>
      </c>
      <c r="I10197" s="2">
        <f t="shared" si="638"/>
        <v>2997.4319999999998</v>
      </c>
      <c r="J10197" s="2">
        <v>6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tr">
        <f t="shared" si="639"/>
        <v>loss</v>
      </c>
      <c r="Q10197" s="2" t="s">
        <v>17</v>
      </c>
    </row>
    <row r="10198" spans="1:17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 t="shared" si="636"/>
        <v>good sales</v>
      </c>
      <c r="F10198" s="2">
        <v>0.37</v>
      </c>
      <c r="G10198" s="23" t="str">
        <v>more discount</v>
      </c>
      <c r="H10198" s="2">
        <f t="shared" si="637"/>
        <v>1644.9829999999999</v>
      </c>
      <c r="I10198" s="2">
        <f t="shared" si="638"/>
        <v>2800.9169999999995</v>
      </c>
      <c r="J10198" s="2">
        <v>4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tr">
        <f t="shared" si="639"/>
        <v>loss</v>
      </c>
      <c r="Q10198" s="2" t="s">
        <v>17</v>
      </c>
    </row>
    <row r="10199" spans="1:17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 t="shared" si="636"/>
        <v>concerning</v>
      </c>
      <c r="F10199" s="2">
        <v>0.43</v>
      </c>
      <c r="G10199" s="23" t="str">
        <v>more discount</v>
      </c>
      <c r="H10199" s="2">
        <f t="shared" si="637"/>
        <v>166.5992</v>
      </c>
      <c r="I10199" s="2">
        <f t="shared" si="638"/>
        <v>220.8408</v>
      </c>
      <c r="J10199" s="2">
        <v>3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tr">
        <f t="shared" si="639"/>
        <v>loss</v>
      </c>
      <c r="Q10199" s="2" t="s">
        <v>17</v>
      </c>
    </row>
    <row r="10200" spans="1:17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 t="shared" si="636"/>
        <v>concerning</v>
      </c>
      <c r="F10200" s="2">
        <v>0.48</v>
      </c>
      <c r="G10200" s="23" t="str">
        <v>more discount</v>
      </c>
      <c r="H10200" s="2">
        <f t="shared" si="637"/>
        <v>348.77760000000001</v>
      </c>
      <c r="I10200" s="2">
        <f t="shared" si="638"/>
        <v>377.8424</v>
      </c>
      <c r="J10200" s="2">
        <v>5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tr">
        <f t="shared" si="639"/>
        <v>loss</v>
      </c>
      <c r="Q10200" s="2" t="s">
        <v>17</v>
      </c>
    </row>
    <row r="10201" spans="1:17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 t="shared" si="636"/>
        <v>good sales</v>
      </c>
      <c r="F10201" s="2">
        <v>0.01</v>
      </c>
      <c r="G10201" s="23" t="str">
        <v>geniune profit</v>
      </c>
      <c r="H10201" s="2">
        <f t="shared" si="637"/>
        <v>25.2258</v>
      </c>
      <c r="I10201" s="2">
        <f t="shared" si="638"/>
        <v>2497.3541999999998</v>
      </c>
      <c r="J10201" s="2">
        <v>5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tr">
        <f t="shared" si="639"/>
        <v>loss</v>
      </c>
      <c r="Q10201" s="2" t="s">
        <v>39</v>
      </c>
    </row>
    <row r="10202" spans="1:17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 t="shared" si="636"/>
        <v>good sales</v>
      </c>
      <c r="F10202" s="2">
        <v>0.01</v>
      </c>
      <c r="G10202" s="23" t="str">
        <v>geniune profit</v>
      </c>
      <c r="H10202" s="2">
        <f t="shared" si="637"/>
        <v>13.014900000000001</v>
      </c>
      <c r="I10202" s="2">
        <f t="shared" si="638"/>
        <v>1288.4751000000001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tr">
        <f t="shared" si="639"/>
        <v>loss</v>
      </c>
      <c r="Q10202" s="2" t="s">
        <v>39</v>
      </c>
    </row>
    <row r="10203" spans="1:17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 t="shared" si="636"/>
        <v>concerning</v>
      </c>
      <c r="F10203" s="2">
        <v>0.3</v>
      </c>
      <c r="G10203" s="23" t="str">
        <v>more discount</v>
      </c>
      <c r="H10203" s="2">
        <f t="shared" si="637"/>
        <v>149.02500000000001</v>
      </c>
      <c r="I10203" s="2">
        <f t="shared" si="638"/>
        <v>347.72500000000002</v>
      </c>
      <c r="J10203" s="2">
        <v>4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tr">
        <f t="shared" si="639"/>
        <v>loss</v>
      </c>
      <c r="Q10203" s="2" t="s">
        <v>28</v>
      </c>
    </row>
    <row r="10204" spans="1:17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 t="shared" si="636"/>
        <v>good sales</v>
      </c>
      <c r="F10204" s="2">
        <v>0.48</v>
      </c>
      <c r="G10204" s="23" t="str">
        <v>more discount</v>
      </c>
      <c r="H10204" s="2">
        <f t="shared" si="637"/>
        <v>646.71359999999993</v>
      </c>
      <c r="I10204" s="2">
        <f t="shared" si="638"/>
        <v>700.60640000000001</v>
      </c>
      <c r="J10204" s="2">
        <v>3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tr">
        <f t="shared" si="639"/>
        <v>loss</v>
      </c>
      <c r="Q10204" s="2" t="s">
        <v>23</v>
      </c>
    </row>
    <row r="10205" spans="1:17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 t="shared" si="636"/>
        <v>concerning</v>
      </c>
      <c r="F10205" s="2">
        <v>0.24</v>
      </c>
      <c r="G10205" s="23" t="str">
        <v>geniune profit</v>
      </c>
      <c r="H10205" s="2">
        <f t="shared" si="637"/>
        <v>95.944799999999987</v>
      </c>
      <c r="I10205" s="2">
        <f t="shared" si="638"/>
        <v>303.8252</v>
      </c>
      <c r="J10205" s="2">
        <v>7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tr">
        <f t="shared" si="639"/>
        <v>loss</v>
      </c>
      <c r="Q10205" s="2" t="s">
        <v>34</v>
      </c>
    </row>
    <row r="10206" spans="1:17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 t="shared" si="636"/>
        <v>good sales</v>
      </c>
      <c r="F10206" s="2">
        <v>0.42</v>
      </c>
      <c r="G10206" s="23" t="str">
        <v>more discount</v>
      </c>
      <c r="H10206" s="2">
        <f t="shared" si="637"/>
        <v>1132.5594000000001</v>
      </c>
      <c r="I10206" s="2">
        <f t="shared" si="638"/>
        <v>1564.0106000000001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tr">
        <f t="shared" si="639"/>
        <v>loss</v>
      </c>
      <c r="Q10206" s="2" t="s">
        <v>39</v>
      </c>
    </row>
    <row r="10207" spans="1:17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 t="shared" si="636"/>
        <v>good sales</v>
      </c>
      <c r="F10207" s="2">
        <v>0.38</v>
      </c>
      <c r="G10207" s="23" t="str">
        <v>more discount</v>
      </c>
      <c r="H10207" s="2">
        <f t="shared" si="637"/>
        <v>950.84739999999999</v>
      </c>
      <c r="I10207" s="2">
        <f t="shared" si="638"/>
        <v>1551.3825999999999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tr">
        <f t="shared" si="639"/>
        <v>loss</v>
      </c>
      <c r="Q10207" s="2" t="s">
        <v>23</v>
      </c>
    </row>
    <row r="10208" spans="1:17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 t="shared" si="636"/>
        <v>concerning</v>
      </c>
      <c r="F10208" s="2">
        <v>0.25</v>
      </c>
      <c r="G10208" s="23" t="str">
        <v>geniune profit</v>
      </c>
      <c r="H10208" s="2">
        <f t="shared" si="637"/>
        <v>32.75</v>
      </c>
      <c r="I10208" s="2">
        <f t="shared" si="638"/>
        <v>98.25</v>
      </c>
      <c r="J10208" s="2">
        <v>7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tr">
        <f t="shared" si="639"/>
        <v>loss</v>
      </c>
      <c r="Q10208" s="2" t="s">
        <v>28</v>
      </c>
    </row>
    <row r="10209" spans="1:17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 t="shared" si="636"/>
        <v>good sales</v>
      </c>
      <c r="F10209" s="2">
        <v>0.26</v>
      </c>
      <c r="G10209" s="23" t="str">
        <v>more discount</v>
      </c>
      <c r="H10209" s="2">
        <f t="shared" si="637"/>
        <v>640.72580000000005</v>
      </c>
      <c r="I10209" s="2">
        <f t="shared" si="638"/>
        <v>1823.6041999999998</v>
      </c>
      <c r="J10209" s="2">
        <v>2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tr">
        <f t="shared" si="639"/>
        <v>loss</v>
      </c>
      <c r="Q10209" s="2" t="s">
        <v>23</v>
      </c>
    </row>
    <row r="10210" spans="1:17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 t="shared" si="636"/>
        <v>good sales</v>
      </c>
      <c r="F10210" s="2">
        <v>0.22</v>
      </c>
      <c r="G10210" s="23" t="str">
        <v>geniune profit</v>
      </c>
      <c r="H10210" s="2">
        <f t="shared" si="637"/>
        <v>582.351</v>
      </c>
      <c r="I10210" s="2">
        <f t="shared" si="638"/>
        <v>2064.6990000000001</v>
      </c>
      <c r="J10210" s="2">
        <v>4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tr">
        <f t="shared" si="639"/>
        <v>loss</v>
      </c>
      <c r="Q10210" s="2" t="s">
        <v>39</v>
      </c>
    </row>
    <row r="10211" spans="1:17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 t="shared" si="636"/>
        <v>good sales</v>
      </c>
      <c r="F10211" s="2">
        <v>0.13</v>
      </c>
      <c r="G10211" s="23" t="str">
        <v>geniune profit</v>
      </c>
      <c r="H10211" s="2">
        <f t="shared" si="637"/>
        <v>398.83350000000002</v>
      </c>
      <c r="I10211" s="2">
        <f t="shared" si="638"/>
        <v>2669.1164999999996</v>
      </c>
      <c r="J10211" s="2">
        <v>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tr">
        <f t="shared" si="639"/>
        <v>loss</v>
      </c>
      <c r="Q10211" s="2" t="s">
        <v>28</v>
      </c>
    </row>
    <row r="10212" spans="1:17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 t="shared" si="636"/>
        <v>good sales</v>
      </c>
      <c r="F10212" s="2">
        <v>0.43</v>
      </c>
      <c r="G10212" s="23" t="str">
        <v>more discount</v>
      </c>
      <c r="H10212" s="2">
        <f t="shared" si="637"/>
        <v>2087.0007000000001</v>
      </c>
      <c r="I10212" s="2">
        <f t="shared" si="638"/>
        <v>2766.4892999999997</v>
      </c>
      <c r="J10212" s="2">
        <v>3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tr">
        <f t="shared" si="639"/>
        <v>loss</v>
      </c>
      <c r="Q10212" s="2" t="s">
        <v>23</v>
      </c>
    </row>
    <row r="10213" spans="1:17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 t="shared" si="636"/>
        <v>good sales</v>
      </c>
      <c r="F10213" s="2">
        <v>0.1</v>
      </c>
      <c r="G10213" s="23" t="str">
        <v>geniune profit</v>
      </c>
      <c r="H10213" s="2">
        <f t="shared" si="637"/>
        <v>491.51900000000001</v>
      </c>
      <c r="I10213" s="2">
        <f t="shared" si="638"/>
        <v>4423.6709999999994</v>
      </c>
      <c r="J10213" s="2">
        <v>6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tr">
        <f t="shared" si="639"/>
        <v>loss</v>
      </c>
      <c r="Q10213" s="2" t="s">
        <v>23</v>
      </c>
    </row>
    <row r="10214" spans="1:17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 t="shared" si="636"/>
        <v>good sales</v>
      </c>
      <c r="F10214" s="2">
        <v>0.45</v>
      </c>
      <c r="G10214" s="23" t="str">
        <v>more discount</v>
      </c>
      <c r="H10214" s="2">
        <f t="shared" si="637"/>
        <v>1206.8775000000001</v>
      </c>
      <c r="I10214" s="2">
        <f t="shared" si="638"/>
        <v>1475.0724999999998</v>
      </c>
      <c r="J10214" s="2">
        <v>1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tr">
        <f t="shared" si="639"/>
        <v>loss</v>
      </c>
      <c r="Q10214" s="2" t="s">
        <v>23</v>
      </c>
    </row>
    <row r="10215" spans="1:17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 t="shared" si="636"/>
        <v>good sales</v>
      </c>
      <c r="F10215" s="2">
        <v>0.18</v>
      </c>
      <c r="G10215" s="23" t="str">
        <v>geniune profit</v>
      </c>
      <c r="H10215" s="2">
        <f t="shared" si="637"/>
        <v>763.4538</v>
      </c>
      <c r="I10215" s="2">
        <f t="shared" si="638"/>
        <v>3477.9561999999996</v>
      </c>
      <c r="J10215" s="2">
        <v>8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tr">
        <f t="shared" si="639"/>
        <v>loss</v>
      </c>
      <c r="Q10215" s="2" t="s">
        <v>17</v>
      </c>
    </row>
    <row r="10216" spans="1:17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 t="shared" si="636"/>
        <v>concerning</v>
      </c>
      <c r="F10216" s="2">
        <v>0.01</v>
      </c>
      <c r="G10216" s="23" t="str">
        <v>geniune profit</v>
      </c>
      <c r="H10216" s="2">
        <f t="shared" si="637"/>
        <v>5.1730999999999998</v>
      </c>
      <c r="I10216" s="2">
        <f t="shared" si="638"/>
        <v>512.13689999999997</v>
      </c>
      <c r="J10216" s="2">
        <v>5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tr">
        <f t="shared" si="639"/>
        <v>loss</v>
      </c>
      <c r="Q10216" s="2" t="s">
        <v>34</v>
      </c>
    </row>
    <row r="10217" spans="1:17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 t="shared" si="636"/>
        <v>good sales</v>
      </c>
      <c r="F10217" s="2">
        <v>0.08</v>
      </c>
      <c r="G10217" s="23" t="str">
        <v>geniune profit</v>
      </c>
      <c r="H10217" s="2">
        <f t="shared" si="637"/>
        <v>216.21279999999999</v>
      </c>
      <c r="I10217" s="2">
        <f t="shared" si="638"/>
        <v>2486.4472000000001</v>
      </c>
      <c r="J10217" s="2">
        <v>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tr">
        <f t="shared" si="639"/>
        <v>loss</v>
      </c>
      <c r="Q10217" s="2" t="s">
        <v>48</v>
      </c>
    </row>
    <row r="10218" spans="1:17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 t="shared" si="636"/>
        <v>good sales</v>
      </c>
      <c r="F10218" s="2">
        <v>0.44</v>
      </c>
      <c r="G10218" s="23" t="str">
        <v>more discount</v>
      </c>
      <c r="H10218" s="2">
        <f t="shared" si="637"/>
        <v>1507.7084</v>
      </c>
      <c r="I10218" s="2">
        <f t="shared" si="638"/>
        <v>1918.9016000000001</v>
      </c>
      <c r="J10218" s="2">
        <v>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tr">
        <f t="shared" si="639"/>
        <v>loss</v>
      </c>
      <c r="Q10218" s="2" t="s">
        <v>39</v>
      </c>
    </row>
    <row r="10219" spans="1:17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 t="shared" si="636"/>
        <v>good sales</v>
      </c>
      <c r="F10219" s="2">
        <v>0.06</v>
      </c>
      <c r="G10219" s="23" t="str">
        <v>geniune profit</v>
      </c>
      <c r="H10219" s="2">
        <f t="shared" si="637"/>
        <v>172.03020000000001</v>
      </c>
      <c r="I10219" s="2">
        <f t="shared" si="638"/>
        <v>2695.1397999999999</v>
      </c>
      <c r="J10219" s="2">
        <v>3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tr">
        <f t="shared" si="639"/>
        <v>profit</v>
      </c>
      <c r="Q10219" s="2" t="s">
        <v>34</v>
      </c>
    </row>
    <row r="10220" spans="1:17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 t="shared" si="636"/>
        <v>good sales</v>
      </c>
      <c r="F10220" s="2">
        <v>0.37</v>
      </c>
      <c r="G10220" s="23" t="str">
        <v>more discount</v>
      </c>
      <c r="H10220" s="2">
        <f t="shared" si="637"/>
        <v>455.29609999999997</v>
      </c>
      <c r="I10220" s="2">
        <f t="shared" si="638"/>
        <v>775.23389999999995</v>
      </c>
      <c r="J10220" s="2">
        <v>6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tr">
        <f t="shared" si="639"/>
        <v>loss</v>
      </c>
      <c r="Q10220" s="2" t="s">
        <v>48</v>
      </c>
    </row>
    <row r="10221" spans="1:17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 t="shared" si="636"/>
        <v>concerning</v>
      </c>
      <c r="F10221" s="2">
        <v>0.09</v>
      </c>
      <c r="G10221" s="23" t="str">
        <v>geniune profit</v>
      </c>
      <c r="H10221" s="2">
        <f t="shared" si="637"/>
        <v>36.631799999999998</v>
      </c>
      <c r="I10221" s="2">
        <f t="shared" si="638"/>
        <v>370.38819999999998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tr">
        <f t="shared" si="639"/>
        <v>loss</v>
      </c>
      <c r="Q10221" s="2" t="s">
        <v>28</v>
      </c>
    </row>
    <row r="10222" spans="1:17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 t="shared" si="636"/>
        <v>good sales</v>
      </c>
      <c r="F10222" s="2">
        <v>0.25</v>
      </c>
      <c r="G10222" s="23" t="str">
        <v>geniune profit</v>
      </c>
      <c r="H10222" s="2">
        <f t="shared" si="637"/>
        <v>498.67</v>
      </c>
      <c r="I10222" s="2">
        <f t="shared" si="638"/>
        <v>1496.01</v>
      </c>
      <c r="J10222" s="2">
        <v>8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tr">
        <f t="shared" si="639"/>
        <v>loss</v>
      </c>
      <c r="Q10222" s="2" t="s">
        <v>34</v>
      </c>
    </row>
    <row r="10223" spans="1:17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 t="shared" si="636"/>
        <v>good sales</v>
      </c>
      <c r="F10223" s="2">
        <v>0.1</v>
      </c>
      <c r="G10223" s="23" t="str">
        <v>geniune profit</v>
      </c>
      <c r="H10223" s="2">
        <f t="shared" si="637"/>
        <v>327.34500000000003</v>
      </c>
      <c r="I10223" s="2">
        <f t="shared" si="638"/>
        <v>2946.1049999999996</v>
      </c>
      <c r="J10223" s="2">
        <v>7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tr">
        <f t="shared" si="639"/>
        <v>loss</v>
      </c>
      <c r="Q10223" s="2" t="s">
        <v>23</v>
      </c>
    </row>
    <row r="10224" spans="1:17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 t="shared" si="636"/>
        <v>good sales</v>
      </c>
      <c r="F10224" s="2">
        <v>0.17</v>
      </c>
      <c r="G10224" s="23" t="str">
        <v>geniune profit</v>
      </c>
      <c r="H10224" s="2">
        <f t="shared" si="637"/>
        <v>843.09630000000016</v>
      </c>
      <c r="I10224" s="2">
        <f t="shared" si="638"/>
        <v>4116.2937000000002</v>
      </c>
      <c r="J10224" s="2">
        <v>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tr">
        <f t="shared" si="639"/>
        <v>loss</v>
      </c>
      <c r="Q10224" s="2" t="s">
        <v>39</v>
      </c>
    </row>
    <row r="10225" spans="1:17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 t="shared" si="636"/>
        <v>good sales</v>
      </c>
      <c r="F10225" s="2">
        <v>0.06</v>
      </c>
      <c r="G10225" s="23" t="str">
        <v>geniune profit</v>
      </c>
      <c r="H10225" s="2">
        <f t="shared" si="637"/>
        <v>75.540599999999998</v>
      </c>
      <c r="I10225" s="2">
        <f t="shared" si="638"/>
        <v>1183.4694</v>
      </c>
      <c r="J10225" s="2">
        <v>1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tr">
        <f t="shared" si="639"/>
        <v>loss</v>
      </c>
      <c r="Q10225" s="2" t="s">
        <v>39</v>
      </c>
    </row>
    <row r="10226" spans="1:17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 t="shared" si="636"/>
        <v>good sales</v>
      </c>
      <c r="F10226" s="2">
        <v>0.28000000000000003</v>
      </c>
      <c r="G10226" s="23" t="str">
        <v>more discount</v>
      </c>
      <c r="H10226" s="2">
        <f t="shared" si="637"/>
        <v>1287.2076000000002</v>
      </c>
      <c r="I10226" s="2">
        <f t="shared" si="638"/>
        <v>3309.9623999999999</v>
      </c>
      <c r="J10226" s="2">
        <v>7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tr">
        <f t="shared" si="639"/>
        <v>loss</v>
      </c>
      <c r="Q10226" s="2" t="s">
        <v>39</v>
      </c>
    </row>
    <row r="10227" spans="1:17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 t="shared" si="636"/>
        <v>concerning</v>
      </c>
      <c r="F10227" s="2">
        <v>0.18</v>
      </c>
      <c r="G10227" s="23" t="str">
        <v>geniune profit</v>
      </c>
      <c r="H10227" s="2">
        <f t="shared" si="637"/>
        <v>78.206400000000002</v>
      </c>
      <c r="I10227" s="2">
        <f t="shared" si="638"/>
        <v>356.27359999999999</v>
      </c>
      <c r="J10227" s="2">
        <v>7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tr">
        <f t="shared" si="639"/>
        <v>loss</v>
      </c>
      <c r="Q10227" s="2" t="s">
        <v>17</v>
      </c>
    </row>
    <row r="10228" spans="1:17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 t="shared" si="636"/>
        <v>good sales</v>
      </c>
      <c r="F10228" s="2">
        <v>0.18</v>
      </c>
      <c r="G10228" s="23" t="str">
        <v>geniune profit</v>
      </c>
      <c r="H10228" s="2">
        <f t="shared" si="637"/>
        <v>839.13300000000004</v>
      </c>
      <c r="I10228" s="2">
        <f t="shared" si="638"/>
        <v>3822.7170000000006</v>
      </c>
      <c r="J10228" s="2">
        <v>3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tr">
        <f t="shared" si="639"/>
        <v>profit</v>
      </c>
      <c r="Q10228" s="2" t="s">
        <v>39</v>
      </c>
    </row>
    <row r="10229" spans="1:17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 t="shared" si="636"/>
        <v>good sales</v>
      </c>
      <c r="F10229" s="2">
        <v>0.02</v>
      </c>
      <c r="G10229" s="23" t="str">
        <v>geniune profit</v>
      </c>
      <c r="H10229" s="2">
        <f t="shared" si="637"/>
        <v>83.572000000000003</v>
      </c>
      <c r="I10229" s="2">
        <f t="shared" si="638"/>
        <v>4095.0280000000002</v>
      </c>
      <c r="J10229" s="2">
        <v>8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tr">
        <f t="shared" si="639"/>
        <v>profit</v>
      </c>
      <c r="Q10229" s="2" t="s">
        <v>39</v>
      </c>
    </row>
    <row r="10230" spans="1:17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 t="shared" si="636"/>
        <v>concerning</v>
      </c>
      <c r="F10230" s="2">
        <v>7.0000000000000007E-2</v>
      </c>
      <c r="G10230" s="23" t="str">
        <v>geniune profit</v>
      </c>
      <c r="H10230" s="2">
        <f t="shared" si="637"/>
        <v>14.184100000000001</v>
      </c>
      <c r="I10230" s="2">
        <f t="shared" si="638"/>
        <v>188.44589999999999</v>
      </c>
      <c r="J10230" s="2">
        <v>8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tr">
        <f t="shared" si="639"/>
        <v>loss</v>
      </c>
      <c r="Q10230" s="2" t="s">
        <v>39</v>
      </c>
    </row>
    <row r="10231" spans="1:17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 t="shared" si="636"/>
        <v>good sales</v>
      </c>
      <c r="F10231" s="2">
        <v>0.35</v>
      </c>
      <c r="G10231" s="23" t="str">
        <v>more discount</v>
      </c>
      <c r="H10231" s="2">
        <f t="shared" si="637"/>
        <v>546.38849999999991</v>
      </c>
      <c r="I10231" s="2">
        <f t="shared" si="638"/>
        <v>1014.7215</v>
      </c>
      <c r="J10231" s="2">
        <v>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tr">
        <f t="shared" si="639"/>
        <v>loss</v>
      </c>
      <c r="Q10231" s="2" t="s">
        <v>39</v>
      </c>
    </row>
    <row r="10232" spans="1:17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 t="shared" si="636"/>
        <v>concerning</v>
      </c>
      <c r="F10232" s="2">
        <v>0.15</v>
      </c>
      <c r="G10232" s="23" t="str">
        <v>geniune profit</v>
      </c>
      <c r="H10232" s="2">
        <f t="shared" si="637"/>
        <v>52.453499999999998</v>
      </c>
      <c r="I10232" s="2">
        <f t="shared" si="638"/>
        <v>297.23649999999998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tr">
        <f t="shared" si="639"/>
        <v>loss</v>
      </c>
      <c r="Q10232" s="2" t="s">
        <v>39</v>
      </c>
    </row>
    <row r="10233" spans="1:17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 t="shared" si="636"/>
        <v>good sales</v>
      </c>
      <c r="F10233" s="2">
        <v>0.22</v>
      </c>
      <c r="G10233" s="23" t="str">
        <v>geniune profit</v>
      </c>
      <c r="H10233" s="2">
        <f t="shared" si="637"/>
        <v>1095.1555999999998</v>
      </c>
      <c r="I10233" s="2">
        <f t="shared" si="638"/>
        <v>3882.8243999999995</v>
      </c>
      <c r="J10233" s="2">
        <v>3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tr">
        <f t="shared" si="639"/>
        <v>loss</v>
      </c>
      <c r="Q10233" s="2" t="s">
        <v>23</v>
      </c>
    </row>
    <row r="10234" spans="1:17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 t="shared" si="636"/>
        <v>good sales</v>
      </c>
      <c r="F10234" s="2">
        <v>0.38</v>
      </c>
      <c r="G10234" s="23" t="str">
        <v>more discount</v>
      </c>
      <c r="H10234" s="2">
        <f t="shared" si="637"/>
        <v>834.6472</v>
      </c>
      <c r="I10234" s="2">
        <f t="shared" si="638"/>
        <v>1361.7928000000002</v>
      </c>
      <c r="J10234" s="2">
        <v>6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tr">
        <f t="shared" si="639"/>
        <v>loss</v>
      </c>
      <c r="Q10234" s="2" t="s">
        <v>28</v>
      </c>
    </row>
    <row r="10235" spans="1:17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 t="shared" si="636"/>
        <v>good sales</v>
      </c>
      <c r="F10235" s="2">
        <v>0.22</v>
      </c>
      <c r="G10235" s="23" t="str">
        <v>geniune profit</v>
      </c>
      <c r="H10235" s="2">
        <f t="shared" si="637"/>
        <v>735.82299999999998</v>
      </c>
      <c r="I10235" s="2">
        <f t="shared" si="638"/>
        <v>2608.8270000000002</v>
      </c>
      <c r="J10235" s="2">
        <v>3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tr">
        <f t="shared" si="639"/>
        <v>loss</v>
      </c>
      <c r="Q10235" s="2" t="s">
        <v>39</v>
      </c>
    </row>
    <row r="10236" spans="1:17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 t="shared" si="636"/>
        <v>good sales</v>
      </c>
      <c r="F10236" s="2">
        <v>0.11</v>
      </c>
      <c r="G10236" s="23" t="str">
        <v>geniune profit</v>
      </c>
      <c r="H10236" s="2">
        <f t="shared" si="637"/>
        <v>137.22829999999999</v>
      </c>
      <c r="I10236" s="2">
        <f t="shared" si="638"/>
        <v>1110.3017</v>
      </c>
      <c r="J10236" s="2">
        <v>9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tr">
        <f t="shared" si="639"/>
        <v>loss</v>
      </c>
      <c r="Q10236" s="2" t="s">
        <v>23</v>
      </c>
    </row>
    <row r="10237" spans="1:17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 t="shared" si="636"/>
        <v>good sales</v>
      </c>
      <c r="F10237" s="2">
        <v>0.27</v>
      </c>
      <c r="G10237" s="23" t="str">
        <v>more discount</v>
      </c>
      <c r="H10237" s="2">
        <f t="shared" si="637"/>
        <v>1262.3337000000001</v>
      </c>
      <c r="I10237" s="2">
        <f t="shared" si="638"/>
        <v>3412.9763000000003</v>
      </c>
      <c r="J10237" s="2">
        <v>7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tr">
        <f t="shared" si="639"/>
        <v>loss</v>
      </c>
      <c r="Q10237" s="2" t="s">
        <v>23</v>
      </c>
    </row>
    <row r="10238" spans="1:17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 t="shared" si="636"/>
        <v>good sales</v>
      </c>
      <c r="F10238" s="2">
        <v>0.4</v>
      </c>
      <c r="G10238" s="23" t="str">
        <v>more discount</v>
      </c>
      <c r="H10238" s="2">
        <f t="shared" si="637"/>
        <v>577.38</v>
      </c>
      <c r="I10238" s="2">
        <f t="shared" si="638"/>
        <v>866.07</v>
      </c>
      <c r="J10238" s="2">
        <v>1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tr">
        <f t="shared" si="639"/>
        <v>loss</v>
      </c>
      <c r="Q10238" s="2" t="s">
        <v>17</v>
      </c>
    </row>
    <row r="10239" spans="1:17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 t="shared" si="636"/>
        <v>good sales</v>
      </c>
      <c r="F10239" s="2">
        <v>0.3</v>
      </c>
      <c r="G10239" s="23" t="str">
        <v>more discount</v>
      </c>
      <c r="H10239" s="2">
        <f t="shared" si="637"/>
        <v>412.51499999999999</v>
      </c>
      <c r="I10239" s="2">
        <f t="shared" si="638"/>
        <v>962.53499999999997</v>
      </c>
      <c r="J10239" s="2">
        <v>8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tr">
        <f t="shared" si="639"/>
        <v>loss</v>
      </c>
      <c r="Q10239" s="2" t="s">
        <v>23</v>
      </c>
    </row>
    <row r="10240" spans="1:17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 t="shared" si="636"/>
        <v>good sales</v>
      </c>
      <c r="F10240" s="2">
        <v>0.21</v>
      </c>
      <c r="G10240" s="23" t="str">
        <v>geniune profit</v>
      </c>
      <c r="H10240" s="2">
        <f t="shared" si="637"/>
        <v>344.72339999999997</v>
      </c>
      <c r="I10240" s="2">
        <f t="shared" si="638"/>
        <v>1296.8166000000001</v>
      </c>
      <c r="J10240" s="2">
        <v>9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tr">
        <f t="shared" si="639"/>
        <v>loss</v>
      </c>
      <c r="Q10240" s="2" t="s">
        <v>23</v>
      </c>
    </row>
    <row r="10241" spans="1:17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 t="shared" si="636"/>
        <v>good sales</v>
      </c>
      <c r="F10241" s="2">
        <v>0.06</v>
      </c>
      <c r="G10241" s="23" t="str">
        <v>geniune profit</v>
      </c>
      <c r="H10241" s="2">
        <f t="shared" si="637"/>
        <v>141.97199999999998</v>
      </c>
      <c r="I10241" s="2">
        <f t="shared" si="638"/>
        <v>2224.2280000000001</v>
      </c>
      <c r="J10241" s="2">
        <v>2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tr">
        <f t="shared" si="639"/>
        <v>loss</v>
      </c>
      <c r="Q10241" s="2" t="s">
        <v>23</v>
      </c>
    </row>
    <row r="10242" spans="1:17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 t="shared" si="636"/>
        <v>concerning</v>
      </c>
      <c r="F10242" s="2">
        <v>0.12</v>
      </c>
      <c r="G10242" s="23" t="str">
        <v>geniune profit</v>
      </c>
      <c r="H10242" s="2">
        <f t="shared" si="637"/>
        <v>22.897199999999998</v>
      </c>
      <c r="I10242" s="2">
        <f t="shared" si="638"/>
        <v>167.9128</v>
      </c>
      <c r="J10242" s="2">
        <v>1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tr">
        <f t="shared" si="639"/>
        <v>loss</v>
      </c>
      <c r="Q10242" s="2" t="s">
        <v>39</v>
      </c>
    </row>
    <row r="10243" spans="1:17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 t="shared" ref="E10243:E10306" si="640">IF(D10243&gt;800,"good sales","concerning")</f>
        <v>good sales</v>
      </c>
      <c r="F10243" s="2">
        <v>0.47</v>
      </c>
      <c r="G10243" s="23" t="str">
        <v>more discount</v>
      </c>
      <c r="H10243" s="2">
        <f t="shared" ref="H10243:H10306" si="641">D10243*F10243</f>
        <v>1423.818</v>
      </c>
      <c r="I10243" s="2">
        <f t="shared" ref="I10243:I10306" si="642">D10243-H10243</f>
        <v>1605.5820000000001</v>
      </c>
      <c r="J10243" s="2">
        <v>4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tr">
        <f t="shared" ref="P10243:P10306" si="643">IF(O10243&gt;800,"profit","loss")</f>
        <v>loss</v>
      </c>
      <c r="Q10243" s="2" t="s">
        <v>28</v>
      </c>
    </row>
    <row r="10244" spans="1:17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 t="shared" si="640"/>
        <v>concerning</v>
      </c>
      <c r="F10244" s="2">
        <v>0.39</v>
      </c>
      <c r="G10244" s="23" t="str">
        <v>more discount</v>
      </c>
      <c r="H10244" s="2">
        <f t="shared" si="641"/>
        <v>99.5124</v>
      </c>
      <c r="I10244" s="2">
        <f t="shared" si="642"/>
        <v>155.64760000000001</v>
      </c>
      <c r="J10244" s="2">
        <v>9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tr">
        <f t="shared" si="643"/>
        <v>loss</v>
      </c>
      <c r="Q10244" s="2" t="s">
        <v>17</v>
      </c>
    </row>
    <row r="10245" spans="1:17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 t="shared" si="640"/>
        <v>good sales</v>
      </c>
      <c r="F10245" s="2">
        <v>0.04</v>
      </c>
      <c r="G10245" s="23" t="str">
        <v>geniune profit</v>
      </c>
      <c r="H10245" s="2">
        <f t="shared" si="641"/>
        <v>109.68360000000001</v>
      </c>
      <c r="I10245" s="2">
        <f t="shared" si="642"/>
        <v>2632.4064000000003</v>
      </c>
      <c r="J10245" s="2">
        <v>6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tr">
        <f t="shared" si="643"/>
        <v>loss</v>
      </c>
      <c r="Q10245" s="2" t="s">
        <v>28</v>
      </c>
    </row>
    <row r="10246" spans="1:17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 t="shared" si="640"/>
        <v>good sales</v>
      </c>
      <c r="F10246" s="2">
        <v>0</v>
      </c>
      <c r="G10246" s="23" t="str">
        <v>geniune profit</v>
      </c>
      <c r="H10246" s="2">
        <f t="shared" si="641"/>
        <v>0</v>
      </c>
      <c r="I10246" s="2">
        <f t="shared" si="642"/>
        <v>2343.64</v>
      </c>
      <c r="J10246" s="2">
        <v>8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tr">
        <f t="shared" si="643"/>
        <v>loss</v>
      </c>
      <c r="Q10246" s="2" t="s">
        <v>48</v>
      </c>
    </row>
    <row r="10247" spans="1:17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 t="shared" si="640"/>
        <v>good sales</v>
      </c>
      <c r="F10247" s="2">
        <v>0.09</v>
      </c>
      <c r="G10247" s="23" t="str">
        <v>geniune profit</v>
      </c>
      <c r="H10247" s="2">
        <f t="shared" si="641"/>
        <v>115.9632</v>
      </c>
      <c r="I10247" s="2">
        <f t="shared" si="642"/>
        <v>1172.5168000000001</v>
      </c>
      <c r="J10247" s="2">
        <v>7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tr">
        <f t="shared" si="643"/>
        <v>loss</v>
      </c>
      <c r="Q10247" s="2" t="s">
        <v>34</v>
      </c>
    </row>
    <row r="10248" spans="1:17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 t="shared" si="640"/>
        <v>good sales</v>
      </c>
      <c r="F10248" s="2">
        <v>0.47</v>
      </c>
      <c r="G10248" s="23" t="str">
        <v>more discount</v>
      </c>
      <c r="H10248" s="2">
        <f t="shared" si="641"/>
        <v>806.4541999999999</v>
      </c>
      <c r="I10248" s="2">
        <f t="shared" si="642"/>
        <v>909.4058</v>
      </c>
      <c r="J10248" s="2">
        <v>5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tr">
        <f t="shared" si="643"/>
        <v>loss</v>
      </c>
      <c r="Q10248" s="2" t="s">
        <v>48</v>
      </c>
    </row>
    <row r="10249" spans="1:17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 t="shared" si="640"/>
        <v>good sales</v>
      </c>
      <c r="F10249" s="2">
        <v>0.28999999999999998</v>
      </c>
      <c r="G10249" s="23" t="str">
        <v>more discount</v>
      </c>
      <c r="H10249" s="2">
        <f t="shared" si="641"/>
        <v>1031.7417</v>
      </c>
      <c r="I10249" s="2">
        <f t="shared" si="642"/>
        <v>2525.9883</v>
      </c>
      <c r="J10249" s="2">
        <v>5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tr">
        <f t="shared" si="643"/>
        <v>loss</v>
      </c>
      <c r="Q10249" s="2" t="s">
        <v>48</v>
      </c>
    </row>
    <row r="10250" spans="1:17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 t="shared" si="640"/>
        <v>concerning</v>
      </c>
      <c r="F10250" s="2">
        <v>0.42</v>
      </c>
      <c r="G10250" s="23" t="str">
        <v>more discount</v>
      </c>
      <c r="H10250" s="2">
        <f t="shared" si="641"/>
        <v>61.752600000000001</v>
      </c>
      <c r="I10250" s="2">
        <f t="shared" si="642"/>
        <v>85.2774</v>
      </c>
      <c r="J10250" s="2">
        <v>6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tr">
        <f t="shared" si="643"/>
        <v>loss</v>
      </c>
      <c r="Q10250" s="2" t="s">
        <v>17</v>
      </c>
    </row>
    <row r="10251" spans="1:17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 t="shared" si="640"/>
        <v>good sales</v>
      </c>
      <c r="F10251" s="2">
        <v>0.23</v>
      </c>
      <c r="G10251" s="23" t="str">
        <v>geniune profit</v>
      </c>
      <c r="H10251" s="2">
        <f t="shared" si="641"/>
        <v>379.86110000000002</v>
      </c>
      <c r="I10251" s="2">
        <f t="shared" si="642"/>
        <v>1271.7088999999999</v>
      </c>
      <c r="J10251" s="2">
        <v>6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tr">
        <f t="shared" si="643"/>
        <v>loss</v>
      </c>
      <c r="Q10251" s="2" t="s">
        <v>34</v>
      </c>
    </row>
    <row r="10252" spans="1:17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 t="shared" si="640"/>
        <v>good sales</v>
      </c>
      <c r="F10252" s="2">
        <v>0.41</v>
      </c>
      <c r="G10252" s="23" t="str">
        <v>more discount</v>
      </c>
      <c r="H10252" s="2">
        <f t="shared" si="641"/>
        <v>1407.7185999999999</v>
      </c>
      <c r="I10252" s="2">
        <f t="shared" si="642"/>
        <v>2025.7414000000001</v>
      </c>
      <c r="J10252" s="2">
        <v>5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tr">
        <f t="shared" si="643"/>
        <v>loss</v>
      </c>
      <c r="Q10252" s="2" t="s">
        <v>34</v>
      </c>
    </row>
    <row r="10253" spans="1:17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 t="shared" si="640"/>
        <v>good sales</v>
      </c>
      <c r="F10253" s="2">
        <v>0.02</v>
      </c>
      <c r="G10253" s="23" t="str">
        <v>geniune profit</v>
      </c>
      <c r="H10253" s="2">
        <f t="shared" si="641"/>
        <v>16.922799999999999</v>
      </c>
      <c r="I10253" s="2">
        <f t="shared" si="642"/>
        <v>829.21719999999993</v>
      </c>
      <c r="J10253" s="2">
        <v>8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tr">
        <f t="shared" si="643"/>
        <v>loss</v>
      </c>
      <c r="Q10253" s="2" t="s">
        <v>23</v>
      </c>
    </row>
    <row r="10254" spans="1:17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 t="shared" si="640"/>
        <v>good sales</v>
      </c>
      <c r="F10254" s="2">
        <v>0.21</v>
      </c>
      <c r="G10254" s="23" t="str">
        <v>geniune profit</v>
      </c>
      <c r="H10254" s="2">
        <f t="shared" si="641"/>
        <v>597.63689999999997</v>
      </c>
      <c r="I10254" s="2">
        <f t="shared" si="642"/>
        <v>2248.2530999999999</v>
      </c>
      <c r="J10254" s="2">
        <v>3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tr">
        <f t="shared" si="643"/>
        <v>profit</v>
      </c>
      <c r="Q10254" s="2" t="s">
        <v>48</v>
      </c>
    </row>
    <row r="10255" spans="1:17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 t="shared" si="640"/>
        <v>good sales</v>
      </c>
      <c r="F10255" s="2">
        <v>0.19</v>
      </c>
      <c r="G10255" s="23" t="str">
        <v>geniune profit</v>
      </c>
      <c r="H10255" s="2">
        <f t="shared" si="641"/>
        <v>176.27629999999999</v>
      </c>
      <c r="I10255" s="2">
        <f t="shared" si="642"/>
        <v>751.49369999999999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tr">
        <f t="shared" si="643"/>
        <v>loss</v>
      </c>
      <c r="Q10255" s="2" t="s">
        <v>23</v>
      </c>
    </row>
    <row r="10256" spans="1:17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 t="shared" si="640"/>
        <v>good sales</v>
      </c>
      <c r="F10256" s="2">
        <v>0.49</v>
      </c>
      <c r="G10256" s="23" t="str">
        <v>more discount</v>
      </c>
      <c r="H10256" s="2">
        <f t="shared" si="641"/>
        <v>420.58170000000001</v>
      </c>
      <c r="I10256" s="2">
        <f t="shared" si="642"/>
        <v>437.74830000000003</v>
      </c>
      <c r="J10256" s="2">
        <v>5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tr">
        <f t="shared" si="643"/>
        <v>loss</v>
      </c>
      <c r="Q10256" s="2" t="s">
        <v>34</v>
      </c>
    </row>
    <row r="10257" spans="1:17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 t="shared" si="640"/>
        <v>good sales</v>
      </c>
      <c r="F10257" s="2">
        <v>0.15</v>
      </c>
      <c r="G10257" s="23" t="str">
        <v>geniune profit</v>
      </c>
      <c r="H10257" s="2">
        <f t="shared" si="641"/>
        <v>582.62549999999999</v>
      </c>
      <c r="I10257" s="2">
        <f t="shared" si="642"/>
        <v>3301.5445</v>
      </c>
      <c r="J10257" s="2">
        <v>9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tr">
        <f t="shared" si="643"/>
        <v>profit</v>
      </c>
      <c r="Q10257" s="2" t="s">
        <v>48</v>
      </c>
    </row>
    <row r="10258" spans="1:17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 t="shared" si="640"/>
        <v>good sales</v>
      </c>
      <c r="F10258" s="2">
        <v>0.21</v>
      </c>
      <c r="G10258" s="23" t="str">
        <v>geniune profit</v>
      </c>
      <c r="H10258" s="2">
        <f t="shared" si="641"/>
        <v>295.25369999999998</v>
      </c>
      <c r="I10258" s="2">
        <f t="shared" si="642"/>
        <v>1110.7163</v>
      </c>
      <c r="J10258" s="2">
        <v>5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tr">
        <f t="shared" si="643"/>
        <v>loss</v>
      </c>
      <c r="Q10258" s="2" t="s">
        <v>23</v>
      </c>
    </row>
    <row r="10259" spans="1:17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 t="shared" si="640"/>
        <v>good sales</v>
      </c>
      <c r="F10259" s="2">
        <v>0.38</v>
      </c>
      <c r="G10259" s="23" t="str">
        <v>more discount</v>
      </c>
      <c r="H10259" s="2">
        <f t="shared" si="641"/>
        <v>737.68259999999998</v>
      </c>
      <c r="I10259" s="2">
        <f t="shared" si="642"/>
        <v>1203.5873999999999</v>
      </c>
      <c r="J10259" s="2">
        <v>3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tr">
        <f t="shared" si="643"/>
        <v>loss</v>
      </c>
      <c r="Q10259" s="2" t="s">
        <v>34</v>
      </c>
    </row>
    <row r="10260" spans="1:17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 t="shared" si="640"/>
        <v>good sales</v>
      </c>
      <c r="F10260" s="2">
        <v>0.44</v>
      </c>
      <c r="G10260" s="23" t="str">
        <v>more discount</v>
      </c>
      <c r="H10260" s="2">
        <f t="shared" si="641"/>
        <v>1617.9196000000002</v>
      </c>
      <c r="I10260" s="2">
        <f t="shared" si="642"/>
        <v>2059.1704</v>
      </c>
      <c r="J10260" s="2">
        <v>9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tr">
        <f t="shared" si="643"/>
        <v>loss</v>
      </c>
      <c r="Q10260" s="2" t="s">
        <v>28</v>
      </c>
    </row>
    <row r="10261" spans="1:17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 t="shared" si="640"/>
        <v>good sales</v>
      </c>
      <c r="F10261" s="2">
        <v>0.44</v>
      </c>
      <c r="G10261" s="23" t="str">
        <v>more discount</v>
      </c>
      <c r="H10261" s="2">
        <f t="shared" si="641"/>
        <v>431.04599999999999</v>
      </c>
      <c r="I10261" s="2">
        <f t="shared" si="642"/>
        <v>548.60400000000004</v>
      </c>
      <c r="J10261" s="2">
        <v>2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tr">
        <f t="shared" si="643"/>
        <v>loss</v>
      </c>
      <c r="Q10261" s="2" t="s">
        <v>28</v>
      </c>
    </row>
    <row r="10262" spans="1:17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 t="shared" si="640"/>
        <v>good sales</v>
      </c>
      <c r="F10262" s="2">
        <v>0.2</v>
      </c>
      <c r="G10262" s="23" t="str">
        <v>geniune profit</v>
      </c>
      <c r="H10262" s="2">
        <f t="shared" si="641"/>
        <v>541.10200000000009</v>
      </c>
      <c r="I10262" s="2">
        <f t="shared" si="642"/>
        <v>2164.4080000000004</v>
      </c>
      <c r="J10262" s="2">
        <v>5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tr">
        <f t="shared" si="643"/>
        <v>loss</v>
      </c>
      <c r="Q10262" s="2" t="s">
        <v>48</v>
      </c>
    </row>
    <row r="10263" spans="1:17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 t="shared" si="640"/>
        <v>good sales</v>
      </c>
      <c r="F10263" s="2">
        <v>0.47</v>
      </c>
      <c r="G10263" s="23" t="str">
        <v>more discount</v>
      </c>
      <c r="H10263" s="2">
        <f t="shared" si="641"/>
        <v>2160.7403999999997</v>
      </c>
      <c r="I10263" s="2">
        <f t="shared" si="642"/>
        <v>2436.5796</v>
      </c>
      <c r="J10263" s="2">
        <v>3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tr">
        <f t="shared" si="643"/>
        <v>profit</v>
      </c>
      <c r="Q10263" s="2" t="s">
        <v>39</v>
      </c>
    </row>
    <row r="10264" spans="1:17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 t="shared" si="640"/>
        <v>good sales</v>
      </c>
      <c r="F10264" s="2">
        <v>0.33</v>
      </c>
      <c r="G10264" s="23" t="str">
        <v>more discount</v>
      </c>
      <c r="H10264" s="2">
        <f t="shared" si="641"/>
        <v>928.53750000000002</v>
      </c>
      <c r="I10264" s="2">
        <f t="shared" si="642"/>
        <v>1885.2125000000001</v>
      </c>
      <c r="J10264" s="2">
        <v>7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tr">
        <f t="shared" si="643"/>
        <v>loss</v>
      </c>
      <c r="Q10264" s="2" t="s">
        <v>48</v>
      </c>
    </row>
    <row r="10265" spans="1:17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 t="shared" si="640"/>
        <v>concerning</v>
      </c>
      <c r="F10265" s="2">
        <v>0.43</v>
      </c>
      <c r="G10265" s="23" t="str">
        <v>more discount</v>
      </c>
      <c r="H10265" s="2">
        <f t="shared" si="641"/>
        <v>145.91619999999998</v>
      </c>
      <c r="I10265" s="2">
        <f t="shared" si="642"/>
        <v>193.4238</v>
      </c>
      <c r="J10265" s="2">
        <v>4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tr">
        <f t="shared" si="643"/>
        <v>loss</v>
      </c>
      <c r="Q10265" s="2" t="s">
        <v>28</v>
      </c>
    </row>
    <row r="10266" spans="1:17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 t="shared" si="640"/>
        <v>good sales</v>
      </c>
      <c r="F10266" s="2">
        <v>0.46</v>
      </c>
      <c r="G10266" s="23" t="str">
        <v>more discount</v>
      </c>
      <c r="H10266" s="2">
        <f t="shared" si="641"/>
        <v>1375.1792</v>
      </c>
      <c r="I10266" s="2">
        <f t="shared" si="642"/>
        <v>1614.3407999999999</v>
      </c>
      <c r="J10266" s="2">
        <v>8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tr">
        <f t="shared" si="643"/>
        <v>profit</v>
      </c>
      <c r="Q10266" s="2" t="s">
        <v>17</v>
      </c>
    </row>
    <row r="10267" spans="1:17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 t="shared" si="640"/>
        <v>concerning</v>
      </c>
      <c r="F10267" s="2">
        <v>0.12</v>
      </c>
      <c r="G10267" s="23" t="str">
        <v>geniune profit</v>
      </c>
      <c r="H10267" s="2">
        <f t="shared" si="641"/>
        <v>65.009999999999991</v>
      </c>
      <c r="I10267" s="2">
        <f t="shared" si="642"/>
        <v>476.74</v>
      </c>
      <c r="J10267" s="2">
        <v>1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tr">
        <f t="shared" si="643"/>
        <v>loss</v>
      </c>
      <c r="Q10267" s="2" t="s">
        <v>39</v>
      </c>
    </row>
    <row r="10268" spans="1:17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 t="shared" si="640"/>
        <v>good sales</v>
      </c>
      <c r="F10268" s="2">
        <v>0.25</v>
      </c>
      <c r="G10268" s="23" t="str">
        <v>geniune profit</v>
      </c>
      <c r="H10268" s="2">
        <f t="shared" si="641"/>
        <v>370.60250000000002</v>
      </c>
      <c r="I10268" s="2">
        <f t="shared" si="642"/>
        <v>1111.8075000000001</v>
      </c>
      <c r="J10268" s="2">
        <v>5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tr">
        <f t="shared" si="643"/>
        <v>loss</v>
      </c>
      <c r="Q10268" s="2" t="s">
        <v>23</v>
      </c>
    </row>
    <row r="10269" spans="1:17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 t="shared" si="640"/>
        <v>good sales</v>
      </c>
      <c r="F10269" s="2">
        <v>0.28999999999999998</v>
      </c>
      <c r="G10269" s="23" t="str">
        <v>more discount</v>
      </c>
      <c r="H10269" s="2">
        <f t="shared" si="641"/>
        <v>1236.3888999999999</v>
      </c>
      <c r="I10269" s="2">
        <f t="shared" si="642"/>
        <v>3027.0210999999999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tr">
        <f t="shared" si="643"/>
        <v>loss</v>
      </c>
      <c r="Q10269" s="2" t="s">
        <v>34</v>
      </c>
    </row>
    <row r="10270" spans="1:17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 t="shared" si="640"/>
        <v>concerning</v>
      </c>
      <c r="F10270" s="2">
        <v>0.4</v>
      </c>
      <c r="G10270" s="23" t="str">
        <v>more discount</v>
      </c>
      <c r="H10270" s="2">
        <f t="shared" si="641"/>
        <v>61.696000000000005</v>
      </c>
      <c r="I10270" s="2">
        <f t="shared" si="642"/>
        <v>92.544000000000011</v>
      </c>
      <c r="J10270" s="2">
        <v>2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tr">
        <f t="shared" si="643"/>
        <v>loss</v>
      </c>
      <c r="Q10270" s="2" t="s">
        <v>17</v>
      </c>
    </row>
    <row r="10271" spans="1:17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 t="shared" si="640"/>
        <v>concerning</v>
      </c>
      <c r="F10271" s="2">
        <v>0.2</v>
      </c>
      <c r="G10271" s="23" t="str">
        <v>geniune profit</v>
      </c>
      <c r="H10271" s="2">
        <f t="shared" si="641"/>
        <v>95.474000000000004</v>
      </c>
      <c r="I10271" s="2">
        <f t="shared" si="642"/>
        <v>381.89600000000002</v>
      </c>
      <c r="J10271" s="2">
        <v>6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tr">
        <f t="shared" si="643"/>
        <v>loss</v>
      </c>
      <c r="Q10271" s="2" t="s">
        <v>17</v>
      </c>
    </row>
    <row r="10272" spans="1:17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 t="shared" si="640"/>
        <v>good sales</v>
      </c>
      <c r="F10272" s="2">
        <v>0.11</v>
      </c>
      <c r="G10272" s="23" t="str">
        <v>geniune profit</v>
      </c>
      <c r="H10272" s="2">
        <f t="shared" si="641"/>
        <v>206.8528</v>
      </c>
      <c r="I10272" s="2">
        <f t="shared" si="642"/>
        <v>1673.6271999999999</v>
      </c>
      <c r="J10272" s="2">
        <v>7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tr">
        <f t="shared" si="643"/>
        <v>loss</v>
      </c>
      <c r="Q10272" s="2" t="s">
        <v>34</v>
      </c>
    </row>
    <row r="10273" spans="1:17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 t="shared" si="640"/>
        <v>good sales</v>
      </c>
      <c r="F10273" s="2">
        <v>0.37</v>
      </c>
      <c r="G10273" s="23" t="str">
        <v>more discount</v>
      </c>
      <c r="H10273" s="2">
        <f t="shared" si="641"/>
        <v>1848.9048</v>
      </c>
      <c r="I10273" s="2">
        <f t="shared" si="642"/>
        <v>3148.1351999999997</v>
      </c>
      <c r="J10273" s="2">
        <v>6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tr">
        <f t="shared" si="643"/>
        <v>loss</v>
      </c>
      <c r="Q10273" s="2" t="s">
        <v>48</v>
      </c>
    </row>
    <row r="10274" spans="1:17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 t="shared" si="640"/>
        <v>good sales</v>
      </c>
      <c r="F10274" s="2">
        <v>0.3</v>
      </c>
      <c r="G10274" s="23" t="str">
        <v>more discount</v>
      </c>
      <c r="H10274" s="2">
        <f t="shared" si="641"/>
        <v>459.03900000000004</v>
      </c>
      <c r="I10274" s="2">
        <f t="shared" si="642"/>
        <v>1071.0910000000001</v>
      </c>
      <c r="J10274" s="2">
        <v>3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tr">
        <f t="shared" si="643"/>
        <v>loss</v>
      </c>
      <c r="Q10274" s="2" t="s">
        <v>28</v>
      </c>
    </row>
    <row r="10275" spans="1:17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 t="shared" si="640"/>
        <v>good sales</v>
      </c>
      <c r="F10275" s="2">
        <v>0.45</v>
      </c>
      <c r="G10275" s="23" t="str">
        <v>more discount</v>
      </c>
      <c r="H10275" s="2">
        <f t="shared" si="641"/>
        <v>391.79250000000002</v>
      </c>
      <c r="I10275" s="2">
        <f t="shared" si="642"/>
        <v>478.85749999999996</v>
      </c>
      <c r="J10275" s="2">
        <v>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tr">
        <f t="shared" si="643"/>
        <v>loss</v>
      </c>
      <c r="Q10275" s="2" t="s">
        <v>39</v>
      </c>
    </row>
    <row r="10276" spans="1:17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 t="shared" si="640"/>
        <v>good sales</v>
      </c>
      <c r="F10276" s="2">
        <v>0.33</v>
      </c>
      <c r="G10276" s="23" t="str">
        <v>more discount</v>
      </c>
      <c r="H10276" s="2">
        <f t="shared" si="641"/>
        <v>921.41610000000003</v>
      </c>
      <c r="I10276" s="2">
        <f t="shared" si="642"/>
        <v>1870.7539000000002</v>
      </c>
      <c r="J10276" s="2">
        <v>7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tr">
        <f t="shared" si="643"/>
        <v>loss</v>
      </c>
      <c r="Q10276" s="2" t="s">
        <v>28</v>
      </c>
    </row>
    <row r="10277" spans="1:17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 t="shared" si="640"/>
        <v>good sales</v>
      </c>
      <c r="F10277" s="2">
        <v>0.01</v>
      </c>
      <c r="G10277" s="23" t="str">
        <v>geniune profit</v>
      </c>
      <c r="H10277" s="2">
        <f t="shared" si="641"/>
        <v>26.4435</v>
      </c>
      <c r="I10277" s="2">
        <f t="shared" si="642"/>
        <v>2617.9065000000001</v>
      </c>
      <c r="J10277" s="2">
        <v>3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tr">
        <f t="shared" si="643"/>
        <v>loss</v>
      </c>
      <c r="Q10277" s="2" t="s">
        <v>39</v>
      </c>
    </row>
    <row r="10278" spans="1:17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 t="shared" si="640"/>
        <v>good sales</v>
      </c>
      <c r="F10278" s="2">
        <v>0.48</v>
      </c>
      <c r="G10278" s="23" t="str">
        <v>more discount</v>
      </c>
      <c r="H10278" s="2">
        <f t="shared" si="641"/>
        <v>1105.5072</v>
      </c>
      <c r="I10278" s="2">
        <f t="shared" si="642"/>
        <v>1197.6327999999999</v>
      </c>
      <c r="J10278" s="2">
        <v>2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tr">
        <f t="shared" si="643"/>
        <v>loss</v>
      </c>
      <c r="Q10278" s="2" t="s">
        <v>28</v>
      </c>
    </row>
    <row r="10279" spans="1:17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 t="shared" si="640"/>
        <v>good sales</v>
      </c>
      <c r="F10279" s="2">
        <v>0.3</v>
      </c>
      <c r="G10279" s="23" t="str">
        <v>more discount</v>
      </c>
      <c r="H10279" s="2">
        <f t="shared" si="641"/>
        <v>1421.5800000000002</v>
      </c>
      <c r="I10279" s="2">
        <f t="shared" si="642"/>
        <v>3317.0200000000004</v>
      </c>
      <c r="J10279" s="2">
        <v>3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tr">
        <f t="shared" si="643"/>
        <v>loss</v>
      </c>
      <c r="Q10279" s="2" t="s">
        <v>23</v>
      </c>
    </row>
    <row r="10280" spans="1:17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 t="shared" si="640"/>
        <v>good sales</v>
      </c>
      <c r="F10280" s="2">
        <v>0.3</v>
      </c>
      <c r="G10280" s="23" t="str">
        <v>more discount</v>
      </c>
      <c r="H10280" s="2">
        <f t="shared" si="641"/>
        <v>441.81900000000002</v>
      </c>
      <c r="I10280" s="2">
        <f t="shared" si="642"/>
        <v>1030.9110000000001</v>
      </c>
      <c r="J10280" s="2">
        <v>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tr">
        <f t="shared" si="643"/>
        <v>loss</v>
      </c>
      <c r="Q10280" s="2" t="s">
        <v>28</v>
      </c>
    </row>
    <row r="10281" spans="1:17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 t="shared" si="640"/>
        <v>good sales</v>
      </c>
      <c r="F10281" s="2">
        <v>0.45</v>
      </c>
      <c r="G10281" s="23" t="str">
        <v>more discount</v>
      </c>
      <c r="H10281" s="2">
        <f t="shared" si="641"/>
        <v>691.78049999999996</v>
      </c>
      <c r="I10281" s="2">
        <f t="shared" si="642"/>
        <v>845.5095</v>
      </c>
      <c r="J10281" s="2">
        <v>7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tr">
        <f t="shared" si="643"/>
        <v>loss</v>
      </c>
      <c r="Q10281" s="2" t="s">
        <v>48</v>
      </c>
    </row>
    <row r="10282" spans="1:17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 t="shared" si="640"/>
        <v>concerning</v>
      </c>
      <c r="F10282" s="2">
        <v>0.33</v>
      </c>
      <c r="G10282" s="23" t="str">
        <v>more discount</v>
      </c>
      <c r="H10282" s="2">
        <f t="shared" si="641"/>
        <v>259.79579999999999</v>
      </c>
      <c r="I10282" s="2">
        <f t="shared" si="642"/>
        <v>527.46420000000001</v>
      </c>
      <c r="J10282" s="2">
        <v>4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tr">
        <f t="shared" si="643"/>
        <v>loss</v>
      </c>
      <c r="Q10282" s="2" t="s">
        <v>48</v>
      </c>
    </row>
    <row r="10283" spans="1:17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 t="shared" si="640"/>
        <v>good sales</v>
      </c>
      <c r="F10283" s="2">
        <v>0.24</v>
      </c>
      <c r="G10283" s="23" t="str">
        <v>geniune profit</v>
      </c>
      <c r="H10283" s="2">
        <f t="shared" si="641"/>
        <v>844.0104</v>
      </c>
      <c r="I10283" s="2">
        <f t="shared" si="642"/>
        <v>2672.6995999999999</v>
      </c>
      <c r="J10283" s="2">
        <v>3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tr">
        <f t="shared" si="643"/>
        <v>loss</v>
      </c>
      <c r="Q10283" s="2" t="s">
        <v>34</v>
      </c>
    </row>
    <row r="10284" spans="1:17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 t="shared" si="640"/>
        <v>good sales</v>
      </c>
      <c r="F10284" s="2">
        <v>0.05</v>
      </c>
      <c r="G10284" s="23" t="str">
        <v>geniune profit</v>
      </c>
      <c r="H10284" s="2">
        <f t="shared" si="641"/>
        <v>83.735500000000002</v>
      </c>
      <c r="I10284" s="2">
        <f t="shared" si="642"/>
        <v>1590.9745</v>
      </c>
      <c r="J10284" s="2">
        <v>6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tr">
        <f t="shared" si="643"/>
        <v>loss</v>
      </c>
      <c r="Q10284" s="2" t="s">
        <v>17</v>
      </c>
    </row>
    <row r="10285" spans="1:17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 t="shared" si="640"/>
        <v>good sales</v>
      </c>
      <c r="F10285" s="2">
        <v>0.48</v>
      </c>
      <c r="G10285" s="23" t="str">
        <v>more discount</v>
      </c>
      <c r="H10285" s="2">
        <f t="shared" si="641"/>
        <v>1936.0463999999999</v>
      </c>
      <c r="I10285" s="2">
        <f t="shared" si="642"/>
        <v>2097.3836000000001</v>
      </c>
      <c r="J10285" s="2">
        <v>3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tr">
        <f t="shared" si="643"/>
        <v>profit</v>
      </c>
      <c r="Q10285" s="2" t="s">
        <v>23</v>
      </c>
    </row>
    <row r="10286" spans="1:17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 t="shared" si="640"/>
        <v>good sales</v>
      </c>
      <c r="F10286" s="2">
        <v>0.04</v>
      </c>
      <c r="G10286" s="23" t="str">
        <v>geniune profit</v>
      </c>
      <c r="H10286" s="2">
        <f t="shared" si="641"/>
        <v>194.46439999999998</v>
      </c>
      <c r="I10286" s="2">
        <f t="shared" si="642"/>
        <v>4667.1455999999998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tr">
        <f t="shared" si="643"/>
        <v>profit</v>
      </c>
      <c r="Q10286" s="2" t="s">
        <v>48</v>
      </c>
    </row>
    <row r="10287" spans="1:17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 t="shared" si="640"/>
        <v>concerning</v>
      </c>
      <c r="F10287" s="2">
        <v>0.09</v>
      </c>
      <c r="G10287" s="23" t="str">
        <v>geniune profit</v>
      </c>
      <c r="H10287" s="2">
        <f t="shared" si="641"/>
        <v>28.2654</v>
      </c>
      <c r="I10287" s="2">
        <f t="shared" si="642"/>
        <v>285.7946</v>
      </c>
      <c r="J10287" s="2">
        <v>9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tr">
        <f t="shared" si="643"/>
        <v>loss</v>
      </c>
      <c r="Q10287" s="2" t="s">
        <v>39</v>
      </c>
    </row>
    <row r="10288" spans="1:17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 t="shared" si="640"/>
        <v>good sales</v>
      </c>
      <c r="F10288" s="2">
        <v>0.41</v>
      </c>
      <c r="G10288" s="23" t="str">
        <v>more discount</v>
      </c>
      <c r="H10288" s="2">
        <f t="shared" si="641"/>
        <v>2036.183</v>
      </c>
      <c r="I10288" s="2">
        <f t="shared" si="642"/>
        <v>2930.1170000000002</v>
      </c>
      <c r="J10288" s="2">
        <v>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tr">
        <f t="shared" si="643"/>
        <v>loss</v>
      </c>
      <c r="Q10288" s="2" t="s">
        <v>39</v>
      </c>
    </row>
    <row r="10289" spans="1:17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 t="shared" si="640"/>
        <v>good sales</v>
      </c>
      <c r="F10289" s="2">
        <v>0.25</v>
      </c>
      <c r="G10289" s="23" t="str">
        <v>geniune profit</v>
      </c>
      <c r="H10289" s="2">
        <f t="shared" si="641"/>
        <v>336.27749999999997</v>
      </c>
      <c r="I10289" s="2">
        <f t="shared" si="642"/>
        <v>1008.8325</v>
      </c>
      <c r="J10289" s="2">
        <v>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tr">
        <f t="shared" si="643"/>
        <v>loss</v>
      </c>
      <c r="Q10289" s="2" t="s">
        <v>23</v>
      </c>
    </row>
    <row r="10290" spans="1:17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 t="shared" si="640"/>
        <v>good sales</v>
      </c>
      <c r="F10290" s="2">
        <v>0.09</v>
      </c>
      <c r="G10290" s="23" t="str">
        <v>geniune profit</v>
      </c>
      <c r="H10290" s="2">
        <f t="shared" si="641"/>
        <v>194.26859999999999</v>
      </c>
      <c r="I10290" s="2">
        <f t="shared" si="642"/>
        <v>1964.2714000000001</v>
      </c>
      <c r="J10290" s="2">
        <v>2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tr">
        <f t="shared" si="643"/>
        <v>loss</v>
      </c>
      <c r="Q10290" s="2" t="s">
        <v>28</v>
      </c>
    </row>
    <row r="10291" spans="1:17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 t="shared" si="640"/>
        <v>good sales</v>
      </c>
      <c r="F10291" s="2">
        <v>0.14000000000000001</v>
      </c>
      <c r="G10291" s="23" t="str">
        <v>geniune profit</v>
      </c>
      <c r="H10291" s="2">
        <f t="shared" si="641"/>
        <v>547.53160000000003</v>
      </c>
      <c r="I10291" s="2">
        <f t="shared" si="642"/>
        <v>3363.4084000000003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tr">
        <f t="shared" si="643"/>
        <v>loss</v>
      </c>
      <c r="Q10291" s="2" t="s">
        <v>23</v>
      </c>
    </row>
    <row r="10292" spans="1:17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 t="shared" si="640"/>
        <v>good sales</v>
      </c>
      <c r="F10292" s="2">
        <v>0.5</v>
      </c>
      <c r="G10292" s="23" t="str">
        <v>more discount</v>
      </c>
      <c r="H10292" s="2">
        <f t="shared" si="641"/>
        <v>1680.06</v>
      </c>
      <c r="I10292" s="2">
        <f t="shared" si="642"/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tr">
        <f t="shared" si="643"/>
        <v>loss</v>
      </c>
      <c r="Q10292" s="2" t="s">
        <v>17</v>
      </c>
    </row>
    <row r="10293" spans="1:17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 t="shared" si="640"/>
        <v>good sales</v>
      </c>
      <c r="F10293" s="2">
        <v>0.28999999999999998</v>
      </c>
      <c r="G10293" s="23" t="str">
        <v>more discount</v>
      </c>
      <c r="H10293" s="2">
        <f t="shared" si="641"/>
        <v>1135.1586</v>
      </c>
      <c r="I10293" s="2">
        <f t="shared" si="642"/>
        <v>2779.1814000000004</v>
      </c>
      <c r="J10293" s="2">
        <v>7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tr">
        <f t="shared" si="643"/>
        <v>loss</v>
      </c>
      <c r="Q10293" s="2" t="s">
        <v>28</v>
      </c>
    </row>
    <row r="10294" spans="1:17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 t="shared" si="640"/>
        <v>good sales</v>
      </c>
      <c r="F10294" s="2">
        <v>0.2</v>
      </c>
      <c r="G10294" s="23" t="str">
        <v>geniune profit</v>
      </c>
      <c r="H10294" s="2">
        <f t="shared" si="641"/>
        <v>477.00600000000009</v>
      </c>
      <c r="I10294" s="2">
        <f t="shared" si="642"/>
        <v>1908.0240000000001</v>
      </c>
      <c r="J10294" s="2">
        <v>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tr">
        <f t="shared" si="643"/>
        <v>loss</v>
      </c>
      <c r="Q10294" s="2" t="s">
        <v>17</v>
      </c>
    </row>
    <row r="10295" spans="1:17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 t="shared" si="640"/>
        <v>good sales</v>
      </c>
      <c r="F10295" s="2">
        <v>0.44</v>
      </c>
      <c r="G10295" s="23" t="str">
        <v>more discount</v>
      </c>
      <c r="H10295" s="2">
        <f t="shared" si="641"/>
        <v>2019.0411999999999</v>
      </c>
      <c r="I10295" s="2">
        <f t="shared" si="642"/>
        <v>2569.6887999999999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tr">
        <f t="shared" si="643"/>
        <v>profit</v>
      </c>
      <c r="Q10295" s="2" t="s">
        <v>28</v>
      </c>
    </row>
    <row r="10296" spans="1:17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 t="shared" si="640"/>
        <v>good sales</v>
      </c>
      <c r="F10296" s="2">
        <v>0.24</v>
      </c>
      <c r="G10296" s="23" t="str">
        <v>geniune profit</v>
      </c>
      <c r="H10296" s="2">
        <f t="shared" si="641"/>
        <v>952.97039999999993</v>
      </c>
      <c r="I10296" s="2">
        <f t="shared" si="642"/>
        <v>3017.7395999999999</v>
      </c>
      <c r="J10296" s="2">
        <v>2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tr">
        <f t="shared" si="643"/>
        <v>profit</v>
      </c>
      <c r="Q10296" s="2" t="s">
        <v>17</v>
      </c>
    </row>
    <row r="10297" spans="1:17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 t="shared" si="640"/>
        <v>good sales</v>
      </c>
      <c r="F10297" s="2">
        <v>0.15</v>
      </c>
      <c r="G10297" s="23" t="str">
        <v>geniune profit</v>
      </c>
      <c r="H10297" s="2">
        <f t="shared" si="641"/>
        <v>242.28299999999999</v>
      </c>
      <c r="I10297" s="2">
        <f t="shared" si="642"/>
        <v>1372.9370000000001</v>
      </c>
      <c r="J10297" s="2">
        <v>4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tr">
        <f t="shared" si="643"/>
        <v>loss</v>
      </c>
      <c r="Q10297" s="2" t="s">
        <v>48</v>
      </c>
    </row>
    <row r="10298" spans="1:17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 t="shared" si="640"/>
        <v>good sales</v>
      </c>
      <c r="F10298" s="2">
        <v>0.08</v>
      </c>
      <c r="G10298" s="23" t="str">
        <v>geniune profit</v>
      </c>
      <c r="H10298" s="2">
        <f t="shared" si="641"/>
        <v>379.80400000000003</v>
      </c>
      <c r="I10298" s="2">
        <f t="shared" si="642"/>
        <v>4367.7460000000001</v>
      </c>
      <c r="J10298" s="2">
        <v>7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tr">
        <f t="shared" si="643"/>
        <v>profit</v>
      </c>
      <c r="Q10298" s="2" t="s">
        <v>48</v>
      </c>
    </row>
    <row r="10299" spans="1:17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 t="shared" si="640"/>
        <v>good sales</v>
      </c>
      <c r="F10299" s="2">
        <v>0.37</v>
      </c>
      <c r="G10299" s="23" t="str">
        <v>more discount</v>
      </c>
      <c r="H10299" s="2">
        <f t="shared" si="641"/>
        <v>1779.3929000000001</v>
      </c>
      <c r="I10299" s="2">
        <f t="shared" si="642"/>
        <v>3029.7771000000002</v>
      </c>
      <c r="J10299" s="2">
        <v>8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tr">
        <f t="shared" si="643"/>
        <v>profit</v>
      </c>
      <c r="Q10299" s="2" t="s">
        <v>48</v>
      </c>
    </row>
    <row r="10300" spans="1:17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 t="shared" si="640"/>
        <v>good sales</v>
      </c>
      <c r="F10300" s="2">
        <v>0.3</v>
      </c>
      <c r="G10300" s="23" t="str">
        <v>more discount</v>
      </c>
      <c r="H10300" s="2">
        <f t="shared" si="641"/>
        <v>640.12800000000004</v>
      </c>
      <c r="I10300" s="2">
        <f t="shared" si="642"/>
        <v>1493.6320000000001</v>
      </c>
      <c r="J10300" s="2">
        <v>9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tr">
        <f t="shared" si="643"/>
        <v>loss</v>
      </c>
      <c r="Q10300" s="2" t="s">
        <v>48</v>
      </c>
    </row>
    <row r="10301" spans="1:17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 t="shared" si="640"/>
        <v>good sales</v>
      </c>
      <c r="F10301" s="2">
        <v>0.05</v>
      </c>
      <c r="G10301" s="23" t="str">
        <v>geniune profit</v>
      </c>
      <c r="H10301" s="2">
        <f t="shared" si="641"/>
        <v>164.73050000000001</v>
      </c>
      <c r="I10301" s="2">
        <f t="shared" si="642"/>
        <v>3129.8795</v>
      </c>
      <c r="J10301" s="2">
        <v>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tr">
        <f t="shared" si="643"/>
        <v>loss</v>
      </c>
      <c r="Q10301" s="2" t="s">
        <v>23</v>
      </c>
    </row>
    <row r="10302" spans="1:17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 t="shared" si="640"/>
        <v>good sales</v>
      </c>
      <c r="F10302" s="2">
        <v>0.3</v>
      </c>
      <c r="G10302" s="23" t="str">
        <v>more discount</v>
      </c>
      <c r="H10302" s="2">
        <f t="shared" si="641"/>
        <v>1227.711</v>
      </c>
      <c r="I10302" s="2">
        <f t="shared" si="642"/>
        <v>2864.6589999999997</v>
      </c>
      <c r="J10302" s="2">
        <v>9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tr">
        <f t="shared" si="643"/>
        <v>profit</v>
      </c>
      <c r="Q10302" s="2" t="s">
        <v>34</v>
      </c>
    </row>
    <row r="10303" spans="1:17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 t="shared" si="640"/>
        <v>good sales</v>
      </c>
      <c r="F10303" s="2">
        <v>0.08</v>
      </c>
      <c r="G10303" s="23" t="str">
        <v>geniune profit</v>
      </c>
      <c r="H10303" s="2">
        <f t="shared" si="641"/>
        <v>328.38160000000005</v>
      </c>
      <c r="I10303" s="2">
        <f t="shared" si="642"/>
        <v>3776.3884000000003</v>
      </c>
      <c r="J10303" s="2">
        <v>9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tr">
        <f t="shared" si="643"/>
        <v>profit</v>
      </c>
      <c r="Q10303" s="2" t="s">
        <v>39</v>
      </c>
    </row>
    <row r="10304" spans="1:17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 t="shared" si="640"/>
        <v>concerning</v>
      </c>
      <c r="F10304" s="2">
        <v>0.49</v>
      </c>
      <c r="G10304" s="23" t="str">
        <v>more discount</v>
      </c>
      <c r="H10304" s="2">
        <f t="shared" si="641"/>
        <v>82.912900000000008</v>
      </c>
      <c r="I10304" s="2">
        <f t="shared" si="642"/>
        <v>86.2971</v>
      </c>
      <c r="J10304" s="2">
        <v>3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tr">
        <f t="shared" si="643"/>
        <v>loss</v>
      </c>
      <c r="Q10304" s="2" t="s">
        <v>48</v>
      </c>
    </row>
    <row r="10305" spans="1:17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 t="shared" si="640"/>
        <v>good sales</v>
      </c>
      <c r="F10305" s="2">
        <v>0.13</v>
      </c>
      <c r="G10305" s="23" t="str">
        <v>geniune profit</v>
      </c>
      <c r="H10305" s="2">
        <f t="shared" si="641"/>
        <v>413.68210000000005</v>
      </c>
      <c r="I10305" s="2">
        <f t="shared" si="642"/>
        <v>2768.4879000000001</v>
      </c>
      <c r="J10305" s="2">
        <v>7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tr">
        <f t="shared" si="643"/>
        <v>loss</v>
      </c>
      <c r="Q10305" s="2" t="s">
        <v>48</v>
      </c>
    </row>
    <row r="10306" spans="1:17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 t="shared" si="640"/>
        <v>good sales</v>
      </c>
      <c r="F10306" s="2">
        <v>0.35</v>
      </c>
      <c r="G10306" s="23" t="str">
        <v>more discount</v>
      </c>
      <c r="H10306" s="2">
        <f t="shared" si="641"/>
        <v>1704.8954999999999</v>
      </c>
      <c r="I10306" s="2">
        <f t="shared" si="642"/>
        <v>3166.2345000000005</v>
      </c>
      <c r="J10306" s="2">
        <v>8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tr">
        <f t="shared" si="643"/>
        <v>profit</v>
      </c>
      <c r="Q10306" s="2" t="s">
        <v>34</v>
      </c>
    </row>
    <row r="10307" spans="1:17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 t="shared" ref="E10307:E10370" si="644">IF(D10307&gt;800,"good sales","concerning")</f>
        <v>good sales</v>
      </c>
      <c r="F10307" s="2">
        <v>0.33</v>
      </c>
      <c r="G10307" s="23" t="str">
        <v>more discount</v>
      </c>
      <c r="H10307" s="2">
        <f t="shared" ref="H10307:H10370" si="645">D10307*F10307</f>
        <v>407.08799999999997</v>
      </c>
      <c r="I10307" s="2">
        <f t="shared" ref="I10307:I10370" si="646">D10307-H10307</f>
        <v>826.51199999999994</v>
      </c>
      <c r="J10307" s="2">
        <v>1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tr">
        <f t="shared" ref="P10307:P10370" si="647">IF(O10307&gt;800,"profit","loss")</f>
        <v>loss</v>
      </c>
      <c r="Q10307" s="2" t="s">
        <v>39</v>
      </c>
    </row>
    <row r="10308" spans="1:17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 t="shared" si="644"/>
        <v>good sales</v>
      </c>
      <c r="F10308" s="2">
        <v>0.35</v>
      </c>
      <c r="G10308" s="23" t="str">
        <v>more discount</v>
      </c>
      <c r="H10308" s="2">
        <f t="shared" si="645"/>
        <v>1399.4679999999998</v>
      </c>
      <c r="I10308" s="2">
        <f t="shared" si="646"/>
        <v>2599.0120000000002</v>
      </c>
      <c r="J10308" s="2">
        <v>5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tr">
        <f t="shared" si="647"/>
        <v>loss</v>
      </c>
      <c r="Q10308" s="2" t="s">
        <v>28</v>
      </c>
    </row>
    <row r="10309" spans="1:17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 t="shared" si="644"/>
        <v>good sales</v>
      </c>
      <c r="F10309" s="2">
        <v>0.21</v>
      </c>
      <c r="G10309" s="23" t="str">
        <v>geniune profit</v>
      </c>
      <c r="H10309" s="2">
        <f t="shared" si="645"/>
        <v>570.74009999999998</v>
      </c>
      <c r="I10309" s="2">
        <f t="shared" si="646"/>
        <v>2147.0699</v>
      </c>
      <c r="J10309" s="2">
        <v>1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tr">
        <f t="shared" si="647"/>
        <v>loss</v>
      </c>
      <c r="Q10309" s="2" t="s">
        <v>39</v>
      </c>
    </row>
    <row r="10310" spans="1:17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 t="shared" si="644"/>
        <v>good sales</v>
      </c>
      <c r="F10310" s="2">
        <v>0.04</v>
      </c>
      <c r="G10310" s="23" t="str">
        <v>geniune profit</v>
      </c>
      <c r="H10310" s="2">
        <f t="shared" si="645"/>
        <v>47.408000000000001</v>
      </c>
      <c r="I10310" s="2">
        <f t="shared" si="646"/>
        <v>1137.7920000000001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tr">
        <f t="shared" si="647"/>
        <v>loss</v>
      </c>
      <c r="Q10310" s="2" t="s">
        <v>17</v>
      </c>
    </row>
    <row r="10311" spans="1:17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 t="shared" si="644"/>
        <v>concerning</v>
      </c>
      <c r="F10311" s="2">
        <v>0.49</v>
      </c>
      <c r="G10311" s="23" t="str">
        <v>more discount</v>
      </c>
      <c r="H10311" s="2">
        <f t="shared" si="645"/>
        <v>171.54409999999999</v>
      </c>
      <c r="I10311" s="2">
        <f t="shared" si="646"/>
        <v>178.54589999999999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tr">
        <f t="shared" si="647"/>
        <v>loss</v>
      </c>
      <c r="Q10311" s="2" t="s">
        <v>28</v>
      </c>
    </row>
    <row r="10312" spans="1:17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 t="shared" si="644"/>
        <v>good sales</v>
      </c>
      <c r="F10312" s="2">
        <v>0.1</v>
      </c>
      <c r="G10312" s="23" t="str">
        <v>geniune profit</v>
      </c>
      <c r="H10312" s="2">
        <f t="shared" si="645"/>
        <v>382.36200000000002</v>
      </c>
      <c r="I10312" s="2">
        <f t="shared" si="646"/>
        <v>3441.2579999999998</v>
      </c>
      <c r="J10312" s="2">
        <v>2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tr">
        <f t="shared" si="647"/>
        <v>loss</v>
      </c>
      <c r="Q10312" s="2" t="s">
        <v>28</v>
      </c>
    </row>
    <row r="10313" spans="1:17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 t="shared" si="644"/>
        <v>good sales</v>
      </c>
      <c r="F10313" s="2">
        <v>0.38</v>
      </c>
      <c r="G10313" s="23" t="str">
        <v>more discount</v>
      </c>
      <c r="H10313" s="2">
        <f t="shared" si="645"/>
        <v>627.26600000000008</v>
      </c>
      <c r="I10313" s="2">
        <f t="shared" si="646"/>
        <v>1023.434</v>
      </c>
      <c r="J10313" s="2">
        <v>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tr">
        <f t="shared" si="647"/>
        <v>loss</v>
      </c>
      <c r="Q10313" s="2" t="s">
        <v>17</v>
      </c>
    </row>
    <row r="10314" spans="1:17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 t="shared" si="644"/>
        <v>good sales</v>
      </c>
      <c r="F10314" s="2">
        <v>7.0000000000000007E-2</v>
      </c>
      <c r="G10314" s="23" t="str">
        <v>geniune profit</v>
      </c>
      <c r="H10314" s="2">
        <f t="shared" si="645"/>
        <v>135.82590000000002</v>
      </c>
      <c r="I10314" s="2">
        <f t="shared" si="646"/>
        <v>1804.5440999999998</v>
      </c>
      <c r="J10314" s="2">
        <v>5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tr">
        <f t="shared" si="647"/>
        <v>loss</v>
      </c>
      <c r="Q10314" s="2" t="s">
        <v>48</v>
      </c>
    </row>
    <row r="10315" spans="1:17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 t="shared" si="644"/>
        <v>good sales</v>
      </c>
      <c r="F10315" s="2">
        <v>0.14000000000000001</v>
      </c>
      <c r="G10315" s="23" t="str">
        <v>geniune profit</v>
      </c>
      <c r="H10315" s="2">
        <f t="shared" si="645"/>
        <v>346.86820000000006</v>
      </c>
      <c r="I10315" s="2">
        <f t="shared" si="646"/>
        <v>2130.7618000000002</v>
      </c>
      <c r="J10315" s="2">
        <v>1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tr">
        <f t="shared" si="647"/>
        <v>loss</v>
      </c>
      <c r="Q10315" s="2" t="s">
        <v>39</v>
      </c>
    </row>
    <row r="10316" spans="1:17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 t="shared" si="644"/>
        <v>good sales</v>
      </c>
      <c r="F10316" s="2">
        <v>0.28000000000000003</v>
      </c>
      <c r="G10316" s="23" t="str">
        <v>more discount</v>
      </c>
      <c r="H10316" s="2">
        <f t="shared" si="645"/>
        <v>723.8728000000001</v>
      </c>
      <c r="I10316" s="2">
        <f t="shared" si="646"/>
        <v>1861.3872000000001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tr">
        <f t="shared" si="647"/>
        <v>loss</v>
      </c>
      <c r="Q10316" s="2" t="s">
        <v>17</v>
      </c>
    </row>
    <row r="10317" spans="1:17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 t="shared" si="644"/>
        <v>good sales</v>
      </c>
      <c r="F10317" s="2">
        <v>0.21</v>
      </c>
      <c r="G10317" s="23" t="str">
        <v>geniune profit</v>
      </c>
      <c r="H10317" s="2">
        <f t="shared" si="645"/>
        <v>233.16509999999997</v>
      </c>
      <c r="I10317" s="2">
        <f t="shared" si="646"/>
        <v>877.14490000000001</v>
      </c>
      <c r="J10317" s="2">
        <v>5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tr">
        <f t="shared" si="647"/>
        <v>loss</v>
      </c>
      <c r="Q10317" s="2" t="s">
        <v>39</v>
      </c>
    </row>
    <row r="10318" spans="1:17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 t="shared" si="644"/>
        <v>good sales</v>
      </c>
      <c r="F10318" s="2">
        <v>0.48</v>
      </c>
      <c r="G10318" s="23" t="str">
        <v>more discount</v>
      </c>
      <c r="H10318" s="2">
        <f t="shared" si="645"/>
        <v>1625.3520000000001</v>
      </c>
      <c r="I10318" s="2">
        <f t="shared" si="646"/>
        <v>1760.798</v>
      </c>
      <c r="J10318" s="2">
        <v>4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tr">
        <f t="shared" si="647"/>
        <v>profit</v>
      </c>
      <c r="Q10318" s="2" t="s">
        <v>23</v>
      </c>
    </row>
    <row r="10319" spans="1:17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 t="shared" si="644"/>
        <v>good sales</v>
      </c>
      <c r="F10319" s="2">
        <v>0.42</v>
      </c>
      <c r="G10319" s="23" t="str">
        <v>more discount</v>
      </c>
      <c r="H10319" s="2">
        <f t="shared" si="645"/>
        <v>1467.2489999999998</v>
      </c>
      <c r="I10319" s="2">
        <f t="shared" si="646"/>
        <v>2026.201</v>
      </c>
      <c r="J10319" s="2">
        <v>6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tr">
        <f t="shared" si="647"/>
        <v>loss</v>
      </c>
      <c r="Q10319" s="2" t="s">
        <v>28</v>
      </c>
    </row>
    <row r="10320" spans="1:17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 t="shared" si="644"/>
        <v>concerning</v>
      </c>
      <c r="F10320" s="2">
        <v>0.46</v>
      </c>
      <c r="G10320" s="23" t="str">
        <v>more discount</v>
      </c>
      <c r="H10320" s="2">
        <f t="shared" si="645"/>
        <v>366.74420000000003</v>
      </c>
      <c r="I10320" s="2">
        <f t="shared" si="646"/>
        <v>430.52579999999995</v>
      </c>
      <c r="J10320" s="2">
        <v>2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tr">
        <f t="shared" si="647"/>
        <v>loss</v>
      </c>
      <c r="Q10320" s="2" t="s">
        <v>28</v>
      </c>
    </row>
    <row r="10321" spans="1:17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 t="shared" si="644"/>
        <v>good sales</v>
      </c>
      <c r="F10321" s="2">
        <v>0.32</v>
      </c>
      <c r="G10321" s="23" t="str">
        <v>more discount</v>
      </c>
      <c r="H10321" s="2">
        <f t="shared" si="645"/>
        <v>867.60320000000013</v>
      </c>
      <c r="I10321" s="2">
        <f t="shared" si="646"/>
        <v>1843.6568000000002</v>
      </c>
      <c r="J10321" s="2">
        <v>8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tr">
        <f t="shared" si="647"/>
        <v>loss</v>
      </c>
      <c r="Q10321" s="2" t="s">
        <v>48</v>
      </c>
    </row>
    <row r="10322" spans="1:17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 t="shared" si="644"/>
        <v>good sales</v>
      </c>
      <c r="F10322" s="2">
        <v>0.11</v>
      </c>
      <c r="G10322" s="23" t="str">
        <v>geniune profit</v>
      </c>
      <c r="H10322" s="2">
        <f t="shared" si="645"/>
        <v>339.39069999999998</v>
      </c>
      <c r="I10322" s="2">
        <f t="shared" si="646"/>
        <v>2745.9793</v>
      </c>
      <c r="J10322" s="2">
        <v>6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tr">
        <f t="shared" si="647"/>
        <v>loss</v>
      </c>
      <c r="Q10322" s="2" t="s">
        <v>23</v>
      </c>
    </row>
    <row r="10323" spans="1:17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 t="shared" si="644"/>
        <v>good sales</v>
      </c>
      <c r="F10323" s="2">
        <v>0.26</v>
      </c>
      <c r="G10323" s="23" t="str">
        <v>more discount</v>
      </c>
      <c r="H10323" s="2">
        <f t="shared" si="645"/>
        <v>263.28379999999999</v>
      </c>
      <c r="I10323" s="2">
        <f t="shared" si="646"/>
        <v>749.34619999999995</v>
      </c>
      <c r="J10323" s="2">
        <v>3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tr">
        <f t="shared" si="647"/>
        <v>loss</v>
      </c>
      <c r="Q10323" s="2" t="s">
        <v>48</v>
      </c>
    </row>
    <row r="10324" spans="1:17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 t="shared" si="644"/>
        <v>good sales</v>
      </c>
      <c r="F10324" s="2">
        <v>0.38</v>
      </c>
      <c r="G10324" s="23" t="str">
        <v>more discount</v>
      </c>
      <c r="H10324" s="2">
        <f t="shared" si="645"/>
        <v>1703.4867999999999</v>
      </c>
      <c r="I10324" s="2">
        <f t="shared" si="646"/>
        <v>2779.3732</v>
      </c>
      <c r="J10324" s="2">
        <v>4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tr">
        <f t="shared" si="647"/>
        <v>profit</v>
      </c>
      <c r="Q10324" s="2" t="s">
        <v>17</v>
      </c>
    </row>
    <row r="10325" spans="1:17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 t="shared" si="644"/>
        <v>good sales</v>
      </c>
      <c r="F10325" s="2">
        <v>0.03</v>
      </c>
      <c r="G10325" s="23" t="str">
        <v>geniune profit</v>
      </c>
      <c r="H10325" s="2">
        <f t="shared" si="645"/>
        <v>73.975499999999997</v>
      </c>
      <c r="I10325" s="2">
        <f t="shared" si="646"/>
        <v>2391.8744999999999</v>
      </c>
      <c r="J10325" s="2">
        <v>2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tr">
        <f t="shared" si="647"/>
        <v>loss</v>
      </c>
      <c r="Q10325" s="2" t="s">
        <v>39</v>
      </c>
    </row>
    <row r="10326" spans="1:17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 t="shared" si="644"/>
        <v>concerning</v>
      </c>
      <c r="F10326" s="2">
        <v>0.43</v>
      </c>
      <c r="G10326" s="23" t="str">
        <v>more discount</v>
      </c>
      <c r="H10326" s="2">
        <f t="shared" si="645"/>
        <v>285.36520000000002</v>
      </c>
      <c r="I10326" s="2">
        <f t="shared" si="646"/>
        <v>378.27479999999997</v>
      </c>
      <c r="J10326" s="2">
        <v>4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tr">
        <f t="shared" si="647"/>
        <v>loss</v>
      </c>
      <c r="Q10326" s="2" t="s">
        <v>23</v>
      </c>
    </row>
    <row r="10327" spans="1:17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 t="shared" si="644"/>
        <v>good sales</v>
      </c>
      <c r="F10327" s="2">
        <v>0.32</v>
      </c>
      <c r="G10327" s="23" t="str">
        <v>more discount</v>
      </c>
      <c r="H10327" s="2">
        <f t="shared" si="645"/>
        <v>556.33280000000002</v>
      </c>
      <c r="I10327" s="2">
        <f t="shared" si="646"/>
        <v>1182.2071999999998</v>
      </c>
      <c r="J10327" s="2">
        <v>9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tr">
        <f t="shared" si="647"/>
        <v>loss</v>
      </c>
      <c r="Q10327" s="2" t="s">
        <v>48</v>
      </c>
    </row>
    <row r="10328" spans="1:17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 t="shared" si="644"/>
        <v>good sales</v>
      </c>
      <c r="F10328" s="2">
        <v>0.36</v>
      </c>
      <c r="G10328" s="23" t="str">
        <v>more discount</v>
      </c>
      <c r="H10328" s="2">
        <f t="shared" si="645"/>
        <v>877.3596</v>
      </c>
      <c r="I10328" s="2">
        <f t="shared" si="646"/>
        <v>1559.7504000000001</v>
      </c>
      <c r="J10328" s="2">
        <v>4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tr">
        <f t="shared" si="647"/>
        <v>loss</v>
      </c>
      <c r="Q10328" s="2" t="s">
        <v>39</v>
      </c>
    </row>
    <row r="10329" spans="1:17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 t="shared" si="644"/>
        <v>concerning</v>
      </c>
      <c r="F10329" s="2">
        <v>0.35</v>
      </c>
      <c r="G10329" s="23" t="str">
        <v>more discount</v>
      </c>
      <c r="H10329" s="2">
        <f t="shared" si="645"/>
        <v>52.398499999999999</v>
      </c>
      <c r="I10329" s="2">
        <f t="shared" si="646"/>
        <v>97.311500000000009</v>
      </c>
      <c r="J10329" s="2">
        <v>8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tr">
        <f t="shared" si="647"/>
        <v>loss</v>
      </c>
      <c r="Q10329" s="2" t="s">
        <v>34</v>
      </c>
    </row>
    <row r="10330" spans="1:17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 t="shared" si="644"/>
        <v>concerning</v>
      </c>
      <c r="F10330" s="2">
        <v>0.42</v>
      </c>
      <c r="G10330" s="23" t="str">
        <v>more discount</v>
      </c>
      <c r="H10330" s="2">
        <f t="shared" si="645"/>
        <v>107.6712</v>
      </c>
      <c r="I10330" s="2">
        <f t="shared" si="646"/>
        <v>148.68880000000001</v>
      </c>
      <c r="J10330" s="2">
        <v>3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tr">
        <f t="shared" si="647"/>
        <v>loss</v>
      </c>
      <c r="Q10330" s="2" t="s">
        <v>17</v>
      </c>
    </row>
    <row r="10331" spans="1:17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 t="shared" si="644"/>
        <v>concerning</v>
      </c>
      <c r="F10331" s="2">
        <v>0.04</v>
      </c>
      <c r="G10331" s="23" t="str">
        <v>geniune profit</v>
      </c>
      <c r="H10331" s="2">
        <f t="shared" si="645"/>
        <v>14.882000000000001</v>
      </c>
      <c r="I10331" s="2">
        <f t="shared" si="646"/>
        <v>357.16800000000001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tr">
        <f t="shared" si="647"/>
        <v>loss</v>
      </c>
      <c r="Q10331" s="2" t="s">
        <v>23</v>
      </c>
    </row>
    <row r="10332" spans="1:17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 t="shared" si="644"/>
        <v>good sales</v>
      </c>
      <c r="F10332" s="2">
        <v>0.19</v>
      </c>
      <c r="G10332" s="23" t="str">
        <v>geniune profit</v>
      </c>
      <c r="H10332" s="2">
        <f t="shared" si="645"/>
        <v>520.00340000000006</v>
      </c>
      <c r="I10332" s="2">
        <f t="shared" si="646"/>
        <v>2216.8566000000001</v>
      </c>
      <c r="J10332" s="2">
        <v>2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tr">
        <f t="shared" si="647"/>
        <v>loss</v>
      </c>
      <c r="Q10332" s="2" t="s">
        <v>39</v>
      </c>
    </row>
    <row r="10333" spans="1:17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 t="shared" si="644"/>
        <v>good sales</v>
      </c>
      <c r="F10333" s="2">
        <v>0.25</v>
      </c>
      <c r="G10333" s="23" t="str">
        <v>geniune profit</v>
      </c>
      <c r="H10333" s="2">
        <f t="shared" si="645"/>
        <v>436.70749999999998</v>
      </c>
      <c r="I10333" s="2">
        <f t="shared" si="646"/>
        <v>1310.1224999999999</v>
      </c>
      <c r="J10333" s="2">
        <v>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tr">
        <f t="shared" si="647"/>
        <v>loss</v>
      </c>
      <c r="Q10333" s="2" t="s">
        <v>48</v>
      </c>
    </row>
    <row r="10334" spans="1:17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 t="shared" si="644"/>
        <v>good sales</v>
      </c>
      <c r="F10334" s="2">
        <v>0.27</v>
      </c>
      <c r="G10334" s="23" t="str">
        <v>more discount</v>
      </c>
      <c r="H10334" s="2">
        <f t="shared" si="645"/>
        <v>1208.5767000000001</v>
      </c>
      <c r="I10334" s="2">
        <f t="shared" si="646"/>
        <v>3267.6333</v>
      </c>
      <c r="J10334" s="2">
        <v>9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tr">
        <f t="shared" si="647"/>
        <v>loss</v>
      </c>
      <c r="Q10334" s="2" t="s">
        <v>48</v>
      </c>
    </row>
    <row r="10335" spans="1:17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 t="shared" si="644"/>
        <v>good sales</v>
      </c>
      <c r="F10335" s="2">
        <v>0.47</v>
      </c>
      <c r="G10335" s="23" t="str">
        <v>more discount</v>
      </c>
      <c r="H10335" s="2">
        <f t="shared" si="645"/>
        <v>1334.9175</v>
      </c>
      <c r="I10335" s="2">
        <f t="shared" si="646"/>
        <v>1505.3325</v>
      </c>
      <c r="J10335" s="2">
        <v>7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tr">
        <f t="shared" si="647"/>
        <v>loss</v>
      </c>
      <c r="Q10335" s="2" t="s">
        <v>23</v>
      </c>
    </row>
    <row r="10336" spans="1:17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 t="shared" si="644"/>
        <v>good sales</v>
      </c>
      <c r="F10336" s="2">
        <v>0.02</v>
      </c>
      <c r="G10336" s="23" t="str">
        <v>geniune profit</v>
      </c>
      <c r="H10336" s="2">
        <f t="shared" si="645"/>
        <v>76.469799999999992</v>
      </c>
      <c r="I10336" s="2">
        <f t="shared" si="646"/>
        <v>3747.0201999999999</v>
      </c>
      <c r="J10336" s="2">
        <v>2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tr">
        <f t="shared" si="647"/>
        <v>loss</v>
      </c>
      <c r="Q10336" s="2" t="s">
        <v>39</v>
      </c>
    </row>
    <row r="10337" spans="1:17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 t="shared" si="644"/>
        <v>good sales</v>
      </c>
      <c r="F10337" s="2">
        <v>0.43</v>
      </c>
      <c r="G10337" s="23" t="str">
        <v>more discount</v>
      </c>
      <c r="H10337" s="2">
        <f t="shared" si="645"/>
        <v>1490.7884999999999</v>
      </c>
      <c r="I10337" s="2">
        <f t="shared" si="646"/>
        <v>1976.1614999999999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tr">
        <f t="shared" si="647"/>
        <v>loss</v>
      </c>
      <c r="Q10337" s="2" t="s">
        <v>28</v>
      </c>
    </row>
    <row r="10338" spans="1:17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 t="shared" si="644"/>
        <v>good sales</v>
      </c>
      <c r="F10338" s="2">
        <v>0.28000000000000003</v>
      </c>
      <c r="G10338" s="23" t="str">
        <v>more discount</v>
      </c>
      <c r="H10338" s="2">
        <f t="shared" si="645"/>
        <v>741.8796000000001</v>
      </c>
      <c r="I10338" s="2">
        <f t="shared" si="646"/>
        <v>1907.6904</v>
      </c>
      <c r="J10338" s="2">
        <v>6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tr">
        <f t="shared" si="647"/>
        <v>loss</v>
      </c>
      <c r="Q10338" s="2" t="s">
        <v>34</v>
      </c>
    </row>
    <row r="10339" spans="1:17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 t="shared" si="644"/>
        <v>good sales</v>
      </c>
      <c r="F10339" s="2">
        <v>0.28000000000000003</v>
      </c>
      <c r="G10339" s="23" t="str">
        <v>more discount</v>
      </c>
      <c r="H10339" s="2">
        <f t="shared" si="645"/>
        <v>1049.7564000000002</v>
      </c>
      <c r="I10339" s="2">
        <f t="shared" si="646"/>
        <v>2699.3735999999999</v>
      </c>
      <c r="J10339" s="2">
        <v>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tr">
        <f t="shared" si="647"/>
        <v>profit</v>
      </c>
      <c r="Q10339" s="2" t="s">
        <v>17</v>
      </c>
    </row>
    <row r="10340" spans="1:17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 t="shared" si="644"/>
        <v>good sales</v>
      </c>
      <c r="F10340" s="2">
        <v>0.16</v>
      </c>
      <c r="G10340" s="23" t="str">
        <v>geniune profit</v>
      </c>
      <c r="H10340" s="2">
        <f t="shared" si="645"/>
        <v>443.0496</v>
      </c>
      <c r="I10340" s="2">
        <f t="shared" si="646"/>
        <v>2326.0104000000001</v>
      </c>
      <c r="J10340" s="2">
        <v>6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tr">
        <f t="shared" si="647"/>
        <v>loss</v>
      </c>
      <c r="Q10340" s="2" t="s">
        <v>39</v>
      </c>
    </row>
    <row r="10341" spans="1:17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 t="shared" si="644"/>
        <v>good sales</v>
      </c>
      <c r="F10341" s="2">
        <v>0.32</v>
      </c>
      <c r="G10341" s="23" t="str">
        <v>more discount</v>
      </c>
      <c r="H10341" s="2">
        <f t="shared" si="645"/>
        <v>636.39679999999998</v>
      </c>
      <c r="I10341" s="2">
        <f t="shared" si="646"/>
        <v>1352.3432</v>
      </c>
      <c r="J10341" s="2">
        <v>4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tr">
        <f t="shared" si="647"/>
        <v>loss</v>
      </c>
      <c r="Q10341" s="2" t="s">
        <v>48</v>
      </c>
    </row>
    <row r="10342" spans="1:17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 t="shared" si="644"/>
        <v>good sales</v>
      </c>
      <c r="F10342" s="2">
        <v>0.32</v>
      </c>
      <c r="G10342" s="23" t="str">
        <v>more discount</v>
      </c>
      <c r="H10342" s="2">
        <f t="shared" si="645"/>
        <v>715.34080000000006</v>
      </c>
      <c r="I10342" s="2">
        <f t="shared" si="646"/>
        <v>1520.0992000000001</v>
      </c>
      <c r="J10342" s="2">
        <v>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tr">
        <f t="shared" si="647"/>
        <v>loss</v>
      </c>
      <c r="Q10342" s="2" t="s">
        <v>17</v>
      </c>
    </row>
    <row r="10343" spans="1:17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 t="shared" si="644"/>
        <v>good sales</v>
      </c>
      <c r="F10343" s="2">
        <v>0.09</v>
      </c>
      <c r="G10343" s="23" t="str">
        <v>geniune profit</v>
      </c>
      <c r="H10343" s="2">
        <f t="shared" si="645"/>
        <v>378.77939999999995</v>
      </c>
      <c r="I10343" s="2">
        <f t="shared" si="646"/>
        <v>3829.8806</v>
      </c>
      <c r="J10343" s="2">
        <v>7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tr">
        <f t="shared" si="647"/>
        <v>loss</v>
      </c>
      <c r="Q10343" s="2" t="s">
        <v>39</v>
      </c>
    </row>
    <row r="10344" spans="1:17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 t="shared" si="644"/>
        <v>good sales</v>
      </c>
      <c r="F10344" s="2">
        <v>0.34</v>
      </c>
      <c r="G10344" s="23" t="str">
        <v>more discount</v>
      </c>
      <c r="H10344" s="2">
        <f t="shared" si="645"/>
        <v>972.41360000000009</v>
      </c>
      <c r="I10344" s="2">
        <f t="shared" si="646"/>
        <v>1887.6263999999999</v>
      </c>
      <c r="J10344" s="2">
        <v>7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tr">
        <f t="shared" si="647"/>
        <v>loss</v>
      </c>
      <c r="Q10344" s="2" t="s">
        <v>48</v>
      </c>
    </row>
    <row r="10345" spans="1:17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 t="shared" si="644"/>
        <v>good sales</v>
      </c>
      <c r="F10345" s="2">
        <v>0.13</v>
      </c>
      <c r="G10345" s="23" t="str">
        <v>geniune profit</v>
      </c>
      <c r="H10345" s="2">
        <f t="shared" si="645"/>
        <v>253.33750000000001</v>
      </c>
      <c r="I10345" s="2">
        <f t="shared" si="646"/>
        <v>1695.4124999999999</v>
      </c>
      <c r="J10345" s="2">
        <v>6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tr">
        <f t="shared" si="647"/>
        <v>loss</v>
      </c>
      <c r="Q10345" s="2" t="s">
        <v>23</v>
      </c>
    </row>
    <row r="10346" spans="1:17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 t="shared" si="644"/>
        <v>good sales</v>
      </c>
      <c r="F10346" s="2">
        <v>0.34</v>
      </c>
      <c r="G10346" s="23" t="str">
        <v>more discount</v>
      </c>
      <c r="H10346" s="2">
        <f t="shared" si="645"/>
        <v>333.45160000000004</v>
      </c>
      <c r="I10346" s="2">
        <f t="shared" si="646"/>
        <v>647.28839999999991</v>
      </c>
      <c r="J10346" s="2">
        <v>3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tr">
        <f t="shared" si="647"/>
        <v>loss</v>
      </c>
      <c r="Q10346" s="2" t="s">
        <v>34</v>
      </c>
    </row>
    <row r="10347" spans="1:17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 t="shared" si="644"/>
        <v>good sales</v>
      </c>
      <c r="F10347" s="2">
        <v>0.31</v>
      </c>
      <c r="G10347" s="23" t="str">
        <v>more discount</v>
      </c>
      <c r="H10347" s="2">
        <f t="shared" si="645"/>
        <v>783.44749999999999</v>
      </c>
      <c r="I10347" s="2">
        <f t="shared" si="646"/>
        <v>1743.8025</v>
      </c>
      <c r="J10347" s="2">
        <v>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tr">
        <f t="shared" si="647"/>
        <v>loss</v>
      </c>
      <c r="Q10347" s="2" t="s">
        <v>23</v>
      </c>
    </row>
    <row r="10348" spans="1:17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 t="shared" si="644"/>
        <v>good sales</v>
      </c>
      <c r="F10348" s="2">
        <v>0.36</v>
      </c>
      <c r="G10348" s="23" t="str">
        <v>more discount</v>
      </c>
      <c r="H10348" s="2">
        <f t="shared" si="645"/>
        <v>481.24079999999998</v>
      </c>
      <c r="I10348" s="2">
        <f t="shared" si="646"/>
        <v>855.53919999999994</v>
      </c>
      <c r="J10348" s="2">
        <v>7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tr">
        <f t="shared" si="647"/>
        <v>loss</v>
      </c>
      <c r="Q10348" s="2" t="s">
        <v>39</v>
      </c>
    </row>
    <row r="10349" spans="1:17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 t="shared" si="644"/>
        <v>good sales</v>
      </c>
      <c r="F10349" s="2">
        <v>0.01</v>
      </c>
      <c r="G10349" s="23" t="str">
        <v>geniune profit</v>
      </c>
      <c r="H10349" s="2">
        <f t="shared" si="645"/>
        <v>47.823399999999999</v>
      </c>
      <c r="I10349" s="2">
        <f t="shared" si="646"/>
        <v>4734.5165999999999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tr">
        <f t="shared" si="647"/>
        <v>profit</v>
      </c>
      <c r="Q10349" s="2" t="s">
        <v>39</v>
      </c>
    </row>
    <row r="10350" spans="1:17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 t="shared" si="644"/>
        <v>good sales</v>
      </c>
      <c r="F10350" s="2">
        <v>0.06</v>
      </c>
      <c r="G10350" s="23" t="str">
        <v>geniune profit</v>
      </c>
      <c r="H10350" s="2">
        <f t="shared" si="645"/>
        <v>150.3486</v>
      </c>
      <c r="I10350" s="2">
        <f t="shared" si="646"/>
        <v>2355.4614000000001</v>
      </c>
      <c r="J10350" s="2">
        <v>7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tr">
        <f t="shared" si="647"/>
        <v>loss</v>
      </c>
      <c r="Q10350" s="2" t="s">
        <v>17</v>
      </c>
    </row>
    <row r="10351" spans="1:17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 t="shared" si="644"/>
        <v>concerning</v>
      </c>
      <c r="F10351" s="2">
        <v>0.42</v>
      </c>
      <c r="G10351" s="23" t="str">
        <v>more discount</v>
      </c>
      <c r="H10351" s="2">
        <f t="shared" si="645"/>
        <v>60.416999999999994</v>
      </c>
      <c r="I10351" s="2">
        <f t="shared" si="646"/>
        <v>83.432999999999993</v>
      </c>
      <c r="J10351" s="2">
        <v>5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tr">
        <f t="shared" si="647"/>
        <v>loss</v>
      </c>
      <c r="Q10351" s="2" t="s">
        <v>17</v>
      </c>
    </row>
    <row r="10352" spans="1:17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 t="shared" si="644"/>
        <v>concerning</v>
      </c>
      <c r="F10352" s="2">
        <v>0.19</v>
      </c>
      <c r="G10352" s="23" t="str">
        <v>geniune profit</v>
      </c>
      <c r="H10352" s="2">
        <f t="shared" si="645"/>
        <v>105.46900000000001</v>
      </c>
      <c r="I10352" s="2">
        <f t="shared" si="646"/>
        <v>449.63100000000003</v>
      </c>
      <c r="J10352" s="2">
        <v>1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tr">
        <f t="shared" si="647"/>
        <v>loss</v>
      </c>
      <c r="Q10352" s="2" t="s">
        <v>48</v>
      </c>
    </row>
    <row r="10353" spans="1:17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 t="shared" si="644"/>
        <v>good sales</v>
      </c>
      <c r="F10353" s="2">
        <v>0.42</v>
      </c>
      <c r="G10353" s="23" t="str">
        <v>more discount</v>
      </c>
      <c r="H10353" s="2">
        <f t="shared" si="645"/>
        <v>627.13980000000004</v>
      </c>
      <c r="I10353" s="2">
        <f t="shared" si="646"/>
        <v>866.05020000000002</v>
      </c>
      <c r="J10353" s="2">
        <v>5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tr">
        <f t="shared" si="647"/>
        <v>loss</v>
      </c>
      <c r="Q10353" s="2" t="s">
        <v>28</v>
      </c>
    </row>
    <row r="10354" spans="1:17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 t="shared" si="644"/>
        <v>concerning</v>
      </c>
      <c r="F10354" s="2">
        <v>0.03</v>
      </c>
      <c r="G10354" s="23" t="str">
        <v>geniune profit</v>
      </c>
      <c r="H10354" s="2">
        <f t="shared" si="645"/>
        <v>16.548000000000002</v>
      </c>
      <c r="I10354" s="2">
        <f t="shared" si="646"/>
        <v>535.05200000000002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tr">
        <f t="shared" si="647"/>
        <v>loss</v>
      </c>
      <c r="Q10354" s="2" t="s">
        <v>34</v>
      </c>
    </row>
    <row r="10355" spans="1:17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 t="shared" si="644"/>
        <v>good sales</v>
      </c>
      <c r="F10355" s="2">
        <v>0.38</v>
      </c>
      <c r="G10355" s="23" t="str">
        <v>more discount</v>
      </c>
      <c r="H10355" s="2">
        <f t="shared" si="645"/>
        <v>1702.5557999999999</v>
      </c>
      <c r="I10355" s="2">
        <f t="shared" si="646"/>
        <v>2777.8541999999998</v>
      </c>
      <c r="J10355" s="2">
        <v>2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tr">
        <f t="shared" si="647"/>
        <v>profit</v>
      </c>
      <c r="Q10355" s="2" t="s">
        <v>48</v>
      </c>
    </row>
    <row r="10356" spans="1:17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 t="shared" si="644"/>
        <v>good sales</v>
      </c>
      <c r="F10356" s="2">
        <v>0.04</v>
      </c>
      <c r="G10356" s="23" t="str">
        <v>geniune profit</v>
      </c>
      <c r="H10356" s="2">
        <f t="shared" si="645"/>
        <v>171.4528</v>
      </c>
      <c r="I10356" s="2">
        <f t="shared" si="646"/>
        <v>4114.8671999999997</v>
      </c>
      <c r="J10356" s="2">
        <v>4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tr">
        <f t="shared" si="647"/>
        <v>profit</v>
      </c>
      <c r="Q10356" s="2" t="s">
        <v>23</v>
      </c>
    </row>
    <row r="10357" spans="1:17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 t="shared" si="644"/>
        <v>good sales</v>
      </c>
      <c r="F10357" s="2">
        <v>0.23</v>
      </c>
      <c r="G10357" s="23" t="str">
        <v>geniune profit</v>
      </c>
      <c r="H10357" s="2">
        <f t="shared" si="645"/>
        <v>1117.1606000000002</v>
      </c>
      <c r="I10357" s="2">
        <f t="shared" si="646"/>
        <v>3740.0594000000001</v>
      </c>
      <c r="J10357" s="2">
        <v>6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tr">
        <f t="shared" si="647"/>
        <v>profit</v>
      </c>
      <c r="Q10357" s="2" t="s">
        <v>23</v>
      </c>
    </row>
    <row r="10358" spans="1:17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 t="shared" si="644"/>
        <v>good sales</v>
      </c>
      <c r="F10358" s="2">
        <v>0.47</v>
      </c>
      <c r="G10358" s="23" t="str">
        <v>more discount</v>
      </c>
      <c r="H10358" s="2">
        <f t="shared" si="645"/>
        <v>1673.9895999999999</v>
      </c>
      <c r="I10358" s="2">
        <f t="shared" si="646"/>
        <v>1887.6904</v>
      </c>
      <c r="J10358" s="2">
        <v>5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tr">
        <f t="shared" si="647"/>
        <v>profit</v>
      </c>
      <c r="Q10358" s="2" t="s">
        <v>48</v>
      </c>
    </row>
    <row r="10359" spans="1:17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 t="shared" si="644"/>
        <v>good sales</v>
      </c>
      <c r="F10359" s="2">
        <v>0.04</v>
      </c>
      <c r="G10359" s="23" t="str">
        <v>geniune profit</v>
      </c>
      <c r="H10359" s="2">
        <f t="shared" si="645"/>
        <v>130.5112</v>
      </c>
      <c r="I10359" s="2">
        <f t="shared" si="646"/>
        <v>3132.2688000000003</v>
      </c>
      <c r="J10359" s="2">
        <v>7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tr">
        <f t="shared" si="647"/>
        <v>profit</v>
      </c>
      <c r="Q10359" s="2" t="s">
        <v>17</v>
      </c>
    </row>
    <row r="10360" spans="1:17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 t="shared" si="644"/>
        <v>good sales</v>
      </c>
      <c r="F10360" s="2">
        <v>0.18</v>
      </c>
      <c r="G10360" s="23" t="str">
        <v>geniune profit</v>
      </c>
      <c r="H10360" s="2">
        <f t="shared" si="645"/>
        <v>832.52340000000004</v>
      </c>
      <c r="I10360" s="2">
        <f t="shared" si="646"/>
        <v>3792.6066000000001</v>
      </c>
      <c r="J10360" s="2">
        <v>8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tr">
        <f t="shared" si="647"/>
        <v>loss</v>
      </c>
      <c r="Q10360" s="2" t="s">
        <v>48</v>
      </c>
    </row>
    <row r="10361" spans="1:17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 t="shared" si="644"/>
        <v>good sales</v>
      </c>
      <c r="F10361" s="2">
        <v>0.26</v>
      </c>
      <c r="G10361" s="23" t="str">
        <v>more discount</v>
      </c>
      <c r="H10361" s="2">
        <f t="shared" si="645"/>
        <v>1231.7058</v>
      </c>
      <c r="I10361" s="2">
        <f t="shared" si="646"/>
        <v>3505.6242000000002</v>
      </c>
      <c r="J10361" s="2">
        <v>1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tr">
        <f t="shared" si="647"/>
        <v>profit</v>
      </c>
      <c r="Q10361" s="2" t="s">
        <v>23</v>
      </c>
    </row>
    <row r="10362" spans="1:17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 t="shared" si="644"/>
        <v>good sales</v>
      </c>
      <c r="F10362" s="2">
        <v>0.45</v>
      </c>
      <c r="G10362" s="23" t="str">
        <v>more discount</v>
      </c>
      <c r="H10362" s="2">
        <f t="shared" si="645"/>
        <v>1979.8604999999998</v>
      </c>
      <c r="I10362" s="2">
        <f t="shared" si="646"/>
        <v>2419.8294999999998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tr">
        <f t="shared" si="647"/>
        <v>loss</v>
      </c>
      <c r="Q10362" s="2" t="s">
        <v>34</v>
      </c>
    </row>
    <row r="10363" spans="1:17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 t="shared" si="644"/>
        <v>good sales</v>
      </c>
      <c r="F10363" s="2">
        <v>0.17</v>
      </c>
      <c r="G10363" s="23" t="str">
        <v>geniune profit</v>
      </c>
      <c r="H10363" s="2">
        <f t="shared" si="645"/>
        <v>734.6074000000001</v>
      </c>
      <c r="I10363" s="2">
        <f t="shared" si="646"/>
        <v>3586.6126000000004</v>
      </c>
      <c r="J10363" s="2">
        <v>3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tr">
        <f t="shared" si="647"/>
        <v>profit</v>
      </c>
      <c r="Q10363" s="2" t="s">
        <v>39</v>
      </c>
    </row>
    <row r="10364" spans="1:17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 t="shared" si="644"/>
        <v>good sales</v>
      </c>
      <c r="F10364" s="2">
        <v>0.4</v>
      </c>
      <c r="G10364" s="23" t="str">
        <v>more discount</v>
      </c>
      <c r="H10364" s="2">
        <f t="shared" si="645"/>
        <v>1356.54</v>
      </c>
      <c r="I10364" s="2">
        <f t="shared" si="646"/>
        <v>2034.81</v>
      </c>
      <c r="J10364" s="2">
        <v>2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tr">
        <f t="shared" si="647"/>
        <v>profit</v>
      </c>
      <c r="Q10364" s="2" t="s">
        <v>28</v>
      </c>
    </row>
    <row r="10365" spans="1:17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 t="shared" si="644"/>
        <v>concerning</v>
      </c>
      <c r="F10365" s="2">
        <v>0.36</v>
      </c>
      <c r="G10365" s="23" t="str">
        <v>more discount</v>
      </c>
      <c r="H10365" s="2">
        <f t="shared" si="645"/>
        <v>38.833199999999998</v>
      </c>
      <c r="I10365" s="2">
        <f t="shared" si="646"/>
        <v>69.036799999999999</v>
      </c>
      <c r="J10365" s="2">
        <v>2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tr">
        <f t="shared" si="647"/>
        <v>loss</v>
      </c>
      <c r="Q10365" s="2" t="s">
        <v>28</v>
      </c>
    </row>
    <row r="10366" spans="1:17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 t="shared" si="644"/>
        <v>good sales</v>
      </c>
      <c r="F10366" s="2">
        <v>0.15</v>
      </c>
      <c r="G10366" s="23" t="str">
        <v>geniune profit</v>
      </c>
      <c r="H10366" s="2">
        <f t="shared" si="645"/>
        <v>330.69450000000001</v>
      </c>
      <c r="I10366" s="2">
        <f t="shared" si="646"/>
        <v>1873.9355</v>
      </c>
      <c r="J10366" s="2">
        <v>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tr">
        <f t="shared" si="647"/>
        <v>loss</v>
      </c>
      <c r="Q10366" s="2" t="s">
        <v>39</v>
      </c>
    </row>
    <row r="10367" spans="1:17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 t="shared" si="644"/>
        <v>good sales</v>
      </c>
      <c r="F10367" s="2">
        <v>0.17</v>
      </c>
      <c r="G10367" s="23" t="str">
        <v>geniune profit</v>
      </c>
      <c r="H10367" s="2">
        <f t="shared" si="645"/>
        <v>546.50750000000005</v>
      </c>
      <c r="I10367" s="2">
        <f t="shared" si="646"/>
        <v>2668.2424999999998</v>
      </c>
      <c r="J10367" s="2">
        <v>2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tr">
        <f t="shared" si="647"/>
        <v>loss</v>
      </c>
      <c r="Q10367" s="2" t="s">
        <v>17</v>
      </c>
    </row>
    <row r="10368" spans="1:17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 t="shared" si="644"/>
        <v>good sales</v>
      </c>
      <c r="F10368" s="2">
        <v>0.1</v>
      </c>
      <c r="G10368" s="23" t="str">
        <v>geniune profit</v>
      </c>
      <c r="H10368" s="2">
        <f t="shared" si="645"/>
        <v>278.09200000000004</v>
      </c>
      <c r="I10368" s="2">
        <f t="shared" si="646"/>
        <v>2502.828</v>
      </c>
      <c r="J10368" s="2">
        <v>4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tr">
        <f t="shared" si="647"/>
        <v>loss</v>
      </c>
      <c r="Q10368" s="2" t="s">
        <v>23</v>
      </c>
    </row>
    <row r="10369" spans="1:17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 t="shared" si="644"/>
        <v>good sales</v>
      </c>
      <c r="F10369" s="2">
        <v>0.35</v>
      </c>
      <c r="G10369" s="23" t="str">
        <v>more discount</v>
      </c>
      <c r="H10369" s="2">
        <f t="shared" si="645"/>
        <v>1443.232</v>
      </c>
      <c r="I10369" s="2">
        <f t="shared" si="646"/>
        <v>2680.2880000000005</v>
      </c>
      <c r="J10369" s="2">
        <v>3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tr">
        <f t="shared" si="647"/>
        <v>loss</v>
      </c>
      <c r="Q10369" s="2" t="s">
        <v>48</v>
      </c>
    </row>
    <row r="10370" spans="1:17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 t="shared" si="644"/>
        <v>good sales</v>
      </c>
      <c r="F10370" s="2">
        <v>0.28000000000000003</v>
      </c>
      <c r="G10370" s="23" t="str">
        <v>more discount</v>
      </c>
      <c r="H10370" s="2">
        <f t="shared" si="645"/>
        <v>1151.5336</v>
      </c>
      <c r="I10370" s="2">
        <f t="shared" si="646"/>
        <v>2961.0864000000001</v>
      </c>
      <c r="J10370" s="2">
        <v>8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tr">
        <f t="shared" si="647"/>
        <v>loss</v>
      </c>
      <c r="Q10370" s="2" t="s">
        <v>28</v>
      </c>
    </row>
    <row r="10371" spans="1:17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 t="shared" ref="E10371:E10434" si="648">IF(D10371&gt;800,"good sales","concerning")</f>
        <v>good sales</v>
      </c>
      <c r="F10371" s="2">
        <v>0.08</v>
      </c>
      <c r="G10371" s="23" t="str">
        <v>geniune profit</v>
      </c>
      <c r="H10371" s="2">
        <f t="shared" ref="H10371:H10434" si="649">D10371*F10371</f>
        <v>242.6832</v>
      </c>
      <c r="I10371" s="2">
        <f t="shared" ref="I10371:I10434" si="650">D10371-H10371</f>
        <v>2790.8568</v>
      </c>
      <c r="J10371" s="2">
        <v>9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tr">
        <f t="shared" ref="P10371:P10434" si="651">IF(O10371&gt;800,"profit","loss")</f>
        <v>loss</v>
      </c>
      <c r="Q10371" s="2" t="s">
        <v>17</v>
      </c>
    </row>
    <row r="10372" spans="1:17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 t="shared" si="648"/>
        <v>concerning</v>
      </c>
      <c r="F10372" s="2">
        <v>0.31</v>
      </c>
      <c r="G10372" s="23" t="str">
        <v>more discount</v>
      </c>
      <c r="H10372" s="2">
        <f t="shared" si="649"/>
        <v>64.408699999999996</v>
      </c>
      <c r="I10372" s="2">
        <f t="shared" si="650"/>
        <v>143.36130000000003</v>
      </c>
      <c r="J10372" s="2">
        <v>6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tr">
        <f t="shared" si="651"/>
        <v>loss</v>
      </c>
      <c r="Q10372" s="2" t="s">
        <v>48</v>
      </c>
    </row>
    <row r="10373" spans="1:17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 t="shared" si="648"/>
        <v>good sales</v>
      </c>
      <c r="F10373" s="2">
        <v>0.25</v>
      </c>
      <c r="G10373" s="23" t="str">
        <v>geniune profit</v>
      </c>
      <c r="H10373" s="2">
        <f t="shared" si="649"/>
        <v>477.43</v>
      </c>
      <c r="I10373" s="2">
        <f t="shared" si="650"/>
        <v>1432.29</v>
      </c>
      <c r="J10373" s="2">
        <v>4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tr">
        <f t="shared" si="651"/>
        <v>loss</v>
      </c>
      <c r="Q10373" s="2" t="s">
        <v>28</v>
      </c>
    </row>
    <row r="10374" spans="1:17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 t="shared" si="648"/>
        <v>good sales</v>
      </c>
      <c r="F10374" s="2">
        <v>0.05</v>
      </c>
      <c r="G10374" s="23" t="str">
        <v>geniune profit</v>
      </c>
      <c r="H10374" s="2">
        <f t="shared" si="649"/>
        <v>61.06</v>
      </c>
      <c r="I10374" s="2">
        <f t="shared" si="650"/>
        <v>1160.1400000000001</v>
      </c>
      <c r="J10374" s="2">
        <v>2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tr">
        <f t="shared" si="651"/>
        <v>loss</v>
      </c>
      <c r="Q10374" s="2" t="s">
        <v>28</v>
      </c>
    </row>
    <row r="10375" spans="1:17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 t="shared" si="648"/>
        <v>good sales</v>
      </c>
      <c r="F10375" s="2">
        <v>0.48</v>
      </c>
      <c r="G10375" s="23" t="str">
        <v>more discount</v>
      </c>
      <c r="H10375" s="2">
        <f t="shared" si="649"/>
        <v>844.82879999999989</v>
      </c>
      <c r="I10375" s="2">
        <f t="shared" si="650"/>
        <v>915.23120000000006</v>
      </c>
      <c r="J10375" s="2">
        <v>8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tr">
        <f t="shared" si="651"/>
        <v>loss</v>
      </c>
      <c r="Q10375" s="2" t="s">
        <v>39</v>
      </c>
    </row>
    <row r="10376" spans="1:17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 t="shared" si="648"/>
        <v>good sales</v>
      </c>
      <c r="F10376" s="2">
        <v>0.42</v>
      </c>
      <c r="G10376" s="23" t="str">
        <v>more discount</v>
      </c>
      <c r="H10376" s="2">
        <f t="shared" si="649"/>
        <v>1312.3866</v>
      </c>
      <c r="I10376" s="2">
        <f t="shared" si="650"/>
        <v>1812.3434</v>
      </c>
      <c r="J10376" s="2">
        <v>3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tr">
        <f t="shared" si="651"/>
        <v>profit</v>
      </c>
      <c r="Q10376" s="2" t="s">
        <v>17</v>
      </c>
    </row>
    <row r="10377" spans="1:17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 t="shared" si="648"/>
        <v>concerning</v>
      </c>
      <c r="F10377" s="2">
        <v>0.04</v>
      </c>
      <c r="G10377" s="23" t="str">
        <v>geniune profit</v>
      </c>
      <c r="H10377" s="2">
        <f t="shared" si="649"/>
        <v>17.026400000000002</v>
      </c>
      <c r="I10377" s="2">
        <f t="shared" si="650"/>
        <v>408.6336</v>
      </c>
      <c r="J10377" s="2">
        <v>2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tr">
        <f t="shared" si="651"/>
        <v>loss</v>
      </c>
      <c r="Q10377" s="2" t="s">
        <v>34</v>
      </c>
    </row>
    <row r="10378" spans="1:17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 t="shared" si="648"/>
        <v>concerning</v>
      </c>
      <c r="F10378" s="2">
        <v>0.47</v>
      </c>
      <c r="G10378" s="23" t="str">
        <v>more discount</v>
      </c>
      <c r="H10378" s="2">
        <f t="shared" si="649"/>
        <v>98.225300000000004</v>
      </c>
      <c r="I10378" s="2">
        <f t="shared" si="650"/>
        <v>110.7647</v>
      </c>
      <c r="J10378" s="2">
        <v>4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tr">
        <f t="shared" si="651"/>
        <v>loss</v>
      </c>
      <c r="Q10378" s="2" t="s">
        <v>28</v>
      </c>
    </row>
    <row r="10379" spans="1:17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 t="shared" si="648"/>
        <v>good sales</v>
      </c>
      <c r="F10379" s="2">
        <v>0.46</v>
      </c>
      <c r="G10379" s="23" t="str">
        <v>more discount</v>
      </c>
      <c r="H10379" s="2">
        <f t="shared" si="649"/>
        <v>1030.7128</v>
      </c>
      <c r="I10379" s="2">
        <f t="shared" si="650"/>
        <v>1209.9671999999998</v>
      </c>
      <c r="J10379" s="2">
        <v>2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tr">
        <f t="shared" si="651"/>
        <v>loss</v>
      </c>
      <c r="Q10379" s="2" t="s">
        <v>48</v>
      </c>
    </row>
    <row r="10380" spans="1:17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 t="shared" si="648"/>
        <v>good sales</v>
      </c>
      <c r="F10380" s="2">
        <v>0.02</v>
      </c>
      <c r="G10380" s="23" t="str">
        <v>geniune profit</v>
      </c>
      <c r="H10380" s="2">
        <f t="shared" si="649"/>
        <v>79.770200000000003</v>
      </c>
      <c r="I10380" s="2">
        <f t="shared" si="650"/>
        <v>3908.7398000000003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tr">
        <f t="shared" si="651"/>
        <v>loss</v>
      </c>
      <c r="Q10380" s="2" t="s">
        <v>17</v>
      </c>
    </row>
    <row r="10381" spans="1:17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 t="shared" si="648"/>
        <v>concerning</v>
      </c>
      <c r="F10381" s="2">
        <v>0.1</v>
      </c>
      <c r="G10381" s="23" t="str">
        <v>geniune profit</v>
      </c>
      <c r="H10381" s="2">
        <f t="shared" si="649"/>
        <v>25.042000000000002</v>
      </c>
      <c r="I10381" s="2">
        <f t="shared" si="650"/>
        <v>225.37799999999999</v>
      </c>
      <c r="J10381" s="2">
        <v>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tr">
        <f t="shared" si="651"/>
        <v>loss</v>
      </c>
      <c r="Q10381" s="2" t="s">
        <v>23</v>
      </c>
    </row>
    <row r="10382" spans="1:17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 t="shared" si="648"/>
        <v>good sales</v>
      </c>
      <c r="F10382" s="2">
        <v>0.35</v>
      </c>
      <c r="G10382" s="23" t="str">
        <v>more discount</v>
      </c>
      <c r="H10382" s="2">
        <f t="shared" si="649"/>
        <v>1491.1189999999999</v>
      </c>
      <c r="I10382" s="2">
        <f t="shared" si="650"/>
        <v>2769.2210000000005</v>
      </c>
      <c r="J10382" s="2">
        <v>7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tr">
        <f t="shared" si="651"/>
        <v>loss</v>
      </c>
      <c r="Q10382" s="2" t="s">
        <v>23</v>
      </c>
    </row>
    <row r="10383" spans="1:17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 t="shared" si="648"/>
        <v>good sales</v>
      </c>
      <c r="F10383" s="2">
        <v>0.47</v>
      </c>
      <c r="G10383" s="23" t="str">
        <v>more discount</v>
      </c>
      <c r="H10383" s="2">
        <f t="shared" si="649"/>
        <v>931.07469999999989</v>
      </c>
      <c r="I10383" s="2">
        <f t="shared" si="650"/>
        <v>1049.9353000000001</v>
      </c>
      <c r="J10383" s="2">
        <v>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tr">
        <f t="shared" si="651"/>
        <v>loss</v>
      </c>
      <c r="Q10383" s="2" t="s">
        <v>23</v>
      </c>
    </row>
    <row r="10384" spans="1:17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 t="shared" si="648"/>
        <v>concerning</v>
      </c>
      <c r="F10384" s="2">
        <v>0.41</v>
      </c>
      <c r="G10384" s="23" t="str">
        <v>more discount</v>
      </c>
      <c r="H10384" s="2">
        <f t="shared" si="649"/>
        <v>278.5335</v>
      </c>
      <c r="I10384" s="2">
        <f t="shared" si="650"/>
        <v>400.81650000000002</v>
      </c>
      <c r="J10384" s="2">
        <v>5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tr">
        <f t="shared" si="651"/>
        <v>loss</v>
      </c>
      <c r="Q10384" s="2" t="s">
        <v>28</v>
      </c>
    </row>
    <row r="10385" spans="1:17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 t="shared" si="648"/>
        <v>good sales</v>
      </c>
      <c r="F10385" s="2">
        <v>0.14000000000000001</v>
      </c>
      <c r="G10385" s="23" t="str">
        <v>geniune profit</v>
      </c>
      <c r="H10385" s="2">
        <f t="shared" si="649"/>
        <v>403.30360000000002</v>
      </c>
      <c r="I10385" s="2">
        <f t="shared" si="650"/>
        <v>2477.4363999999996</v>
      </c>
      <c r="J10385" s="2">
        <v>5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tr">
        <f t="shared" si="651"/>
        <v>loss</v>
      </c>
      <c r="Q10385" s="2" t="s">
        <v>23</v>
      </c>
    </row>
    <row r="10386" spans="1:17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 t="shared" si="648"/>
        <v>good sales</v>
      </c>
      <c r="F10386" s="2">
        <v>0.02</v>
      </c>
      <c r="G10386" s="23" t="str">
        <v>geniune profit</v>
      </c>
      <c r="H10386" s="2">
        <f t="shared" si="649"/>
        <v>95.331400000000002</v>
      </c>
      <c r="I10386" s="2">
        <f t="shared" si="650"/>
        <v>4671.2385999999997</v>
      </c>
      <c r="J10386" s="2">
        <v>9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tr">
        <f t="shared" si="651"/>
        <v>loss</v>
      </c>
      <c r="Q10386" s="2" t="s">
        <v>23</v>
      </c>
    </row>
    <row r="10387" spans="1:17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 t="shared" si="648"/>
        <v>good sales</v>
      </c>
      <c r="F10387" s="2">
        <v>0.24</v>
      </c>
      <c r="G10387" s="23" t="str">
        <v>geniune profit</v>
      </c>
      <c r="H10387" s="2">
        <f t="shared" si="649"/>
        <v>661.99439999999993</v>
      </c>
      <c r="I10387" s="2">
        <f t="shared" si="650"/>
        <v>2096.3155999999999</v>
      </c>
      <c r="J10387" s="2">
        <v>1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tr">
        <f t="shared" si="651"/>
        <v>loss</v>
      </c>
      <c r="Q10387" s="2" t="s">
        <v>34</v>
      </c>
    </row>
    <row r="10388" spans="1:17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 t="shared" si="648"/>
        <v>good sales</v>
      </c>
      <c r="F10388" s="2">
        <v>0.05</v>
      </c>
      <c r="G10388" s="23" t="str">
        <v>geniune profit</v>
      </c>
      <c r="H10388" s="2">
        <f t="shared" si="649"/>
        <v>173.22550000000001</v>
      </c>
      <c r="I10388" s="2">
        <f t="shared" si="650"/>
        <v>3291.2845000000002</v>
      </c>
      <c r="J10388" s="2">
        <v>1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tr">
        <f t="shared" si="651"/>
        <v>loss</v>
      </c>
      <c r="Q10388" s="2" t="s">
        <v>34</v>
      </c>
    </row>
    <row r="10389" spans="1:17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 t="shared" si="648"/>
        <v>good sales</v>
      </c>
      <c r="F10389" s="2">
        <v>0.12</v>
      </c>
      <c r="G10389" s="23" t="str">
        <v>geniune profit</v>
      </c>
      <c r="H10389" s="2">
        <f t="shared" si="649"/>
        <v>492.05520000000001</v>
      </c>
      <c r="I10389" s="2">
        <f t="shared" si="650"/>
        <v>3608.4048000000003</v>
      </c>
      <c r="J10389" s="2">
        <v>7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tr">
        <f t="shared" si="651"/>
        <v>profit</v>
      </c>
      <c r="Q10389" s="2" t="s">
        <v>28</v>
      </c>
    </row>
    <row r="10390" spans="1:17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 t="shared" si="648"/>
        <v>good sales</v>
      </c>
      <c r="F10390" s="2">
        <v>0.32</v>
      </c>
      <c r="G10390" s="23" t="str">
        <v>more discount</v>
      </c>
      <c r="H10390" s="2">
        <f t="shared" si="649"/>
        <v>1285.3664000000001</v>
      </c>
      <c r="I10390" s="2">
        <f t="shared" si="650"/>
        <v>2731.4035999999996</v>
      </c>
      <c r="J10390" s="2">
        <v>7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tr">
        <f t="shared" si="651"/>
        <v>profit</v>
      </c>
      <c r="Q10390" s="2" t="s">
        <v>39</v>
      </c>
    </row>
    <row r="10391" spans="1:17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 t="shared" si="648"/>
        <v>concerning</v>
      </c>
      <c r="F10391" s="2">
        <v>0.25</v>
      </c>
      <c r="G10391" s="23" t="str">
        <v>geniune profit</v>
      </c>
      <c r="H10391" s="2">
        <f t="shared" si="649"/>
        <v>114.57</v>
      </c>
      <c r="I10391" s="2">
        <f t="shared" si="650"/>
        <v>343.71</v>
      </c>
      <c r="J10391" s="2">
        <v>8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tr">
        <f t="shared" si="651"/>
        <v>loss</v>
      </c>
      <c r="Q10391" s="2" t="s">
        <v>23</v>
      </c>
    </row>
    <row r="10392" spans="1:17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 t="shared" si="648"/>
        <v>good sales</v>
      </c>
      <c r="F10392" s="2">
        <v>0.19</v>
      </c>
      <c r="G10392" s="23" t="str">
        <v>geniune profit</v>
      </c>
      <c r="H10392" s="2">
        <f t="shared" si="649"/>
        <v>708.86720000000003</v>
      </c>
      <c r="I10392" s="2">
        <f t="shared" si="650"/>
        <v>3022.0128</v>
      </c>
      <c r="J10392" s="2">
        <v>4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tr">
        <f t="shared" si="651"/>
        <v>profit</v>
      </c>
      <c r="Q10392" s="2" t="s">
        <v>28</v>
      </c>
    </row>
    <row r="10393" spans="1:17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 t="shared" si="648"/>
        <v>good sales</v>
      </c>
      <c r="F10393" s="2">
        <v>0.46</v>
      </c>
      <c r="G10393" s="23" t="str">
        <v>more discount</v>
      </c>
      <c r="H10393" s="2">
        <f t="shared" si="649"/>
        <v>2186.058</v>
      </c>
      <c r="I10393" s="2">
        <f t="shared" si="650"/>
        <v>2566.2420000000002</v>
      </c>
      <c r="J10393" s="2">
        <v>7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tr">
        <f t="shared" si="651"/>
        <v>profit</v>
      </c>
      <c r="Q10393" s="2" t="s">
        <v>28</v>
      </c>
    </row>
    <row r="10394" spans="1:17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 t="shared" si="648"/>
        <v>good sales</v>
      </c>
      <c r="F10394" s="2">
        <v>0.1</v>
      </c>
      <c r="G10394" s="23" t="str">
        <v>geniune profit</v>
      </c>
      <c r="H10394" s="2">
        <f t="shared" si="649"/>
        <v>353.32</v>
      </c>
      <c r="I10394" s="2">
        <f t="shared" si="650"/>
        <v>3179.8799999999997</v>
      </c>
      <c r="J10394" s="2">
        <v>6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tr">
        <f t="shared" si="651"/>
        <v>loss</v>
      </c>
      <c r="Q10394" s="2" t="s">
        <v>23</v>
      </c>
    </row>
    <row r="10395" spans="1:17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 t="shared" si="648"/>
        <v>good sales</v>
      </c>
      <c r="F10395" s="2">
        <v>0.24</v>
      </c>
      <c r="G10395" s="23" t="str">
        <v>geniune profit</v>
      </c>
      <c r="H10395" s="2">
        <f t="shared" si="649"/>
        <v>1007.6567999999999</v>
      </c>
      <c r="I10395" s="2">
        <f t="shared" si="650"/>
        <v>3190.9132</v>
      </c>
      <c r="J10395" s="2">
        <v>1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tr">
        <f t="shared" si="651"/>
        <v>loss</v>
      </c>
      <c r="Q10395" s="2" t="s">
        <v>48</v>
      </c>
    </row>
    <row r="10396" spans="1:17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 t="shared" si="648"/>
        <v>good sales</v>
      </c>
      <c r="F10396" s="2">
        <v>0.28999999999999998</v>
      </c>
      <c r="G10396" s="23" t="str">
        <v>more discount</v>
      </c>
      <c r="H10396" s="2">
        <f t="shared" si="649"/>
        <v>718.96510000000001</v>
      </c>
      <c r="I10396" s="2">
        <f t="shared" si="650"/>
        <v>1760.2249000000002</v>
      </c>
      <c r="J10396" s="2">
        <v>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tr">
        <f t="shared" si="651"/>
        <v>loss</v>
      </c>
      <c r="Q10396" s="2" t="s">
        <v>48</v>
      </c>
    </row>
    <row r="10397" spans="1:17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 t="shared" si="648"/>
        <v>good sales</v>
      </c>
      <c r="F10397" s="2">
        <v>0.16</v>
      </c>
      <c r="G10397" s="23" t="str">
        <v>geniune profit</v>
      </c>
      <c r="H10397" s="2">
        <f t="shared" si="649"/>
        <v>266.15039999999999</v>
      </c>
      <c r="I10397" s="2">
        <f t="shared" si="650"/>
        <v>1397.2896000000001</v>
      </c>
      <c r="J10397" s="2">
        <v>8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tr">
        <f t="shared" si="651"/>
        <v>loss</v>
      </c>
      <c r="Q10397" s="2" t="s">
        <v>39</v>
      </c>
    </row>
    <row r="10398" spans="1:17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 t="shared" si="648"/>
        <v>good sales</v>
      </c>
      <c r="F10398" s="2">
        <v>0.35</v>
      </c>
      <c r="G10398" s="23" t="str">
        <v>more discount</v>
      </c>
      <c r="H10398" s="2">
        <f t="shared" si="649"/>
        <v>1194.7494999999999</v>
      </c>
      <c r="I10398" s="2">
        <f t="shared" si="650"/>
        <v>2218.8205000000003</v>
      </c>
      <c r="J10398" s="2">
        <v>6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tr">
        <f t="shared" si="651"/>
        <v>loss</v>
      </c>
      <c r="Q10398" s="2" t="s">
        <v>48</v>
      </c>
    </row>
    <row r="10399" spans="1:17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 t="shared" si="648"/>
        <v>good sales</v>
      </c>
      <c r="F10399" s="2">
        <v>0.43</v>
      </c>
      <c r="G10399" s="23" t="str">
        <v>more discount</v>
      </c>
      <c r="H10399" s="2">
        <f t="shared" si="649"/>
        <v>1080.0654000000002</v>
      </c>
      <c r="I10399" s="2">
        <f t="shared" si="650"/>
        <v>1431.7146</v>
      </c>
      <c r="J10399" s="2">
        <v>7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tr">
        <f t="shared" si="651"/>
        <v>loss</v>
      </c>
      <c r="Q10399" s="2" t="s">
        <v>28</v>
      </c>
    </row>
    <row r="10400" spans="1:17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 t="shared" si="648"/>
        <v>good sales</v>
      </c>
      <c r="F10400" s="2">
        <v>0.27</v>
      </c>
      <c r="G10400" s="23" t="str">
        <v>more discount</v>
      </c>
      <c r="H10400" s="2">
        <f t="shared" si="649"/>
        <v>1211.4684000000002</v>
      </c>
      <c r="I10400" s="2">
        <f t="shared" si="650"/>
        <v>3275.4515999999999</v>
      </c>
      <c r="J10400" s="2">
        <v>8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tr">
        <f t="shared" si="651"/>
        <v>loss</v>
      </c>
      <c r="Q10400" s="2" t="s">
        <v>39</v>
      </c>
    </row>
    <row r="10401" spans="1:17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 t="shared" si="648"/>
        <v>good sales</v>
      </c>
      <c r="F10401" s="2">
        <v>0.39</v>
      </c>
      <c r="G10401" s="23" t="str">
        <v>more discount</v>
      </c>
      <c r="H10401" s="2">
        <f t="shared" si="649"/>
        <v>1901.0433000000003</v>
      </c>
      <c r="I10401" s="2">
        <f t="shared" si="650"/>
        <v>2973.4267</v>
      </c>
      <c r="J10401" s="2">
        <v>5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tr">
        <f t="shared" si="651"/>
        <v>profit</v>
      </c>
      <c r="Q10401" s="2" t="s">
        <v>48</v>
      </c>
    </row>
    <row r="10402" spans="1:17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 t="shared" si="648"/>
        <v>good sales</v>
      </c>
      <c r="F10402" s="2">
        <v>0.03</v>
      </c>
      <c r="G10402" s="23" t="str">
        <v>geniune profit</v>
      </c>
      <c r="H10402" s="2">
        <f t="shared" si="649"/>
        <v>123.51089999999999</v>
      </c>
      <c r="I10402" s="2">
        <f t="shared" si="650"/>
        <v>3993.5190999999995</v>
      </c>
      <c r="J10402" s="2">
        <v>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tr">
        <f t="shared" si="651"/>
        <v>profit</v>
      </c>
      <c r="Q10402" s="2" t="s">
        <v>48</v>
      </c>
    </row>
    <row r="10403" spans="1:17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 t="shared" si="648"/>
        <v>good sales</v>
      </c>
      <c r="F10403" s="2">
        <v>0.08</v>
      </c>
      <c r="G10403" s="23" t="str">
        <v>geniune profit</v>
      </c>
      <c r="H10403" s="2">
        <f t="shared" si="649"/>
        <v>397.13040000000001</v>
      </c>
      <c r="I10403" s="2">
        <f t="shared" si="650"/>
        <v>4566.9996000000001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tr">
        <f t="shared" si="651"/>
        <v>loss</v>
      </c>
      <c r="Q10403" s="2" t="s">
        <v>28</v>
      </c>
    </row>
    <row r="10404" spans="1:17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 t="shared" si="648"/>
        <v>good sales</v>
      </c>
      <c r="F10404" s="2">
        <v>0.23</v>
      </c>
      <c r="G10404" s="23" t="str">
        <v>geniune profit</v>
      </c>
      <c r="H10404" s="2">
        <f t="shared" si="649"/>
        <v>415.6146</v>
      </c>
      <c r="I10404" s="2">
        <f t="shared" si="650"/>
        <v>1391.4054000000001</v>
      </c>
      <c r="J10404" s="2">
        <v>4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tr">
        <f t="shared" si="651"/>
        <v>loss</v>
      </c>
      <c r="Q10404" s="2" t="s">
        <v>39</v>
      </c>
    </row>
    <row r="10405" spans="1:17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 t="shared" si="648"/>
        <v>good sales</v>
      </c>
      <c r="F10405" s="2">
        <v>0.46</v>
      </c>
      <c r="G10405" s="23" t="str">
        <v>more discount</v>
      </c>
      <c r="H10405" s="2">
        <f t="shared" si="649"/>
        <v>2065.0320000000002</v>
      </c>
      <c r="I10405" s="2">
        <f t="shared" si="650"/>
        <v>2424.1679999999997</v>
      </c>
      <c r="J10405" s="2">
        <v>2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tr">
        <f t="shared" si="651"/>
        <v>profit</v>
      </c>
      <c r="Q10405" s="2" t="s">
        <v>48</v>
      </c>
    </row>
    <row r="10406" spans="1:17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 t="shared" si="648"/>
        <v>good sales</v>
      </c>
      <c r="F10406" s="2">
        <v>0.27</v>
      </c>
      <c r="G10406" s="23" t="str">
        <v>more discount</v>
      </c>
      <c r="H10406" s="2">
        <f t="shared" si="649"/>
        <v>463.50090000000006</v>
      </c>
      <c r="I10406" s="2">
        <f t="shared" si="650"/>
        <v>1253.1691000000001</v>
      </c>
      <c r="J10406" s="2">
        <v>7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tr">
        <f t="shared" si="651"/>
        <v>loss</v>
      </c>
      <c r="Q10406" s="2" t="s">
        <v>17</v>
      </c>
    </row>
    <row r="10407" spans="1:17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 t="shared" si="648"/>
        <v>concerning</v>
      </c>
      <c r="F10407" s="2">
        <v>0.22</v>
      </c>
      <c r="G10407" s="23" t="str">
        <v>geniune profit</v>
      </c>
      <c r="H10407" s="2">
        <f t="shared" si="649"/>
        <v>149.2458</v>
      </c>
      <c r="I10407" s="2">
        <f t="shared" si="650"/>
        <v>529.14419999999996</v>
      </c>
      <c r="J10407" s="2">
        <v>9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tr">
        <f t="shared" si="651"/>
        <v>loss</v>
      </c>
      <c r="Q10407" s="2" t="s">
        <v>28</v>
      </c>
    </row>
    <row r="10408" spans="1:17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 t="shared" si="648"/>
        <v>good sales</v>
      </c>
      <c r="F10408" s="2">
        <v>0.3</v>
      </c>
      <c r="G10408" s="23" t="str">
        <v>more discount</v>
      </c>
      <c r="H10408" s="2">
        <f t="shared" si="649"/>
        <v>943.41899999999998</v>
      </c>
      <c r="I10408" s="2">
        <f t="shared" si="650"/>
        <v>2201.3110000000001</v>
      </c>
      <c r="J10408" s="2">
        <v>2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tr">
        <f t="shared" si="651"/>
        <v>loss</v>
      </c>
      <c r="Q10408" s="2" t="s">
        <v>17</v>
      </c>
    </row>
    <row r="10409" spans="1:17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 t="shared" si="648"/>
        <v>good sales</v>
      </c>
      <c r="F10409" s="2">
        <v>0.06</v>
      </c>
      <c r="G10409" s="23" t="str">
        <v>geniune profit</v>
      </c>
      <c r="H10409" s="2">
        <f t="shared" si="649"/>
        <v>139.7664</v>
      </c>
      <c r="I10409" s="2">
        <f t="shared" si="650"/>
        <v>2189.6736000000001</v>
      </c>
      <c r="J10409" s="2">
        <v>4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tr">
        <f t="shared" si="651"/>
        <v>loss</v>
      </c>
      <c r="Q10409" s="2" t="s">
        <v>34</v>
      </c>
    </row>
    <row r="10410" spans="1:17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 t="shared" si="648"/>
        <v>good sales</v>
      </c>
      <c r="F10410" s="2">
        <v>0.33</v>
      </c>
      <c r="G10410" s="23" t="str">
        <v>more discount</v>
      </c>
      <c r="H10410" s="2">
        <f t="shared" si="649"/>
        <v>1523.3889000000001</v>
      </c>
      <c r="I10410" s="2">
        <f t="shared" si="650"/>
        <v>3092.9411</v>
      </c>
      <c r="J10410" s="2">
        <v>8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tr">
        <f t="shared" si="651"/>
        <v>profit</v>
      </c>
      <c r="Q10410" s="2" t="s">
        <v>48</v>
      </c>
    </row>
    <row r="10411" spans="1:17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 t="shared" si="648"/>
        <v>good sales</v>
      </c>
      <c r="F10411" s="2">
        <v>0.05</v>
      </c>
      <c r="G10411" s="23" t="str">
        <v>geniune profit</v>
      </c>
      <c r="H10411" s="2">
        <f t="shared" si="649"/>
        <v>125.58750000000001</v>
      </c>
      <c r="I10411" s="2">
        <f t="shared" si="650"/>
        <v>2386.1624999999999</v>
      </c>
      <c r="J10411" s="2">
        <v>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tr">
        <f t="shared" si="651"/>
        <v>loss</v>
      </c>
      <c r="Q10411" s="2" t="s">
        <v>17</v>
      </c>
    </row>
    <row r="10412" spans="1:17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 t="shared" si="648"/>
        <v>good sales</v>
      </c>
      <c r="F10412" s="2">
        <v>0.28999999999999998</v>
      </c>
      <c r="G10412" s="23" t="str">
        <v>more discount</v>
      </c>
      <c r="H10412" s="2">
        <f t="shared" si="649"/>
        <v>1347.1659999999997</v>
      </c>
      <c r="I10412" s="2">
        <f t="shared" si="650"/>
        <v>3298.2339999999999</v>
      </c>
      <c r="J10412" s="2">
        <v>4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tr">
        <f t="shared" si="651"/>
        <v>loss</v>
      </c>
      <c r="Q10412" s="2" t="s">
        <v>34</v>
      </c>
    </row>
    <row r="10413" spans="1:17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 t="shared" si="648"/>
        <v>concerning</v>
      </c>
      <c r="F10413" s="2">
        <v>0.36</v>
      </c>
      <c r="G10413" s="23" t="str">
        <v>more discount</v>
      </c>
      <c r="H10413" s="2">
        <f t="shared" si="649"/>
        <v>174.7116</v>
      </c>
      <c r="I10413" s="2">
        <f t="shared" si="650"/>
        <v>310.59839999999997</v>
      </c>
      <c r="J10413" s="2">
        <v>8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tr">
        <f t="shared" si="651"/>
        <v>loss</v>
      </c>
      <c r="Q10413" s="2" t="s">
        <v>28</v>
      </c>
    </row>
    <row r="10414" spans="1:17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 t="shared" si="648"/>
        <v>good sales</v>
      </c>
      <c r="F10414" s="2">
        <v>0.21</v>
      </c>
      <c r="G10414" s="23" t="str">
        <v>geniune profit</v>
      </c>
      <c r="H10414" s="2">
        <f t="shared" si="649"/>
        <v>875.59710000000007</v>
      </c>
      <c r="I10414" s="2">
        <f t="shared" si="650"/>
        <v>3293.9129000000003</v>
      </c>
      <c r="J10414" s="2">
        <v>7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tr">
        <f t="shared" si="651"/>
        <v>loss</v>
      </c>
      <c r="Q10414" s="2" t="s">
        <v>17</v>
      </c>
    </row>
    <row r="10415" spans="1:17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 t="shared" si="648"/>
        <v>good sales</v>
      </c>
      <c r="F10415" s="2">
        <v>0.46</v>
      </c>
      <c r="G10415" s="23" t="str">
        <v>more discount</v>
      </c>
      <c r="H10415" s="2">
        <f t="shared" si="649"/>
        <v>1757.0436</v>
      </c>
      <c r="I10415" s="2">
        <f t="shared" si="650"/>
        <v>2062.6163999999999</v>
      </c>
      <c r="J10415" s="2">
        <v>5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tr">
        <f t="shared" si="651"/>
        <v>loss</v>
      </c>
      <c r="Q10415" s="2" t="s">
        <v>39</v>
      </c>
    </row>
    <row r="10416" spans="1:17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 t="shared" si="648"/>
        <v>good sales</v>
      </c>
      <c r="F10416" s="2">
        <v>0.08</v>
      </c>
      <c r="G10416" s="23" t="str">
        <v>geniune profit</v>
      </c>
      <c r="H10416" s="2">
        <f t="shared" si="649"/>
        <v>290.2312</v>
      </c>
      <c r="I10416" s="2">
        <f t="shared" si="650"/>
        <v>3337.6587999999997</v>
      </c>
      <c r="J10416" s="2">
        <v>4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tr">
        <f t="shared" si="651"/>
        <v>loss</v>
      </c>
      <c r="Q10416" s="2" t="s">
        <v>28</v>
      </c>
    </row>
    <row r="10417" spans="1:17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 t="shared" si="648"/>
        <v>good sales</v>
      </c>
      <c r="F10417" s="2">
        <v>0.09</v>
      </c>
      <c r="G10417" s="23" t="str">
        <v>geniune profit</v>
      </c>
      <c r="H10417" s="2">
        <f t="shared" si="649"/>
        <v>165.61529999999999</v>
      </c>
      <c r="I10417" s="2">
        <f t="shared" si="650"/>
        <v>1674.5547000000001</v>
      </c>
      <c r="J10417" s="2">
        <v>6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tr">
        <f t="shared" si="651"/>
        <v>loss</v>
      </c>
      <c r="Q10417" s="2" t="s">
        <v>28</v>
      </c>
    </row>
    <row r="10418" spans="1:17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 t="shared" si="648"/>
        <v>good sales</v>
      </c>
      <c r="F10418" s="2">
        <v>0.26</v>
      </c>
      <c r="G10418" s="23" t="str">
        <v>more discount</v>
      </c>
      <c r="H10418" s="2">
        <f t="shared" si="649"/>
        <v>1024.5092</v>
      </c>
      <c r="I10418" s="2">
        <f t="shared" si="650"/>
        <v>2915.9108000000001</v>
      </c>
      <c r="J10418" s="2">
        <v>6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tr">
        <f t="shared" si="651"/>
        <v>profit</v>
      </c>
      <c r="Q10418" s="2" t="s">
        <v>23</v>
      </c>
    </row>
    <row r="10419" spans="1:17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 t="shared" si="648"/>
        <v>good sales</v>
      </c>
      <c r="F10419" s="2">
        <v>0.47</v>
      </c>
      <c r="G10419" s="23" t="str">
        <v>more discount</v>
      </c>
      <c r="H10419" s="2">
        <f t="shared" si="649"/>
        <v>1160.0305000000001</v>
      </c>
      <c r="I10419" s="2">
        <f t="shared" si="650"/>
        <v>1308.1195</v>
      </c>
      <c r="J10419" s="2">
        <v>2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tr">
        <f t="shared" si="651"/>
        <v>loss</v>
      </c>
      <c r="Q10419" s="2" t="s">
        <v>39</v>
      </c>
    </row>
    <row r="10420" spans="1:17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 t="shared" si="648"/>
        <v>good sales</v>
      </c>
      <c r="F10420" s="2">
        <v>0.2</v>
      </c>
      <c r="G10420" s="23" t="str">
        <v>geniune profit</v>
      </c>
      <c r="H10420" s="2">
        <f t="shared" si="649"/>
        <v>720.90000000000009</v>
      </c>
      <c r="I10420" s="2">
        <f t="shared" si="650"/>
        <v>2883.6</v>
      </c>
      <c r="J10420" s="2">
        <v>3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tr">
        <f t="shared" si="651"/>
        <v>profit</v>
      </c>
      <c r="Q10420" s="2" t="s">
        <v>23</v>
      </c>
    </row>
    <row r="10421" spans="1:17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 t="shared" si="648"/>
        <v>good sales</v>
      </c>
      <c r="F10421" s="2">
        <v>0.46</v>
      </c>
      <c r="G10421" s="23" t="str">
        <v>more discount</v>
      </c>
      <c r="H10421" s="2">
        <f t="shared" si="649"/>
        <v>1290.7185999999999</v>
      </c>
      <c r="I10421" s="2">
        <f t="shared" si="650"/>
        <v>1515.1913999999999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tr">
        <f t="shared" si="651"/>
        <v>loss</v>
      </c>
      <c r="Q10421" s="2" t="s">
        <v>28</v>
      </c>
    </row>
    <row r="10422" spans="1:17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 t="shared" si="648"/>
        <v>good sales</v>
      </c>
      <c r="F10422" s="2">
        <v>0.35</v>
      </c>
      <c r="G10422" s="23" t="str">
        <v>more discount</v>
      </c>
      <c r="H10422" s="2">
        <f t="shared" si="649"/>
        <v>305.00749999999999</v>
      </c>
      <c r="I10422" s="2">
        <f t="shared" si="650"/>
        <v>566.44250000000011</v>
      </c>
      <c r="J10422" s="2">
        <v>4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tr">
        <f t="shared" si="651"/>
        <v>loss</v>
      </c>
      <c r="Q10422" s="2" t="s">
        <v>23</v>
      </c>
    </row>
    <row r="10423" spans="1:17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 t="shared" si="648"/>
        <v>concerning</v>
      </c>
      <c r="F10423" s="2">
        <v>0.39</v>
      </c>
      <c r="G10423" s="23" t="str">
        <v>more discount</v>
      </c>
      <c r="H10423" s="2">
        <f t="shared" si="649"/>
        <v>162.37260000000001</v>
      </c>
      <c r="I10423" s="2">
        <f t="shared" si="650"/>
        <v>253.96739999999997</v>
      </c>
      <c r="J10423" s="2">
        <v>3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tr">
        <f t="shared" si="651"/>
        <v>loss</v>
      </c>
      <c r="Q10423" s="2" t="s">
        <v>34</v>
      </c>
    </row>
    <row r="10424" spans="1:17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 t="shared" si="648"/>
        <v>good sales</v>
      </c>
      <c r="F10424" s="2">
        <v>0.47</v>
      </c>
      <c r="G10424" s="23" t="str">
        <v>more discount</v>
      </c>
      <c r="H10424" s="2">
        <f t="shared" si="649"/>
        <v>890.32569999999987</v>
      </c>
      <c r="I10424" s="2">
        <f t="shared" si="650"/>
        <v>1003.9843000000001</v>
      </c>
      <c r="J10424" s="2">
        <v>4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tr">
        <f t="shared" si="651"/>
        <v>loss</v>
      </c>
      <c r="Q10424" s="2" t="s">
        <v>48</v>
      </c>
    </row>
    <row r="10425" spans="1:17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 t="shared" si="648"/>
        <v>good sales</v>
      </c>
      <c r="F10425" s="2">
        <v>0.28999999999999998</v>
      </c>
      <c r="G10425" s="23" t="str">
        <v>more discount</v>
      </c>
      <c r="H10425" s="2">
        <f t="shared" si="649"/>
        <v>1354.4942999999998</v>
      </c>
      <c r="I10425" s="2">
        <f t="shared" si="650"/>
        <v>3316.1757000000002</v>
      </c>
      <c r="J10425" s="2">
        <v>6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tr">
        <f t="shared" si="651"/>
        <v>loss</v>
      </c>
      <c r="Q10425" s="2" t="s">
        <v>28</v>
      </c>
    </row>
    <row r="10426" spans="1:17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 t="shared" si="648"/>
        <v>good sales</v>
      </c>
      <c r="F10426" s="2">
        <v>0.32</v>
      </c>
      <c r="G10426" s="23" t="str">
        <v>more discount</v>
      </c>
      <c r="H10426" s="2">
        <f t="shared" si="649"/>
        <v>862.62399999999991</v>
      </c>
      <c r="I10426" s="2">
        <f t="shared" si="650"/>
        <v>1833.076</v>
      </c>
      <c r="J10426" s="2">
        <v>3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tr">
        <f t="shared" si="651"/>
        <v>loss</v>
      </c>
      <c r="Q10426" s="2" t="s">
        <v>17</v>
      </c>
    </row>
    <row r="10427" spans="1:17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 t="shared" si="648"/>
        <v>good sales</v>
      </c>
      <c r="F10427" s="2">
        <v>0.28999999999999998</v>
      </c>
      <c r="G10427" s="23" t="str">
        <v>more discount</v>
      </c>
      <c r="H10427" s="2">
        <f t="shared" si="649"/>
        <v>1168.9145999999998</v>
      </c>
      <c r="I10427" s="2">
        <f t="shared" si="650"/>
        <v>2861.8253999999997</v>
      </c>
      <c r="J10427" s="2">
        <v>1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tr">
        <f t="shared" si="651"/>
        <v>profit</v>
      </c>
      <c r="Q10427" s="2" t="s">
        <v>28</v>
      </c>
    </row>
    <row r="10428" spans="1:17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 t="shared" si="648"/>
        <v>good sales</v>
      </c>
      <c r="F10428" s="2">
        <v>0.39</v>
      </c>
      <c r="G10428" s="23" t="str">
        <v>more discount</v>
      </c>
      <c r="H10428" s="2">
        <f t="shared" si="649"/>
        <v>1139.6463000000001</v>
      </c>
      <c r="I10428" s="2">
        <f t="shared" si="650"/>
        <v>1782.5237</v>
      </c>
      <c r="J10428" s="2">
        <v>6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tr">
        <f t="shared" si="651"/>
        <v>loss</v>
      </c>
      <c r="Q10428" s="2" t="s">
        <v>39</v>
      </c>
    </row>
    <row r="10429" spans="1:17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 t="shared" si="648"/>
        <v>good sales</v>
      </c>
      <c r="F10429" s="2">
        <v>0.14000000000000001</v>
      </c>
      <c r="G10429" s="23" t="str">
        <v>geniune profit</v>
      </c>
      <c r="H10429" s="2">
        <f t="shared" si="649"/>
        <v>671.12360000000001</v>
      </c>
      <c r="I10429" s="2">
        <f t="shared" si="650"/>
        <v>4122.6163999999999</v>
      </c>
      <c r="J10429" s="2">
        <v>2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tr">
        <f t="shared" si="651"/>
        <v>loss</v>
      </c>
      <c r="Q10429" s="2" t="s">
        <v>17</v>
      </c>
    </row>
    <row r="10430" spans="1:17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 t="shared" si="648"/>
        <v>good sales</v>
      </c>
      <c r="F10430" s="2">
        <v>0.39</v>
      </c>
      <c r="G10430" s="23" t="str">
        <v>more discount</v>
      </c>
      <c r="H10430" s="2">
        <f t="shared" si="649"/>
        <v>745.02869999999996</v>
      </c>
      <c r="I10430" s="2">
        <f t="shared" si="650"/>
        <v>1165.3013000000001</v>
      </c>
      <c r="J10430" s="2">
        <v>9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tr">
        <f t="shared" si="651"/>
        <v>loss</v>
      </c>
      <c r="Q10430" s="2" t="s">
        <v>39</v>
      </c>
    </row>
    <row r="10431" spans="1:17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 t="shared" si="648"/>
        <v>concerning</v>
      </c>
      <c r="F10431" s="2">
        <v>0.36</v>
      </c>
      <c r="G10431" s="23" t="str">
        <v>more discount</v>
      </c>
      <c r="H10431" s="2">
        <f t="shared" si="649"/>
        <v>136.63800000000001</v>
      </c>
      <c r="I10431" s="2">
        <f t="shared" si="650"/>
        <v>242.91200000000001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tr">
        <f t="shared" si="651"/>
        <v>loss</v>
      </c>
      <c r="Q10431" s="2" t="s">
        <v>28</v>
      </c>
    </row>
    <row r="10432" spans="1:17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 t="shared" si="648"/>
        <v>good sales</v>
      </c>
      <c r="F10432" s="2">
        <v>0.3</v>
      </c>
      <c r="G10432" s="23" t="str">
        <v>more discount</v>
      </c>
      <c r="H10432" s="2">
        <f t="shared" si="649"/>
        <v>1177.5840000000001</v>
      </c>
      <c r="I10432" s="2">
        <f t="shared" si="650"/>
        <v>2747.6959999999999</v>
      </c>
      <c r="J10432" s="2">
        <v>1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tr">
        <f t="shared" si="651"/>
        <v>profit</v>
      </c>
      <c r="Q10432" s="2" t="s">
        <v>34</v>
      </c>
    </row>
    <row r="10433" spans="1:17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 t="shared" si="648"/>
        <v>good sales</v>
      </c>
      <c r="F10433" s="2">
        <v>0.02</v>
      </c>
      <c r="G10433" s="23" t="str">
        <v>geniune profit</v>
      </c>
      <c r="H10433" s="2">
        <f t="shared" si="649"/>
        <v>71.134799999999998</v>
      </c>
      <c r="I10433" s="2">
        <f t="shared" si="650"/>
        <v>3485.6052</v>
      </c>
      <c r="J10433" s="2">
        <v>4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tr">
        <f t="shared" si="651"/>
        <v>profit</v>
      </c>
      <c r="Q10433" s="2" t="s">
        <v>17</v>
      </c>
    </row>
    <row r="10434" spans="1:17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 t="shared" si="648"/>
        <v>good sales</v>
      </c>
      <c r="F10434" s="2">
        <v>0.39</v>
      </c>
      <c r="G10434" s="23" t="str">
        <v>more discount</v>
      </c>
      <c r="H10434" s="2">
        <f t="shared" si="649"/>
        <v>1047.1188</v>
      </c>
      <c r="I10434" s="2">
        <f t="shared" si="650"/>
        <v>1637.8012000000001</v>
      </c>
      <c r="J10434" s="2">
        <v>5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tr">
        <f t="shared" si="651"/>
        <v>loss</v>
      </c>
      <c r="Q10434" s="2" t="s">
        <v>28</v>
      </c>
    </row>
    <row r="10435" spans="1:17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 t="shared" ref="E10435:E10498" si="652">IF(D10435&gt;800,"good sales","concerning")</f>
        <v>good sales</v>
      </c>
      <c r="F10435" s="2">
        <v>7.0000000000000007E-2</v>
      </c>
      <c r="G10435" s="23" t="str">
        <v>geniune profit</v>
      </c>
      <c r="H10435" s="2">
        <f t="shared" ref="H10435:H10498" si="653">D10435*F10435</f>
        <v>118.95240000000001</v>
      </c>
      <c r="I10435" s="2">
        <f t="shared" ref="I10435:I10498" si="654">D10435-H10435</f>
        <v>1580.3676</v>
      </c>
      <c r="J10435" s="2">
        <v>8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tr">
        <f t="shared" ref="P10435:P10498" si="655">IF(O10435&gt;800,"profit","loss")</f>
        <v>loss</v>
      </c>
      <c r="Q10435" s="2" t="s">
        <v>28</v>
      </c>
    </row>
    <row r="10436" spans="1:17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 t="shared" si="652"/>
        <v>good sales</v>
      </c>
      <c r="F10436" s="2">
        <v>0.48</v>
      </c>
      <c r="G10436" s="23" t="str">
        <v>more discount</v>
      </c>
      <c r="H10436" s="2">
        <f t="shared" si="653"/>
        <v>490.79999999999995</v>
      </c>
      <c r="I10436" s="2">
        <f t="shared" si="654"/>
        <v>531.70000000000005</v>
      </c>
      <c r="J10436" s="2">
        <v>3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tr">
        <f t="shared" si="655"/>
        <v>loss</v>
      </c>
      <c r="Q10436" s="2" t="s">
        <v>39</v>
      </c>
    </row>
    <row r="10437" spans="1:17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 t="shared" si="652"/>
        <v>good sales</v>
      </c>
      <c r="F10437" s="2">
        <v>0.04</v>
      </c>
      <c r="G10437" s="23" t="str">
        <v>geniune profit</v>
      </c>
      <c r="H10437" s="2">
        <f t="shared" si="653"/>
        <v>98.52600000000001</v>
      </c>
      <c r="I10437" s="2">
        <f t="shared" si="654"/>
        <v>2364.6240000000003</v>
      </c>
      <c r="J10437" s="2">
        <v>9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tr">
        <f t="shared" si="655"/>
        <v>loss</v>
      </c>
      <c r="Q10437" s="2" t="s">
        <v>23</v>
      </c>
    </row>
    <row r="10438" spans="1:17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 t="shared" si="652"/>
        <v>good sales</v>
      </c>
      <c r="F10438" s="2">
        <v>0.36</v>
      </c>
      <c r="G10438" s="23" t="str">
        <v>more discount</v>
      </c>
      <c r="H10438" s="2">
        <f t="shared" si="653"/>
        <v>1211.1804</v>
      </c>
      <c r="I10438" s="2">
        <f t="shared" si="654"/>
        <v>2153.2096000000001</v>
      </c>
      <c r="J10438" s="2">
        <v>9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tr">
        <f t="shared" si="655"/>
        <v>loss</v>
      </c>
      <c r="Q10438" s="2" t="s">
        <v>28</v>
      </c>
    </row>
    <row r="10439" spans="1:17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 t="shared" si="652"/>
        <v>good sales</v>
      </c>
      <c r="F10439" s="2">
        <v>0.18</v>
      </c>
      <c r="G10439" s="23" t="str">
        <v>geniune profit</v>
      </c>
      <c r="H10439" s="2">
        <f t="shared" si="653"/>
        <v>528.57719999999995</v>
      </c>
      <c r="I10439" s="2">
        <f t="shared" si="654"/>
        <v>2407.9628000000002</v>
      </c>
      <c r="J10439" s="2">
        <v>5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tr">
        <f t="shared" si="655"/>
        <v>loss</v>
      </c>
      <c r="Q10439" s="2" t="s">
        <v>34</v>
      </c>
    </row>
    <row r="10440" spans="1:17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 t="shared" si="652"/>
        <v>good sales</v>
      </c>
      <c r="F10440" s="2">
        <v>0.37</v>
      </c>
      <c r="G10440" s="23" t="str">
        <v>more discount</v>
      </c>
      <c r="H10440" s="2">
        <f t="shared" si="653"/>
        <v>830.16899999999987</v>
      </c>
      <c r="I10440" s="2">
        <f t="shared" si="654"/>
        <v>1413.5309999999999</v>
      </c>
      <c r="J10440" s="2">
        <v>4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tr">
        <f t="shared" si="655"/>
        <v>loss</v>
      </c>
      <c r="Q10440" s="2" t="s">
        <v>23</v>
      </c>
    </row>
    <row r="10441" spans="1:17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 t="shared" si="652"/>
        <v>good sales</v>
      </c>
      <c r="F10441" s="2">
        <v>0.26</v>
      </c>
      <c r="G10441" s="23" t="str">
        <v>more discount</v>
      </c>
      <c r="H10441" s="2">
        <f t="shared" si="653"/>
        <v>713.57</v>
      </c>
      <c r="I10441" s="2">
        <f t="shared" si="654"/>
        <v>2030.9299999999998</v>
      </c>
      <c r="J10441" s="2">
        <v>7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tr">
        <f t="shared" si="655"/>
        <v>loss</v>
      </c>
      <c r="Q10441" s="2" t="s">
        <v>17</v>
      </c>
    </row>
    <row r="10442" spans="1:17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 t="shared" si="652"/>
        <v>concerning</v>
      </c>
      <c r="F10442" s="2">
        <v>0.31</v>
      </c>
      <c r="G10442" s="23" t="str">
        <v>more discount</v>
      </c>
      <c r="H10442" s="2">
        <f t="shared" si="653"/>
        <v>194.9838</v>
      </c>
      <c r="I10442" s="2">
        <f t="shared" si="654"/>
        <v>433.99620000000004</v>
      </c>
      <c r="J10442" s="2">
        <v>9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tr">
        <f t="shared" si="655"/>
        <v>loss</v>
      </c>
      <c r="Q10442" s="2" t="s">
        <v>28</v>
      </c>
    </row>
    <row r="10443" spans="1:17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 t="shared" si="652"/>
        <v>good sales</v>
      </c>
      <c r="F10443" s="2">
        <v>0.04</v>
      </c>
      <c r="G10443" s="23" t="str">
        <v>geniune profit</v>
      </c>
      <c r="H10443" s="2">
        <f t="shared" si="653"/>
        <v>140.38480000000001</v>
      </c>
      <c r="I10443" s="2">
        <f t="shared" si="654"/>
        <v>3369.2352000000001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tr">
        <f t="shared" si="655"/>
        <v>loss</v>
      </c>
      <c r="Q10443" s="2" t="s">
        <v>39</v>
      </c>
    </row>
    <row r="10444" spans="1:17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 t="shared" si="652"/>
        <v>good sales</v>
      </c>
      <c r="F10444" s="2">
        <v>0.48</v>
      </c>
      <c r="G10444" s="23" t="str">
        <v>more discount</v>
      </c>
      <c r="H10444" s="2">
        <f t="shared" si="653"/>
        <v>1774.9679999999998</v>
      </c>
      <c r="I10444" s="2">
        <f t="shared" si="654"/>
        <v>1922.8820000000001</v>
      </c>
      <c r="J10444" s="2">
        <v>7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tr">
        <f t="shared" si="655"/>
        <v>profit</v>
      </c>
      <c r="Q10444" s="2" t="s">
        <v>34</v>
      </c>
    </row>
    <row r="10445" spans="1:17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 t="shared" si="652"/>
        <v>concerning</v>
      </c>
      <c r="F10445" s="2">
        <v>0</v>
      </c>
      <c r="G10445" s="23" t="str">
        <v>geniune profit</v>
      </c>
      <c r="H10445" s="2">
        <f t="shared" si="653"/>
        <v>0</v>
      </c>
      <c r="I10445" s="2">
        <f t="shared" si="654"/>
        <v>156.12</v>
      </c>
      <c r="J10445" s="2">
        <v>1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tr">
        <f t="shared" si="655"/>
        <v>loss</v>
      </c>
      <c r="Q10445" s="2" t="s">
        <v>48</v>
      </c>
    </row>
    <row r="10446" spans="1:17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 t="shared" si="652"/>
        <v>good sales</v>
      </c>
      <c r="F10446" s="2">
        <v>0.47</v>
      </c>
      <c r="G10446" s="23" t="str">
        <v>more discount</v>
      </c>
      <c r="H10446" s="2">
        <f t="shared" si="653"/>
        <v>670.00849999999991</v>
      </c>
      <c r="I10446" s="2">
        <f t="shared" si="654"/>
        <v>755.54150000000004</v>
      </c>
      <c r="J10446" s="2">
        <v>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tr">
        <f t="shared" si="655"/>
        <v>loss</v>
      </c>
      <c r="Q10446" s="2" t="s">
        <v>34</v>
      </c>
    </row>
    <row r="10447" spans="1:17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 t="shared" si="652"/>
        <v>concerning</v>
      </c>
      <c r="F10447" s="2">
        <v>0.28000000000000003</v>
      </c>
      <c r="G10447" s="23" t="str">
        <v>more discount</v>
      </c>
      <c r="H10447" s="2">
        <f t="shared" si="653"/>
        <v>154.38360000000003</v>
      </c>
      <c r="I10447" s="2">
        <f t="shared" si="654"/>
        <v>396.9864</v>
      </c>
      <c r="J10447" s="2">
        <v>2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tr">
        <f t="shared" si="655"/>
        <v>loss</v>
      </c>
      <c r="Q10447" s="2" t="s">
        <v>28</v>
      </c>
    </row>
    <row r="10448" spans="1:17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 t="shared" si="652"/>
        <v>good sales</v>
      </c>
      <c r="F10448" s="2">
        <v>0.13</v>
      </c>
      <c r="G10448" s="23" t="str">
        <v>geniune profit</v>
      </c>
      <c r="H10448" s="2">
        <f t="shared" si="653"/>
        <v>648.87420000000009</v>
      </c>
      <c r="I10448" s="2">
        <f t="shared" si="654"/>
        <v>4342.4657999999999</v>
      </c>
      <c r="J10448" s="2">
        <v>1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tr">
        <f t="shared" si="655"/>
        <v>profit</v>
      </c>
      <c r="Q10448" s="2" t="s">
        <v>28</v>
      </c>
    </row>
    <row r="10449" spans="1:17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 t="shared" si="652"/>
        <v>good sales</v>
      </c>
      <c r="F10449" s="2">
        <v>0.32</v>
      </c>
      <c r="G10449" s="23" t="str">
        <v>more discount</v>
      </c>
      <c r="H10449" s="2">
        <f t="shared" si="653"/>
        <v>962.36160000000007</v>
      </c>
      <c r="I10449" s="2">
        <f t="shared" si="654"/>
        <v>2045.0183999999999</v>
      </c>
      <c r="J10449" s="2">
        <v>7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tr">
        <f t="shared" si="655"/>
        <v>loss</v>
      </c>
      <c r="Q10449" s="2" t="s">
        <v>17</v>
      </c>
    </row>
    <row r="10450" spans="1:17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 t="shared" si="652"/>
        <v>good sales</v>
      </c>
      <c r="F10450" s="2">
        <v>0.34</v>
      </c>
      <c r="G10450" s="23" t="str">
        <v>more discount</v>
      </c>
      <c r="H10450" s="2">
        <f t="shared" si="653"/>
        <v>809.92079999999999</v>
      </c>
      <c r="I10450" s="2">
        <f t="shared" si="654"/>
        <v>1572.1992</v>
      </c>
      <c r="J10450" s="2">
        <v>4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tr">
        <f t="shared" si="655"/>
        <v>loss</v>
      </c>
      <c r="Q10450" s="2" t="s">
        <v>28</v>
      </c>
    </row>
    <row r="10451" spans="1:17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 t="shared" si="652"/>
        <v>good sales</v>
      </c>
      <c r="F10451" s="2">
        <v>0.37</v>
      </c>
      <c r="G10451" s="23" t="str">
        <v>more discount</v>
      </c>
      <c r="H10451" s="2">
        <f t="shared" si="653"/>
        <v>876.41899999999987</v>
      </c>
      <c r="I10451" s="2">
        <f t="shared" si="654"/>
        <v>1492.2809999999999</v>
      </c>
      <c r="J10451" s="2">
        <v>2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tr">
        <f t="shared" si="655"/>
        <v>loss</v>
      </c>
      <c r="Q10451" s="2" t="s">
        <v>34</v>
      </c>
    </row>
    <row r="10452" spans="1:17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 t="shared" si="652"/>
        <v>good sales</v>
      </c>
      <c r="F10452" s="2">
        <v>0.01</v>
      </c>
      <c r="G10452" s="23" t="str">
        <v>geniune profit</v>
      </c>
      <c r="H10452" s="2">
        <f t="shared" si="653"/>
        <v>48.273900000000005</v>
      </c>
      <c r="I10452" s="2">
        <f t="shared" si="654"/>
        <v>4779.1161000000002</v>
      </c>
      <c r="J10452" s="2">
        <v>5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tr">
        <f t="shared" si="655"/>
        <v>loss</v>
      </c>
      <c r="Q10452" s="2" t="s">
        <v>48</v>
      </c>
    </row>
    <row r="10453" spans="1:17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 t="shared" si="652"/>
        <v>good sales</v>
      </c>
      <c r="F10453" s="2">
        <v>0.49</v>
      </c>
      <c r="G10453" s="23" t="str">
        <v>more discount</v>
      </c>
      <c r="H10453" s="2">
        <f t="shared" si="653"/>
        <v>1633.3120999999999</v>
      </c>
      <c r="I10453" s="2">
        <f t="shared" si="654"/>
        <v>1699.9779000000001</v>
      </c>
      <c r="J10453" s="2">
        <v>7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tr">
        <f t="shared" si="655"/>
        <v>loss</v>
      </c>
      <c r="Q10453" s="2" t="s">
        <v>34</v>
      </c>
    </row>
    <row r="10454" spans="1:17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 t="shared" si="652"/>
        <v>good sales</v>
      </c>
      <c r="F10454" s="2">
        <v>0.31</v>
      </c>
      <c r="G10454" s="23" t="str">
        <v>more discount</v>
      </c>
      <c r="H10454" s="2">
        <f t="shared" si="653"/>
        <v>287.19329999999997</v>
      </c>
      <c r="I10454" s="2">
        <f t="shared" si="654"/>
        <v>639.23669999999993</v>
      </c>
      <c r="J10454" s="2">
        <v>2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tr">
        <f t="shared" si="655"/>
        <v>loss</v>
      </c>
      <c r="Q10454" s="2" t="s">
        <v>28</v>
      </c>
    </row>
    <row r="10455" spans="1:17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 t="shared" si="652"/>
        <v>good sales</v>
      </c>
      <c r="F10455" s="2">
        <v>0.19</v>
      </c>
      <c r="G10455" s="23" t="str">
        <v>geniune profit</v>
      </c>
      <c r="H10455" s="2">
        <f t="shared" si="653"/>
        <v>436.2362</v>
      </c>
      <c r="I10455" s="2">
        <f t="shared" si="654"/>
        <v>1859.7438</v>
      </c>
      <c r="J10455" s="2">
        <v>7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tr">
        <f t="shared" si="655"/>
        <v>loss</v>
      </c>
      <c r="Q10455" s="2" t="s">
        <v>28</v>
      </c>
    </row>
    <row r="10456" spans="1:17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 t="shared" si="652"/>
        <v>good sales</v>
      </c>
      <c r="F10456" s="2">
        <v>0.28999999999999998</v>
      </c>
      <c r="G10456" s="23" t="str">
        <v>more discount</v>
      </c>
      <c r="H10456" s="2">
        <f t="shared" si="653"/>
        <v>1129.1324</v>
      </c>
      <c r="I10456" s="2">
        <f t="shared" si="654"/>
        <v>2764.4276</v>
      </c>
      <c r="J10456" s="2">
        <v>3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tr">
        <f t="shared" si="655"/>
        <v>loss</v>
      </c>
      <c r="Q10456" s="2" t="s">
        <v>48</v>
      </c>
    </row>
    <row r="10457" spans="1:17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 t="shared" si="652"/>
        <v>good sales</v>
      </c>
      <c r="F10457" s="2">
        <v>0.09</v>
      </c>
      <c r="G10457" s="23" t="str">
        <v>geniune profit</v>
      </c>
      <c r="H10457" s="2">
        <f t="shared" si="653"/>
        <v>195.6978</v>
      </c>
      <c r="I10457" s="2">
        <f t="shared" si="654"/>
        <v>1978.7222000000002</v>
      </c>
      <c r="J10457" s="2">
        <v>8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tr">
        <f t="shared" si="655"/>
        <v>loss</v>
      </c>
      <c r="Q10457" s="2" t="s">
        <v>48</v>
      </c>
    </row>
    <row r="10458" spans="1:17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 t="shared" si="652"/>
        <v>good sales</v>
      </c>
      <c r="F10458" s="2">
        <v>0.12</v>
      </c>
      <c r="G10458" s="23" t="str">
        <v>geniune profit</v>
      </c>
      <c r="H10458" s="2">
        <f t="shared" si="653"/>
        <v>194.0052</v>
      </c>
      <c r="I10458" s="2">
        <f t="shared" si="654"/>
        <v>1422.7048</v>
      </c>
      <c r="J10458" s="2">
        <v>7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tr">
        <f t="shared" si="655"/>
        <v>loss</v>
      </c>
      <c r="Q10458" s="2" t="s">
        <v>17</v>
      </c>
    </row>
    <row r="10459" spans="1:17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 t="shared" si="652"/>
        <v>good sales</v>
      </c>
      <c r="F10459" s="2">
        <v>0.04</v>
      </c>
      <c r="G10459" s="23" t="str">
        <v>geniune profit</v>
      </c>
      <c r="H10459" s="2">
        <f t="shared" si="653"/>
        <v>198.2784</v>
      </c>
      <c r="I10459" s="2">
        <f t="shared" si="654"/>
        <v>4758.6815999999999</v>
      </c>
      <c r="J10459" s="2">
        <v>1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tr">
        <f t="shared" si="655"/>
        <v>profit</v>
      </c>
      <c r="Q10459" s="2" t="s">
        <v>48</v>
      </c>
    </row>
    <row r="10460" spans="1:17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 t="shared" si="652"/>
        <v>good sales</v>
      </c>
      <c r="F10460" s="2">
        <v>0.44</v>
      </c>
      <c r="G10460" s="23" t="str">
        <v>more discount</v>
      </c>
      <c r="H10460" s="2">
        <f t="shared" si="653"/>
        <v>2061.2327999999998</v>
      </c>
      <c r="I10460" s="2">
        <f t="shared" si="654"/>
        <v>2623.3872000000001</v>
      </c>
      <c r="J10460" s="2">
        <v>9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tr">
        <f t="shared" si="655"/>
        <v>loss</v>
      </c>
      <c r="Q10460" s="2" t="s">
        <v>39</v>
      </c>
    </row>
    <row r="10461" spans="1:17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 t="shared" si="652"/>
        <v>good sales</v>
      </c>
      <c r="F10461" s="2">
        <v>0.13</v>
      </c>
      <c r="G10461" s="23" t="str">
        <v>geniune profit</v>
      </c>
      <c r="H10461" s="2">
        <f t="shared" si="653"/>
        <v>612.77449999999999</v>
      </c>
      <c r="I10461" s="2">
        <f t="shared" si="654"/>
        <v>4100.8755000000001</v>
      </c>
      <c r="J10461" s="2">
        <v>6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tr">
        <f t="shared" si="655"/>
        <v>profit</v>
      </c>
      <c r="Q10461" s="2" t="s">
        <v>28</v>
      </c>
    </row>
    <row r="10462" spans="1:17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 t="shared" si="652"/>
        <v>concerning</v>
      </c>
      <c r="F10462" s="2">
        <v>0.37</v>
      </c>
      <c r="G10462" s="23" t="str">
        <v>more discount</v>
      </c>
      <c r="H10462" s="2">
        <f t="shared" si="653"/>
        <v>275.72399999999999</v>
      </c>
      <c r="I10462" s="2">
        <f t="shared" si="654"/>
        <v>469.47600000000006</v>
      </c>
      <c r="J10462" s="2">
        <v>4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tr">
        <f t="shared" si="655"/>
        <v>loss</v>
      </c>
      <c r="Q10462" s="2" t="s">
        <v>17</v>
      </c>
    </row>
    <row r="10463" spans="1:17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 t="shared" si="652"/>
        <v>good sales</v>
      </c>
      <c r="F10463" s="2">
        <v>0.14000000000000001</v>
      </c>
      <c r="G10463" s="23" t="str">
        <v>geniune profit</v>
      </c>
      <c r="H10463" s="2">
        <f t="shared" si="653"/>
        <v>174.69900000000001</v>
      </c>
      <c r="I10463" s="2">
        <f t="shared" si="654"/>
        <v>1073.1509999999998</v>
      </c>
      <c r="J10463" s="2">
        <v>6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tr">
        <f t="shared" si="655"/>
        <v>loss</v>
      </c>
      <c r="Q10463" s="2" t="s">
        <v>23</v>
      </c>
    </row>
    <row r="10464" spans="1:17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 t="shared" si="652"/>
        <v>good sales</v>
      </c>
      <c r="F10464" s="2">
        <v>7.0000000000000007E-2</v>
      </c>
      <c r="G10464" s="23" t="str">
        <v>geniune profit</v>
      </c>
      <c r="H10464" s="2">
        <f t="shared" si="653"/>
        <v>158.62910000000002</v>
      </c>
      <c r="I10464" s="2">
        <f t="shared" si="654"/>
        <v>2107.5009</v>
      </c>
      <c r="J10464" s="2">
        <v>2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tr">
        <f t="shared" si="655"/>
        <v>loss</v>
      </c>
      <c r="Q10464" s="2" t="s">
        <v>34</v>
      </c>
    </row>
    <row r="10465" spans="1:17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 t="shared" si="652"/>
        <v>good sales</v>
      </c>
      <c r="F10465" s="2">
        <v>0.05</v>
      </c>
      <c r="G10465" s="23" t="str">
        <v>geniune profit</v>
      </c>
      <c r="H10465" s="2">
        <f t="shared" si="653"/>
        <v>208.87150000000003</v>
      </c>
      <c r="I10465" s="2">
        <f t="shared" si="654"/>
        <v>3968.5585000000001</v>
      </c>
      <c r="J10465" s="2">
        <v>2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tr">
        <f t="shared" si="655"/>
        <v>loss</v>
      </c>
      <c r="Q10465" s="2" t="s">
        <v>17</v>
      </c>
    </row>
    <row r="10466" spans="1:17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 t="shared" si="652"/>
        <v>good sales</v>
      </c>
      <c r="F10466" s="2">
        <v>0.43</v>
      </c>
      <c r="G10466" s="23" t="str">
        <v>more discount</v>
      </c>
      <c r="H10466" s="2">
        <f t="shared" si="653"/>
        <v>1595.4934999999998</v>
      </c>
      <c r="I10466" s="2">
        <f t="shared" si="654"/>
        <v>2114.9565000000002</v>
      </c>
      <c r="J10466" s="2">
        <v>8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tr">
        <f t="shared" si="655"/>
        <v>profit</v>
      </c>
      <c r="Q10466" s="2" t="s">
        <v>28</v>
      </c>
    </row>
    <row r="10467" spans="1:17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 t="shared" si="652"/>
        <v>good sales</v>
      </c>
      <c r="F10467" s="2">
        <v>0.06</v>
      </c>
      <c r="G10467" s="23" t="str">
        <v>geniune profit</v>
      </c>
      <c r="H10467" s="2">
        <f t="shared" si="653"/>
        <v>255.80219999999997</v>
      </c>
      <c r="I10467" s="2">
        <f t="shared" si="654"/>
        <v>4007.5677999999998</v>
      </c>
      <c r="J10467" s="2">
        <v>5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tr">
        <f t="shared" si="655"/>
        <v>profit</v>
      </c>
      <c r="Q10467" s="2" t="s">
        <v>28</v>
      </c>
    </row>
    <row r="10468" spans="1:17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 t="shared" si="652"/>
        <v>good sales</v>
      </c>
      <c r="F10468" s="2">
        <v>0.04</v>
      </c>
      <c r="G10468" s="23" t="str">
        <v>geniune profit</v>
      </c>
      <c r="H10468" s="2">
        <f t="shared" si="653"/>
        <v>184.46959999999999</v>
      </c>
      <c r="I10468" s="2">
        <f t="shared" si="654"/>
        <v>4427.2703999999994</v>
      </c>
      <c r="J10468" s="2">
        <v>7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tr">
        <f t="shared" si="655"/>
        <v>profit</v>
      </c>
      <c r="Q10468" s="2" t="s">
        <v>48</v>
      </c>
    </row>
    <row r="10469" spans="1:17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 t="shared" si="652"/>
        <v>good sales</v>
      </c>
      <c r="F10469" s="2">
        <v>0</v>
      </c>
      <c r="G10469" s="23" t="str">
        <v>geniune profit</v>
      </c>
      <c r="H10469" s="2">
        <f t="shared" si="653"/>
        <v>0</v>
      </c>
      <c r="I10469" s="2">
        <f t="shared" si="654"/>
        <v>3925.76</v>
      </c>
      <c r="J10469" s="2">
        <v>1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tr">
        <f t="shared" si="655"/>
        <v>loss</v>
      </c>
      <c r="Q10469" s="2" t="s">
        <v>48</v>
      </c>
    </row>
    <row r="10470" spans="1:17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 t="shared" si="652"/>
        <v>good sales</v>
      </c>
      <c r="F10470" s="2">
        <v>0.18</v>
      </c>
      <c r="G10470" s="23" t="str">
        <v>geniune profit</v>
      </c>
      <c r="H10470" s="2">
        <f t="shared" si="653"/>
        <v>248.88060000000002</v>
      </c>
      <c r="I10470" s="2">
        <f t="shared" si="654"/>
        <v>1133.7894000000001</v>
      </c>
      <c r="J10470" s="2">
        <v>6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tr">
        <f t="shared" si="655"/>
        <v>loss</v>
      </c>
      <c r="Q10470" s="2" t="s">
        <v>39</v>
      </c>
    </row>
    <row r="10471" spans="1:17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 t="shared" si="652"/>
        <v>good sales</v>
      </c>
      <c r="F10471" s="2">
        <v>0.47</v>
      </c>
      <c r="G10471" s="23" t="str">
        <v>more discount</v>
      </c>
      <c r="H10471" s="2">
        <f t="shared" si="653"/>
        <v>704.37959999999998</v>
      </c>
      <c r="I10471" s="2">
        <f t="shared" si="654"/>
        <v>794.30040000000008</v>
      </c>
      <c r="J10471" s="2">
        <v>7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tr">
        <f t="shared" si="655"/>
        <v>loss</v>
      </c>
      <c r="Q10471" s="2" t="s">
        <v>39</v>
      </c>
    </row>
    <row r="10472" spans="1:17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 t="shared" si="652"/>
        <v>good sales</v>
      </c>
      <c r="F10472" s="2">
        <v>0.45</v>
      </c>
      <c r="G10472" s="23" t="str">
        <v>more discount</v>
      </c>
      <c r="H10472" s="2">
        <f t="shared" si="653"/>
        <v>822.2355</v>
      </c>
      <c r="I10472" s="2">
        <f t="shared" si="654"/>
        <v>1004.9545000000001</v>
      </c>
      <c r="J10472" s="2">
        <v>7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tr">
        <f t="shared" si="655"/>
        <v>loss</v>
      </c>
      <c r="Q10472" s="2" t="s">
        <v>28</v>
      </c>
    </row>
    <row r="10473" spans="1:17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 t="shared" si="652"/>
        <v>good sales</v>
      </c>
      <c r="F10473" s="2">
        <v>0.06</v>
      </c>
      <c r="G10473" s="23" t="str">
        <v>geniune profit</v>
      </c>
      <c r="H10473" s="2">
        <f t="shared" si="653"/>
        <v>95.104199999999992</v>
      </c>
      <c r="I10473" s="2">
        <f t="shared" si="654"/>
        <v>1489.9657999999999</v>
      </c>
      <c r="J10473" s="2">
        <v>3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tr">
        <f t="shared" si="655"/>
        <v>loss</v>
      </c>
      <c r="Q10473" s="2" t="s">
        <v>28</v>
      </c>
    </row>
    <row r="10474" spans="1:17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 t="shared" si="652"/>
        <v>good sales</v>
      </c>
      <c r="F10474" s="2">
        <v>0.01</v>
      </c>
      <c r="G10474" s="23" t="str">
        <v>geniune profit</v>
      </c>
      <c r="H10474" s="2">
        <f t="shared" si="653"/>
        <v>13.2058</v>
      </c>
      <c r="I10474" s="2">
        <f t="shared" si="654"/>
        <v>1307.3742</v>
      </c>
      <c r="J10474" s="2">
        <v>9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tr">
        <f t="shared" si="655"/>
        <v>loss</v>
      </c>
      <c r="Q10474" s="2" t="s">
        <v>39</v>
      </c>
    </row>
    <row r="10475" spans="1:17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 t="shared" si="652"/>
        <v>good sales</v>
      </c>
      <c r="F10475" s="2">
        <v>0.38</v>
      </c>
      <c r="G10475" s="23" t="str">
        <v>more discount</v>
      </c>
      <c r="H10475" s="2">
        <f t="shared" si="653"/>
        <v>1439.1284000000001</v>
      </c>
      <c r="I10475" s="2">
        <f t="shared" si="654"/>
        <v>2348.0515999999998</v>
      </c>
      <c r="J10475" s="2">
        <v>9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tr">
        <f t="shared" si="655"/>
        <v>loss</v>
      </c>
      <c r="Q10475" s="2" t="s">
        <v>39</v>
      </c>
    </row>
    <row r="10476" spans="1:17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 t="shared" si="652"/>
        <v>concerning</v>
      </c>
      <c r="F10476" s="2">
        <v>0.15</v>
      </c>
      <c r="G10476" s="23" t="str">
        <v>geniune profit</v>
      </c>
      <c r="H10476" s="2">
        <f t="shared" si="653"/>
        <v>39.984000000000002</v>
      </c>
      <c r="I10476" s="2">
        <f t="shared" si="654"/>
        <v>226.57599999999999</v>
      </c>
      <c r="J10476" s="2">
        <v>5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tr">
        <f t="shared" si="655"/>
        <v>loss</v>
      </c>
      <c r="Q10476" s="2" t="s">
        <v>48</v>
      </c>
    </row>
    <row r="10477" spans="1:17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 t="shared" si="652"/>
        <v>good sales</v>
      </c>
      <c r="F10477" s="2">
        <v>0.42</v>
      </c>
      <c r="G10477" s="23" t="str">
        <v>more discount</v>
      </c>
      <c r="H10477" s="2">
        <f t="shared" si="653"/>
        <v>1541.0346</v>
      </c>
      <c r="I10477" s="2">
        <f t="shared" si="654"/>
        <v>2128.0954000000002</v>
      </c>
      <c r="J10477" s="2">
        <v>9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tr">
        <f t="shared" si="655"/>
        <v>loss</v>
      </c>
      <c r="Q10477" s="2" t="s">
        <v>23</v>
      </c>
    </row>
    <row r="10478" spans="1:17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 t="shared" si="652"/>
        <v>good sales</v>
      </c>
      <c r="F10478" s="2">
        <v>0.11</v>
      </c>
      <c r="G10478" s="23" t="str">
        <v>geniune profit</v>
      </c>
      <c r="H10478" s="2">
        <f t="shared" si="653"/>
        <v>454.9006</v>
      </c>
      <c r="I10478" s="2">
        <f t="shared" si="654"/>
        <v>3680.5594000000001</v>
      </c>
      <c r="J10478" s="2">
        <v>7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tr">
        <f t="shared" si="655"/>
        <v>loss</v>
      </c>
      <c r="Q10478" s="2" t="s">
        <v>17</v>
      </c>
    </row>
    <row r="10479" spans="1:17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 t="shared" si="652"/>
        <v>concerning</v>
      </c>
      <c r="F10479" s="2">
        <v>0.25</v>
      </c>
      <c r="G10479" s="23" t="str">
        <v>geniune profit</v>
      </c>
      <c r="H10479" s="2">
        <f t="shared" si="653"/>
        <v>105.905</v>
      </c>
      <c r="I10479" s="2">
        <f t="shared" si="654"/>
        <v>317.71500000000003</v>
      </c>
      <c r="J10479" s="2">
        <v>7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tr">
        <f t="shared" si="655"/>
        <v>loss</v>
      </c>
      <c r="Q10479" s="2" t="s">
        <v>48</v>
      </c>
    </row>
    <row r="10480" spans="1:17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 t="shared" si="652"/>
        <v>concerning</v>
      </c>
      <c r="F10480" s="2">
        <v>0.02</v>
      </c>
      <c r="G10480" s="23" t="str">
        <v>geniune profit</v>
      </c>
      <c r="H10480" s="2">
        <f t="shared" si="653"/>
        <v>8.0609999999999999</v>
      </c>
      <c r="I10480" s="2">
        <f t="shared" si="654"/>
        <v>394.98900000000003</v>
      </c>
      <c r="J10480" s="2">
        <v>9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tr">
        <f t="shared" si="655"/>
        <v>loss</v>
      </c>
      <c r="Q10480" s="2" t="s">
        <v>39</v>
      </c>
    </row>
    <row r="10481" spans="1:17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 t="shared" si="652"/>
        <v>good sales</v>
      </c>
      <c r="F10481" s="2">
        <v>0.45</v>
      </c>
      <c r="G10481" s="23" t="str">
        <v>more discount</v>
      </c>
      <c r="H10481" s="2">
        <f t="shared" si="653"/>
        <v>674.44650000000001</v>
      </c>
      <c r="I10481" s="2">
        <f t="shared" si="654"/>
        <v>824.32349999999997</v>
      </c>
      <c r="J10481" s="2">
        <v>2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tr">
        <f t="shared" si="655"/>
        <v>loss</v>
      </c>
      <c r="Q10481" s="2" t="s">
        <v>34</v>
      </c>
    </row>
    <row r="10482" spans="1:17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 t="shared" si="652"/>
        <v>good sales</v>
      </c>
      <c r="F10482" s="2">
        <v>0.09</v>
      </c>
      <c r="G10482" s="23" t="str">
        <v>geniune profit</v>
      </c>
      <c r="H10482" s="2">
        <f t="shared" si="653"/>
        <v>100.863</v>
      </c>
      <c r="I10482" s="2">
        <f t="shared" si="654"/>
        <v>1019.837</v>
      </c>
      <c r="J10482" s="2">
        <v>5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tr">
        <f t="shared" si="655"/>
        <v>loss</v>
      </c>
      <c r="Q10482" s="2" t="s">
        <v>39</v>
      </c>
    </row>
    <row r="10483" spans="1:17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 t="shared" si="652"/>
        <v>good sales</v>
      </c>
      <c r="F10483" s="2">
        <v>0.15</v>
      </c>
      <c r="G10483" s="23" t="str">
        <v>geniune profit</v>
      </c>
      <c r="H10483" s="2">
        <f t="shared" si="653"/>
        <v>442.13399999999996</v>
      </c>
      <c r="I10483" s="2">
        <f t="shared" si="654"/>
        <v>2505.4259999999999</v>
      </c>
      <c r="J10483" s="2">
        <v>8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tr">
        <f t="shared" si="655"/>
        <v>loss</v>
      </c>
      <c r="Q10483" s="2" t="s">
        <v>34</v>
      </c>
    </row>
    <row r="10484" spans="1:17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 t="shared" si="652"/>
        <v>good sales</v>
      </c>
      <c r="F10484" s="2">
        <v>0.24</v>
      </c>
      <c r="G10484" s="23" t="str">
        <v>geniune profit</v>
      </c>
      <c r="H10484" s="2">
        <f t="shared" si="653"/>
        <v>818.33039999999994</v>
      </c>
      <c r="I10484" s="2">
        <f t="shared" si="654"/>
        <v>2591.3796000000002</v>
      </c>
      <c r="J10484" s="2">
        <v>8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tr">
        <f t="shared" si="655"/>
        <v>loss</v>
      </c>
      <c r="Q10484" s="2" t="s">
        <v>48</v>
      </c>
    </row>
    <row r="10485" spans="1:17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 t="shared" si="652"/>
        <v>good sales</v>
      </c>
      <c r="F10485" s="2">
        <v>0.14000000000000001</v>
      </c>
      <c r="G10485" s="23" t="str">
        <v>geniune profit</v>
      </c>
      <c r="H10485" s="2">
        <f t="shared" si="653"/>
        <v>449.02200000000005</v>
      </c>
      <c r="I10485" s="2">
        <f t="shared" si="654"/>
        <v>2758.2780000000002</v>
      </c>
      <c r="J10485" s="2">
        <v>3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tr">
        <f t="shared" si="655"/>
        <v>loss</v>
      </c>
      <c r="Q10485" s="2" t="s">
        <v>48</v>
      </c>
    </row>
    <row r="10486" spans="1:17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 t="shared" si="652"/>
        <v>good sales</v>
      </c>
      <c r="F10486" s="2">
        <v>0.02</v>
      </c>
      <c r="G10486" s="23" t="str">
        <v>geniune profit</v>
      </c>
      <c r="H10486" s="2">
        <f t="shared" si="653"/>
        <v>37.020000000000003</v>
      </c>
      <c r="I10486" s="2">
        <f t="shared" si="654"/>
        <v>1813.98</v>
      </c>
      <c r="J10486" s="2">
        <v>5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tr">
        <f t="shared" si="655"/>
        <v>loss</v>
      </c>
      <c r="Q10486" s="2" t="s">
        <v>48</v>
      </c>
    </row>
    <row r="10487" spans="1:17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 t="shared" si="652"/>
        <v>good sales</v>
      </c>
      <c r="F10487" s="2">
        <v>0.01</v>
      </c>
      <c r="G10487" s="23" t="str">
        <v>geniune profit</v>
      </c>
      <c r="H10487" s="2">
        <f t="shared" si="653"/>
        <v>25.421500000000002</v>
      </c>
      <c r="I10487" s="2">
        <f t="shared" si="654"/>
        <v>2516.7285000000002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tr">
        <f t="shared" si="655"/>
        <v>loss</v>
      </c>
      <c r="Q10487" s="2" t="s">
        <v>23</v>
      </c>
    </row>
    <row r="10488" spans="1:17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 t="shared" si="652"/>
        <v>good sales</v>
      </c>
      <c r="F10488" s="2">
        <v>0.48</v>
      </c>
      <c r="G10488" s="23" t="str">
        <v>more discount</v>
      </c>
      <c r="H10488" s="2">
        <f t="shared" si="653"/>
        <v>1553.2608</v>
      </c>
      <c r="I10488" s="2">
        <f t="shared" si="654"/>
        <v>1682.6992</v>
      </c>
      <c r="J10488" s="2">
        <v>4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tr">
        <f t="shared" si="655"/>
        <v>profit</v>
      </c>
      <c r="Q10488" s="2" t="s">
        <v>28</v>
      </c>
    </row>
    <row r="10489" spans="1:17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 t="shared" si="652"/>
        <v>concerning</v>
      </c>
      <c r="F10489" s="2">
        <v>0.16</v>
      </c>
      <c r="G10489" s="23" t="str">
        <v>geniune profit</v>
      </c>
      <c r="H10489" s="2">
        <f t="shared" si="653"/>
        <v>109.63040000000001</v>
      </c>
      <c r="I10489" s="2">
        <f t="shared" si="654"/>
        <v>575.55960000000005</v>
      </c>
      <c r="J10489" s="2">
        <v>2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tr">
        <f t="shared" si="655"/>
        <v>loss</v>
      </c>
      <c r="Q10489" s="2" t="s">
        <v>28</v>
      </c>
    </row>
    <row r="10490" spans="1:17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 t="shared" si="652"/>
        <v>good sales</v>
      </c>
      <c r="F10490" s="2">
        <v>0.17</v>
      </c>
      <c r="G10490" s="23" t="str">
        <v>geniune profit</v>
      </c>
      <c r="H10490" s="2">
        <f t="shared" si="653"/>
        <v>208.18369999999999</v>
      </c>
      <c r="I10490" s="2">
        <f t="shared" si="654"/>
        <v>1016.4262999999999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tr">
        <f t="shared" si="655"/>
        <v>loss</v>
      </c>
      <c r="Q10490" s="2" t="s">
        <v>48</v>
      </c>
    </row>
    <row r="10491" spans="1:17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 t="shared" si="652"/>
        <v>good sales</v>
      </c>
      <c r="F10491" s="2">
        <v>0.46</v>
      </c>
      <c r="G10491" s="23" t="str">
        <v>more discount</v>
      </c>
      <c r="H10491" s="2">
        <f t="shared" si="653"/>
        <v>2053.1778000000004</v>
      </c>
      <c r="I10491" s="2">
        <f t="shared" si="654"/>
        <v>2410.2521999999999</v>
      </c>
      <c r="J10491" s="2">
        <v>1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tr">
        <f t="shared" si="655"/>
        <v>loss</v>
      </c>
      <c r="Q10491" s="2" t="s">
        <v>23</v>
      </c>
    </row>
    <row r="10492" spans="1:17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 t="shared" si="652"/>
        <v>good sales</v>
      </c>
      <c r="F10492" s="2">
        <v>0.42</v>
      </c>
      <c r="G10492" s="23" t="str">
        <v>more discount</v>
      </c>
      <c r="H10492" s="2">
        <f t="shared" si="653"/>
        <v>746.50800000000004</v>
      </c>
      <c r="I10492" s="2">
        <f t="shared" si="654"/>
        <v>1030.8920000000001</v>
      </c>
      <c r="J10492" s="2">
        <v>8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tr">
        <f t="shared" si="655"/>
        <v>loss</v>
      </c>
      <c r="Q10492" s="2" t="s">
        <v>17</v>
      </c>
    </row>
    <row r="10493" spans="1:17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 t="shared" si="652"/>
        <v>good sales</v>
      </c>
      <c r="F10493" s="2">
        <v>0.34</v>
      </c>
      <c r="G10493" s="23" t="str">
        <v>more discount</v>
      </c>
      <c r="H10493" s="2">
        <f t="shared" si="653"/>
        <v>1368.7278000000001</v>
      </c>
      <c r="I10493" s="2">
        <f t="shared" si="654"/>
        <v>2656.9422</v>
      </c>
      <c r="J10493" s="2">
        <v>9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tr">
        <f t="shared" si="655"/>
        <v>loss</v>
      </c>
      <c r="Q10493" s="2" t="s">
        <v>23</v>
      </c>
    </row>
    <row r="10494" spans="1:17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 t="shared" si="652"/>
        <v>good sales</v>
      </c>
      <c r="F10494" s="2">
        <v>0.33</v>
      </c>
      <c r="G10494" s="23" t="str">
        <v>more discount</v>
      </c>
      <c r="H10494" s="2">
        <f t="shared" si="653"/>
        <v>438.85050000000001</v>
      </c>
      <c r="I10494" s="2">
        <f t="shared" si="654"/>
        <v>890.9994999999999</v>
      </c>
      <c r="J10494" s="2">
        <v>5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tr">
        <f t="shared" si="655"/>
        <v>loss</v>
      </c>
      <c r="Q10494" s="2" t="s">
        <v>28</v>
      </c>
    </row>
    <row r="10495" spans="1:17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 t="shared" si="652"/>
        <v>concerning</v>
      </c>
      <c r="F10495" s="2">
        <v>0.4</v>
      </c>
      <c r="G10495" s="23" t="str">
        <v>more discount</v>
      </c>
      <c r="H10495" s="2">
        <f t="shared" si="653"/>
        <v>121.61600000000001</v>
      </c>
      <c r="I10495" s="2">
        <f t="shared" si="654"/>
        <v>182.42400000000001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tr">
        <f t="shared" si="655"/>
        <v>loss</v>
      </c>
      <c r="Q10495" s="2" t="s">
        <v>17</v>
      </c>
    </row>
    <row r="10496" spans="1:17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 t="shared" si="652"/>
        <v>good sales</v>
      </c>
      <c r="F10496" s="2">
        <v>0.08</v>
      </c>
      <c r="G10496" s="23" t="str">
        <v>geniune profit</v>
      </c>
      <c r="H10496" s="2">
        <f t="shared" si="653"/>
        <v>204.1568</v>
      </c>
      <c r="I10496" s="2">
        <f t="shared" si="654"/>
        <v>2347.8031999999998</v>
      </c>
      <c r="J10496" s="2">
        <v>1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tr">
        <f t="shared" si="655"/>
        <v>loss</v>
      </c>
      <c r="Q10496" s="2" t="s">
        <v>28</v>
      </c>
    </row>
    <row r="10497" spans="1:17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 t="shared" si="652"/>
        <v>good sales</v>
      </c>
      <c r="F10497" s="2">
        <v>0.33</v>
      </c>
      <c r="G10497" s="23" t="str">
        <v>more discount</v>
      </c>
      <c r="H10497" s="2">
        <f t="shared" si="653"/>
        <v>1476.1428000000001</v>
      </c>
      <c r="I10497" s="2">
        <f t="shared" si="654"/>
        <v>2997.0171999999998</v>
      </c>
      <c r="J10497" s="2">
        <v>6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tr">
        <f t="shared" si="655"/>
        <v>loss</v>
      </c>
      <c r="Q10497" s="2" t="s">
        <v>39</v>
      </c>
    </row>
    <row r="10498" spans="1:17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 t="shared" si="652"/>
        <v>good sales</v>
      </c>
      <c r="F10498" s="2">
        <v>0.05</v>
      </c>
      <c r="G10498" s="23" t="str">
        <v>geniune profit</v>
      </c>
      <c r="H10498" s="2">
        <f t="shared" si="653"/>
        <v>205.72450000000001</v>
      </c>
      <c r="I10498" s="2">
        <f t="shared" si="654"/>
        <v>3908.7655</v>
      </c>
      <c r="J10498" s="2">
        <v>1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tr">
        <f t="shared" si="655"/>
        <v>loss</v>
      </c>
      <c r="Q10498" s="2" t="s">
        <v>48</v>
      </c>
    </row>
    <row r="10499" spans="1:17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 t="shared" ref="E10499:E10562" si="656">IF(D10499&gt;800,"good sales","concerning")</f>
        <v>good sales</v>
      </c>
      <c r="F10499" s="2">
        <v>0.06</v>
      </c>
      <c r="G10499" s="23" t="str">
        <v>geniune profit</v>
      </c>
      <c r="H10499" s="2">
        <f t="shared" ref="H10499:H10562" si="657">D10499*F10499</f>
        <v>80.364000000000004</v>
      </c>
      <c r="I10499" s="2">
        <f t="shared" ref="I10499:I10562" si="658">D10499-H10499</f>
        <v>1259.0360000000001</v>
      </c>
      <c r="J10499" s="2">
        <v>5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tr">
        <f t="shared" ref="P10499:P10562" si="659">IF(O10499&gt;800,"profit","loss")</f>
        <v>loss</v>
      </c>
      <c r="Q10499" s="2" t="s">
        <v>28</v>
      </c>
    </row>
    <row r="10500" spans="1:17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 t="shared" si="656"/>
        <v>good sales</v>
      </c>
      <c r="F10500" s="2">
        <v>0.12</v>
      </c>
      <c r="G10500" s="23" t="str">
        <v>geniune profit</v>
      </c>
      <c r="H10500" s="2">
        <f t="shared" si="657"/>
        <v>547.04279999999994</v>
      </c>
      <c r="I10500" s="2">
        <f t="shared" si="658"/>
        <v>4011.6471999999994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tr">
        <f t="shared" si="659"/>
        <v>profit</v>
      </c>
      <c r="Q10500" s="2" t="s">
        <v>39</v>
      </c>
    </row>
    <row r="10501" spans="1:17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 t="shared" si="656"/>
        <v>good sales</v>
      </c>
      <c r="F10501" s="2">
        <v>0.35</v>
      </c>
      <c r="G10501" s="23" t="str">
        <v>more discount</v>
      </c>
      <c r="H10501" s="2">
        <f t="shared" si="657"/>
        <v>857.71349999999995</v>
      </c>
      <c r="I10501" s="2">
        <f t="shared" si="658"/>
        <v>1592.8965000000003</v>
      </c>
      <c r="J10501" s="2">
        <v>5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tr">
        <f t="shared" si="659"/>
        <v>loss</v>
      </c>
      <c r="Q10501" s="2" t="s">
        <v>17</v>
      </c>
    </row>
    <row r="10502" spans="1:17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 t="shared" si="656"/>
        <v>concerning</v>
      </c>
      <c r="F10502" s="2">
        <v>0.45</v>
      </c>
      <c r="G10502" s="23" t="str">
        <v>more discount</v>
      </c>
      <c r="H10502" s="2">
        <f t="shared" si="657"/>
        <v>153.04500000000002</v>
      </c>
      <c r="I10502" s="2">
        <f t="shared" si="658"/>
        <v>187.05500000000001</v>
      </c>
      <c r="J10502" s="2">
        <v>3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tr">
        <f t="shared" si="659"/>
        <v>loss</v>
      </c>
      <c r="Q10502" s="2" t="s">
        <v>28</v>
      </c>
    </row>
    <row r="10503" spans="1:17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 t="shared" si="656"/>
        <v>concerning</v>
      </c>
      <c r="F10503" s="2">
        <v>0.35</v>
      </c>
      <c r="G10503" s="23" t="str">
        <v>more discount</v>
      </c>
      <c r="H10503" s="2">
        <f t="shared" si="657"/>
        <v>82.890500000000003</v>
      </c>
      <c r="I10503" s="2">
        <f t="shared" si="658"/>
        <v>153.93950000000001</v>
      </c>
      <c r="J10503" s="2">
        <v>4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tr">
        <f t="shared" si="659"/>
        <v>loss</v>
      </c>
      <c r="Q10503" s="2" t="s">
        <v>23</v>
      </c>
    </row>
    <row r="10504" spans="1:17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 t="shared" si="656"/>
        <v>good sales</v>
      </c>
      <c r="F10504" s="2">
        <v>0.21</v>
      </c>
      <c r="G10504" s="23" t="str">
        <v>geniune profit</v>
      </c>
      <c r="H10504" s="2">
        <f t="shared" si="657"/>
        <v>520.18259999999998</v>
      </c>
      <c r="I10504" s="2">
        <f t="shared" si="658"/>
        <v>1956.8773999999999</v>
      </c>
      <c r="J10504" s="2">
        <v>3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tr">
        <f t="shared" si="659"/>
        <v>loss</v>
      </c>
      <c r="Q10504" s="2" t="s">
        <v>17</v>
      </c>
    </row>
    <row r="10505" spans="1:17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 t="shared" si="656"/>
        <v>good sales</v>
      </c>
      <c r="F10505" s="2">
        <v>0.26</v>
      </c>
      <c r="G10505" s="23" t="str">
        <v>more discount</v>
      </c>
      <c r="H10505" s="2">
        <f t="shared" si="657"/>
        <v>722.01480000000004</v>
      </c>
      <c r="I10505" s="2">
        <f t="shared" si="658"/>
        <v>2054.9652000000001</v>
      </c>
      <c r="J10505" s="2">
        <v>4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tr">
        <f t="shared" si="659"/>
        <v>loss</v>
      </c>
      <c r="Q10505" s="2" t="s">
        <v>23</v>
      </c>
    </row>
    <row r="10506" spans="1:17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 t="shared" si="656"/>
        <v>concerning</v>
      </c>
      <c r="F10506" s="2">
        <v>0.36</v>
      </c>
      <c r="G10506" s="23" t="str">
        <v>more discount</v>
      </c>
      <c r="H10506" s="2">
        <f t="shared" si="657"/>
        <v>176.96519999999998</v>
      </c>
      <c r="I10506" s="2">
        <f t="shared" si="658"/>
        <v>314.60480000000001</v>
      </c>
      <c r="J10506" s="2">
        <v>6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tr">
        <f t="shared" si="659"/>
        <v>loss</v>
      </c>
      <c r="Q10506" s="2" t="s">
        <v>48</v>
      </c>
    </row>
    <row r="10507" spans="1:17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 t="shared" si="656"/>
        <v>good sales</v>
      </c>
      <c r="F10507" s="2">
        <v>0.31</v>
      </c>
      <c r="G10507" s="23" t="str">
        <v>more discount</v>
      </c>
      <c r="H10507" s="2">
        <f t="shared" si="657"/>
        <v>1431.8837999999998</v>
      </c>
      <c r="I10507" s="2">
        <f t="shared" si="658"/>
        <v>3187.0962</v>
      </c>
      <c r="J10507" s="2">
        <v>3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tr">
        <f t="shared" si="659"/>
        <v>loss</v>
      </c>
      <c r="Q10507" s="2" t="s">
        <v>28</v>
      </c>
    </row>
    <row r="10508" spans="1:17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 t="shared" si="656"/>
        <v>good sales</v>
      </c>
      <c r="F10508" s="2">
        <v>0.26</v>
      </c>
      <c r="G10508" s="23" t="str">
        <v>more discount</v>
      </c>
      <c r="H10508" s="2">
        <f t="shared" si="657"/>
        <v>941.00760000000014</v>
      </c>
      <c r="I10508" s="2">
        <f t="shared" si="658"/>
        <v>2678.2524000000003</v>
      </c>
      <c r="J10508" s="2">
        <v>5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tr">
        <f t="shared" si="659"/>
        <v>loss</v>
      </c>
      <c r="Q10508" s="2" t="s">
        <v>48</v>
      </c>
    </row>
    <row r="10509" spans="1:17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 t="shared" si="656"/>
        <v>good sales</v>
      </c>
      <c r="F10509" s="2">
        <v>0.12</v>
      </c>
      <c r="G10509" s="23" t="str">
        <v>geniune profit</v>
      </c>
      <c r="H10509" s="2">
        <f t="shared" si="657"/>
        <v>483.15359999999998</v>
      </c>
      <c r="I10509" s="2">
        <f t="shared" si="658"/>
        <v>3543.1264000000001</v>
      </c>
      <c r="J10509" s="2">
        <v>7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tr">
        <f t="shared" si="659"/>
        <v>loss</v>
      </c>
      <c r="Q10509" s="2" t="s">
        <v>23</v>
      </c>
    </row>
    <row r="10510" spans="1:17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 t="shared" si="656"/>
        <v>good sales</v>
      </c>
      <c r="F10510" s="2">
        <v>0.31</v>
      </c>
      <c r="G10510" s="23" t="str">
        <v>more discount</v>
      </c>
      <c r="H10510" s="2">
        <f t="shared" si="657"/>
        <v>918.13009999999997</v>
      </c>
      <c r="I10510" s="2">
        <f t="shared" si="658"/>
        <v>2043.5799000000002</v>
      </c>
      <c r="J10510" s="2">
        <v>1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tr">
        <f t="shared" si="659"/>
        <v>loss</v>
      </c>
      <c r="Q10510" s="2" t="s">
        <v>34</v>
      </c>
    </row>
    <row r="10511" spans="1:17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 t="shared" si="656"/>
        <v>good sales</v>
      </c>
      <c r="F10511" s="2">
        <v>0.01</v>
      </c>
      <c r="G10511" s="23" t="str">
        <v>geniune profit</v>
      </c>
      <c r="H10511" s="2">
        <f t="shared" si="657"/>
        <v>33.5137</v>
      </c>
      <c r="I10511" s="2">
        <f t="shared" si="658"/>
        <v>3317.8562999999999</v>
      </c>
      <c r="J10511" s="2">
        <v>3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tr">
        <f t="shared" si="659"/>
        <v>profit</v>
      </c>
      <c r="Q10511" s="2" t="s">
        <v>23</v>
      </c>
    </row>
    <row r="10512" spans="1:17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 t="shared" si="656"/>
        <v>good sales</v>
      </c>
      <c r="F10512" s="2">
        <v>0.28000000000000003</v>
      </c>
      <c r="G10512" s="23" t="str">
        <v>more discount</v>
      </c>
      <c r="H10512" s="2">
        <f t="shared" si="657"/>
        <v>560.14560000000006</v>
      </c>
      <c r="I10512" s="2">
        <f t="shared" si="658"/>
        <v>1440.3743999999999</v>
      </c>
      <c r="J10512" s="2">
        <v>6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tr">
        <f t="shared" si="659"/>
        <v>loss</v>
      </c>
      <c r="Q10512" s="2" t="s">
        <v>48</v>
      </c>
    </row>
    <row r="10513" spans="1:17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 t="shared" si="656"/>
        <v>good sales</v>
      </c>
      <c r="F10513" s="2">
        <v>0.41</v>
      </c>
      <c r="G10513" s="23" t="str">
        <v>more discount</v>
      </c>
      <c r="H10513" s="2">
        <f t="shared" si="657"/>
        <v>1405.7095999999999</v>
      </c>
      <c r="I10513" s="2">
        <f t="shared" si="658"/>
        <v>2022.8504</v>
      </c>
      <c r="J10513" s="2">
        <v>2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tr">
        <f t="shared" si="659"/>
        <v>loss</v>
      </c>
      <c r="Q10513" s="2" t="s">
        <v>17</v>
      </c>
    </row>
    <row r="10514" spans="1:17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 t="shared" si="656"/>
        <v>good sales</v>
      </c>
      <c r="F10514" s="2">
        <v>0.09</v>
      </c>
      <c r="G10514" s="23" t="str">
        <v>geniune profit</v>
      </c>
      <c r="H10514" s="2">
        <f t="shared" si="657"/>
        <v>440.37900000000002</v>
      </c>
      <c r="I10514" s="2">
        <f t="shared" si="658"/>
        <v>4452.7210000000005</v>
      </c>
      <c r="J10514" s="2">
        <v>8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tr">
        <f t="shared" si="659"/>
        <v>loss</v>
      </c>
      <c r="Q10514" s="2" t="s">
        <v>17</v>
      </c>
    </row>
    <row r="10515" spans="1:17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 t="shared" si="656"/>
        <v>good sales</v>
      </c>
      <c r="F10515" s="2">
        <v>0.06</v>
      </c>
      <c r="G10515" s="23" t="str">
        <v>geniune profit</v>
      </c>
      <c r="H10515" s="2">
        <f t="shared" si="657"/>
        <v>196.42859999999999</v>
      </c>
      <c r="I10515" s="2">
        <f t="shared" si="658"/>
        <v>3077.3813999999998</v>
      </c>
      <c r="J10515" s="2">
        <v>7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tr">
        <f t="shared" si="659"/>
        <v>profit</v>
      </c>
      <c r="Q10515" s="2" t="s">
        <v>48</v>
      </c>
    </row>
    <row r="10516" spans="1:17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 t="shared" si="656"/>
        <v>good sales</v>
      </c>
      <c r="F10516" s="2">
        <v>0.49</v>
      </c>
      <c r="G10516" s="23" t="str">
        <v>more discount</v>
      </c>
      <c r="H10516" s="2">
        <f t="shared" si="657"/>
        <v>869.26490000000001</v>
      </c>
      <c r="I10516" s="2">
        <f t="shared" si="658"/>
        <v>904.74509999999998</v>
      </c>
      <c r="J10516" s="2">
        <v>2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tr">
        <f t="shared" si="659"/>
        <v>loss</v>
      </c>
      <c r="Q10516" s="2" t="s">
        <v>28</v>
      </c>
    </row>
    <row r="10517" spans="1:17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 t="shared" si="656"/>
        <v>good sales</v>
      </c>
      <c r="F10517" s="2">
        <v>0.42</v>
      </c>
      <c r="G10517" s="23" t="str">
        <v>more discount</v>
      </c>
      <c r="H10517" s="2">
        <f t="shared" si="657"/>
        <v>629.02139999999997</v>
      </c>
      <c r="I10517" s="2">
        <f t="shared" si="658"/>
        <v>868.6486000000001</v>
      </c>
      <c r="J10517" s="2">
        <v>5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tr">
        <f t="shared" si="659"/>
        <v>loss</v>
      </c>
      <c r="Q10517" s="2" t="s">
        <v>28</v>
      </c>
    </row>
    <row r="10518" spans="1:17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 t="shared" si="656"/>
        <v>good sales</v>
      </c>
      <c r="F10518" s="2">
        <v>0.15</v>
      </c>
      <c r="G10518" s="23" t="str">
        <v>geniune profit</v>
      </c>
      <c r="H10518" s="2">
        <f t="shared" si="657"/>
        <v>723.06</v>
      </c>
      <c r="I10518" s="2">
        <f t="shared" si="658"/>
        <v>4097.34</v>
      </c>
      <c r="J10518" s="2">
        <v>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tr">
        <f t="shared" si="659"/>
        <v>profit</v>
      </c>
      <c r="Q10518" s="2" t="s">
        <v>17</v>
      </c>
    </row>
    <row r="10519" spans="1:17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 t="shared" si="656"/>
        <v>good sales</v>
      </c>
      <c r="F10519" s="2">
        <v>0.1</v>
      </c>
      <c r="G10519" s="23" t="str">
        <v>geniune profit</v>
      </c>
      <c r="H10519" s="2">
        <f t="shared" si="657"/>
        <v>100.65100000000001</v>
      </c>
      <c r="I10519" s="2">
        <f t="shared" si="658"/>
        <v>905.85899999999992</v>
      </c>
      <c r="J10519" s="2">
        <v>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tr">
        <f t="shared" si="659"/>
        <v>loss</v>
      </c>
      <c r="Q10519" s="2" t="s">
        <v>17</v>
      </c>
    </row>
    <row r="10520" spans="1:17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 t="shared" si="656"/>
        <v>good sales</v>
      </c>
      <c r="F10520" s="2">
        <v>0.17</v>
      </c>
      <c r="G10520" s="23" t="str">
        <v>geniune profit</v>
      </c>
      <c r="H10520" s="2">
        <f t="shared" si="657"/>
        <v>688.5612000000001</v>
      </c>
      <c r="I10520" s="2">
        <f t="shared" si="658"/>
        <v>3361.7988</v>
      </c>
      <c r="J10520" s="2">
        <v>4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tr">
        <f t="shared" si="659"/>
        <v>loss</v>
      </c>
      <c r="Q10520" s="2" t="s">
        <v>23</v>
      </c>
    </row>
    <row r="10521" spans="1:17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 t="shared" si="656"/>
        <v>good sales</v>
      </c>
      <c r="F10521" s="2">
        <v>0.22</v>
      </c>
      <c r="G10521" s="23" t="str">
        <v>geniune profit</v>
      </c>
      <c r="H10521" s="2">
        <f t="shared" si="657"/>
        <v>523.55380000000002</v>
      </c>
      <c r="I10521" s="2">
        <f t="shared" si="658"/>
        <v>1856.2361999999998</v>
      </c>
      <c r="J10521" s="2">
        <v>9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tr">
        <f t="shared" si="659"/>
        <v>loss</v>
      </c>
      <c r="Q10521" s="2" t="s">
        <v>39</v>
      </c>
    </row>
    <row r="10522" spans="1:17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 t="shared" si="656"/>
        <v>good sales</v>
      </c>
      <c r="F10522" s="2">
        <v>0.41</v>
      </c>
      <c r="G10522" s="23" t="str">
        <v>more discount</v>
      </c>
      <c r="H10522" s="2">
        <f t="shared" si="657"/>
        <v>932.51220000000001</v>
      </c>
      <c r="I10522" s="2">
        <f t="shared" si="658"/>
        <v>1341.9078</v>
      </c>
      <c r="J10522" s="2">
        <v>2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tr">
        <f t="shared" si="659"/>
        <v>loss</v>
      </c>
      <c r="Q10522" s="2" t="s">
        <v>28</v>
      </c>
    </row>
    <row r="10523" spans="1:17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 t="shared" si="656"/>
        <v>good sales</v>
      </c>
      <c r="F10523" s="2">
        <v>0.12</v>
      </c>
      <c r="G10523" s="23" t="str">
        <v>geniune profit</v>
      </c>
      <c r="H10523" s="2">
        <f t="shared" si="657"/>
        <v>451.55279999999999</v>
      </c>
      <c r="I10523" s="2">
        <f t="shared" si="658"/>
        <v>3311.3872000000001</v>
      </c>
      <c r="J10523" s="2">
        <v>6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tr">
        <f t="shared" si="659"/>
        <v>profit</v>
      </c>
      <c r="Q10523" s="2" t="s">
        <v>39</v>
      </c>
    </row>
    <row r="10524" spans="1:17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 t="shared" si="656"/>
        <v>good sales</v>
      </c>
      <c r="F10524" s="2">
        <v>0.36</v>
      </c>
      <c r="G10524" s="23" t="str">
        <v>more discount</v>
      </c>
      <c r="H10524" s="2">
        <f t="shared" si="657"/>
        <v>297.1404</v>
      </c>
      <c r="I10524" s="2">
        <f t="shared" si="658"/>
        <v>528.24959999999999</v>
      </c>
      <c r="J10524" s="2">
        <v>4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tr">
        <f t="shared" si="659"/>
        <v>loss</v>
      </c>
      <c r="Q10524" s="2" t="s">
        <v>17</v>
      </c>
    </row>
    <row r="10525" spans="1:17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 t="shared" si="656"/>
        <v>good sales</v>
      </c>
      <c r="F10525" s="2">
        <v>0.46</v>
      </c>
      <c r="G10525" s="23" t="str">
        <v>more discount</v>
      </c>
      <c r="H10525" s="2">
        <f t="shared" si="657"/>
        <v>1097.0309999999999</v>
      </c>
      <c r="I10525" s="2">
        <f t="shared" si="658"/>
        <v>1287.819</v>
      </c>
      <c r="J10525" s="2">
        <v>8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tr">
        <f t="shared" si="659"/>
        <v>loss</v>
      </c>
      <c r="Q10525" s="2" t="s">
        <v>17</v>
      </c>
    </row>
    <row r="10526" spans="1:17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 t="shared" si="656"/>
        <v>concerning</v>
      </c>
      <c r="F10526" s="2">
        <v>0.19</v>
      </c>
      <c r="G10526" s="23" t="str">
        <v>geniune profit</v>
      </c>
      <c r="H10526" s="2">
        <f t="shared" si="657"/>
        <v>52.362099999999998</v>
      </c>
      <c r="I10526" s="2">
        <f t="shared" si="658"/>
        <v>223.22789999999998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tr">
        <f t="shared" si="659"/>
        <v>loss</v>
      </c>
      <c r="Q10526" s="2" t="s">
        <v>39</v>
      </c>
    </row>
    <row r="10527" spans="1:17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 t="shared" si="656"/>
        <v>good sales</v>
      </c>
      <c r="F10527" s="2">
        <v>0.01</v>
      </c>
      <c r="G10527" s="23" t="str">
        <v>geniune profit</v>
      </c>
      <c r="H10527" s="2">
        <f t="shared" si="657"/>
        <v>33.849899999999998</v>
      </c>
      <c r="I10527" s="2">
        <f t="shared" si="658"/>
        <v>3351.1400999999996</v>
      </c>
      <c r="J10527" s="2">
        <v>9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tr">
        <f t="shared" si="659"/>
        <v>loss</v>
      </c>
      <c r="Q10527" s="2" t="s">
        <v>28</v>
      </c>
    </row>
    <row r="10528" spans="1:17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 t="shared" si="656"/>
        <v>concerning</v>
      </c>
      <c r="F10528" s="2">
        <v>0.41</v>
      </c>
      <c r="G10528" s="23" t="str">
        <v>more discount</v>
      </c>
      <c r="H10528" s="2">
        <f t="shared" si="657"/>
        <v>158.28049999999999</v>
      </c>
      <c r="I10528" s="2">
        <f t="shared" si="658"/>
        <v>227.76950000000002</v>
      </c>
      <c r="J10528" s="2">
        <v>3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tr">
        <f t="shared" si="659"/>
        <v>loss</v>
      </c>
      <c r="Q10528" s="2" t="s">
        <v>28</v>
      </c>
    </row>
    <row r="10529" spans="1:17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 t="shared" si="656"/>
        <v>concerning</v>
      </c>
      <c r="F10529" s="2">
        <v>0.35</v>
      </c>
      <c r="G10529" s="23" t="str">
        <v>more discount</v>
      </c>
      <c r="H10529" s="2">
        <f t="shared" si="657"/>
        <v>184.702</v>
      </c>
      <c r="I10529" s="2">
        <f t="shared" si="658"/>
        <v>343.01800000000003</v>
      </c>
      <c r="J10529" s="2">
        <v>7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tr">
        <f t="shared" si="659"/>
        <v>loss</v>
      </c>
      <c r="Q10529" s="2" t="s">
        <v>17</v>
      </c>
    </row>
    <row r="10530" spans="1:17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 t="shared" si="656"/>
        <v>good sales</v>
      </c>
      <c r="F10530" s="2">
        <v>7.0000000000000007E-2</v>
      </c>
      <c r="G10530" s="23" t="str">
        <v>geniune profit</v>
      </c>
      <c r="H10530" s="2">
        <f t="shared" si="657"/>
        <v>296.77550000000002</v>
      </c>
      <c r="I10530" s="2">
        <f t="shared" si="658"/>
        <v>3942.8744999999994</v>
      </c>
      <c r="J10530" s="2">
        <v>5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tr">
        <f t="shared" si="659"/>
        <v>loss</v>
      </c>
      <c r="Q10530" s="2" t="s">
        <v>34</v>
      </c>
    </row>
    <row r="10531" spans="1:17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 t="shared" si="656"/>
        <v>good sales</v>
      </c>
      <c r="F10531" s="2">
        <v>0.3</v>
      </c>
      <c r="G10531" s="23" t="str">
        <v>more discount</v>
      </c>
      <c r="H10531" s="2">
        <f t="shared" si="657"/>
        <v>681.14400000000001</v>
      </c>
      <c r="I10531" s="2">
        <f t="shared" si="658"/>
        <v>1589.336</v>
      </c>
      <c r="J10531" s="2">
        <v>1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tr">
        <f t="shared" si="659"/>
        <v>loss</v>
      </c>
      <c r="Q10531" s="2" t="s">
        <v>34</v>
      </c>
    </row>
    <row r="10532" spans="1:17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 t="shared" si="656"/>
        <v>good sales</v>
      </c>
      <c r="F10532" s="2">
        <v>0.41</v>
      </c>
      <c r="G10532" s="23" t="str">
        <v>more discount</v>
      </c>
      <c r="H10532" s="2">
        <f t="shared" si="657"/>
        <v>444.75979999999998</v>
      </c>
      <c r="I10532" s="2">
        <f t="shared" si="658"/>
        <v>640.02019999999993</v>
      </c>
      <c r="J10532" s="2">
        <v>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tr">
        <f t="shared" si="659"/>
        <v>loss</v>
      </c>
      <c r="Q10532" s="2" t="s">
        <v>17</v>
      </c>
    </row>
    <row r="10533" spans="1:17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 t="shared" si="656"/>
        <v>good sales</v>
      </c>
      <c r="F10533" s="2">
        <v>0.09</v>
      </c>
      <c r="G10533" s="23" t="str">
        <v>geniune profit</v>
      </c>
      <c r="H10533" s="2">
        <f t="shared" si="657"/>
        <v>270.32939999999996</v>
      </c>
      <c r="I10533" s="2">
        <f t="shared" si="658"/>
        <v>2733.3305999999998</v>
      </c>
      <c r="J10533" s="2">
        <v>9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tr">
        <f t="shared" si="659"/>
        <v>profit</v>
      </c>
      <c r="Q10533" s="2" t="s">
        <v>23</v>
      </c>
    </row>
    <row r="10534" spans="1:17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 t="shared" si="656"/>
        <v>good sales</v>
      </c>
      <c r="F10534" s="2">
        <v>0.11</v>
      </c>
      <c r="G10534" s="23" t="str">
        <v>geniune profit</v>
      </c>
      <c r="H10534" s="2">
        <f t="shared" si="657"/>
        <v>290.89389999999997</v>
      </c>
      <c r="I10534" s="2">
        <f t="shared" si="658"/>
        <v>2353.5960999999998</v>
      </c>
      <c r="J10534" s="2">
        <v>9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tr">
        <f t="shared" si="659"/>
        <v>loss</v>
      </c>
      <c r="Q10534" s="2" t="s">
        <v>34</v>
      </c>
    </row>
    <row r="10535" spans="1:17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 t="shared" si="656"/>
        <v>good sales</v>
      </c>
      <c r="F10535" s="2">
        <v>0.1</v>
      </c>
      <c r="G10535" s="23" t="str">
        <v>geniune profit</v>
      </c>
      <c r="H10535" s="2">
        <f t="shared" si="657"/>
        <v>211.345</v>
      </c>
      <c r="I10535" s="2">
        <f t="shared" si="658"/>
        <v>1902.1049999999998</v>
      </c>
      <c r="J10535" s="2">
        <v>5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tr">
        <f t="shared" si="659"/>
        <v>loss</v>
      </c>
      <c r="Q10535" s="2" t="s">
        <v>17</v>
      </c>
    </row>
    <row r="10536" spans="1:17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 t="shared" si="656"/>
        <v>good sales</v>
      </c>
      <c r="F10536" s="2">
        <v>0.5</v>
      </c>
      <c r="G10536" s="23" t="str">
        <v>more discount</v>
      </c>
      <c r="H10536" s="2">
        <f t="shared" si="657"/>
        <v>2268.27</v>
      </c>
      <c r="I10536" s="2">
        <f t="shared" si="658"/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tr">
        <f t="shared" si="659"/>
        <v>profit</v>
      </c>
      <c r="Q10536" s="2" t="s">
        <v>28</v>
      </c>
    </row>
    <row r="10537" spans="1:17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 t="shared" si="656"/>
        <v>good sales</v>
      </c>
      <c r="F10537" s="2">
        <v>0.11</v>
      </c>
      <c r="G10537" s="23" t="str">
        <v>geniune profit</v>
      </c>
      <c r="H10537" s="2">
        <f t="shared" si="657"/>
        <v>414.95740000000001</v>
      </c>
      <c r="I10537" s="2">
        <f t="shared" si="658"/>
        <v>3357.3825999999999</v>
      </c>
      <c r="J10537" s="2">
        <v>4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tr">
        <f t="shared" si="659"/>
        <v>loss</v>
      </c>
      <c r="Q10537" s="2" t="s">
        <v>28</v>
      </c>
    </row>
    <row r="10538" spans="1:17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 t="shared" si="656"/>
        <v>good sales</v>
      </c>
      <c r="F10538" s="2">
        <v>0.13</v>
      </c>
      <c r="G10538" s="23" t="str">
        <v>geniune profit</v>
      </c>
      <c r="H10538" s="2">
        <f t="shared" si="657"/>
        <v>109.56529999999999</v>
      </c>
      <c r="I10538" s="2">
        <f t="shared" si="658"/>
        <v>733.24469999999997</v>
      </c>
      <c r="J10538" s="2">
        <v>4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tr">
        <f t="shared" si="659"/>
        <v>loss</v>
      </c>
      <c r="Q10538" s="2" t="s">
        <v>23</v>
      </c>
    </row>
    <row r="10539" spans="1:17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 t="shared" si="656"/>
        <v>good sales</v>
      </c>
      <c r="F10539" s="2">
        <v>0.02</v>
      </c>
      <c r="G10539" s="23" t="str">
        <v>geniune profit</v>
      </c>
      <c r="H10539" s="2">
        <f t="shared" si="657"/>
        <v>57.936000000000007</v>
      </c>
      <c r="I10539" s="2">
        <f t="shared" si="658"/>
        <v>2838.864</v>
      </c>
      <c r="J10539" s="2">
        <v>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tr">
        <f t="shared" si="659"/>
        <v>loss</v>
      </c>
      <c r="Q10539" s="2" t="s">
        <v>34</v>
      </c>
    </row>
    <row r="10540" spans="1:17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 t="shared" si="656"/>
        <v>concerning</v>
      </c>
      <c r="F10540" s="2">
        <v>0.49</v>
      </c>
      <c r="G10540" s="23" t="str">
        <v>more discount</v>
      </c>
      <c r="H10540" s="2">
        <f t="shared" si="657"/>
        <v>262.07650000000001</v>
      </c>
      <c r="I10540" s="2">
        <f t="shared" si="658"/>
        <v>272.77350000000001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tr">
        <f t="shared" si="659"/>
        <v>loss</v>
      </c>
      <c r="Q10540" s="2" t="s">
        <v>23</v>
      </c>
    </row>
    <row r="10541" spans="1:17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 t="shared" si="656"/>
        <v>good sales</v>
      </c>
      <c r="F10541" s="2">
        <v>0.12</v>
      </c>
      <c r="G10541" s="23" t="str">
        <v>geniune profit</v>
      </c>
      <c r="H10541" s="2">
        <f t="shared" si="657"/>
        <v>155.85599999999999</v>
      </c>
      <c r="I10541" s="2">
        <f t="shared" si="658"/>
        <v>1142.944</v>
      </c>
      <c r="J10541" s="2">
        <v>7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tr">
        <f t="shared" si="659"/>
        <v>loss</v>
      </c>
      <c r="Q10541" s="2" t="s">
        <v>34</v>
      </c>
    </row>
    <row r="10542" spans="1:17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 t="shared" si="656"/>
        <v>good sales</v>
      </c>
      <c r="F10542" s="2">
        <v>0.36</v>
      </c>
      <c r="G10542" s="23" t="str">
        <v>more discount</v>
      </c>
      <c r="H10542" s="2">
        <f t="shared" si="657"/>
        <v>1640.9951999999998</v>
      </c>
      <c r="I10542" s="2">
        <f t="shared" si="658"/>
        <v>2917.3247999999999</v>
      </c>
      <c r="J10542" s="2">
        <v>3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tr">
        <f t="shared" si="659"/>
        <v>loss</v>
      </c>
      <c r="Q10542" s="2" t="s">
        <v>28</v>
      </c>
    </row>
    <row r="10543" spans="1:17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 t="shared" si="656"/>
        <v>good sales</v>
      </c>
      <c r="F10543" s="2">
        <v>0.01</v>
      </c>
      <c r="G10543" s="23" t="str">
        <v>geniune profit</v>
      </c>
      <c r="H10543" s="2">
        <f t="shared" si="657"/>
        <v>23.6419</v>
      </c>
      <c r="I10543" s="2">
        <f t="shared" si="658"/>
        <v>2340.5481</v>
      </c>
      <c r="J10543" s="2">
        <v>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tr">
        <f t="shared" si="659"/>
        <v>loss</v>
      </c>
      <c r="Q10543" s="2" t="s">
        <v>48</v>
      </c>
    </row>
    <row r="10544" spans="1:17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 t="shared" si="656"/>
        <v>good sales</v>
      </c>
      <c r="F10544" s="2">
        <v>0.39</v>
      </c>
      <c r="G10544" s="23" t="str">
        <v>more discount</v>
      </c>
      <c r="H10544" s="2">
        <f t="shared" si="657"/>
        <v>1743.8147999999999</v>
      </c>
      <c r="I10544" s="2">
        <f t="shared" si="658"/>
        <v>2727.5051999999996</v>
      </c>
      <c r="J10544" s="2">
        <v>3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tr">
        <f t="shared" si="659"/>
        <v>profit</v>
      </c>
      <c r="Q10544" s="2" t="s">
        <v>48</v>
      </c>
    </row>
    <row r="10545" spans="1:17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 t="shared" si="656"/>
        <v>good sales</v>
      </c>
      <c r="F10545" s="2">
        <v>0.38</v>
      </c>
      <c r="G10545" s="23" t="str">
        <v>more discount</v>
      </c>
      <c r="H10545" s="2">
        <f t="shared" si="657"/>
        <v>347.08819999999997</v>
      </c>
      <c r="I10545" s="2">
        <f t="shared" si="658"/>
        <v>566.30179999999996</v>
      </c>
      <c r="J10545" s="2">
        <v>9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tr">
        <f t="shared" si="659"/>
        <v>loss</v>
      </c>
      <c r="Q10545" s="2" t="s">
        <v>39</v>
      </c>
    </row>
    <row r="10546" spans="1:17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 t="shared" si="656"/>
        <v>good sales</v>
      </c>
      <c r="F10546" s="2">
        <v>0.04</v>
      </c>
      <c r="G10546" s="23" t="str">
        <v>geniune profit</v>
      </c>
      <c r="H10546" s="2">
        <f t="shared" si="657"/>
        <v>44.2468</v>
      </c>
      <c r="I10546" s="2">
        <f t="shared" si="658"/>
        <v>1061.9232000000002</v>
      </c>
      <c r="J10546" s="2">
        <v>9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tr">
        <f t="shared" si="659"/>
        <v>loss</v>
      </c>
      <c r="Q10546" s="2" t="s">
        <v>39</v>
      </c>
    </row>
    <row r="10547" spans="1:17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 t="shared" si="656"/>
        <v>good sales</v>
      </c>
      <c r="F10547" s="2">
        <v>0.06</v>
      </c>
      <c r="G10547" s="23" t="str">
        <v>geniune profit</v>
      </c>
      <c r="H10547" s="2">
        <f t="shared" si="657"/>
        <v>109.73039999999999</v>
      </c>
      <c r="I10547" s="2">
        <f t="shared" si="658"/>
        <v>1719.1096</v>
      </c>
      <c r="J10547" s="2">
        <v>7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tr">
        <f t="shared" si="659"/>
        <v>loss</v>
      </c>
      <c r="Q10547" s="2" t="s">
        <v>23</v>
      </c>
    </row>
    <row r="10548" spans="1:17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 t="shared" si="656"/>
        <v>good sales</v>
      </c>
      <c r="F10548" s="2">
        <v>0.15</v>
      </c>
      <c r="G10548" s="23" t="str">
        <v>geniune profit</v>
      </c>
      <c r="H10548" s="2">
        <f t="shared" si="657"/>
        <v>284.25</v>
      </c>
      <c r="I10548" s="2">
        <f t="shared" si="658"/>
        <v>1610.75</v>
      </c>
      <c r="J10548" s="2">
        <v>1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tr">
        <f t="shared" si="659"/>
        <v>loss</v>
      </c>
      <c r="Q10548" s="2" t="s">
        <v>34</v>
      </c>
    </row>
    <row r="10549" spans="1:17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 t="shared" si="656"/>
        <v>good sales</v>
      </c>
      <c r="F10549" s="2">
        <v>0.18</v>
      </c>
      <c r="G10549" s="23" t="str">
        <v>geniune profit</v>
      </c>
      <c r="H10549" s="2">
        <f t="shared" si="657"/>
        <v>675.33479999999997</v>
      </c>
      <c r="I10549" s="2">
        <f t="shared" si="658"/>
        <v>3076.5252</v>
      </c>
      <c r="J10549" s="2">
        <v>6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tr">
        <f t="shared" si="659"/>
        <v>loss</v>
      </c>
      <c r="Q10549" s="2" t="s">
        <v>23</v>
      </c>
    </row>
    <row r="10550" spans="1:17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 t="shared" si="656"/>
        <v>good sales</v>
      </c>
      <c r="F10550" s="2">
        <v>0.39</v>
      </c>
      <c r="G10550" s="23" t="str">
        <v>more discount</v>
      </c>
      <c r="H10550" s="2">
        <f t="shared" si="657"/>
        <v>1184.4729</v>
      </c>
      <c r="I10550" s="2">
        <f t="shared" si="658"/>
        <v>1852.6371000000001</v>
      </c>
      <c r="J10550" s="2">
        <v>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tr">
        <f t="shared" si="659"/>
        <v>loss</v>
      </c>
      <c r="Q10550" s="2" t="s">
        <v>39</v>
      </c>
    </row>
    <row r="10551" spans="1:17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 t="shared" si="656"/>
        <v>good sales</v>
      </c>
      <c r="F10551" s="2">
        <v>0.03</v>
      </c>
      <c r="G10551" s="23" t="str">
        <v>geniune profit</v>
      </c>
      <c r="H10551" s="2">
        <f t="shared" si="657"/>
        <v>84.327600000000004</v>
      </c>
      <c r="I10551" s="2">
        <f t="shared" si="658"/>
        <v>2726.5924</v>
      </c>
      <c r="J10551" s="2">
        <v>2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tr">
        <f t="shared" si="659"/>
        <v>loss</v>
      </c>
      <c r="Q10551" s="2" t="s">
        <v>48</v>
      </c>
    </row>
    <row r="10552" spans="1:17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 t="shared" si="656"/>
        <v>good sales</v>
      </c>
      <c r="F10552" s="2">
        <v>0.33</v>
      </c>
      <c r="G10552" s="23" t="str">
        <v>more discount</v>
      </c>
      <c r="H10552" s="2">
        <f t="shared" si="657"/>
        <v>1007.0412</v>
      </c>
      <c r="I10552" s="2">
        <f t="shared" si="658"/>
        <v>2044.5987999999998</v>
      </c>
      <c r="J10552" s="2">
        <v>3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tr">
        <f t="shared" si="659"/>
        <v>loss</v>
      </c>
      <c r="Q10552" s="2" t="s">
        <v>17</v>
      </c>
    </row>
    <row r="10553" spans="1:17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 t="shared" si="656"/>
        <v>good sales</v>
      </c>
      <c r="F10553" s="2">
        <v>0.11</v>
      </c>
      <c r="G10553" s="23" t="str">
        <v>geniune profit</v>
      </c>
      <c r="H10553" s="2">
        <f t="shared" si="657"/>
        <v>405.65139999999997</v>
      </c>
      <c r="I10553" s="2">
        <f t="shared" si="658"/>
        <v>3282.0886</v>
      </c>
      <c r="J10553" s="2">
        <v>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tr">
        <f t="shared" si="659"/>
        <v>loss</v>
      </c>
      <c r="Q10553" s="2" t="s">
        <v>17</v>
      </c>
    </row>
    <row r="10554" spans="1:17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 t="shared" si="656"/>
        <v>good sales</v>
      </c>
      <c r="F10554" s="2">
        <v>0.19</v>
      </c>
      <c r="G10554" s="23" t="str">
        <v>geniune profit</v>
      </c>
      <c r="H10554" s="2">
        <f t="shared" si="657"/>
        <v>850.21199999999999</v>
      </c>
      <c r="I10554" s="2">
        <f t="shared" si="658"/>
        <v>3624.5880000000002</v>
      </c>
      <c r="J10554" s="2">
        <v>7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tr">
        <f t="shared" si="659"/>
        <v>profit</v>
      </c>
      <c r="Q10554" s="2" t="s">
        <v>48</v>
      </c>
    </row>
    <row r="10555" spans="1:17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 t="shared" si="656"/>
        <v>good sales</v>
      </c>
      <c r="F10555" s="2">
        <v>0</v>
      </c>
      <c r="G10555" s="23" t="str">
        <v>geniune profit</v>
      </c>
      <c r="H10555" s="2">
        <f t="shared" si="657"/>
        <v>0</v>
      </c>
      <c r="I10555" s="2">
        <f t="shared" si="658"/>
        <v>2132.23</v>
      </c>
      <c r="J10555" s="2">
        <v>8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tr">
        <f t="shared" si="659"/>
        <v>loss</v>
      </c>
      <c r="Q10555" s="2" t="s">
        <v>17</v>
      </c>
    </row>
    <row r="10556" spans="1:17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 t="shared" si="656"/>
        <v>good sales</v>
      </c>
      <c r="F10556" s="2">
        <v>0.15</v>
      </c>
      <c r="G10556" s="23" t="str">
        <v>geniune profit</v>
      </c>
      <c r="H10556" s="2">
        <f t="shared" si="657"/>
        <v>605.15099999999995</v>
      </c>
      <c r="I10556" s="2">
        <f t="shared" si="658"/>
        <v>3429.1890000000003</v>
      </c>
      <c r="J10556" s="2">
        <v>9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tr">
        <f t="shared" si="659"/>
        <v>loss</v>
      </c>
      <c r="Q10556" s="2" t="s">
        <v>39</v>
      </c>
    </row>
    <row r="10557" spans="1:17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 t="shared" si="656"/>
        <v>good sales</v>
      </c>
      <c r="F10557" s="2">
        <v>0.09</v>
      </c>
      <c r="G10557" s="23" t="str">
        <v>geniune profit</v>
      </c>
      <c r="H10557" s="2">
        <f t="shared" si="657"/>
        <v>227.33729999999997</v>
      </c>
      <c r="I10557" s="2">
        <f t="shared" si="658"/>
        <v>2298.6326999999997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tr">
        <f t="shared" si="659"/>
        <v>loss</v>
      </c>
      <c r="Q10557" s="2" t="s">
        <v>34</v>
      </c>
    </row>
    <row r="10558" spans="1:17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 t="shared" si="656"/>
        <v>good sales</v>
      </c>
      <c r="F10558" s="2">
        <v>0.25</v>
      </c>
      <c r="G10558" s="23" t="str">
        <v>geniune profit</v>
      </c>
      <c r="H10558" s="2">
        <f t="shared" si="657"/>
        <v>909.54499999999996</v>
      </c>
      <c r="I10558" s="2">
        <f t="shared" si="658"/>
        <v>2728.6349999999998</v>
      </c>
      <c r="J10558" s="2">
        <v>6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tr">
        <f t="shared" si="659"/>
        <v>loss</v>
      </c>
      <c r="Q10558" s="2" t="s">
        <v>48</v>
      </c>
    </row>
    <row r="10559" spans="1:17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 t="shared" si="656"/>
        <v>good sales</v>
      </c>
      <c r="F10559" s="2">
        <v>0.08</v>
      </c>
      <c r="G10559" s="23" t="str">
        <v>geniune profit</v>
      </c>
      <c r="H10559" s="2">
        <f t="shared" si="657"/>
        <v>350.93120000000005</v>
      </c>
      <c r="I10559" s="2">
        <f t="shared" si="658"/>
        <v>4035.7088000000003</v>
      </c>
      <c r="J10559" s="2">
        <v>5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tr">
        <f t="shared" si="659"/>
        <v>loss</v>
      </c>
      <c r="Q10559" s="2" t="s">
        <v>28</v>
      </c>
    </row>
    <row r="10560" spans="1:17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 t="shared" si="656"/>
        <v>concerning</v>
      </c>
      <c r="F10560" s="2">
        <v>0.42</v>
      </c>
      <c r="G10560" s="23" t="str">
        <v>more discount</v>
      </c>
      <c r="H10560" s="2">
        <f t="shared" si="657"/>
        <v>108.29700000000001</v>
      </c>
      <c r="I10560" s="2">
        <f t="shared" si="658"/>
        <v>149.553</v>
      </c>
      <c r="J10560" s="2">
        <v>2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tr">
        <f t="shared" si="659"/>
        <v>loss</v>
      </c>
      <c r="Q10560" s="2" t="s">
        <v>28</v>
      </c>
    </row>
    <row r="10561" spans="1:17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 t="shared" si="656"/>
        <v>good sales</v>
      </c>
      <c r="F10561" s="2">
        <v>0.44</v>
      </c>
      <c r="G10561" s="23" t="str">
        <v>more discount</v>
      </c>
      <c r="H10561" s="2">
        <f t="shared" si="657"/>
        <v>1222.5355999999999</v>
      </c>
      <c r="I10561" s="2">
        <f t="shared" si="658"/>
        <v>1555.9543999999999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tr">
        <f t="shared" si="659"/>
        <v>loss</v>
      </c>
      <c r="Q10561" s="2" t="s">
        <v>34</v>
      </c>
    </row>
    <row r="10562" spans="1:17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 t="shared" si="656"/>
        <v>good sales</v>
      </c>
      <c r="F10562" s="2">
        <v>0.42</v>
      </c>
      <c r="G10562" s="23" t="str">
        <v>more discount</v>
      </c>
      <c r="H10562" s="2">
        <f t="shared" si="657"/>
        <v>2078.1473999999998</v>
      </c>
      <c r="I10562" s="2">
        <f t="shared" si="658"/>
        <v>2869.8226000000004</v>
      </c>
      <c r="J10562" s="2">
        <v>5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tr">
        <f t="shared" si="659"/>
        <v>loss</v>
      </c>
      <c r="Q10562" s="2" t="s">
        <v>17</v>
      </c>
    </row>
    <row r="10563" spans="1:17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 t="shared" ref="E10563:E10626" si="660">IF(D10563&gt;800,"good sales","concerning")</f>
        <v>good sales</v>
      </c>
      <c r="F10563" s="2">
        <v>0.49</v>
      </c>
      <c r="G10563" s="23" t="str">
        <v>more discount</v>
      </c>
      <c r="H10563" s="2">
        <f t="shared" ref="H10563:H10626" si="661">D10563*F10563</f>
        <v>1240.4349999999999</v>
      </c>
      <c r="I10563" s="2">
        <f t="shared" ref="I10563:I10626" si="662">D10563-H10563</f>
        <v>1291.0650000000001</v>
      </c>
      <c r="J10563" s="2">
        <v>2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tr">
        <f t="shared" ref="P10563:P10626" si="663">IF(O10563&gt;800,"profit","loss")</f>
        <v>loss</v>
      </c>
      <c r="Q10563" s="2" t="s">
        <v>28</v>
      </c>
    </row>
    <row r="10564" spans="1:17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 t="shared" si="660"/>
        <v>good sales</v>
      </c>
      <c r="F10564" s="2">
        <v>0.46</v>
      </c>
      <c r="G10564" s="23" t="str">
        <v>more discount</v>
      </c>
      <c r="H10564" s="2">
        <f t="shared" si="661"/>
        <v>1994.1414000000002</v>
      </c>
      <c r="I10564" s="2">
        <f t="shared" si="662"/>
        <v>2340.9485999999997</v>
      </c>
      <c r="J10564" s="2">
        <v>3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tr">
        <f t="shared" si="663"/>
        <v>loss</v>
      </c>
      <c r="Q10564" s="2" t="s">
        <v>23</v>
      </c>
    </row>
    <row r="10565" spans="1:17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 t="shared" si="660"/>
        <v>good sales</v>
      </c>
      <c r="F10565" s="2">
        <v>0.14000000000000001</v>
      </c>
      <c r="G10565" s="23" t="str">
        <v>geniune profit</v>
      </c>
      <c r="H10565" s="2">
        <f t="shared" si="661"/>
        <v>141.5274</v>
      </c>
      <c r="I10565" s="2">
        <f t="shared" si="662"/>
        <v>869.38259999999991</v>
      </c>
      <c r="J10565" s="2">
        <v>7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tr">
        <f t="shared" si="663"/>
        <v>loss</v>
      </c>
      <c r="Q10565" s="2" t="s">
        <v>28</v>
      </c>
    </row>
    <row r="10566" spans="1:17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 t="shared" si="660"/>
        <v>good sales</v>
      </c>
      <c r="F10566" s="2">
        <v>0.16</v>
      </c>
      <c r="G10566" s="23" t="str">
        <v>geniune profit</v>
      </c>
      <c r="H10566" s="2">
        <f t="shared" si="661"/>
        <v>489.76160000000004</v>
      </c>
      <c r="I10566" s="2">
        <f t="shared" si="662"/>
        <v>2571.2484000000004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tr">
        <f t="shared" si="663"/>
        <v>loss</v>
      </c>
      <c r="Q10566" s="2" t="s">
        <v>48</v>
      </c>
    </row>
    <row r="10567" spans="1:17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 t="shared" si="660"/>
        <v>good sales</v>
      </c>
      <c r="F10567" s="2">
        <v>0.27</v>
      </c>
      <c r="G10567" s="23" t="str">
        <v>more discount</v>
      </c>
      <c r="H10567" s="2">
        <f t="shared" si="661"/>
        <v>1178.4150000000002</v>
      </c>
      <c r="I10567" s="2">
        <f t="shared" si="662"/>
        <v>3186.085</v>
      </c>
      <c r="J10567" s="2">
        <v>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tr">
        <f t="shared" si="663"/>
        <v>profit</v>
      </c>
      <c r="Q10567" s="2" t="s">
        <v>17</v>
      </c>
    </row>
    <row r="10568" spans="1:17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 t="shared" si="660"/>
        <v>good sales</v>
      </c>
      <c r="F10568" s="2">
        <v>0.19</v>
      </c>
      <c r="G10568" s="23" t="str">
        <v>geniune profit</v>
      </c>
      <c r="H10568" s="2">
        <f t="shared" si="661"/>
        <v>420.75690000000003</v>
      </c>
      <c r="I10568" s="2">
        <f t="shared" si="662"/>
        <v>1793.7531000000001</v>
      </c>
      <c r="J10568" s="2">
        <v>8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tr">
        <f t="shared" si="663"/>
        <v>loss</v>
      </c>
      <c r="Q10568" s="2" t="s">
        <v>17</v>
      </c>
    </row>
    <row r="10569" spans="1:17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 t="shared" si="660"/>
        <v>good sales</v>
      </c>
      <c r="F10569" s="2">
        <v>0.48</v>
      </c>
      <c r="G10569" s="23" t="str">
        <v>more discount</v>
      </c>
      <c r="H10569" s="2">
        <f t="shared" si="661"/>
        <v>1192.7711999999999</v>
      </c>
      <c r="I10569" s="2">
        <f t="shared" si="662"/>
        <v>1292.1688000000001</v>
      </c>
      <c r="J10569" s="2">
        <v>6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tr">
        <f t="shared" si="663"/>
        <v>loss</v>
      </c>
      <c r="Q10569" s="2" t="s">
        <v>34</v>
      </c>
    </row>
    <row r="10570" spans="1:17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 t="shared" si="660"/>
        <v>concerning</v>
      </c>
      <c r="F10570" s="2">
        <v>0.17</v>
      </c>
      <c r="G10570" s="23" t="str">
        <v>geniune profit</v>
      </c>
      <c r="H10570" s="2">
        <f t="shared" si="661"/>
        <v>85.321300000000008</v>
      </c>
      <c r="I10570" s="2">
        <f t="shared" si="662"/>
        <v>416.56869999999998</v>
      </c>
      <c r="J10570" s="2">
        <v>2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tr">
        <f t="shared" si="663"/>
        <v>loss</v>
      </c>
      <c r="Q10570" s="2" t="s">
        <v>23</v>
      </c>
    </row>
    <row r="10571" spans="1:17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 t="shared" si="660"/>
        <v>concerning</v>
      </c>
      <c r="F10571" s="2">
        <v>0.37</v>
      </c>
      <c r="G10571" s="23" t="str">
        <v>more discount</v>
      </c>
      <c r="H10571" s="2">
        <f t="shared" si="661"/>
        <v>113.45679999999999</v>
      </c>
      <c r="I10571" s="2">
        <f t="shared" si="662"/>
        <v>193.1832</v>
      </c>
      <c r="J10571" s="2">
        <v>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tr">
        <f t="shared" si="663"/>
        <v>loss</v>
      </c>
      <c r="Q10571" s="2" t="s">
        <v>48</v>
      </c>
    </row>
    <row r="10572" spans="1:17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 t="shared" si="660"/>
        <v>good sales</v>
      </c>
      <c r="F10572" s="2">
        <v>0.28999999999999998</v>
      </c>
      <c r="G10572" s="23" t="str">
        <v>more discount</v>
      </c>
      <c r="H10572" s="2">
        <f t="shared" si="661"/>
        <v>695.03429999999992</v>
      </c>
      <c r="I10572" s="2">
        <f t="shared" si="662"/>
        <v>1701.6357000000003</v>
      </c>
      <c r="J10572" s="2">
        <v>8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tr">
        <f t="shared" si="663"/>
        <v>loss</v>
      </c>
      <c r="Q10572" s="2" t="s">
        <v>34</v>
      </c>
    </row>
    <row r="10573" spans="1:17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 t="shared" si="660"/>
        <v>good sales</v>
      </c>
      <c r="F10573" s="2">
        <v>0.48</v>
      </c>
      <c r="G10573" s="23" t="str">
        <v>more discount</v>
      </c>
      <c r="H10573" s="2">
        <f t="shared" si="661"/>
        <v>2031.8543999999997</v>
      </c>
      <c r="I10573" s="2">
        <f t="shared" si="662"/>
        <v>2201.1756</v>
      </c>
      <c r="J10573" s="2">
        <v>4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tr">
        <f t="shared" si="663"/>
        <v>loss</v>
      </c>
      <c r="Q10573" s="2" t="s">
        <v>39</v>
      </c>
    </row>
    <row r="10574" spans="1:17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 t="shared" si="660"/>
        <v>good sales</v>
      </c>
      <c r="F10574" s="2">
        <v>0.37</v>
      </c>
      <c r="G10574" s="23" t="str">
        <v>more discount</v>
      </c>
      <c r="H10574" s="2">
        <f t="shared" si="661"/>
        <v>1725.4912999999999</v>
      </c>
      <c r="I10574" s="2">
        <f t="shared" si="662"/>
        <v>2937.9987000000001</v>
      </c>
      <c r="J10574" s="2">
        <v>8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tr">
        <f t="shared" si="663"/>
        <v>loss</v>
      </c>
      <c r="Q10574" s="2" t="s">
        <v>34</v>
      </c>
    </row>
    <row r="10575" spans="1:17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 t="shared" si="660"/>
        <v>good sales</v>
      </c>
      <c r="F10575" s="2">
        <v>0.15</v>
      </c>
      <c r="G10575" s="23" t="str">
        <v>geniune profit</v>
      </c>
      <c r="H10575" s="2">
        <f t="shared" si="661"/>
        <v>499.11</v>
      </c>
      <c r="I10575" s="2">
        <f t="shared" si="662"/>
        <v>2828.29</v>
      </c>
      <c r="J10575" s="2">
        <v>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tr">
        <f t="shared" si="663"/>
        <v>loss</v>
      </c>
      <c r="Q10575" s="2" t="s">
        <v>39</v>
      </c>
    </row>
    <row r="10576" spans="1:17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 t="shared" si="660"/>
        <v>good sales</v>
      </c>
      <c r="F10576" s="2">
        <v>0.1</v>
      </c>
      <c r="G10576" s="23" t="str">
        <v>geniune profit</v>
      </c>
      <c r="H10576" s="2">
        <f t="shared" si="661"/>
        <v>414.93500000000006</v>
      </c>
      <c r="I10576" s="2">
        <f t="shared" si="662"/>
        <v>3734.4150000000004</v>
      </c>
      <c r="J10576" s="2">
        <v>6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tr">
        <f t="shared" si="663"/>
        <v>loss</v>
      </c>
      <c r="Q10576" s="2" t="s">
        <v>17</v>
      </c>
    </row>
    <row r="10577" spans="1:17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 t="shared" si="660"/>
        <v>good sales</v>
      </c>
      <c r="F10577" s="2">
        <v>0.43</v>
      </c>
      <c r="G10577" s="23" t="str">
        <v>more discount</v>
      </c>
      <c r="H10577" s="2">
        <f t="shared" si="661"/>
        <v>1591.3397</v>
      </c>
      <c r="I10577" s="2">
        <f t="shared" si="662"/>
        <v>2109.4503</v>
      </c>
      <c r="J10577" s="2">
        <v>9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tr">
        <f t="shared" si="663"/>
        <v>loss</v>
      </c>
      <c r="Q10577" s="2" t="s">
        <v>34</v>
      </c>
    </row>
    <row r="10578" spans="1:17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 t="shared" si="660"/>
        <v>good sales</v>
      </c>
      <c r="F10578" s="2">
        <v>0.46</v>
      </c>
      <c r="G10578" s="23" t="str">
        <v>more discount</v>
      </c>
      <c r="H10578" s="2">
        <f t="shared" si="661"/>
        <v>1627.1488000000002</v>
      </c>
      <c r="I10578" s="2">
        <f t="shared" si="662"/>
        <v>1910.1312</v>
      </c>
      <c r="J10578" s="2">
        <v>6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tr">
        <f t="shared" si="663"/>
        <v>loss</v>
      </c>
      <c r="Q10578" s="2" t="s">
        <v>23</v>
      </c>
    </row>
    <row r="10579" spans="1:17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 t="shared" si="660"/>
        <v>good sales</v>
      </c>
      <c r="F10579" s="2">
        <v>0.42</v>
      </c>
      <c r="G10579" s="23" t="str">
        <v>more discount</v>
      </c>
      <c r="H10579" s="2">
        <f t="shared" si="661"/>
        <v>1624.6692</v>
      </c>
      <c r="I10579" s="2">
        <f t="shared" si="662"/>
        <v>2243.5907999999999</v>
      </c>
      <c r="J10579" s="2">
        <v>3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tr">
        <f t="shared" si="663"/>
        <v>loss</v>
      </c>
      <c r="Q10579" s="2" t="s">
        <v>48</v>
      </c>
    </row>
    <row r="10580" spans="1:17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 t="shared" si="660"/>
        <v>good sales</v>
      </c>
      <c r="F10580" s="2">
        <v>0.37</v>
      </c>
      <c r="G10580" s="23" t="str">
        <v>more discount</v>
      </c>
      <c r="H10580" s="2">
        <f t="shared" si="661"/>
        <v>953.11260000000004</v>
      </c>
      <c r="I10580" s="2">
        <f t="shared" si="662"/>
        <v>1622.8674000000001</v>
      </c>
      <c r="J10580" s="2">
        <v>8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tr">
        <f t="shared" si="663"/>
        <v>loss</v>
      </c>
      <c r="Q10580" s="2" t="s">
        <v>23</v>
      </c>
    </row>
    <row r="10581" spans="1:17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 t="shared" si="660"/>
        <v>good sales</v>
      </c>
      <c r="F10581" s="2">
        <v>0.16</v>
      </c>
      <c r="G10581" s="23" t="str">
        <v>geniune profit</v>
      </c>
      <c r="H10581" s="2">
        <f t="shared" si="661"/>
        <v>375.024</v>
      </c>
      <c r="I10581" s="2">
        <f t="shared" si="662"/>
        <v>1968.8760000000002</v>
      </c>
      <c r="J10581" s="2">
        <v>1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tr">
        <f t="shared" si="663"/>
        <v>loss</v>
      </c>
      <c r="Q10581" s="2" t="s">
        <v>23</v>
      </c>
    </row>
    <row r="10582" spans="1:17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 t="shared" si="660"/>
        <v>good sales</v>
      </c>
      <c r="F10582" s="2">
        <v>0.25</v>
      </c>
      <c r="G10582" s="23" t="str">
        <v>geniune profit</v>
      </c>
      <c r="H10582" s="2">
        <f t="shared" si="661"/>
        <v>219.95</v>
      </c>
      <c r="I10582" s="2">
        <f t="shared" si="662"/>
        <v>659.84999999999991</v>
      </c>
      <c r="J10582" s="2">
        <v>6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tr">
        <f t="shared" si="663"/>
        <v>loss</v>
      </c>
      <c r="Q10582" s="2" t="s">
        <v>28</v>
      </c>
    </row>
    <row r="10583" spans="1:17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 t="shared" si="660"/>
        <v>good sales</v>
      </c>
      <c r="F10583" s="2">
        <v>0.46</v>
      </c>
      <c r="G10583" s="23" t="str">
        <v>more discount</v>
      </c>
      <c r="H10583" s="2">
        <f t="shared" si="661"/>
        <v>1947.962</v>
      </c>
      <c r="I10583" s="2">
        <f t="shared" si="662"/>
        <v>2286.7379999999998</v>
      </c>
      <c r="J10583" s="2">
        <v>3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tr">
        <f t="shared" si="663"/>
        <v>loss</v>
      </c>
      <c r="Q10583" s="2" t="s">
        <v>48</v>
      </c>
    </row>
    <row r="10584" spans="1:17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 t="shared" si="660"/>
        <v>concerning</v>
      </c>
      <c r="F10584" s="2">
        <v>7.0000000000000007E-2</v>
      </c>
      <c r="G10584" s="23" t="str">
        <v>geniune profit</v>
      </c>
      <c r="H10584" s="2">
        <f t="shared" si="661"/>
        <v>22.302700000000002</v>
      </c>
      <c r="I10584" s="2">
        <f t="shared" si="662"/>
        <v>296.3073</v>
      </c>
      <c r="J10584" s="2">
        <v>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tr">
        <f t="shared" si="663"/>
        <v>loss</v>
      </c>
      <c r="Q10584" s="2" t="s">
        <v>28</v>
      </c>
    </row>
    <row r="10585" spans="1:17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 t="shared" si="660"/>
        <v>good sales</v>
      </c>
      <c r="F10585" s="2">
        <v>0.25</v>
      </c>
      <c r="G10585" s="23" t="str">
        <v>geniune profit</v>
      </c>
      <c r="H10585" s="2">
        <f t="shared" si="661"/>
        <v>352.62</v>
      </c>
      <c r="I10585" s="2">
        <f t="shared" si="662"/>
        <v>1057.8600000000001</v>
      </c>
      <c r="J10585" s="2">
        <v>9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tr">
        <f t="shared" si="663"/>
        <v>loss</v>
      </c>
      <c r="Q10585" s="2" t="s">
        <v>28</v>
      </c>
    </row>
    <row r="10586" spans="1:17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 t="shared" si="660"/>
        <v>good sales</v>
      </c>
      <c r="F10586" s="2">
        <v>0.18</v>
      </c>
      <c r="G10586" s="23" t="str">
        <v>geniune profit</v>
      </c>
      <c r="H10586" s="2">
        <f t="shared" si="661"/>
        <v>476.56619999999998</v>
      </c>
      <c r="I10586" s="2">
        <f t="shared" si="662"/>
        <v>2171.0237999999999</v>
      </c>
      <c r="J10586" s="2">
        <v>7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tr">
        <f t="shared" si="663"/>
        <v>loss</v>
      </c>
      <c r="Q10586" s="2" t="s">
        <v>34</v>
      </c>
    </row>
    <row r="10587" spans="1:17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 t="shared" si="660"/>
        <v>good sales</v>
      </c>
      <c r="F10587" s="2">
        <v>0.34</v>
      </c>
      <c r="G10587" s="23" t="str">
        <v>more discount</v>
      </c>
      <c r="H10587" s="2">
        <f t="shared" si="661"/>
        <v>1652.6822000000002</v>
      </c>
      <c r="I10587" s="2">
        <f t="shared" si="662"/>
        <v>3208.1477999999997</v>
      </c>
      <c r="J10587" s="2">
        <v>2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tr">
        <f t="shared" si="663"/>
        <v>loss</v>
      </c>
      <c r="Q10587" s="2" t="s">
        <v>48</v>
      </c>
    </row>
    <row r="10588" spans="1:17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 t="shared" si="660"/>
        <v>good sales</v>
      </c>
      <c r="F10588" s="2">
        <v>0.32</v>
      </c>
      <c r="G10588" s="23" t="str">
        <v>more discount</v>
      </c>
      <c r="H10588" s="2">
        <f t="shared" si="661"/>
        <v>1264.4064000000001</v>
      </c>
      <c r="I10588" s="2">
        <f t="shared" si="662"/>
        <v>2686.8635999999997</v>
      </c>
      <c r="J10588" s="2">
        <v>6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tr">
        <f t="shared" si="663"/>
        <v>profit</v>
      </c>
      <c r="Q10588" s="2" t="s">
        <v>17</v>
      </c>
    </row>
    <row r="10589" spans="1:17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 t="shared" si="660"/>
        <v>good sales</v>
      </c>
      <c r="F10589" s="2">
        <v>0.28000000000000003</v>
      </c>
      <c r="G10589" s="23" t="str">
        <v>more discount</v>
      </c>
      <c r="H10589" s="2">
        <f t="shared" si="661"/>
        <v>533.81720000000007</v>
      </c>
      <c r="I10589" s="2">
        <f t="shared" si="662"/>
        <v>1372.6727999999998</v>
      </c>
      <c r="J10589" s="2">
        <v>4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tr">
        <f t="shared" si="663"/>
        <v>loss</v>
      </c>
      <c r="Q10589" s="2" t="s">
        <v>48</v>
      </c>
    </row>
    <row r="10590" spans="1:17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 t="shared" si="660"/>
        <v>good sales</v>
      </c>
      <c r="F10590" s="2">
        <v>0.14000000000000001</v>
      </c>
      <c r="G10590" s="23" t="str">
        <v>geniune profit</v>
      </c>
      <c r="H10590" s="2">
        <f t="shared" si="661"/>
        <v>503.76900000000006</v>
      </c>
      <c r="I10590" s="2">
        <f t="shared" si="662"/>
        <v>3094.5809999999997</v>
      </c>
      <c r="J10590" s="2">
        <v>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tr">
        <f t="shared" si="663"/>
        <v>loss</v>
      </c>
      <c r="Q10590" s="2" t="s">
        <v>28</v>
      </c>
    </row>
    <row r="10591" spans="1:17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 t="shared" si="660"/>
        <v>good sales</v>
      </c>
      <c r="F10591" s="2">
        <v>0.08</v>
      </c>
      <c r="G10591" s="23" t="str">
        <v>geniune profit</v>
      </c>
      <c r="H10591" s="2">
        <f t="shared" si="661"/>
        <v>373.09680000000003</v>
      </c>
      <c r="I10591" s="2">
        <f t="shared" si="662"/>
        <v>4290.6131999999998</v>
      </c>
      <c r="J10591" s="2">
        <v>4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tr">
        <f t="shared" si="663"/>
        <v>loss</v>
      </c>
      <c r="Q10591" s="2" t="s">
        <v>17</v>
      </c>
    </row>
    <row r="10592" spans="1:17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 t="shared" si="660"/>
        <v>good sales</v>
      </c>
      <c r="F10592" s="2">
        <v>0.39</v>
      </c>
      <c r="G10592" s="23" t="str">
        <v>more discount</v>
      </c>
      <c r="H10592" s="2">
        <f t="shared" si="661"/>
        <v>1068.8067000000001</v>
      </c>
      <c r="I10592" s="2">
        <f t="shared" si="662"/>
        <v>1671.7233000000001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tr">
        <f t="shared" si="663"/>
        <v>loss</v>
      </c>
      <c r="Q10592" s="2" t="s">
        <v>17</v>
      </c>
    </row>
    <row r="10593" spans="1:17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 t="shared" si="660"/>
        <v>good sales</v>
      </c>
      <c r="F10593" s="2">
        <v>0.5</v>
      </c>
      <c r="G10593" s="23" t="str">
        <v>more discount</v>
      </c>
      <c r="H10593" s="2">
        <f t="shared" si="661"/>
        <v>1181.7550000000001</v>
      </c>
      <c r="I10593" s="2">
        <f t="shared" si="662"/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tr">
        <f t="shared" si="663"/>
        <v>loss</v>
      </c>
      <c r="Q10593" s="2" t="s">
        <v>39</v>
      </c>
    </row>
    <row r="10594" spans="1:17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 t="shared" si="660"/>
        <v>good sales</v>
      </c>
      <c r="F10594" s="2">
        <v>0.08</v>
      </c>
      <c r="G10594" s="23" t="str">
        <v>geniune profit</v>
      </c>
      <c r="H10594" s="2">
        <f t="shared" si="661"/>
        <v>224.77360000000002</v>
      </c>
      <c r="I10594" s="2">
        <f t="shared" si="662"/>
        <v>2584.8964000000001</v>
      </c>
      <c r="J10594" s="2">
        <v>8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tr">
        <f t="shared" si="663"/>
        <v>loss</v>
      </c>
      <c r="Q10594" s="2" t="s">
        <v>39</v>
      </c>
    </row>
    <row r="10595" spans="1:17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 t="shared" si="660"/>
        <v>good sales</v>
      </c>
      <c r="F10595" s="2">
        <v>0.04</v>
      </c>
      <c r="G10595" s="23" t="str">
        <v>geniune profit</v>
      </c>
      <c r="H10595" s="2">
        <f t="shared" si="661"/>
        <v>65.06</v>
      </c>
      <c r="I10595" s="2">
        <f t="shared" si="662"/>
        <v>1561.44</v>
      </c>
      <c r="J10595" s="2">
        <v>7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tr">
        <f t="shared" si="663"/>
        <v>loss</v>
      </c>
      <c r="Q10595" s="2" t="s">
        <v>23</v>
      </c>
    </row>
    <row r="10596" spans="1:17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 t="shared" si="660"/>
        <v>good sales</v>
      </c>
      <c r="F10596" s="2">
        <v>0.37</v>
      </c>
      <c r="G10596" s="23" t="str">
        <v>more discount</v>
      </c>
      <c r="H10596" s="2">
        <f t="shared" si="661"/>
        <v>1682.0237</v>
      </c>
      <c r="I10596" s="2">
        <f t="shared" si="662"/>
        <v>2863.9863000000005</v>
      </c>
      <c r="J10596" s="2">
        <v>9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tr">
        <f t="shared" si="663"/>
        <v>loss</v>
      </c>
      <c r="Q10596" s="2" t="s">
        <v>39</v>
      </c>
    </row>
    <row r="10597" spans="1:17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 t="shared" si="660"/>
        <v>good sales</v>
      </c>
      <c r="F10597" s="2">
        <v>0.17</v>
      </c>
      <c r="G10597" s="23" t="str">
        <v>geniune profit</v>
      </c>
      <c r="H10597" s="2">
        <f t="shared" si="661"/>
        <v>681.13560000000007</v>
      </c>
      <c r="I10597" s="2">
        <f t="shared" si="662"/>
        <v>3325.5443999999998</v>
      </c>
      <c r="J10597" s="2">
        <v>4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tr">
        <f t="shared" si="663"/>
        <v>profit</v>
      </c>
      <c r="Q10597" s="2" t="s">
        <v>28</v>
      </c>
    </row>
    <row r="10598" spans="1:17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 t="shared" si="660"/>
        <v>good sales</v>
      </c>
      <c r="F10598" s="2">
        <v>0.11</v>
      </c>
      <c r="G10598" s="23" t="str">
        <v>geniune profit</v>
      </c>
      <c r="H10598" s="2">
        <f t="shared" si="661"/>
        <v>391.25569999999999</v>
      </c>
      <c r="I10598" s="2">
        <f t="shared" si="662"/>
        <v>3165.6142999999997</v>
      </c>
      <c r="J10598" s="2">
        <v>9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tr">
        <f t="shared" si="663"/>
        <v>profit</v>
      </c>
      <c r="Q10598" s="2" t="s">
        <v>23</v>
      </c>
    </row>
    <row r="10599" spans="1:17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 t="shared" si="660"/>
        <v>good sales</v>
      </c>
      <c r="F10599" s="2">
        <v>0.26</v>
      </c>
      <c r="G10599" s="23" t="str">
        <v>more discount</v>
      </c>
      <c r="H10599" s="2">
        <f t="shared" si="661"/>
        <v>776.50300000000004</v>
      </c>
      <c r="I10599" s="2">
        <f t="shared" si="662"/>
        <v>2210.047</v>
      </c>
      <c r="J10599" s="2">
        <v>5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tr">
        <f t="shared" si="663"/>
        <v>loss</v>
      </c>
      <c r="Q10599" s="2" t="s">
        <v>23</v>
      </c>
    </row>
    <row r="10600" spans="1:17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 t="shared" si="660"/>
        <v>good sales</v>
      </c>
      <c r="F10600" s="2">
        <v>0.34</v>
      </c>
      <c r="G10600" s="23" t="str">
        <v>more discount</v>
      </c>
      <c r="H10600" s="2">
        <f t="shared" si="661"/>
        <v>1649.1462000000001</v>
      </c>
      <c r="I10600" s="2">
        <f t="shared" si="662"/>
        <v>3201.2838000000002</v>
      </c>
      <c r="J10600" s="2">
        <v>9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tr">
        <f t="shared" si="663"/>
        <v>profit</v>
      </c>
      <c r="Q10600" s="2" t="s">
        <v>23</v>
      </c>
    </row>
    <row r="10601" spans="1:17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 t="shared" si="660"/>
        <v>good sales</v>
      </c>
      <c r="F10601" s="2">
        <v>0.11</v>
      </c>
      <c r="G10601" s="23" t="str">
        <v>geniune profit</v>
      </c>
      <c r="H10601" s="2">
        <f t="shared" si="661"/>
        <v>171.46360000000001</v>
      </c>
      <c r="I10601" s="2">
        <f t="shared" si="662"/>
        <v>1387.2963999999999</v>
      </c>
      <c r="J10601" s="2">
        <v>4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tr">
        <f t="shared" si="663"/>
        <v>loss</v>
      </c>
      <c r="Q10601" s="2" t="s">
        <v>23</v>
      </c>
    </row>
    <row r="10602" spans="1:17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 t="shared" si="660"/>
        <v>good sales</v>
      </c>
      <c r="F10602" s="2">
        <v>0.5</v>
      </c>
      <c r="G10602" s="23" t="str">
        <v>more discount</v>
      </c>
      <c r="H10602" s="2">
        <f t="shared" si="661"/>
        <v>743.68</v>
      </c>
      <c r="I10602" s="2">
        <f t="shared" si="662"/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tr">
        <f t="shared" si="663"/>
        <v>loss</v>
      </c>
      <c r="Q10602" s="2" t="s">
        <v>39</v>
      </c>
    </row>
    <row r="10603" spans="1:17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 t="shared" si="660"/>
        <v>good sales</v>
      </c>
      <c r="F10603" s="2">
        <v>0.16</v>
      </c>
      <c r="G10603" s="23" t="str">
        <v>geniune profit</v>
      </c>
      <c r="H10603" s="2">
        <f t="shared" si="661"/>
        <v>205.83680000000001</v>
      </c>
      <c r="I10603" s="2">
        <f t="shared" si="662"/>
        <v>1080.6432</v>
      </c>
      <c r="J10603" s="2">
        <v>7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tr">
        <f t="shared" si="663"/>
        <v>loss</v>
      </c>
      <c r="Q10603" s="2" t="s">
        <v>17</v>
      </c>
    </row>
    <row r="10604" spans="1:17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 t="shared" si="660"/>
        <v>good sales</v>
      </c>
      <c r="F10604" s="2">
        <v>0.16</v>
      </c>
      <c r="G10604" s="23" t="str">
        <v>geniune profit</v>
      </c>
      <c r="H10604" s="2">
        <f t="shared" si="661"/>
        <v>597.55200000000002</v>
      </c>
      <c r="I10604" s="2">
        <f t="shared" si="662"/>
        <v>3137.1479999999997</v>
      </c>
      <c r="J10604" s="2">
        <v>4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tr">
        <f t="shared" si="663"/>
        <v>profit</v>
      </c>
      <c r="Q10604" s="2" t="s">
        <v>23</v>
      </c>
    </row>
    <row r="10605" spans="1:17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 t="shared" si="660"/>
        <v>good sales</v>
      </c>
      <c r="F10605" s="2">
        <v>0.21</v>
      </c>
      <c r="G10605" s="23" t="str">
        <v>geniune profit</v>
      </c>
      <c r="H10605" s="2">
        <f t="shared" si="661"/>
        <v>841.40699999999993</v>
      </c>
      <c r="I10605" s="2">
        <f t="shared" si="662"/>
        <v>3165.2929999999997</v>
      </c>
      <c r="J10605" s="2">
        <v>5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tr">
        <f t="shared" si="663"/>
        <v>loss</v>
      </c>
      <c r="Q10605" s="2" t="s">
        <v>34</v>
      </c>
    </row>
    <row r="10606" spans="1:17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 t="shared" si="660"/>
        <v>good sales</v>
      </c>
      <c r="F10606" s="2">
        <v>0.37</v>
      </c>
      <c r="G10606" s="23" t="str">
        <v>more discount</v>
      </c>
      <c r="H10606" s="2">
        <f t="shared" si="661"/>
        <v>1119.5681999999999</v>
      </c>
      <c r="I10606" s="2">
        <f t="shared" si="662"/>
        <v>1906.2918000000002</v>
      </c>
      <c r="J10606" s="2">
        <v>3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tr">
        <f t="shared" si="663"/>
        <v>profit</v>
      </c>
      <c r="Q10606" s="2" t="s">
        <v>48</v>
      </c>
    </row>
    <row r="10607" spans="1:17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 t="shared" si="660"/>
        <v>good sales</v>
      </c>
      <c r="F10607" s="2">
        <v>0.44</v>
      </c>
      <c r="G10607" s="23" t="str">
        <v>more discount</v>
      </c>
      <c r="H10607" s="2">
        <f t="shared" si="661"/>
        <v>1449.6768</v>
      </c>
      <c r="I10607" s="2">
        <f t="shared" si="662"/>
        <v>1845.0431999999998</v>
      </c>
      <c r="J10607" s="2">
        <v>6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tr">
        <f t="shared" si="663"/>
        <v>profit</v>
      </c>
      <c r="Q10607" s="2" t="s">
        <v>23</v>
      </c>
    </row>
    <row r="10608" spans="1:17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 t="shared" si="660"/>
        <v>good sales</v>
      </c>
      <c r="F10608" s="2">
        <v>0.16</v>
      </c>
      <c r="G10608" s="23" t="str">
        <v>geniune profit</v>
      </c>
      <c r="H10608" s="2">
        <f t="shared" si="661"/>
        <v>289.5856</v>
      </c>
      <c r="I10608" s="2">
        <f t="shared" si="662"/>
        <v>1520.3244</v>
      </c>
      <c r="J10608" s="2">
        <v>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tr">
        <f t="shared" si="663"/>
        <v>loss</v>
      </c>
      <c r="Q10608" s="2" t="s">
        <v>39</v>
      </c>
    </row>
    <row r="10609" spans="1:17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 t="shared" si="660"/>
        <v>concerning</v>
      </c>
      <c r="F10609" s="2">
        <v>0.06</v>
      </c>
      <c r="G10609" s="23" t="str">
        <v>geniune profit</v>
      </c>
      <c r="H10609" s="2">
        <f t="shared" si="661"/>
        <v>17.688600000000001</v>
      </c>
      <c r="I10609" s="2">
        <f t="shared" si="662"/>
        <v>277.12139999999999</v>
      </c>
      <c r="J10609" s="2">
        <v>1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tr">
        <f t="shared" si="663"/>
        <v>loss</v>
      </c>
      <c r="Q10609" s="2" t="s">
        <v>48</v>
      </c>
    </row>
    <row r="10610" spans="1:17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 t="shared" si="660"/>
        <v>good sales</v>
      </c>
      <c r="F10610" s="2">
        <v>0.13</v>
      </c>
      <c r="G10610" s="23" t="str">
        <v>geniune profit</v>
      </c>
      <c r="H10610" s="2">
        <f t="shared" si="661"/>
        <v>174.56659999999999</v>
      </c>
      <c r="I10610" s="2">
        <f t="shared" si="662"/>
        <v>1168.2534000000001</v>
      </c>
      <c r="J10610" s="2">
        <v>2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tr">
        <f t="shared" si="663"/>
        <v>loss</v>
      </c>
      <c r="Q10610" s="2" t="s">
        <v>23</v>
      </c>
    </row>
    <row r="10611" spans="1:17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 t="shared" si="660"/>
        <v>good sales</v>
      </c>
      <c r="F10611" s="2">
        <v>0.04</v>
      </c>
      <c r="G10611" s="23" t="str">
        <v>geniune profit</v>
      </c>
      <c r="H10611" s="2">
        <f t="shared" si="661"/>
        <v>118.5236</v>
      </c>
      <c r="I10611" s="2">
        <f t="shared" si="662"/>
        <v>2844.5664000000002</v>
      </c>
      <c r="J10611" s="2">
        <v>8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tr">
        <f t="shared" si="663"/>
        <v>loss</v>
      </c>
      <c r="Q10611" s="2" t="s">
        <v>28</v>
      </c>
    </row>
    <row r="10612" spans="1:17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 t="shared" si="660"/>
        <v>good sales</v>
      </c>
      <c r="F10612" s="2">
        <v>0.32</v>
      </c>
      <c r="G10612" s="23" t="str">
        <v>more discount</v>
      </c>
      <c r="H10612" s="2">
        <f t="shared" si="661"/>
        <v>1306.6784</v>
      </c>
      <c r="I10612" s="2">
        <f t="shared" si="662"/>
        <v>2776.6916000000001</v>
      </c>
      <c r="J10612" s="2">
        <v>4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tr">
        <f t="shared" si="663"/>
        <v>loss</v>
      </c>
      <c r="Q10612" s="2" t="s">
        <v>23</v>
      </c>
    </row>
    <row r="10613" spans="1:17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 t="shared" si="660"/>
        <v>good sales</v>
      </c>
      <c r="F10613" s="2">
        <v>0.37</v>
      </c>
      <c r="G10613" s="23" t="str">
        <v>more discount</v>
      </c>
      <c r="H10613" s="2">
        <f t="shared" si="661"/>
        <v>1446.0562</v>
      </c>
      <c r="I10613" s="2">
        <f t="shared" si="662"/>
        <v>2462.2038000000002</v>
      </c>
      <c r="J10613" s="2">
        <v>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tr">
        <f t="shared" si="663"/>
        <v>profit</v>
      </c>
      <c r="Q10613" s="2" t="s">
        <v>23</v>
      </c>
    </row>
    <row r="10614" spans="1:17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 t="shared" si="660"/>
        <v>good sales</v>
      </c>
      <c r="F10614" s="2">
        <v>0.21</v>
      </c>
      <c r="G10614" s="23" t="str">
        <v>geniune profit</v>
      </c>
      <c r="H10614" s="2">
        <f t="shared" si="661"/>
        <v>205.69289999999998</v>
      </c>
      <c r="I10614" s="2">
        <f t="shared" si="662"/>
        <v>773.7971</v>
      </c>
      <c r="J10614" s="2">
        <v>4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tr">
        <f t="shared" si="663"/>
        <v>loss</v>
      </c>
      <c r="Q10614" s="2" t="s">
        <v>17</v>
      </c>
    </row>
    <row r="10615" spans="1:17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 t="shared" si="660"/>
        <v>concerning</v>
      </c>
      <c r="F10615" s="2">
        <v>0.48</v>
      </c>
      <c r="G10615" s="23" t="str">
        <v>more discount</v>
      </c>
      <c r="H10615" s="2">
        <f t="shared" si="661"/>
        <v>169.00319999999999</v>
      </c>
      <c r="I10615" s="2">
        <f t="shared" si="662"/>
        <v>183.08679999999998</v>
      </c>
      <c r="J10615" s="2">
        <v>7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tr">
        <f t="shared" si="663"/>
        <v>loss</v>
      </c>
      <c r="Q10615" s="2" t="s">
        <v>28</v>
      </c>
    </row>
    <row r="10616" spans="1:17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 t="shared" si="660"/>
        <v>good sales</v>
      </c>
      <c r="F10616" s="2">
        <v>0.36</v>
      </c>
      <c r="G10616" s="23" t="str">
        <v>more discount</v>
      </c>
      <c r="H10616" s="2">
        <f t="shared" si="661"/>
        <v>1536.3863999999999</v>
      </c>
      <c r="I10616" s="2">
        <f t="shared" si="662"/>
        <v>2731.3535999999999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tr">
        <f t="shared" si="663"/>
        <v>loss</v>
      </c>
      <c r="Q10616" s="2" t="s">
        <v>23</v>
      </c>
    </row>
    <row r="10617" spans="1:17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 t="shared" si="660"/>
        <v>concerning</v>
      </c>
      <c r="F10617" s="2">
        <v>0.19</v>
      </c>
      <c r="G10617" s="23" t="str">
        <v>geniune profit</v>
      </c>
      <c r="H10617" s="2">
        <f t="shared" si="661"/>
        <v>89.374099999999999</v>
      </c>
      <c r="I10617" s="2">
        <f t="shared" si="662"/>
        <v>381.01589999999999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tr">
        <f t="shared" si="663"/>
        <v>loss</v>
      </c>
      <c r="Q10617" s="2" t="s">
        <v>23</v>
      </c>
    </row>
    <row r="10618" spans="1:17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 t="shared" si="660"/>
        <v>good sales</v>
      </c>
      <c r="F10618" s="2">
        <v>0.05</v>
      </c>
      <c r="G10618" s="23" t="str">
        <v>geniune profit</v>
      </c>
      <c r="H10618" s="2">
        <f t="shared" si="661"/>
        <v>101.36150000000001</v>
      </c>
      <c r="I10618" s="2">
        <f t="shared" si="662"/>
        <v>1925.8685</v>
      </c>
      <c r="J10618" s="2">
        <v>1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tr">
        <f t="shared" si="663"/>
        <v>loss</v>
      </c>
      <c r="Q10618" s="2" t="s">
        <v>34</v>
      </c>
    </row>
    <row r="10619" spans="1:17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 t="shared" si="660"/>
        <v>concerning</v>
      </c>
      <c r="F10619" s="2">
        <v>0.25</v>
      </c>
      <c r="G10619" s="23" t="str">
        <v>geniune profit</v>
      </c>
      <c r="H10619" s="2">
        <f t="shared" si="661"/>
        <v>140.42750000000001</v>
      </c>
      <c r="I10619" s="2">
        <f t="shared" si="662"/>
        <v>421.28250000000003</v>
      </c>
      <c r="J10619" s="2">
        <v>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tr">
        <f t="shared" si="663"/>
        <v>loss</v>
      </c>
      <c r="Q10619" s="2" t="s">
        <v>23</v>
      </c>
    </row>
    <row r="10620" spans="1:17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 t="shared" si="660"/>
        <v>good sales</v>
      </c>
      <c r="F10620" s="2">
        <v>0.25</v>
      </c>
      <c r="G10620" s="23" t="str">
        <v>geniune profit</v>
      </c>
      <c r="H10620" s="2">
        <f t="shared" si="661"/>
        <v>715.96</v>
      </c>
      <c r="I10620" s="2">
        <f t="shared" si="662"/>
        <v>2147.88</v>
      </c>
      <c r="J10620" s="2">
        <v>9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tr">
        <f t="shared" si="663"/>
        <v>loss</v>
      </c>
      <c r="Q10620" s="2" t="s">
        <v>28</v>
      </c>
    </row>
    <row r="10621" spans="1:17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 t="shared" si="660"/>
        <v>good sales</v>
      </c>
      <c r="F10621" s="2">
        <v>0.28000000000000003</v>
      </c>
      <c r="G10621" s="23" t="str">
        <v>more discount</v>
      </c>
      <c r="H10621" s="2">
        <f t="shared" si="661"/>
        <v>526.49800000000005</v>
      </c>
      <c r="I10621" s="2">
        <f t="shared" si="662"/>
        <v>1353.8519999999999</v>
      </c>
      <c r="J10621" s="2">
        <v>5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tr">
        <f t="shared" si="663"/>
        <v>loss</v>
      </c>
      <c r="Q10621" s="2" t="s">
        <v>39</v>
      </c>
    </row>
    <row r="10622" spans="1:17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 t="shared" si="660"/>
        <v>good sales</v>
      </c>
      <c r="F10622" s="2">
        <v>0.34</v>
      </c>
      <c r="G10622" s="23" t="str">
        <v>more discount</v>
      </c>
      <c r="H10622" s="2">
        <f t="shared" si="661"/>
        <v>371.35480000000001</v>
      </c>
      <c r="I10622" s="2">
        <f t="shared" si="662"/>
        <v>720.86519999999996</v>
      </c>
      <c r="J10622" s="2">
        <v>8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tr">
        <f t="shared" si="663"/>
        <v>loss</v>
      </c>
      <c r="Q10622" s="2" t="s">
        <v>17</v>
      </c>
    </row>
    <row r="10623" spans="1:17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 t="shared" si="660"/>
        <v>good sales</v>
      </c>
      <c r="F10623" s="2">
        <v>0.13</v>
      </c>
      <c r="G10623" s="23" t="str">
        <v>geniune profit</v>
      </c>
      <c r="H10623" s="2">
        <f t="shared" si="661"/>
        <v>392.12160000000006</v>
      </c>
      <c r="I10623" s="2">
        <f t="shared" si="662"/>
        <v>2624.1984000000002</v>
      </c>
      <c r="J10623" s="2">
        <v>1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tr">
        <f t="shared" si="663"/>
        <v>profit</v>
      </c>
      <c r="Q10623" s="2" t="s">
        <v>34</v>
      </c>
    </row>
    <row r="10624" spans="1:17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 t="shared" si="660"/>
        <v>good sales</v>
      </c>
      <c r="F10624" s="2">
        <v>0</v>
      </c>
      <c r="G10624" s="23" t="str">
        <v>geniune profit</v>
      </c>
      <c r="H10624" s="2">
        <f t="shared" si="661"/>
        <v>0</v>
      </c>
      <c r="I10624" s="2">
        <f t="shared" si="662"/>
        <v>1880.62</v>
      </c>
      <c r="J10624" s="2">
        <v>4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tr">
        <f t="shared" si="663"/>
        <v>loss</v>
      </c>
      <c r="Q10624" s="2" t="s">
        <v>39</v>
      </c>
    </row>
    <row r="10625" spans="1:17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 t="shared" si="660"/>
        <v>good sales</v>
      </c>
      <c r="F10625" s="2">
        <v>0.41</v>
      </c>
      <c r="G10625" s="23" t="str">
        <v>more discount</v>
      </c>
      <c r="H10625" s="2">
        <f t="shared" si="661"/>
        <v>376.07659999999998</v>
      </c>
      <c r="I10625" s="2">
        <f t="shared" si="662"/>
        <v>541.18340000000001</v>
      </c>
      <c r="J10625" s="2">
        <v>3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tr">
        <f t="shared" si="663"/>
        <v>loss</v>
      </c>
      <c r="Q10625" s="2" t="s">
        <v>48</v>
      </c>
    </row>
    <row r="10626" spans="1:17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 t="shared" si="660"/>
        <v>good sales</v>
      </c>
      <c r="F10626" s="2">
        <v>0.41</v>
      </c>
      <c r="G10626" s="23" t="str">
        <v>more discount</v>
      </c>
      <c r="H10626" s="2">
        <f t="shared" si="661"/>
        <v>1447.4721999999999</v>
      </c>
      <c r="I10626" s="2">
        <f t="shared" si="662"/>
        <v>2082.9477999999999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tr">
        <f t="shared" si="663"/>
        <v>loss</v>
      </c>
      <c r="Q10626" s="2" t="s">
        <v>48</v>
      </c>
    </row>
    <row r="10627" spans="1:17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 t="shared" ref="E10627:E10690" si="664">IF(D10627&gt;800,"good sales","concerning")</f>
        <v>good sales</v>
      </c>
      <c r="F10627" s="2">
        <v>0.46</v>
      </c>
      <c r="G10627" s="23" t="str">
        <v>more discount</v>
      </c>
      <c r="H10627" s="2">
        <f t="shared" ref="H10627:H10690" si="665">D10627*F10627</f>
        <v>1932.1656</v>
      </c>
      <c r="I10627" s="2">
        <f t="shared" ref="I10627:I10690" si="666">D10627-H10627</f>
        <v>2268.1943999999994</v>
      </c>
      <c r="J10627" s="2">
        <v>7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tr">
        <f t="shared" ref="P10627:P10690" si="667">IF(O10627&gt;800,"profit","loss")</f>
        <v>loss</v>
      </c>
      <c r="Q10627" s="2" t="s">
        <v>39</v>
      </c>
    </row>
    <row r="10628" spans="1:17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 t="shared" si="664"/>
        <v>good sales</v>
      </c>
      <c r="F10628" s="2">
        <v>0.48</v>
      </c>
      <c r="G10628" s="23" t="str">
        <v>more discount</v>
      </c>
      <c r="H10628" s="2">
        <f t="shared" si="665"/>
        <v>691.84319999999991</v>
      </c>
      <c r="I10628" s="2">
        <f t="shared" si="666"/>
        <v>749.49680000000001</v>
      </c>
      <c r="J10628" s="2">
        <v>3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tr">
        <f t="shared" si="667"/>
        <v>loss</v>
      </c>
      <c r="Q10628" s="2" t="s">
        <v>39</v>
      </c>
    </row>
    <row r="10629" spans="1:17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 t="shared" si="664"/>
        <v>good sales</v>
      </c>
      <c r="F10629" s="2">
        <v>0.08</v>
      </c>
      <c r="G10629" s="23" t="str">
        <v>geniune profit</v>
      </c>
      <c r="H10629" s="2">
        <f t="shared" si="665"/>
        <v>81.078400000000002</v>
      </c>
      <c r="I10629" s="2">
        <f t="shared" si="666"/>
        <v>932.40160000000003</v>
      </c>
      <c r="J10629" s="2">
        <v>1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tr">
        <f t="shared" si="667"/>
        <v>loss</v>
      </c>
      <c r="Q10629" s="2" t="s">
        <v>48</v>
      </c>
    </row>
    <row r="10630" spans="1:17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 t="shared" si="664"/>
        <v>concerning</v>
      </c>
      <c r="F10630" s="2">
        <v>0.18</v>
      </c>
      <c r="G10630" s="23" t="str">
        <v>geniune profit</v>
      </c>
      <c r="H10630" s="2">
        <f t="shared" si="665"/>
        <v>84.371399999999994</v>
      </c>
      <c r="I10630" s="2">
        <f t="shared" si="666"/>
        <v>384.35860000000002</v>
      </c>
      <c r="J10630" s="2">
        <v>5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tr">
        <f t="shared" si="667"/>
        <v>loss</v>
      </c>
      <c r="Q10630" s="2" t="s">
        <v>34</v>
      </c>
    </row>
    <row r="10631" spans="1:17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 t="shared" si="664"/>
        <v>good sales</v>
      </c>
      <c r="F10631" s="2">
        <v>0.43</v>
      </c>
      <c r="G10631" s="23" t="str">
        <v>more discount</v>
      </c>
      <c r="H10631" s="2">
        <f t="shared" si="665"/>
        <v>1155.2895999999998</v>
      </c>
      <c r="I10631" s="2">
        <f t="shared" si="666"/>
        <v>1531.4304</v>
      </c>
      <c r="J10631" s="2">
        <v>3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tr">
        <f t="shared" si="667"/>
        <v>loss</v>
      </c>
      <c r="Q10631" s="2" t="s">
        <v>23</v>
      </c>
    </row>
    <row r="10632" spans="1:17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 t="shared" si="664"/>
        <v>good sales</v>
      </c>
      <c r="F10632" s="2">
        <v>0.47</v>
      </c>
      <c r="G10632" s="23" t="str">
        <v>more discount</v>
      </c>
      <c r="H10632" s="2">
        <f t="shared" si="665"/>
        <v>1961.4697999999999</v>
      </c>
      <c r="I10632" s="2">
        <f t="shared" si="666"/>
        <v>2211.8702000000003</v>
      </c>
      <c r="J10632" s="2">
        <v>2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tr">
        <f t="shared" si="667"/>
        <v>profit</v>
      </c>
      <c r="Q10632" s="2" t="s">
        <v>17</v>
      </c>
    </row>
    <row r="10633" spans="1:17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 t="shared" si="664"/>
        <v>good sales</v>
      </c>
      <c r="F10633" s="2">
        <v>0.01</v>
      </c>
      <c r="G10633" s="23" t="str">
        <v>geniune profit</v>
      </c>
      <c r="H10633" s="2">
        <f t="shared" si="665"/>
        <v>13.288699999999999</v>
      </c>
      <c r="I10633" s="2">
        <f t="shared" si="666"/>
        <v>1315.5812999999998</v>
      </c>
      <c r="J10633" s="2">
        <v>3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tr">
        <f t="shared" si="667"/>
        <v>loss</v>
      </c>
      <c r="Q10633" s="2" t="s">
        <v>48</v>
      </c>
    </row>
    <row r="10634" spans="1:17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 t="shared" si="664"/>
        <v>good sales</v>
      </c>
      <c r="F10634" s="2">
        <v>0.19</v>
      </c>
      <c r="G10634" s="23" t="str">
        <v>geniune profit</v>
      </c>
      <c r="H10634" s="2">
        <f t="shared" si="665"/>
        <v>447.85470000000004</v>
      </c>
      <c r="I10634" s="2">
        <f t="shared" si="666"/>
        <v>1909.2753</v>
      </c>
      <c r="J10634" s="2">
        <v>5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tr">
        <f t="shared" si="667"/>
        <v>loss</v>
      </c>
      <c r="Q10634" s="2" t="s">
        <v>48</v>
      </c>
    </row>
    <row r="10635" spans="1:17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 t="shared" si="664"/>
        <v>good sales</v>
      </c>
      <c r="F10635" s="2">
        <v>0.06</v>
      </c>
      <c r="G10635" s="23" t="str">
        <v>geniune profit</v>
      </c>
      <c r="H10635" s="2">
        <f t="shared" si="665"/>
        <v>53.276400000000002</v>
      </c>
      <c r="I10635" s="2">
        <f t="shared" si="666"/>
        <v>834.66360000000009</v>
      </c>
      <c r="J10635" s="2">
        <v>5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tr">
        <f t="shared" si="667"/>
        <v>loss</v>
      </c>
      <c r="Q10635" s="2" t="s">
        <v>17</v>
      </c>
    </row>
    <row r="10636" spans="1:17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 t="shared" si="664"/>
        <v>good sales</v>
      </c>
      <c r="F10636" s="2">
        <v>0.39</v>
      </c>
      <c r="G10636" s="23" t="str">
        <v>more discount</v>
      </c>
      <c r="H10636" s="2">
        <f t="shared" si="665"/>
        <v>811.42619999999999</v>
      </c>
      <c r="I10636" s="2">
        <f t="shared" si="666"/>
        <v>1269.1538</v>
      </c>
      <c r="J10636" s="2">
        <v>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tr">
        <f t="shared" si="667"/>
        <v>loss</v>
      </c>
      <c r="Q10636" s="2" t="s">
        <v>23</v>
      </c>
    </row>
    <row r="10637" spans="1:17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 t="shared" si="664"/>
        <v>concerning</v>
      </c>
      <c r="F10637" s="2">
        <v>0.37</v>
      </c>
      <c r="G10637" s="23" t="str">
        <v>more discount</v>
      </c>
      <c r="H10637" s="2">
        <f t="shared" si="665"/>
        <v>65.001599999999996</v>
      </c>
      <c r="I10637" s="2">
        <f t="shared" si="666"/>
        <v>110.67840000000001</v>
      </c>
      <c r="J10637" s="2">
        <v>4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tr">
        <f t="shared" si="667"/>
        <v>loss</v>
      </c>
      <c r="Q10637" s="2" t="s">
        <v>17</v>
      </c>
    </row>
    <row r="10638" spans="1:17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 t="shared" si="664"/>
        <v>good sales</v>
      </c>
      <c r="F10638" s="2">
        <v>0.38</v>
      </c>
      <c r="G10638" s="23" t="str">
        <v>more discount</v>
      </c>
      <c r="H10638" s="2">
        <f t="shared" si="665"/>
        <v>1733.7765999999999</v>
      </c>
      <c r="I10638" s="2">
        <f t="shared" si="666"/>
        <v>2828.7933999999996</v>
      </c>
      <c r="J10638" s="2">
        <v>2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tr">
        <f t="shared" si="667"/>
        <v>profit</v>
      </c>
      <c r="Q10638" s="2" t="s">
        <v>39</v>
      </c>
    </row>
    <row r="10639" spans="1:17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 t="shared" si="664"/>
        <v>good sales</v>
      </c>
      <c r="F10639" s="2">
        <v>0.2</v>
      </c>
      <c r="G10639" s="23" t="str">
        <v>geniune profit</v>
      </c>
      <c r="H10639" s="2">
        <f t="shared" si="665"/>
        <v>683.04</v>
      </c>
      <c r="I10639" s="2">
        <f t="shared" si="666"/>
        <v>2732.16</v>
      </c>
      <c r="J10639" s="2">
        <v>8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tr">
        <f t="shared" si="667"/>
        <v>loss</v>
      </c>
      <c r="Q10639" s="2" t="s">
        <v>28</v>
      </c>
    </row>
    <row r="10640" spans="1:17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 t="shared" si="664"/>
        <v>good sales</v>
      </c>
      <c r="F10640" s="2">
        <v>0.2</v>
      </c>
      <c r="G10640" s="23" t="str">
        <v>geniune profit</v>
      </c>
      <c r="H10640" s="2">
        <f t="shared" si="665"/>
        <v>346.15800000000002</v>
      </c>
      <c r="I10640" s="2">
        <f t="shared" si="666"/>
        <v>1384.6320000000001</v>
      </c>
      <c r="J10640" s="2">
        <v>8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tr">
        <f t="shared" si="667"/>
        <v>loss</v>
      </c>
      <c r="Q10640" s="2" t="s">
        <v>23</v>
      </c>
    </row>
    <row r="10641" spans="1:17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 t="shared" si="664"/>
        <v>good sales</v>
      </c>
      <c r="F10641" s="2">
        <v>0.13</v>
      </c>
      <c r="G10641" s="23" t="str">
        <v>geniune profit</v>
      </c>
      <c r="H10641" s="2">
        <f t="shared" si="665"/>
        <v>574.32309999999995</v>
      </c>
      <c r="I10641" s="2">
        <f t="shared" si="666"/>
        <v>3843.5468999999998</v>
      </c>
      <c r="J10641" s="2">
        <v>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tr">
        <f t="shared" si="667"/>
        <v>profit</v>
      </c>
      <c r="Q10641" s="2" t="s">
        <v>23</v>
      </c>
    </row>
    <row r="10642" spans="1:17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 t="shared" si="664"/>
        <v>good sales</v>
      </c>
      <c r="F10642" s="2">
        <v>0.18</v>
      </c>
      <c r="G10642" s="23" t="str">
        <v>geniune profit</v>
      </c>
      <c r="H10642" s="2">
        <f t="shared" si="665"/>
        <v>179.34479999999999</v>
      </c>
      <c r="I10642" s="2">
        <f t="shared" si="666"/>
        <v>817.01520000000005</v>
      </c>
      <c r="J10642" s="2">
        <v>1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tr">
        <f t="shared" si="667"/>
        <v>loss</v>
      </c>
      <c r="Q10642" s="2" t="s">
        <v>17</v>
      </c>
    </row>
    <row r="10643" spans="1:17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 t="shared" si="664"/>
        <v>concerning</v>
      </c>
      <c r="F10643" s="2">
        <v>0.49</v>
      </c>
      <c r="G10643" s="23" t="str">
        <v>more discount</v>
      </c>
      <c r="H10643" s="2">
        <f t="shared" si="665"/>
        <v>238.042</v>
      </c>
      <c r="I10643" s="2">
        <f t="shared" si="666"/>
        <v>247.75800000000001</v>
      </c>
      <c r="J10643" s="2">
        <v>9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tr">
        <f t="shared" si="667"/>
        <v>loss</v>
      </c>
      <c r="Q10643" s="2" t="s">
        <v>17</v>
      </c>
    </row>
    <row r="10644" spans="1:17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 t="shared" si="664"/>
        <v>good sales</v>
      </c>
      <c r="F10644" s="2">
        <v>0.02</v>
      </c>
      <c r="G10644" s="23" t="str">
        <v>geniune profit</v>
      </c>
      <c r="H10644" s="2">
        <f t="shared" si="665"/>
        <v>94.37700000000001</v>
      </c>
      <c r="I10644" s="2">
        <f t="shared" si="666"/>
        <v>4624.473</v>
      </c>
      <c r="J10644" s="2">
        <v>4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tr">
        <f t="shared" si="667"/>
        <v>loss</v>
      </c>
      <c r="Q10644" s="2" t="s">
        <v>28</v>
      </c>
    </row>
    <row r="10645" spans="1:17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 t="shared" si="664"/>
        <v>good sales</v>
      </c>
      <c r="F10645" s="2">
        <v>0.16</v>
      </c>
      <c r="G10645" s="23" t="str">
        <v>geniune profit</v>
      </c>
      <c r="H10645" s="2">
        <f t="shared" si="665"/>
        <v>258.2688</v>
      </c>
      <c r="I10645" s="2">
        <f t="shared" si="666"/>
        <v>1355.9112</v>
      </c>
      <c r="J10645" s="2">
        <v>4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tr">
        <f t="shared" si="667"/>
        <v>loss</v>
      </c>
      <c r="Q10645" s="2" t="s">
        <v>28</v>
      </c>
    </row>
    <row r="10646" spans="1:17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 t="shared" si="664"/>
        <v>good sales</v>
      </c>
      <c r="F10646" s="2">
        <v>0.39</v>
      </c>
      <c r="G10646" s="23" t="str">
        <v>more discount</v>
      </c>
      <c r="H10646" s="2">
        <f t="shared" si="665"/>
        <v>1827.6453000000001</v>
      </c>
      <c r="I10646" s="2">
        <f t="shared" si="666"/>
        <v>2858.6247000000003</v>
      </c>
      <c r="J10646" s="2">
        <v>8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tr">
        <f t="shared" si="667"/>
        <v>loss</v>
      </c>
      <c r="Q10646" s="2" t="s">
        <v>28</v>
      </c>
    </row>
    <row r="10647" spans="1:17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 t="shared" si="664"/>
        <v>good sales</v>
      </c>
      <c r="F10647" s="2">
        <v>0.19</v>
      </c>
      <c r="G10647" s="23" t="str">
        <v>geniune profit</v>
      </c>
      <c r="H10647" s="2">
        <f t="shared" si="665"/>
        <v>612.61700000000008</v>
      </c>
      <c r="I10647" s="2">
        <f t="shared" si="666"/>
        <v>2611.683</v>
      </c>
      <c r="J10647" s="2">
        <v>8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tr">
        <f t="shared" si="667"/>
        <v>loss</v>
      </c>
      <c r="Q10647" s="2" t="s">
        <v>39</v>
      </c>
    </row>
    <row r="10648" spans="1:17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 t="shared" si="664"/>
        <v>good sales</v>
      </c>
      <c r="F10648" s="2">
        <v>0.47</v>
      </c>
      <c r="G10648" s="23" t="str">
        <v>more discount</v>
      </c>
      <c r="H10648" s="2">
        <f t="shared" si="665"/>
        <v>2304.0387000000001</v>
      </c>
      <c r="I10648" s="2">
        <f t="shared" si="666"/>
        <v>2598.1713</v>
      </c>
      <c r="J10648" s="2">
        <v>6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tr">
        <f t="shared" si="667"/>
        <v>profit</v>
      </c>
      <c r="Q10648" s="2" t="s">
        <v>34</v>
      </c>
    </row>
    <row r="10649" spans="1:17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 t="shared" si="664"/>
        <v>good sales</v>
      </c>
      <c r="F10649" s="2">
        <v>0.17</v>
      </c>
      <c r="G10649" s="23" t="str">
        <v>geniune profit</v>
      </c>
      <c r="H10649" s="2">
        <f t="shared" si="665"/>
        <v>644.60600000000011</v>
      </c>
      <c r="I10649" s="2">
        <f t="shared" si="666"/>
        <v>3147.194</v>
      </c>
      <c r="J10649" s="2">
        <v>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tr">
        <f t="shared" si="667"/>
        <v>loss</v>
      </c>
      <c r="Q10649" s="2" t="s">
        <v>48</v>
      </c>
    </row>
    <row r="10650" spans="1:17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 t="shared" si="664"/>
        <v>concerning</v>
      </c>
      <c r="F10650" s="2">
        <v>0.42</v>
      </c>
      <c r="G10650" s="23" t="str">
        <v>more discount</v>
      </c>
      <c r="H10650" s="2">
        <f t="shared" si="665"/>
        <v>259.08539999999999</v>
      </c>
      <c r="I10650" s="2">
        <f t="shared" si="666"/>
        <v>357.78460000000001</v>
      </c>
      <c r="J10650" s="2">
        <v>3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tr">
        <f t="shared" si="667"/>
        <v>loss</v>
      </c>
      <c r="Q10650" s="2" t="s">
        <v>48</v>
      </c>
    </row>
    <row r="10651" spans="1:17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 t="shared" si="664"/>
        <v>good sales</v>
      </c>
      <c r="F10651" s="2">
        <v>0.41</v>
      </c>
      <c r="G10651" s="23" t="str">
        <v>more discount</v>
      </c>
      <c r="H10651" s="2">
        <f t="shared" si="665"/>
        <v>1753.1271999999999</v>
      </c>
      <c r="I10651" s="2">
        <f t="shared" si="666"/>
        <v>2522.7928000000002</v>
      </c>
      <c r="J10651" s="2">
        <v>5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tr">
        <f t="shared" si="667"/>
        <v>loss</v>
      </c>
      <c r="Q10651" s="2" t="s">
        <v>34</v>
      </c>
    </row>
    <row r="10652" spans="1:17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 t="shared" si="664"/>
        <v>good sales</v>
      </c>
      <c r="F10652" s="2">
        <v>0</v>
      </c>
      <c r="G10652" s="23" t="str">
        <v>geniune profit</v>
      </c>
      <c r="H10652" s="2">
        <f t="shared" si="665"/>
        <v>0</v>
      </c>
      <c r="I10652" s="2">
        <f t="shared" si="666"/>
        <v>824.6</v>
      </c>
      <c r="J10652" s="2">
        <v>8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tr">
        <f t="shared" si="667"/>
        <v>loss</v>
      </c>
      <c r="Q10652" s="2" t="s">
        <v>34</v>
      </c>
    </row>
    <row r="10653" spans="1:17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 t="shared" si="664"/>
        <v>good sales</v>
      </c>
      <c r="F10653" s="2">
        <v>0.2</v>
      </c>
      <c r="G10653" s="23" t="str">
        <v>geniune profit</v>
      </c>
      <c r="H10653" s="2">
        <f t="shared" si="665"/>
        <v>698.35400000000004</v>
      </c>
      <c r="I10653" s="2">
        <f t="shared" si="666"/>
        <v>2793.4160000000002</v>
      </c>
      <c r="J10653" s="2">
        <v>7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tr">
        <f t="shared" si="667"/>
        <v>profit</v>
      </c>
      <c r="Q10653" s="2" t="s">
        <v>28</v>
      </c>
    </row>
    <row r="10654" spans="1:17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 t="shared" si="664"/>
        <v>good sales</v>
      </c>
      <c r="F10654" s="2">
        <v>0.14000000000000001</v>
      </c>
      <c r="G10654" s="23" t="str">
        <v>geniune profit</v>
      </c>
      <c r="H10654" s="2">
        <f t="shared" si="665"/>
        <v>357.28000000000003</v>
      </c>
      <c r="I10654" s="2">
        <f t="shared" si="666"/>
        <v>2194.7199999999998</v>
      </c>
      <c r="J10654" s="2">
        <v>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tr">
        <f t="shared" si="667"/>
        <v>loss</v>
      </c>
      <c r="Q10654" s="2" t="s">
        <v>28</v>
      </c>
    </row>
    <row r="10655" spans="1:17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 t="shared" si="664"/>
        <v>good sales</v>
      </c>
      <c r="F10655" s="2">
        <v>0.24</v>
      </c>
      <c r="G10655" s="23" t="str">
        <v>geniune profit</v>
      </c>
      <c r="H10655" s="2">
        <f t="shared" si="665"/>
        <v>856.28399999999999</v>
      </c>
      <c r="I10655" s="2">
        <f t="shared" si="666"/>
        <v>2711.5659999999998</v>
      </c>
      <c r="J10655" s="2">
        <v>1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tr">
        <f t="shared" si="667"/>
        <v>loss</v>
      </c>
      <c r="Q10655" s="2" t="s">
        <v>23</v>
      </c>
    </row>
    <row r="10656" spans="1:17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 t="shared" si="664"/>
        <v>good sales</v>
      </c>
      <c r="F10656" s="2">
        <v>0.23</v>
      </c>
      <c r="G10656" s="23" t="str">
        <v>geniune profit</v>
      </c>
      <c r="H10656" s="2">
        <f t="shared" si="665"/>
        <v>885.14350000000002</v>
      </c>
      <c r="I10656" s="2">
        <f t="shared" si="666"/>
        <v>2963.3064999999997</v>
      </c>
      <c r="J10656" s="2">
        <v>4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tr">
        <f t="shared" si="667"/>
        <v>profit</v>
      </c>
      <c r="Q10656" s="2" t="s">
        <v>28</v>
      </c>
    </row>
    <row r="10657" spans="1:17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 t="shared" si="664"/>
        <v>good sales</v>
      </c>
      <c r="F10657" s="2">
        <v>0.45</v>
      </c>
      <c r="G10657" s="23" t="str">
        <v>more discount</v>
      </c>
      <c r="H10657" s="2">
        <f t="shared" si="665"/>
        <v>1817.0820000000001</v>
      </c>
      <c r="I10657" s="2">
        <f t="shared" si="666"/>
        <v>2220.8779999999997</v>
      </c>
      <c r="J10657" s="2">
        <v>9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tr">
        <f t="shared" si="667"/>
        <v>loss</v>
      </c>
      <c r="Q10657" s="2" t="s">
        <v>39</v>
      </c>
    </row>
    <row r="10658" spans="1:17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 t="shared" si="664"/>
        <v>good sales</v>
      </c>
      <c r="F10658" s="2">
        <v>0.09</v>
      </c>
      <c r="G10658" s="23" t="str">
        <v>geniune profit</v>
      </c>
      <c r="H10658" s="2">
        <f t="shared" si="665"/>
        <v>377.22599999999994</v>
      </c>
      <c r="I10658" s="2">
        <f t="shared" si="666"/>
        <v>3814.1739999999995</v>
      </c>
      <c r="J10658" s="2">
        <v>6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tr">
        <f t="shared" si="667"/>
        <v>loss</v>
      </c>
      <c r="Q10658" s="2" t="s">
        <v>34</v>
      </c>
    </row>
    <row r="10659" spans="1:17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 t="shared" si="664"/>
        <v>good sales</v>
      </c>
      <c r="F10659" s="2">
        <v>0.09</v>
      </c>
      <c r="G10659" s="23" t="str">
        <v>geniune profit</v>
      </c>
      <c r="H10659" s="2">
        <f t="shared" si="665"/>
        <v>382.62599999999998</v>
      </c>
      <c r="I10659" s="2">
        <f t="shared" si="666"/>
        <v>3868.7739999999994</v>
      </c>
      <c r="J10659" s="2">
        <v>8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tr">
        <f t="shared" si="667"/>
        <v>loss</v>
      </c>
      <c r="Q10659" s="2" t="s">
        <v>34</v>
      </c>
    </row>
    <row r="10660" spans="1:17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 t="shared" si="664"/>
        <v>good sales</v>
      </c>
      <c r="F10660" s="2">
        <v>0.05</v>
      </c>
      <c r="G10660" s="23" t="str">
        <v>geniune profit</v>
      </c>
      <c r="H10660" s="2">
        <f t="shared" si="665"/>
        <v>106.08050000000001</v>
      </c>
      <c r="I10660" s="2">
        <f t="shared" si="666"/>
        <v>2015.5295000000001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tr">
        <f t="shared" si="667"/>
        <v>loss</v>
      </c>
      <c r="Q10660" s="2" t="s">
        <v>39</v>
      </c>
    </row>
    <row r="10661" spans="1:17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 t="shared" si="664"/>
        <v>good sales</v>
      </c>
      <c r="F10661" s="2">
        <v>0.37</v>
      </c>
      <c r="G10661" s="23" t="str">
        <v>more discount</v>
      </c>
      <c r="H10661" s="2">
        <f t="shared" si="665"/>
        <v>1649.1714000000002</v>
      </c>
      <c r="I10661" s="2">
        <f t="shared" si="666"/>
        <v>2808.0486000000001</v>
      </c>
      <c r="J10661" s="2">
        <v>5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tr">
        <f t="shared" si="667"/>
        <v>profit</v>
      </c>
      <c r="Q10661" s="2" t="s">
        <v>34</v>
      </c>
    </row>
    <row r="10662" spans="1:17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 t="shared" si="664"/>
        <v>good sales</v>
      </c>
      <c r="F10662" s="2">
        <v>0.46</v>
      </c>
      <c r="G10662" s="23" t="str">
        <v>more discount</v>
      </c>
      <c r="H10662" s="2">
        <f t="shared" si="665"/>
        <v>1667.9324000000001</v>
      </c>
      <c r="I10662" s="2">
        <f t="shared" si="666"/>
        <v>1958.0075999999999</v>
      </c>
      <c r="J10662" s="2">
        <v>8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tr">
        <f t="shared" si="667"/>
        <v>loss</v>
      </c>
      <c r="Q10662" s="2" t="s">
        <v>23</v>
      </c>
    </row>
    <row r="10663" spans="1:17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 t="shared" si="664"/>
        <v>good sales</v>
      </c>
      <c r="F10663" s="2">
        <v>0.18</v>
      </c>
      <c r="G10663" s="23" t="str">
        <v>geniune profit</v>
      </c>
      <c r="H10663" s="2">
        <f t="shared" si="665"/>
        <v>757.97280000000001</v>
      </c>
      <c r="I10663" s="2">
        <f t="shared" si="666"/>
        <v>3452.9872</v>
      </c>
      <c r="J10663" s="2">
        <v>4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tr">
        <f t="shared" si="667"/>
        <v>loss</v>
      </c>
      <c r="Q10663" s="2" t="s">
        <v>28</v>
      </c>
    </row>
    <row r="10664" spans="1:17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 t="shared" si="664"/>
        <v>good sales</v>
      </c>
      <c r="F10664" s="2">
        <v>0.03</v>
      </c>
      <c r="G10664" s="23" t="str">
        <v>geniune profit</v>
      </c>
      <c r="H10664" s="2">
        <f t="shared" si="665"/>
        <v>148.41119999999998</v>
      </c>
      <c r="I10664" s="2">
        <f t="shared" si="666"/>
        <v>4798.6288000000004</v>
      </c>
      <c r="J10664" s="2">
        <v>6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tr">
        <f t="shared" si="667"/>
        <v>loss</v>
      </c>
      <c r="Q10664" s="2" t="s">
        <v>28</v>
      </c>
    </row>
    <row r="10665" spans="1:17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 t="shared" si="664"/>
        <v>concerning</v>
      </c>
      <c r="F10665" s="2">
        <v>0.08</v>
      </c>
      <c r="G10665" s="23" t="str">
        <v>geniune profit</v>
      </c>
      <c r="H10665" s="2">
        <f t="shared" si="665"/>
        <v>53.634399999999999</v>
      </c>
      <c r="I10665" s="2">
        <f t="shared" si="666"/>
        <v>616.79559999999992</v>
      </c>
      <c r="J10665" s="2">
        <v>7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tr">
        <f t="shared" si="667"/>
        <v>loss</v>
      </c>
      <c r="Q10665" s="2" t="s">
        <v>23</v>
      </c>
    </row>
    <row r="10666" spans="1:17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 t="shared" si="664"/>
        <v>good sales</v>
      </c>
      <c r="F10666" s="2">
        <v>0.05</v>
      </c>
      <c r="G10666" s="23" t="str">
        <v>geniune profit</v>
      </c>
      <c r="H10666" s="2">
        <f t="shared" si="665"/>
        <v>95.792000000000002</v>
      </c>
      <c r="I10666" s="2">
        <f t="shared" si="666"/>
        <v>1820.048</v>
      </c>
      <c r="J10666" s="2">
        <v>6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tr">
        <f t="shared" si="667"/>
        <v>loss</v>
      </c>
      <c r="Q10666" s="2" t="s">
        <v>28</v>
      </c>
    </row>
    <row r="10667" spans="1:17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 t="shared" si="664"/>
        <v>good sales</v>
      </c>
      <c r="F10667" s="2">
        <v>0.3</v>
      </c>
      <c r="G10667" s="23" t="str">
        <v>more discount</v>
      </c>
      <c r="H10667" s="2">
        <f t="shared" si="665"/>
        <v>1215.624</v>
      </c>
      <c r="I10667" s="2">
        <f t="shared" si="666"/>
        <v>2836.4560000000001</v>
      </c>
      <c r="J10667" s="2">
        <v>6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tr">
        <f t="shared" si="667"/>
        <v>loss</v>
      </c>
      <c r="Q10667" s="2" t="s">
        <v>28</v>
      </c>
    </row>
    <row r="10668" spans="1:17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 t="shared" si="664"/>
        <v>concerning</v>
      </c>
      <c r="F10668" s="2">
        <v>0.14000000000000001</v>
      </c>
      <c r="G10668" s="23" t="str">
        <v>geniune profit</v>
      </c>
      <c r="H10668" s="2">
        <f t="shared" si="665"/>
        <v>73.204599999999999</v>
      </c>
      <c r="I10668" s="2">
        <f t="shared" si="666"/>
        <v>449.68539999999996</v>
      </c>
      <c r="J10668" s="2">
        <v>8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tr">
        <f t="shared" si="667"/>
        <v>loss</v>
      </c>
      <c r="Q10668" s="2" t="s">
        <v>23</v>
      </c>
    </row>
    <row r="10669" spans="1:17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 t="shared" si="664"/>
        <v>good sales</v>
      </c>
      <c r="F10669" s="2">
        <v>0.45</v>
      </c>
      <c r="G10669" s="23" t="str">
        <v>more discount</v>
      </c>
      <c r="H10669" s="2">
        <f t="shared" si="665"/>
        <v>1237.4235000000001</v>
      </c>
      <c r="I10669" s="2">
        <f t="shared" si="666"/>
        <v>1512.4064999999998</v>
      </c>
      <c r="J10669" s="2">
        <v>5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tr">
        <f t="shared" si="667"/>
        <v>loss</v>
      </c>
      <c r="Q10669" s="2" t="s">
        <v>28</v>
      </c>
    </row>
    <row r="10670" spans="1:17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 t="shared" si="664"/>
        <v>good sales</v>
      </c>
      <c r="F10670" s="2">
        <v>0.08</v>
      </c>
      <c r="G10670" s="23" t="str">
        <v>geniune profit</v>
      </c>
      <c r="H10670" s="2">
        <f t="shared" si="665"/>
        <v>344.49199999999996</v>
      </c>
      <c r="I10670" s="2">
        <f t="shared" si="666"/>
        <v>3961.6579999999994</v>
      </c>
      <c r="J10670" s="2">
        <v>8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tr">
        <f t="shared" si="667"/>
        <v>profit</v>
      </c>
      <c r="Q10670" s="2" t="s">
        <v>17</v>
      </c>
    </row>
    <row r="10671" spans="1:17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 t="shared" si="664"/>
        <v>concerning</v>
      </c>
      <c r="F10671" s="2">
        <v>0.47</v>
      </c>
      <c r="G10671" s="23" t="str">
        <v>more discount</v>
      </c>
      <c r="H10671" s="2">
        <f t="shared" si="665"/>
        <v>90.738199999999992</v>
      </c>
      <c r="I10671" s="2">
        <f t="shared" si="666"/>
        <v>102.32180000000001</v>
      </c>
      <c r="J10671" s="2">
        <v>9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tr">
        <f t="shared" si="667"/>
        <v>loss</v>
      </c>
      <c r="Q10671" s="2" t="s">
        <v>28</v>
      </c>
    </row>
    <row r="10672" spans="1:17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 t="shared" si="664"/>
        <v>good sales</v>
      </c>
      <c r="F10672" s="2">
        <v>0.17</v>
      </c>
      <c r="G10672" s="23" t="str">
        <v>geniune profit</v>
      </c>
      <c r="H10672" s="2">
        <f t="shared" si="665"/>
        <v>799.61880000000008</v>
      </c>
      <c r="I10672" s="2">
        <f t="shared" si="666"/>
        <v>3904.0212000000001</v>
      </c>
      <c r="J10672" s="2">
        <v>4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tr">
        <f t="shared" si="667"/>
        <v>profit</v>
      </c>
      <c r="Q10672" s="2" t="s">
        <v>17</v>
      </c>
    </row>
    <row r="10673" spans="1:17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 t="shared" si="664"/>
        <v>good sales</v>
      </c>
      <c r="F10673" s="2">
        <v>0.43</v>
      </c>
      <c r="G10673" s="23" t="str">
        <v>more discount</v>
      </c>
      <c r="H10673" s="2">
        <f t="shared" si="665"/>
        <v>2103.9512999999997</v>
      </c>
      <c r="I10673" s="2">
        <f t="shared" si="666"/>
        <v>2788.9587000000001</v>
      </c>
      <c r="J10673" s="2">
        <v>3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tr">
        <f t="shared" si="667"/>
        <v>profit</v>
      </c>
      <c r="Q10673" s="2" t="s">
        <v>23</v>
      </c>
    </row>
    <row r="10674" spans="1:17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 t="shared" si="664"/>
        <v>good sales</v>
      </c>
      <c r="F10674" s="2">
        <v>0.47</v>
      </c>
      <c r="G10674" s="23" t="str">
        <v>more discount</v>
      </c>
      <c r="H10674" s="2">
        <f t="shared" si="665"/>
        <v>789.21460000000002</v>
      </c>
      <c r="I10674" s="2">
        <f t="shared" si="666"/>
        <v>889.96540000000005</v>
      </c>
      <c r="J10674" s="2">
        <v>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tr">
        <f t="shared" si="667"/>
        <v>loss</v>
      </c>
      <c r="Q10674" s="2" t="s">
        <v>39</v>
      </c>
    </row>
    <row r="10675" spans="1:17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 t="shared" si="664"/>
        <v>good sales</v>
      </c>
      <c r="F10675" s="2">
        <v>0.49</v>
      </c>
      <c r="G10675" s="23" t="str">
        <v>more discount</v>
      </c>
      <c r="H10675" s="2">
        <f t="shared" si="665"/>
        <v>1890.0672</v>
      </c>
      <c r="I10675" s="2">
        <f t="shared" si="666"/>
        <v>1967.2128000000002</v>
      </c>
      <c r="J10675" s="2">
        <v>5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tr">
        <f t="shared" si="667"/>
        <v>loss</v>
      </c>
      <c r="Q10675" s="2" t="s">
        <v>39</v>
      </c>
    </row>
    <row r="10676" spans="1:17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 t="shared" si="664"/>
        <v>concerning</v>
      </c>
      <c r="F10676" s="2">
        <v>0.4</v>
      </c>
      <c r="G10676" s="23" t="str">
        <v>more discount</v>
      </c>
      <c r="H10676" s="2">
        <f t="shared" si="665"/>
        <v>289.26400000000001</v>
      </c>
      <c r="I10676" s="2">
        <f t="shared" si="666"/>
        <v>433.89599999999996</v>
      </c>
      <c r="J10676" s="2">
        <v>7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tr">
        <f t="shared" si="667"/>
        <v>loss</v>
      </c>
      <c r="Q10676" s="2" t="s">
        <v>17</v>
      </c>
    </row>
    <row r="10677" spans="1:17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 t="shared" si="664"/>
        <v>good sales</v>
      </c>
      <c r="F10677" s="2">
        <v>0.05</v>
      </c>
      <c r="G10677" s="23" t="str">
        <v>geniune profit</v>
      </c>
      <c r="H10677" s="2">
        <f t="shared" si="665"/>
        <v>194.35150000000002</v>
      </c>
      <c r="I10677" s="2">
        <f t="shared" si="666"/>
        <v>3692.6785</v>
      </c>
      <c r="J10677" s="2">
        <v>3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tr">
        <f t="shared" si="667"/>
        <v>profit</v>
      </c>
      <c r="Q10677" s="2" t="s">
        <v>23</v>
      </c>
    </row>
    <row r="10678" spans="1:17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 t="shared" si="664"/>
        <v>good sales</v>
      </c>
      <c r="F10678" s="2">
        <v>0.03</v>
      </c>
      <c r="G10678" s="23" t="str">
        <v>geniune profit</v>
      </c>
      <c r="H10678" s="2">
        <f t="shared" si="665"/>
        <v>73.783799999999999</v>
      </c>
      <c r="I10678" s="2">
        <f t="shared" si="666"/>
        <v>2385.6761999999999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tr">
        <f t="shared" si="667"/>
        <v>loss</v>
      </c>
      <c r="Q10678" s="2" t="s">
        <v>34</v>
      </c>
    </row>
    <row r="10679" spans="1:17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 t="shared" si="664"/>
        <v>good sales</v>
      </c>
      <c r="F10679" s="2">
        <v>0.37</v>
      </c>
      <c r="G10679" s="23" t="str">
        <v>more discount</v>
      </c>
      <c r="H10679" s="2">
        <f t="shared" si="665"/>
        <v>1596.6758</v>
      </c>
      <c r="I10679" s="2">
        <f t="shared" si="666"/>
        <v>2718.6642000000002</v>
      </c>
      <c r="J10679" s="2">
        <v>6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tr">
        <f t="shared" si="667"/>
        <v>profit</v>
      </c>
      <c r="Q10679" s="2" t="s">
        <v>28</v>
      </c>
    </row>
    <row r="10680" spans="1:17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 t="shared" si="664"/>
        <v>good sales</v>
      </c>
      <c r="F10680" s="2">
        <v>0.45</v>
      </c>
      <c r="G10680" s="23" t="str">
        <v>more discount</v>
      </c>
      <c r="H10680" s="2">
        <f t="shared" si="665"/>
        <v>513.79650000000004</v>
      </c>
      <c r="I10680" s="2">
        <f t="shared" si="666"/>
        <v>627.97349999999994</v>
      </c>
      <c r="J10680" s="2">
        <v>9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tr">
        <f t="shared" si="667"/>
        <v>loss</v>
      </c>
      <c r="Q10680" s="2" t="s">
        <v>48</v>
      </c>
    </row>
    <row r="10681" spans="1:17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 t="shared" si="664"/>
        <v>good sales</v>
      </c>
      <c r="F10681" s="2">
        <v>0.08</v>
      </c>
      <c r="G10681" s="23" t="str">
        <v>geniune profit</v>
      </c>
      <c r="H10681" s="2">
        <f t="shared" si="665"/>
        <v>271.6816</v>
      </c>
      <c r="I10681" s="2">
        <f t="shared" si="666"/>
        <v>3124.3384000000001</v>
      </c>
      <c r="J10681" s="2">
        <v>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tr">
        <f t="shared" si="667"/>
        <v>loss</v>
      </c>
      <c r="Q10681" s="2" t="s">
        <v>23</v>
      </c>
    </row>
    <row r="10682" spans="1:17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 t="shared" si="664"/>
        <v>good sales</v>
      </c>
      <c r="F10682" s="2">
        <v>0.47</v>
      </c>
      <c r="G10682" s="23" t="str">
        <v>more discount</v>
      </c>
      <c r="H10682" s="2">
        <f t="shared" si="665"/>
        <v>1857.4305999999999</v>
      </c>
      <c r="I10682" s="2">
        <f t="shared" si="666"/>
        <v>2094.5493999999999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tr">
        <f t="shared" si="667"/>
        <v>profit</v>
      </c>
      <c r="Q10682" s="2" t="s">
        <v>34</v>
      </c>
    </row>
    <row r="10683" spans="1:17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 t="shared" si="664"/>
        <v>good sales</v>
      </c>
      <c r="F10683" s="2">
        <v>0.31</v>
      </c>
      <c r="G10683" s="23" t="str">
        <v>more discount</v>
      </c>
      <c r="H10683" s="2">
        <f t="shared" si="665"/>
        <v>338.58510000000001</v>
      </c>
      <c r="I10683" s="2">
        <f t="shared" si="666"/>
        <v>753.62490000000003</v>
      </c>
      <c r="J10683" s="2">
        <v>2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tr">
        <f t="shared" si="667"/>
        <v>loss</v>
      </c>
      <c r="Q10683" s="2" t="s">
        <v>34</v>
      </c>
    </row>
    <row r="10684" spans="1:17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 t="shared" si="664"/>
        <v>good sales</v>
      </c>
      <c r="F10684" s="2">
        <v>0.06</v>
      </c>
      <c r="G10684" s="23" t="str">
        <v>geniune profit</v>
      </c>
      <c r="H10684" s="2">
        <f t="shared" si="665"/>
        <v>246.57659999999998</v>
      </c>
      <c r="I10684" s="2">
        <f t="shared" si="666"/>
        <v>3863.0333999999998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tr">
        <f t="shared" si="667"/>
        <v>profit</v>
      </c>
      <c r="Q10684" s="2" t="s">
        <v>48</v>
      </c>
    </row>
    <row r="10685" spans="1:17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 t="shared" si="664"/>
        <v>good sales</v>
      </c>
      <c r="F10685" s="2">
        <v>0.08</v>
      </c>
      <c r="G10685" s="23" t="str">
        <v>geniune profit</v>
      </c>
      <c r="H10685" s="2">
        <f t="shared" si="665"/>
        <v>383.53040000000004</v>
      </c>
      <c r="I10685" s="2">
        <f t="shared" si="666"/>
        <v>4410.5996000000005</v>
      </c>
      <c r="J10685" s="2">
        <v>4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tr">
        <f t="shared" si="667"/>
        <v>loss</v>
      </c>
      <c r="Q10685" s="2" t="s">
        <v>48</v>
      </c>
    </row>
    <row r="10686" spans="1:17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 t="shared" si="664"/>
        <v>good sales</v>
      </c>
      <c r="F10686" s="2">
        <v>0.03</v>
      </c>
      <c r="G10686" s="23" t="str">
        <v>geniune profit</v>
      </c>
      <c r="H10686" s="2">
        <f t="shared" si="665"/>
        <v>93.563699999999997</v>
      </c>
      <c r="I10686" s="2">
        <f t="shared" si="666"/>
        <v>3025.2262999999998</v>
      </c>
      <c r="J10686" s="2">
        <v>7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tr">
        <f t="shared" si="667"/>
        <v>loss</v>
      </c>
      <c r="Q10686" s="2" t="s">
        <v>28</v>
      </c>
    </row>
    <row r="10687" spans="1:17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 t="shared" si="664"/>
        <v>good sales</v>
      </c>
      <c r="F10687" s="2">
        <v>7.0000000000000007E-2</v>
      </c>
      <c r="G10687" s="23" t="str">
        <v>geniune profit</v>
      </c>
      <c r="H10687" s="2">
        <f t="shared" si="665"/>
        <v>276.20390000000003</v>
      </c>
      <c r="I10687" s="2">
        <f t="shared" si="666"/>
        <v>3669.5661</v>
      </c>
      <c r="J10687" s="2">
        <v>4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tr">
        <f t="shared" si="667"/>
        <v>profit</v>
      </c>
      <c r="Q10687" s="2" t="s">
        <v>23</v>
      </c>
    </row>
    <row r="10688" spans="1:17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 t="shared" si="664"/>
        <v>good sales</v>
      </c>
      <c r="F10688" s="2">
        <v>0.37</v>
      </c>
      <c r="G10688" s="23" t="str">
        <v>more discount</v>
      </c>
      <c r="H10688" s="2">
        <f t="shared" si="665"/>
        <v>1002.5741999999999</v>
      </c>
      <c r="I10688" s="2">
        <f t="shared" si="666"/>
        <v>1707.0857999999998</v>
      </c>
      <c r="J10688" s="2">
        <v>4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tr">
        <f t="shared" si="667"/>
        <v>loss</v>
      </c>
      <c r="Q10688" s="2" t="s">
        <v>17</v>
      </c>
    </row>
    <row r="10689" spans="1:17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 t="shared" si="664"/>
        <v>good sales</v>
      </c>
      <c r="F10689" s="2">
        <v>0.11</v>
      </c>
      <c r="G10689" s="23" t="str">
        <v>geniune profit</v>
      </c>
      <c r="H10689" s="2">
        <f t="shared" si="665"/>
        <v>333.37810000000002</v>
      </c>
      <c r="I10689" s="2">
        <f t="shared" si="666"/>
        <v>2697.3319000000001</v>
      </c>
      <c r="J10689" s="2">
        <v>8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tr">
        <f t="shared" si="667"/>
        <v>profit</v>
      </c>
      <c r="Q10689" s="2" t="s">
        <v>23</v>
      </c>
    </row>
    <row r="10690" spans="1:17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 t="shared" si="664"/>
        <v>concerning</v>
      </c>
      <c r="F10690" s="2">
        <v>0.28000000000000003</v>
      </c>
      <c r="G10690" s="23" t="str">
        <v>more discount</v>
      </c>
      <c r="H10690" s="2">
        <f t="shared" si="665"/>
        <v>46.320400000000006</v>
      </c>
      <c r="I10690" s="2">
        <f t="shared" si="666"/>
        <v>119.1096</v>
      </c>
      <c r="J10690" s="2">
        <v>4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tr">
        <f t="shared" si="667"/>
        <v>loss</v>
      </c>
      <c r="Q10690" s="2" t="s">
        <v>28</v>
      </c>
    </row>
    <row r="10691" spans="1:17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 t="shared" ref="E10691:E10754" si="668">IF(D10691&gt;800,"good sales","concerning")</f>
        <v>good sales</v>
      </c>
      <c r="F10691" s="2">
        <v>0.36</v>
      </c>
      <c r="G10691" s="23" t="str">
        <v>more discount</v>
      </c>
      <c r="H10691" s="2">
        <f t="shared" ref="H10691:H10754" si="669">D10691*F10691</f>
        <v>960.84360000000004</v>
      </c>
      <c r="I10691" s="2">
        <f t="shared" ref="I10691:I10754" si="670">D10691-H10691</f>
        <v>1708.1664000000001</v>
      </c>
      <c r="J10691" s="2">
        <v>3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tr">
        <f t="shared" ref="P10691:P10754" si="671">IF(O10691&gt;800,"profit","loss")</f>
        <v>loss</v>
      </c>
      <c r="Q10691" s="2" t="s">
        <v>28</v>
      </c>
    </row>
    <row r="10692" spans="1:17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 t="shared" si="668"/>
        <v>good sales</v>
      </c>
      <c r="F10692" s="2">
        <v>0.45</v>
      </c>
      <c r="G10692" s="23" t="str">
        <v>more discount</v>
      </c>
      <c r="H10692" s="2">
        <f t="shared" si="669"/>
        <v>1314.1170000000002</v>
      </c>
      <c r="I10692" s="2">
        <f t="shared" si="670"/>
        <v>1606.143</v>
      </c>
      <c r="J10692" s="2">
        <v>9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tr">
        <f t="shared" si="671"/>
        <v>profit</v>
      </c>
      <c r="Q10692" s="2" t="s">
        <v>28</v>
      </c>
    </row>
    <row r="10693" spans="1:17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 t="shared" si="668"/>
        <v>good sales</v>
      </c>
      <c r="F10693" s="2">
        <v>0.28999999999999998</v>
      </c>
      <c r="G10693" s="23" t="str">
        <v>more discount</v>
      </c>
      <c r="H10693" s="2">
        <f t="shared" si="669"/>
        <v>981.13669999999991</v>
      </c>
      <c r="I10693" s="2">
        <f t="shared" si="670"/>
        <v>2402.0933</v>
      </c>
      <c r="J10693" s="2">
        <v>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tr">
        <f t="shared" si="671"/>
        <v>loss</v>
      </c>
      <c r="Q10693" s="2" t="s">
        <v>23</v>
      </c>
    </row>
    <row r="10694" spans="1:17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 t="shared" si="668"/>
        <v>good sales</v>
      </c>
      <c r="F10694" s="2">
        <v>0.28000000000000003</v>
      </c>
      <c r="G10694" s="23" t="str">
        <v>more discount</v>
      </c>
      <c r="H10694" s="2">
        <f t="shared" si="669"/>
        <v>260.40280000000001</v>
      </c>
      <c r="I10694" s="2">
        <f t="shared" si="670"/>
        <v>669.60719999999992</v>
      </c>
      <c r="J10694" s="2">
        <v>5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tr">
        <f t="shared" si="671"/>
        <v>loss</v>
      </c>
      <c r="Q10694" s="2" t="s">
        <v>28</v>
      </c>
    </row>
    <row r="10695" spans="1:17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 t="shared" si="668"/>
        <v>good sales</v>
      </c>
      <c r="F10695" s="2">
        <v>0.46</v>
      </c>
      <c r="G10695" s="23" t="str">
        <v>more discount</v>
      </c>
      <c r="H10695" s="2">
        <f t="shared" si="669"/>
        <v>590.05580000000009</v>
      </c>
      <c r="I10695" s="2">
        <f t="shared" si="670"/>
        <v>692.67419999999993</v>
      </c>
      <c r="J10695" s="2">
        <v>1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tr">
        <f t="shared" si="671"/>
        <v>loss</v>
      </c>
      <c r="Q10695" s="2" t="s">
        <v>34</v>
      </c>
    </row>
    <row r="10696" spans="1:17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 t="shared" si="668"/>
        <v>good sales</v>
      </c>
      <c r="F10696" s="2">
        <v>0.15</v>
      </c>
      <c r="G10696" s="23" t="str">
        <v>geniune profit</v>
      </c>
      <c r="H10696" s="2">
        <f t="shared" si="669"/>
        <v>570.66300000000001</v>
      </c>
      <c r="I10696" s="2">
        <f t="shared" si="670"/>
        <v>3233.7570000000001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tr">
        <f t="shared" si="671"/>
        <v>profit</v>
      </c>
      <c r="Q10696" s="2" t="s">
        <v>34</v>
      </c>
    </row>
    <row r="10697" spans="1:17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 t="shared" si="668"/>
        <v>good sales</v>
      </c>
      <c r="F10697" s="2">
        <v>0.1</v>
      </c>
      <c r="G10697" s="23" t="str">
        <v>geniune profit</v>
      </c>
      <c r="H10697" s="2">
        <f t="shared" si="669"/>
        <v>92.143000000000001</v>
      </c>
      <c r="I10697" s="2">
        <f t="shared" si="670"/>
        <v>829.28699999999992</v>
      </c>
      <c r="J10697" s="2">
        <v>6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tr">
        <f t="shared" si="671"/>
        <v>loss</v>
      </c>
      <c r="Q10697" s="2" t="s">
        <v>17</v>
      </c>
    </row>
    <row r="10698" spans="1:17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 t="shared" si="668"/>
        <v>good sales</v>
      </c>
      <c r="F10698" s="2">
        <v>0.44</v>
      </c>
      <c r="G10698" s="23" t="str">
        <v>more discount</v>
      </c>
      <c r="H10698" s="2">
        <f t="shared" si="669"/>
        <v>940.95320000000004</v>
      </c>
      <c r="I10698" s="2">
        <f t="shared" si="670"/>
        <v>1197.5768000000003</v>
      </c>
      <c r="J10698" s="2">
        <v>5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tr">
        <f t="shared" si="671"/>
        <v>loss</v>
      </c>
      <c r="Q10698" s="2" t="s">
        <v>48</v>
      </c>
    </row>
    <row r="10699" spans="1:17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 t="shared" si="668"/>
        <v>good sales</v>
      </c>
      <c r="F10699" s="2">
        <v>0.04</v>
      </c>
      <c r="G10699" s="23" t="str">
        <v>geniune profit</v>
      </c>
      <c r="H10699" s="2">
        <f t="shared" si="669"/>
        <v>53.096000000000004</v>
      </c>
      <c r="I10699" s="2">
        <f t="shared" si="670"/>
        <v>1274.3040000000001</v>
      </c>
      <c r="J10699" s="2">
        <v>4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tr">
        <f t="shared" si="671"/>
        <v>loss</v>
      </c>
      <c r="Q10699" s="2" t="s">
        <v>39</v>
      </c>
    </row>
    <row r="10700" spans="1:17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 t="shared" si="668"/>
        <v>good sales</v>
      </c>
      <c r="F10700" s="2">
        <v>0.09</v>
      </c>
      <c r="G10700" s="23" t="str">
        <v>geniune profit</v>
      </c>
      <c r="H10700" s="2">
        <f t="shared" si="669"/>
        <v>249.42599999999999</v>
      </c>
      <c r="I10700" s="2">
        <f t="shared" si="670"/>
        <v>2521.9740000000002</v>
      </c>
      <c r="J10700" s="2">
        <v>8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tr">
        <f t="shared" si="671"/>
        <v>loss</v>
      </c>
      <c r="Q10700" s="2" t="s">
        <v>17</v>
      </c>
    </row>
    <row r="10701" spans="1:17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 t="shared" si="668"/>
        <v>good sales</v>
      </c>
      <c r="F10701" s="2">
        <v>0.21</v>
      </c>
      <c r="G10701" s="23" t="str">
        <v>geniune profit</v>
      </c>
      <c r="H10701" s="2">
        <f t="shared" si="669"/>
        <v>1036.4907000000001</v>
      </c>
      <c r="I10701" s="2">
        <f t="shared" si="670"/>
        <v>3899.1792999999998</v>
      </c>
      <c r="J10701" s="2">
        <v>2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tr">
        <f t="shared" si="671"/>
        <v>profit</v>
      </c>
      <c r="Q10701" s="2" t="s">
        <v>23</v>
      </c>
    </row>
    <row r="10702" spans="1:17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 t="shared" si="668"/>
        <v>good sales</v>
      </c>
      <c r="F10702" s="2">
        <v>0.18</v>
      </c>
      <c r="G10702" s="23" t="str">
        <v>geniune profit</v>
      </c>
      <c r="H10702" s="2">
        <f t="shared" si="669"/>
        <v>769.49819999999988</v>
      </c>
      <c r="I10702" s="2">
        <f t="shared" si="670"/>
        <v>3505.4917999999998</v>
      </c>
      <c r="J10702" s="2">
        <v>5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tr">
        <f t="shared" si="671"/>
        <v>loss</v>
      </c>
      <c r="Q10702" s="2" t="s">
        <v>23</v>
      </c>
    </row>
    <row r="10703" spans="1:17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 t="shared" si="668"/>
        <v>good sales</v>
      </c>
      <c r="F10703" s="2">
        <v>0.35</v>
      </c>
      <c r="G10703" s="23" t="str">
        <v>more discount</v>
      </c>
      <c r="H10703" s="2">
        <f t="shared" si="669"/>
        <v>497.14699999999999</v>
      </c>
      <c r="I10703" s="2">
        <f t="shared" si="670"/>
        <v>923.27300000000014</v>
      </c>
      <c r="J10703" s="2">
        <v>8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tr">
        <f t="shared" si="671"/>
        <v>loss</v>
      </c>
      <c r="Q10703" s="2" t="s">
        <v>28</v>
      </c>
    </row>
    <row r="10704" spans="1:17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 t="shared" si="668"/>
        <v>good sales</v>
      </c>
      <c r="F10704" s="2">
        <v>0.05</v>
      </c>
      <c r="G10704" s="23" t="str">
        <v>geniune profit</v>
      </c>
      <c r="H10704" s="2">
        <f t="shared" si="669"/>
        <v>95.31</v>
      </c>
      <c r="I10704" s="2">
        <f t="shared" si="670"/>
        <v>1810.89</v>
      </c>
      <c r="J10704" s="2">
        <v>1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tr">
        <f t="shared" si="671"/>
        <v>loss</v>
      </c>
      <c r="Q10704" s="2" t="s">
        <v>28</v>
      </c>
    </row>
    <row r="10705" spans="1:17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 t="shared" si="668"/>
        <v>good sales</v>
      </c>
      <c r="F10705" s="2">
        <v>0.24</v>
      </c>
      <c r="G10705" s="23" t="str">
        <v>geniune profit</v>
      </c>
      <c r="H10705" s="2">
        <f t="shared" si="669"/>
        <v>1104.3119999999999</v>
      </c>
      <c r="I10705" s="2">
        <f t="shared" si="670"/>
        <v>3496.9880000000003</v>
      </c>
      <c r="J10705" s="2">
        <v>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tr">
        <f t="shared" si="671"/>
        <v>loss</v>
      </c>
      <c r="Q10705" s="2" t="s">
        <v>34</v>
      </c>
    </row>
    <row r="10706" spans="1:17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 t="shared" si="668"/>
        <v>good sales</v>
      </c>
      <c r="F10706" s="2">
        <v>0.4</v>
      </c>
      <c r="G10706" s="23" t="str">
        <v>more discount</v>
      </c>
      <c r="H10706" s="2">
        <f t="shared" si="669"/>
        <v>1800.6599999999999</v>
      </c>
      <c r="I10706" s="2">
        <f t="shared" si="670"/>
        <v>2700.99</v>
      </c>
      <c r="J10706" s="2">
        <v>7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tr">
        <f t="shared" si="671"/>
        <v>loss</v>
      </c>
      <c r="Q10706" s="2" t="s">
        <v>17</v>
      </c>
    </row>
    <row r="10707" spans="1:17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 t="shared" si="668"/>
        <v>good sales</v>
      </c>
      <c r="F10707" s="2">
        <v>0.34</v>
      </c>
      <c r="G10707" s="23" t="str">
        <v>more discount</v>
      </c>
      <c r="H10707" s="2">
        <f t="shared" si="669"/>
        <v>301.44060000000002</v>
      </c>
      <c r="I10707" s="2">
        <f t="shared" si="670"/>
        <v>585.14940000000001</v>
      </c>
      <c r="J10707" s="2">
        <v>5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tr">
        <f t="shared" si="671"/>
        <v>loss</v>
      </c>
      <c r="Q10707" s="2" t="s">
        <v>48</v>
      </c>
    </row>
    <row r="10708" spans="1:17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 t="shared" si="668"/>
        <v>good sales</v>
      </c>
      <c r="F10708" s="2">
        <v>0.32</v>
      </c>
      <c r="G10708" s="23" t="str">
        <v>more discount</v>
      </c>
      <c r="H10708" s="2">
        <f t="shared" si="669"/>
        <v>1332.2976000000001</v>
      </c>
      <c r="I10708" s="2">
        <f t="shared" si="670"/>
        <v>2831.1324000000004</v>
      </c>
      <c r="J10708" s="2">
        <v>9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tr">
        <f t="shared" si="671"/>
        <v>profit</v>
      </c>
      <c r="Q10708" s="2" t="s">
        <v>23</v>
      </c>
    </row>
    <row r="10709" spans="1:17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 t="shared" si="668"/>
        <v>good sales</v>
      </c>
      <c r="F10709" s="2">
        <v>0.12</v>
      </c>
      <c r="G10709" s="23" t="str">
        <v>geniune profit</v>
      </c>
      <c r="H10709" s="2">
        <f t="shared" si="669"/>
        <v>186.99359999999999</v>
      </c>
      <c r="I10709" s="2">
        <f t="shared" si="670"/>
        <v>1371.2864</v>
      </c>
      <c r="J10709" s="2">
        <v>1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tr">
        <f t="shared" si="671"/>
        <v>loss</v>
      </c>
      <c r="Q10709" s="2" t="s">
        <v>39</v>
      </c>
    </row>
    <row r="10710" spans="1:17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 t="shared" si="668"/>
        <v>good sales</v>
      </c>
      <c r="F10710" s="2">
        <v>0.2</v>
      </c>
      <c r="G10710" s="23" t="str">
        <v>geniune profit</v>
      </c>
      <c r="H10710" s="2">
        <f t="shared" si="669"/>
        <v>552.928</v>
      </c>
      <c r="I10710" s="2">
        <f t="shared" si="670"/>
        <v>2211.712</v>
      </c>
      <c r="J10710" s="2">
        <v>7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tr">
        <f t="shared" si="671"/>
        <v>loss</v>
      </c>
      <c r="Q10710" s="2" t="s">
        <v>17</v>
      </c>
    </row>
    <row r="10711" spans="1:17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 t="shared" si="668"/>
        <v>concerning</v>
      </c>
      <c r="F10711" s="2">
        <v>0.09</v>
      </c>
      <c r="G10711" s="23" t="str">
        <v>geniune profit</v>
      </c>
      <c r="H10711" s="2">
        <f t="shared" si="669"/>
        <v>11.248200000000001</v>
      </c>
      <c r="I10711" s="2">
        <f t="shared" si="670"/>
        <v>113.73180000000001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tr">
        <f t="shared" si="671"/>
        <v>loss</v>
      </c>
      <c r="Q10711" s="2" t="s">
        <v>48</v>
      </c>
    </row>
    <row r="10712" spans="1:17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 t="shared" si="668"/>
        <v>good sales</v>
      </c>
      <c r="F10712" s="2">
        <v>0.25</v>
      </c>
      <c r="G10712" s="23" t="str">
        <v>geniune profit</v>
      </c>
      <c r="H10712" s="2">
        <f t="shared" si="669"/>
        <v>1248.2725</v>
      </c>
      <c r="I10712" s="2">
        <f t="shared" si="670"/>
        <v>3744.8175000000001</v>
      </c>
      <c r="J10712" s="2">
        <v>4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tr">
        <f t="shared" si="671"/>
        <v>profit</v>
      </c>
      <c r="Q10712" s="2" t="s">
        <v>28</v>
      </c>
    </row>
    <row r="10713" spans="1:17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 t="shared" si="668"/>
        <v>good sales</v>
      </c>
      <c r="F10713" s="2">
        <v>0.28999999999999998</v>
      </c>
      <c r="G10713" s="23" t="str">
        <v>more discount</v>
      </c>
      <c r="H10713" s="2">
        <f t="shared" si="669"/>
        <v>1110.5173</v>
      </c>
      <c r="I10713" s="2">
        <f t="shared" si="670"/>
        <v>2718.8526999999999</v>
      </c>
      <c r="J10713" s="2">
        <v>6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tr">
        <f t="shared" si="671"/>
        <v>loss</v>
      </c>
      <c r="Q10713" s="2" t="s">
        <v>23</v>
      </c>
    </row>
    <row r="10714" spans="1:17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 t="shared" si="668"/>
        <v>good sales</v>
      </c>
      <c r="F10714" s="2">
        <v>0.32</v>
      </c>
      <c r="G10714" s="23" t="str">
        <v>more discount</v>
      </c>
      <c r="H10714" s="2">
        <f t="shared" si="669"/>
        <v>411.03680000000003</v>
      </c>
      <c r="I10714" s="2">
        <f t="shared" si="670"/>
        <v>873.45319999999992</v>
      </c>
      <c r="J10714" s="2">
        <v>9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tr">
        <f t="shared" si="671"/>
        <v>loss</v>
      </c>
      <c r="Q10714" s="2" t="s">
        <v>39</v>
      </c>
    </row>
    <row r="10715" spans="1:17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 t="shared" si="668"/>
        <v>good sales</v>
      </c>
      <c r="F10715" s="2">
        <v>0.44</v>
      </c>
      <c r="G10715" s="23" t="str">
        <v>more discount</v>
      </c>
      <c r="H10715" s="2">
        <f t="shared" si="669"/>
        <v>1518.2596000000001</v>
      </c>
      <c r="I10715" s="2">
        <f t="shared" si="670"/>
        <v>1932.3304000000001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tr">
        <f t="shared" si="671"/>
        <v>loss</v>
      </c>
      <c r="Q10715" s="2" t="s">
        <v>39</v>
      </c>
    </row>
    <row r="10716" spans="1:17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 t="shared" si="668"/>
        <v>good sales</v>
      </c>
      <c r="F10716" s="2">
        <v>0.03</v>
      </c>
      <c r="G10716" s="23" t="str">
        <v>geniune profit</v>
      </c>
      <c r="H10716" s="2">
        <f t="shared" si="669"/>
        <v>46.116300000000003</v>
      </c>
      <c r="I10716" s="2">
        <f t="shared" si="670"/>
        <v>1491.0937000000001</v>
      </c>
      <c r="J10716" s="2">
        <v>2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tr">
        <f t="shared" si="671"/>
        <v>loss</v>
      </c>
      <c r="Q10716" s="2" t="s">
        <v>48</v>
      </c>
    </row>
    <row r="10717" spans="1:17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 t="shared" si="668"/>
        <v>concerning</v>
      </c>
      <c r="F10717" s="2">
        <v>0.19</v>
      </c>
      <c r="G10717" s="23" t="str">
        <v>geniune profit</v>
      </c>
      <c r="H10717" s="2">
        <f t="shared" si="669"/>
        <v>102.28270000000001</v>
      </c>
      <c r="I10717" s="2">
        <f t="shared" si="670"/>
        <v>436.04730000000006</v>
      </c>
      <c r="J10717" s="2">
        <v>9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tr">
        <f t="shared" si="671"/>
        <v>loss</v>
      </c>
      <c r="Q10717" s="2" t="s">
        <v>23</v>
      </c>
    </row>
    <row r="10718" spans="1:17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 t="shared" si="668"/>
        <v>good sales</v>
      </c>
      <c r="F10718" s="2">
        <v>0.3</v>
      </c>
      <c r="G10718" s="23" t="str">
        <v>more discount</v>
      </c>
      <c r="H10718" s="2">
        <f t="shared" si="669"/>
        <v>655.20600000000002</v>
      </c>
      <c r="I10718" s="2">
        <f t="shared" si="670"/>
        <v>1528.8139999999999</v>
      </c>
      <c r="J10718" s="2">
        <v>2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tr">
        <f t="shared" si="671"/>
        <v>loss</v>
      </c>
      <c r="Q10718" s="2" t="s">
        <v>23</v>
      </c>
    </row>
    <row r="10719" spans="1:17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 t="shared" si="668"/>
        <v>good sales</v>
      </c>
      <c r="F10719" s="2">
        <v>0.28999999999999998</v>
      </c>
      <c r="G10719" s="23" t="str">
        <v>more discount</v>
      </c>
      <c r="H10719" s="2">
        <f t="shared" si="669"/>
        <v>901.09379999999987</v>
      </c>
      <c r="I10719" s="2">
        <f t="shared" si="670"/>
        <v>2206.1261999999997</v>
      </c>
      <c r="J10719" s="2">
        <v>6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tr">
        <f t="shared" si="671"/>
        <v>loss</v>
      </c>
      <c r="Q10719" s="2" t="s">
        <v>17</v>
      </c>
    </row>
    <row r="10720" spans="1:17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 t="shared" si="668"/>
        <v>concerning</v>
      </c>
      <c r="F10720" s="2">
        <v>0.01</v>
      </c>
      <c r="G10720" s="23" t="str">
        <v>geniune profit</v>
      </c>
      <c r="H10720" s="2">
        <f t="shared" si="669"/>
        <v>5.3990999999999998</v>
      </c>
      <c r="I10720" s="2">
        <f t="shared" si="670"/>
        <v>534.51089999999999</v>
      </c>
      <c r="J10720" s="2">
        <v>7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tr">
        <f t="shared" si="671"/>
        <v>loss</v>
      </c>
      <c r="Q10720" s="2" t="s">
        <v>17</v>
      </c>
    </row>
    <row r="10721" spans="1:17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 t="shared" si="668"/>
        <v>good sales</v>
      </c>
      <c r="F10721" s="2">
        <v>0.09</v>
      </c>
      <c r="G10721" s="23" t="str">
        <v>geniune profit</v>
      </c>
      <c r="H10721" s="2">
        <f t="shared" si="669"/>
        <v>237.61709999999999</v>
      </c>
      <c r="I10721" s="2">
        <f t="shared" si="670"/>
        <v>2402.5729000000001</v>
      </c>
      <c r="J10721" s="2">
        <v>9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tr">
        <f t="shared" si="671"/>
        <v>loss</v>
      </c>
      <c r="Q10721" s="2" t="s">
        <v>17</v>
      </c>
    </row>
    <row r="10722" spans="1:17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 t="shared" si="668"/>
        <v>good sales</v>
      </c>
      <c r="F10722" s="2">
        <v>0.42</v>
      </c>
      <c r="G10722" s="23" t="str">
        <v>more discount</v>
      </c>
      <c r="H10722" s="2">
        <f t="shared" si="669"/>
        <v>1101.5886</v>
      </c>
      <c r="I10722" s="2">
        <f t="shared" si="670"/>
        <v>1521.2413999999999</v>
      </c>
      <c r="J10722" s="2">
        <v>6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tr">
        <f t="shared" si="671"/>
        <v>loss</v>
      </c>
      <c r="Q10722" s="2" t="s">
        <v>39</v>
      </c>
    </row>
    <row r="10723" spans="1:17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 t="shared" si="668"/>
        <v>good sales</v>
      </c>
      <c r="F10723" s="2">
        <v>0.26</v>
      </c>
      <c r="G10723" s="23" t="str">
        <v>more discount</v>
      </c>
      <c r="H10723" s="2">
        <f t="shared" si="669"/>
        <v>826.89360000000011</v>
      </c>
      <c r="I10723" s="2">
        <f t="shared" si="670"/>
        <v>2353.4664000000002</v>
      </c>
      <c r="J10723" s="2">
        <v>8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tr">
        <f t="shared" si="671"/>
        <v>loss</v>
      </c>
      <c r="Q10723" s="2" t="s">
        <v>48</v>
      </c>
    </row>
    <row r="10724" spans="1:17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 t="shared" si="668"/>
        <v>good sales</v>
      </c>
      <c r="F10724" s="2">
        <v>0.21</v>
      </c>
      <c r="G10724" s="23" t="str">
        <v>geniune profit</v>
      </c>
      <c r="H10724" s="2">
        <f t="shared" si="669"/>
        <v>272.7396</v>
      </c>
      <c r="I10724" s="2">
        <f t="shared" si="670"/>
        <v>1026.0203999999999</v>
      </c>
      <c r="J10724" s="2">
        <v>3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tr">
        <f t="shared" si="671"/>
        <v>loss</v>
      </c>
      <c r="Q10724" s="2" t="s">
        <v>34</v>
      </c>
    </row>
    <row r="10725" spans="1:17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 t="shared" si="668"/>
        <v>concerning</v>
      </c>
      <c r="F10725" s="2">
        <v>0.45</v>
      </c>
      <c r="G10725" s="23" t="str">
        <v>more discount</v>
      </c>
      <c r="H10725" s="2">
        <f t="shared" si="669"/>
        <v>90.512999999999991</v>
      </c>
      <c r="I10725" s="2">
        <f t="shared" si="670"/>
        <v>110.627</v>
      </c>
      <c r="J10725" s="2">
        <v>6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tr">
        <f t="shared" si="671"/>
        <v>loss</v>
      </c>
      <c r="Q10725" s="2" t="s">
        <v>39</v>
      </c>
    </row>
    <row r="10726" spans="1:17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 t="shared" si="668"/>
        <v>good sales</v>
      </c>
      <c r="F10726" s="2">
        <v>0.04</v>
      </c>
      <c r="G10726" s="23" t="str">
        <v>geniune profit</v>
      </c>
      <c r="H10726" s="2">
        <f t="shared" si="669"/>
        <v>67.671999999999997</v>
      </c>
      <c r="I10726" s="2">
        <f t="shared" si="670"/>
        <v>1624.1279999999999</v>
      </c>
      <c r="J10726" s="2">
        <v>2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tr">
        <f t="shared" si="671"/>
        <v>loss</v>
      </c>
      <c r="Q10726" s="2" t="s">
        <v>23</v>
      </c>
    </row>
    <row r="10727" spans="1:17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 t="shared" si="668"/>
        <v>good sales</v>
      </c>
      <c r="F10727" s="2">
        <v>0.46</v>
      </c>
      <c r="G10727" s="23" t="str">
        <v>more discount</v>
      </c>
      <c r="H10727" s="2">
        <f t="shared" si="669"/>
        <v>944.40300000000013</v>
      </c>
      <c r="I10727" s="2">
        <f t="shared" si="670"/>
        <v>1108.6469999999999</v>
      </c>
      <c r="J10727" s="2">
        <v>1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tr">
        <f t="shared" si="671"/>
        <v>loss</v>
      </c>
      <c r="Q10727" s="2" t="s">
        <v>39</v>
      </c>
    </row>
    <row r="10728" spans="1:17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 t="shared" si="668"/>
        <v>good sales</v>
      </c>
      <c r="F10728" s="2">
        <v>0.01</v>
      </c>
      <c r="G10728" s="23" t="str">
        <v>geniune profit</v>
      </c>
      <c r="H10728" s="2">
        <f t="shared" si="669"/>
        <v>32.151299999999999</v>
      </c>
      <c r="I10728" s="2">
        <f t="shared" si="670"/>
        <v>3182.9787000000001</v>
      </c>
      <c r="J10728" s="2">
        <v>6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tr">
        <f t="shared" si="671"/>
        <v>loss</v>
      </c>
      <c r="Q10728" s="2" t="s">
        <v>17</v>
      </c>
    </row>
    <row r="10729" spans="1:17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 t="shared" si="668"/>
        <v>good sales</v>
      </c>
      <c r="F10729" s="2">
        <v>0.28000000000000003</v>
      </c>
      <c r="G10729" s="23" t="str">
        <v>more discount</v>
      </c>
      <c r="H10729" s="2">
        <f t="shared" si="669"/>
        <v>1304.1952000000001</v>
      </c>
      <c r="I10729" s="2">
        <f t="shared" si="670"/>
        <v>3353.6448</v>
      </c>
      <c r="J10729" s="2">
        <v>3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tr">
        <f t="shared" si="671"/>
        <v>profit</v>
      </c>
      <c r="Q10729" s="2" t="s">
        <v>34</v>
      </c>
    </row>
    <row r="10730" spans="1:17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 t="shared" si="668"/>
        <v>good sales</v>
      </c>
      <c r="F10730" s="2">
        <v>0.28000000000000003</v>
      </c>
      <c r="G10730" s="23" t="str">
        <v>more discount</v>
      </c>
      <c r="H10730" s="2">
        <f t="shared" si="669"/>
        <v>307.04520000000002</v>
      </c>
      <c r="I10730" s="2">
        <f t="shared" si="670"/>
        <v>789.5447999999999</v>
      </c>
      <c r="J10730" s="2">
        <v>5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tr">
        <f t="shared" si="671"/>
        <v>loss</v>
      </c>
      <c r="Q10730" s="2" t="s">
        <v>23</v>
      </c>
    </row>
    <row r="10731" spans="1:17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 t="shared" si="668"/>
        <v>good sales</v>
      </c>
      <c r="F10731" s="2">
        <v>0.32</v>
      </c>
      <c r="G10731" s="23" t="str">
        <v>more discount</v>
      </c>
      <c r="H10731" s="2">
        <f t="shared" si="669"/>
        <v>1109.7375999999999</v>
      </c>
      <c r="I10731" s="2">
        <f t="shared" si="670"/>
        <v>2358.1923999999999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tr">
        <f t="shared" si="671"/>
        <v>loss</v>
      </c>
      <c r="Q10731" s="2" t="s">
        <v>34</v>
      </c>
    </row>
    <row r="10732" spans="1:17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 t="shared" si="668"/>
        <v>concerning</v>
      </c>
      <c r="F10732" s="2">
        <v>0.01</v>
      </c>
      <c r="G10732" s="23" t="str">
        <v>geniune profit</v>
      </c>
      <c r="H10732" s="2">
        <f t="shared" si="669"/>
        <v>5.7725999999999997</v>
      </c>
      <c r="I10732" s="2">
        <f t="shared" si="670"/>
        <v>571.48739999999998</v>
      </c>
      <c r="J10732" s="2">
        <v>6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tr">
        <f t="shared" si="671"/>
        <v>loss</v>
      </c>
      <c r="Q10732" s="2" t="s">
        <v>28</v>
      </c>
    </row>
    <row r="10733" spans="1:17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 t="shared" si="668"/>
        <v>good sales</v>
      </c>
      <c r="F10733" s="2">
        <v>0.27</v>
      </c>
      <c r="G10733" s="23" t="str">
        <v>more discount</v>
      </c>
      <c r="H10733" s="2">
        <f t="shared" si="669"/>
        <v>279.19350000000003</v>
      </c>
      <c r="I10733" s="2">
        <f t="shared" si="670"/>
        <v>754.85649999999987</v>
      </c>
      <c r="J10733" s="2">
        <v>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tr">
        <f t="shared" si="671"/>
        <v>loss</v>
      </c>
      <c r="Q10733" s="2" t="s">
        <v>34</v>
      </c>
    </row>
    <row r="10734" spans="1:17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 t="shared" si="668"/>
        <v>good sales</v>
      </c>
      <c r="F10734" s="2">
        <v>0.06</v>
      </c>
      <c r="G10734" s="23" t="str">
        <v>geniune profit</v>
      </c>
      <c r="H10734" s="2">
        <f t="shared" si="669"/>
        <v>155.68559999999999</v>
      </c>
      <c r="I10734" s="2">
        <f t="shared" si="670"/>
        <v>2439.0744000000004</v>
      </c>
      <c r="J10734" s="2">
        <v>7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tr">
        <f t="shared" si="671"/>
        <v>loss</v>
      </c>
      <c r="Q10734" s="2" t="s">
        <v>17</v>
      </c>
    </row>
    <row r="10735" spans="1:17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 t="shared" si="668"/>
        <v>good sales</v>
      </c>
      <c r="F10735" s="2">
        <v>0.08</v>
      </c>
      <c r="G10735" s="23" t="str">
        <v>geniune profit</v>
      </c>
      <c r="H10735" s="2">
        <f t="shared" si="669"/>
        <v>285.68400000000003</v>
      </c>
      <c r="I10735" s="2">
        <f t="shared" si="670"/>
        <v>3285.366</v>
      </c>
      <c r="J10735" s="2">
        <v>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tr">
        <f t="shared" si="671"/>
        <v>loss</v>
      </c>
      <c r="Q10735" s="2" t="s">
        <v>28</v>
      </c>
    </row>
    <row r="10736" spans="1:17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 t="shared" si="668"/>
        <v>good sales</v>
      </c>
      <c r="F10736" s="2">
        <v>0.11</v>
      </c>
      <c r="G10736" s="23" t="str">
        <v>geniune profit</v>
      </c>
      <c r="H10736" s="2">
        <f t="shared" si="669"/>
        <v>473.76889999999997</v>
      </c>
      <c r="I10736" s="2">
        <f t="shared" si="670"/>
        <v>3833.2210999999998</v>
      </c>
      <c r="J10736" s="2">
        <v>1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tr">
        <f t="shared" si="671"/>
        <v>profit</v>
      </c>
      <c r="Q10736" s="2" t="s">
        <v>34</v>
      </c>
    </row>
    <row r="10737" spans="1:17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 t="shared" si="668"/>
        <v>good sales</v>
      </c>
      <c r="F10737" s="2">
        <v>0.31</v>
      </c>
      <c r="G10737" s="23" t="str">
        <v>more discount</v>
      </c>
      <c r="H10737" s="2">
        <f t="shared" si="669"/>
        <v>1160.9902999999999</v>
      </c>
      <c r="I10737" s="2">
        <f t="shared" si="670"/>
        <v>2584.1397000000002</v>
      </c>
      <c r="J10737" s="2">
        <v>8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tr">
        <f t="shared" si="671"/>
        <v>loss</v>
      </c>
      <c r="Q10737" s="2" t="s">
        <v>48</v>
      </c>
    </row>
    <row r="10738" spans="1:17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 t="shared" si="668"/>
        <v>concerning</v>
      </c>
      <c r="F10738" s="2">
        <v>0.2</v>
      </c>
      <c r="G10738" s="23" t="str">
        <v>geniune profit</v>
      </c>
      <c r="H10738" s="2">
        <f t="shared" si="669"/>
        <v>35.045999999999999</v>
      </c>
      <c r="I10738" s="2">
        <f t="shared" si="670"/>
        <v>140.184</v>
      </c>
      <c r="J10738" s="2">
        <v>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tr">
        <f t="shared" si="671"/>
        <v>loss</v>
      </c>
      <c r="Q10738" s="2" t="s">
        <v>28</v>
      </c>
    </row>
    <row r="10739" spans="1:17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 t="shared" si="668"/>
        <v>good sales</v>
      </c>
      <c r="F10739" s="2">
        <v>0.04</v>
      </c>
      <c r="G10739" s="23" t="str">
        <v>geniune profit</v>
      </c>
      <c r="H10739" s="2">
        <f t="shared" si="669"/>
        <v>138.05040000000002</v>
      </c>
      <c r="I10739" s="2">
        <f t="shared" si="670"/>
        <v>3313.2096000000001</v>
      </c>
      <c r="J10739" s="2">
        <v>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tr">
        <f t="shared" si="671"/>
        <v>profit</v>
      </c>
      <c r="Q10739" s="2" t="s">
        <v>28</v>
      </c>
    </row>
    <row r="10740" spans="1:17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 t="shared" si="668"/>
        <v>good sales</v>
      </c>
      <c r="F10740" s="2">
        <v>0.14000000000000001</v>
      </c>
      <c r="G10740" s="23" t="str">
        <v>geniune profit</v>
      </c>
      <c r="H10740" s="2">
        <f t="shared" si="669"/>
        <v>579.71479999999997</v>
      </c>
      <c r="I10740" s="2">
        <f t="shared" si="670"/>
        <v>3561.1052</v>
      </c>
      <c r="J10740" s="2">
        <v>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tr">
        <f t="shared" si="671"/>
        <v>profit</v>
      </c>
      <c r="Q10740" s="2" t="s">
        <v>23</v>
      </c>
    </row>
    <row r="10741" spans="1:17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 t="shared" si="668"/>
        <v>good sales</v>
      </c>
      <c r="F10741" s="2">
        <v>0.04</v>
      </c>
      <c r="G10741" s="23" t="str">
        <v>geniune profit</v>
      </c>
      <c r="H10741" s="2">
        <f t="shared" si="669"/>
        <v>107.0044</v>
      </c>
      <c r="I10741" s="2">
        <f t="shared" si="670"/>
        <v>2568.1056000000003</v>
      </c>
      <c r="J10741" s="2">
        <v>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tr">
        <f t="shared" si="671"/>
        <v>loss</v>
      </c>
      <c r="Q10741" s="2" t="s">
        <v>23</v>
      </c>
    </row>
    <row r="10742" spans="1:17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 t="shared" si="668"/>
        <v>good sales</v>
      </c>
      <c r="F10742" s="2">
        <v>0.33</v>
      </c>
      <c r="G10742" s="23" t="str">
        <v>more discount</v>
      </c>
      <c r="H10742" s="2">
        <f t="shared" si="669"/>
        <v>1594.3719000000001</v>
      </c>
      <c r="I10742" s="2">
        <f t="shared" si="670"/>
        <v>3237.0581000000002</v>
      </c>
      <c r="J10742" s="2">
        <v>6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tr">
        <f t="shared" si="671"/>
        <v>profit</v>
      </c>
      <c r="Q10742" s="2" t="s">
        <v>17</v>
      </c>
    </row>
    <row r="10743" spans="1:17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 t="shared" si="668"/>
        <v>concerning</v>
      </c>
      <c r="F10743" s="2">
        <v>0.28000000000000003</v>
      </c>
      <c r="G10743" s="23" t="str">
        <v>more discount</v>
      </c>
      <c r="H10743" s="2">
        <f t="shared" si="669"/>
        <v>33.916400000000003</v>
      </c>
      <c r="I10743" s="2">
        <f t="shared" si="670"/>
        <v>87.213599999999985</v>
      </c>
      <c r="J10743" s="2">
        <v>2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tr">
        <f t="shared" si="671"/>
        <v>loss</v>
      </c>
      <c r="Q10743" s="2" t="s">
        <v>34</v>
      </c>
    </row>
    <row r="10744" spans="1:17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 t="shared" si="668"/>
        <v>good sales</v>
      </c>
      <c r="F10744" s="2">
        <v>0.2</v>
      </c>
      <c r="G10744" s="23" t="str">
        <v>geniune profit</v>
      </c>
      <c r="H10744" s="2">
        <f t="shared" si="669"/>
        <v>822.28400000000011</v>
      </c>
      <c r="I10744" s="2">
        <f t="shared" si="670"/>
        <v>3289.136</v>
      </c>
      <c r="J10744" s="2">
        <v>2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tr">
        <f t="shared" si="671"/>
        <v>loss</v>
      </c>
      <c r="Q10744" s="2" t="s">
        <v>34</v>
      </c>
    </row>
    <row r="10745" spans="1:17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 t="shared" si="668"/>
        <v>good sales</v>
      </c>
      <c r="F10745" s="2">
        <v>0.46</v>
      </c>
      <c r="G10745" s="23" t="str">
        <v>more discount</v>
      </c>
      <c r="H10745" s="2">
        <f t="shared" si="669"/>
        <v>800.68520000000001</v>
      </c>
      <c r="I10745" s="2">
        <f t="shared" si="670"/>
        <v>939.93479999999988</v>
      </c>
      <c r="J10745" s="2">
        <v>6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tr">
        <f t="shared" si="671"/>
        <v>loss</v>
      </c>
      <c r="Q10745" s="2" t="s">
        <v>39</v>
      </c>
    </row>
    <row r="10746" spans="1:17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 t="shared" si="668"/>
        <v>good sales</v>
      </c>
      <c r="F10746" s="2">
        <v>0.26</v>
      </c>
      <c r="G10746" s="23" t="str">
        <v>more discount</v>
      </c>
      <c r="H10746" s="2">
        <f t="shared" si="669"/>
        <v>854.67200000000003</v>
      </c>
      <c r="I10746" s="2">
        <f t="shared" si="670"/>
        <v>2432.5279999999998</v>
      </c>
      <c r="J10746" s="2">
        <v>4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tr">
        <f t="shared" si="671"/>
        <v>loss</v>
      </c>
      <c r="Q10746" s="2" t="s">
        <v>17</v>
      </c>
    </row>
    <row r="10747" spans="1:17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 t="shared" si="668"/>
        <v>good sales</v>
      </c>
      <c r="F10747" s="2">
        <v>0.44</v>
      </c>
      <c r="G10747" s="23" t="str">
        <v>more discount</v>
      </c>
      <c r="H10747" s="2">
        <f t="shared" si="669"/>
        <v>1539.1464000000001</v>
      </c>
      <c r="I10747" s="2">
        <f t="shared" si="670"/>
        <v>1958.9135999999999</v>
      </c>
      <c r="J10747" s="2">
        <v>5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tr">
        <f t="shared" si="671"/>
        <v>loss</v>
      </c>
      <c r="Q10747" s="2" t="s">
        <v>34</v>
      </c>
    </row>
    <row r="10748" spans="1:17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 t="shared" si="668"/>
        <v>good sales</v>
      </c>
      <c r="F10748" s="2">
        <v>0.28999999999999998</v>
      </c>
      <c r="G10748" s="23" t="str">
        <v>more discount</v>
      </c>
      <c r="H10748" s="2">
        <f t="shared" si="669"/>
        <v>464.17979999999994</v>
      </c>
      <c r="I10748" s="2">
        <f t="shared" si="670"/>
        <v>1136.4402</v>
      </c>
      <c r="J10748" s="2">
        <v>8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tr">
        <f t="shared" si="671"/>
        <v>loss</v>
      </c>
      <c r="Q10748" s="2" t="s">
        <v>48</v>
      </c>
    </row>
    <row r="10749" spans="1:17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 t="shared" si="668"/>
        <v>good sales</v>
      </c>
      <c r="F10749" s="2">
        <v>0.19</v>
      </c>
      <c r="G10749" s="23" t="str">
        <v>geniune profit</v>
      </c>
      <c r="H10749" s="2">
        <f t="shared" si="669"/>
        <v>945.74019999999996</v>
      </c>
      <c r="I10749" s="2">
        <f t="shared" si="670"/>
        <v>4031.8397999999997</v>
      </c>
      <c r="J10749" s="2">
        <v>3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tr">
        <f t="shared" si="671"/>
        <v>loss</v>
      </c>
      <c r="Q10749" s="2" t="s">
        <v>39</v>
      </c>
    </row>
    <row r="10750" spans="1:17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 t="shared" si="668"/>
        <v>concerning</v>
      </c>
      <c r="F10750" s="2">
        <v>0.27</v>
      </c>
      <c r="G10750" s="23" t="str">
        <v>more discount</v>
      </c>
      <c r="H10750" s="2">
        <f t="shared" si="669"/>
        <v>163.6011</v>
      </c>
      <c r="I10750" s="2">
        <f t="shared" si="670"/>
        <v>442.32889999999998</v>
      </c>
      <c r="J10750" s="2">
        <v>5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tr">
        <f t="shared" si="671"/>
        <v>loss</v>
      </c>
      <c r="Q10750" s="2" t="s">
        <v>23</v>
      </c>
    </row>
    <row r="10751" spans="1:17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 t="shared" si="668"/>
        <v>good sales</v>
      </c>
      <c r="F10751" s="2">
        <v>0.08</v>
      </c>
      <c r="G10751" s="23" t="str">
        <v>geniune profit</v>
      </c>
      <c r="H10751" s="2">
        <f t="shared" si="669"/>
        <v>69.555199999999999</v>
      </c>
      <c r="I10751" s="2">
        <f t="shared" si="670"/>
        <v>799.88480000000004</v>
      </c>
      <c r="J10751" s="2">
        <v>1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tr">
        <f t="shared" si="671"/>
        <v>loss</v>
      </c>
      <c r="Q10751" s="2" t="s">
        <v>48</v>
      </c>
    </row>
    <row r="10752" spans="1:17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 t="shared" si="668"/>
        <v>good sales</v>
      </c>
      <c r="F10752" s="2">
        <v>0.34</v>
      </c>
      <c r="G10752" s="23" t="str">
        <v>more discount</v>
      </c>
      <c r="H10752" s="2">
        <f t="shared" si="669"/>
        <v>1520.3915999999999</v>
      </c>
      <c r="I10752" s="2">
        <f t="shared" si="670"/>
        <v>2951.3483999999999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tr">
        <f t="shared" si="671"/>
        <v>loss</v>
      </c>
      <c r="Q10752" s="2" t="s">
        <v>28</v>
      </c>
    </row>
    <row r="10753" spans="1:17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 t="shared" si="668"/>
        <v>concerning</v>
      </c>
      <c r="F10753" s="2">
        <v>0.49</v>
      </c>
      <c r="G10753" s="23" t="str">
        <v>more discount</v>
      </c>
      <c r="H10753" s="2">
        <f t="shared" si="669"/>
        <v>335.15019999999998</v>
      </c>
      <c r="I10753" s="2">
        <f t="shared" si="670"/>
        <v>348.82980000000003</v>
      </c>
      <c r="J10753" s="2">
        <v>5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tr">
        <f t="shared" si="671"/>
        <v>loss</v>
      </c>
      <c r="Q10753" s="2" t="s">
        <v>23</v>
      </c>
    </row>
    <row r="10754" spans="1:17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 t="shared" si="668"/>
        <v>good sales</v>
      </c>
      <c r="F10754" s="2">
        <v>0.12</v>
      </c>
      <c r="G10754" s="23" t="str">
        <v>geniune profit</v>
      </c>
      <c r="H10754" s="2">
        <f t="shared" si="669"/>
        <v>236.196</v>
      </c>
      <c r="I10754" s="2">
        <f t="shared" si="670"/>
        <v>1732.104</v>
      </c>
      <c r="J10754" s="2">
        <v>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tr">
        <f t="shared" si="671"/>
        <v>loss</v>
      </c>
      <c r="Q10754" s="2" t="s">
        <v>23</v>
      </c>
    </row>
    <row r="10755" spans="1:17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 t="shared" ref="E10755:E10818" si="672">IF(D10755&gt;800,"good sales","concerning")</f>
        <v>good sales</v>
      </c>
      <c r="F10755" s="2">
        <v>0.16</v>
      </c>
      <c r="G10755" s="23" t="str">
        <v>geniune profit</v>
      </c>
      <c r="H10755" s="2">
        <f t="shared" ref="H10755:H10818" si="673">D10755*F10755</f>
        <v>590.78399999999999</v>
      </c>
      <c r="I10755" s="2">
        <f t="shared" ref="I10755:I10818" si="674">D10755-H10755</f>
        <v>3101.616</v>
      </c>
      <c r="J10755" s="2">
        <v>9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tr">
        <f t="shared" ref="P10755:P10818" si="675">IF(O10755&gt;800,"profit","loss")</f>
        <v>loss</v>
      </c>
      <c r="Q10755" s="2" t="s">
        <v>17</v>
      </c>
    </row>
    <row r="10756" spans="1:17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 t="shared" si="672"/>
        <v>good sales</v>
      </c>
      <c r="F10756" s="2">
        <v>0.2</v>
      </c>
      <c r="G10756" s="23" t="str">
        <v>geniune profit</v>
      </c>
      <c r="H10756" s="2">
        <f t="shared" si="673"/>
        <v>795.66200000000003</v>
      </c>
      <c r="I10756" s="2">
        <f t="shared" si="674"/>
        <v>3182.6480000000001</v>
      </c>
      <c r="J10756" s="2">
        <v>8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tr">
        <f t="shared" si="675"/>
        <v>loss</v>
      </c>
      <c r="Q10756" s="2" t="s">
        <v>23</v>
      </c>
    </row>
    <row r="10757" spans="1:17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 t="shared" si="672"/>
        <v>good sales</v>
      </c>
      <c r="F10757" s="2">
        <v>0.24</v>
      </c>
      <c r="G10757" s="23" t="str">
        <v>geniune profit</v>
      </c>
      <c r="H10757" s="2">
        <f t="shared" si="673"/>
        <v>1146.6912</v>
      </c>
      <c r="I10757" s="2">
        <f t="shared" si="674"/>
        <v>3631.1887999999999</v>
      </c>
      <c r="J10757" s="2">
        <v>2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tr">
        <f t="shared" si="675"/>
        <v>loss</v>
      </c>
      <c r="Q10757" s="2" t="s">
        <v>48</v>
      </c>
    </row>
    <row r="10758" spans="1:17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 t="shared" si="672"/>
        <v>good sales</v>
      </c>
      <c r="F10758" s="2">
        <v>0.36</v>
      </c>
      <c r="G10758" s="23" t="str">
        <v>more discount</v>
      </c>
      <c r="H10758" s="2">
        <f t="shared" si="673"/>
        <v>1428.8075999999999</v>
      </c>
      <c r="I10758" s="2">
        <f t="shared" si="674"/>
        <v>2540.1023999999998</v>
      </c>
      <c r="J10758" s="2">
        <v>9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tr">
        <f t="shared" si="675"/>
        <v>loss</v>
      </c>
      <c r="Q10758" s="2" t="s">
        <v>17</v>
      </c>
    </row>
    <row r="10759" spans="1:17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 t="shared" si="672"/>
        <v>good sales</v>
      </c>
      <c r="F10759" s="2">
        <v>7.0000000000000007E-2</v>
      </c>
      <c r="G10759" s="23" t="str">
        <v>geniune profit</v>
      </c>
      <c r="H10759" s="2">
        <f t="shared" si="673"/>
        <v>296.67470000000003</v>
      </c>
      <c r="I10759" s="2">
        <f t="shared" si="674"/>
        <v>3941.5353</v>
      </c>
      <c r="J10759" s="2">
        <v>2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tr">
        <f t="shared" si="675"/>
        <v>loss</v>
      </c>
      <c r="Q10759" s="2" t="s">
        <v>28</v>
      </c>
    </row>
    <row r="10760" spans="1:17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 t="shared" si="672"/>
        <v>good sales</v>
      </c>
      <c r="F10760" s="2">
        <v>0.15</v>
      </c>
      <c r="G10760" s="23" t="str">
        <v>geniune profit</v>
      </c>
      <c r="H10760" s="2">
        <f t="shared" si="673"/>
        <v>712.79099999999994</v>
      </c>
      <c r="I10760" s="2">
        <f t="shared" si="674"/>
        <v>4039.1489999999994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tr">
        <f t="shared" si="675"/>
        <v>profit</v>
      </c>
      <c r="Q10760" s="2" t="s">
        <v>28</v>
      </c>
    </row>
    <row r="10761" spans="1:17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 t="shared" si="672"/>
        <v>good sales</v>
      </c>
      <c r="F10761" s="2">
        <v>0.27</v>
      </c>
      <c r="G10761" s="23" t="str">
        <v>more discount</v>
      </c>
      <c r="H10761" s="2">
        <f t="shared" si="673"/>
        <v>759.52890000000014</v>
      </c>
      <c r="I10761" s="2">
        <f t="shared" si="674"/>
        <v>2053.5410999999999</v>
      </c>
      <c r="J10761" s="2">
        <v>2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tr">
        <f t="shared" si="675"/>
        <v>loss</v>
      </c>
      <c r="Q10761" s="2" t="s">
        <v>39</v>
      </c>
    </row>
    <row r="10762" spans="1:17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 t="shared" si="672"/>
        <v>good sales</v>
      </c>
      <c r="F10762" s="2">
        <v>0.28999999999999998</v>
      </c>
      <c r="G10762" s="23" t="str">
        <v>more discount</v>
      </c>
      <c r="H10762" s="2">
        <f t="shared" si="673"/>
        <v>517.01779999999997</v>
      </c>
      <c r="I10762" s="2">
        <f t="shared" si="674"/>
        <v>1265.8022000000001</v>
      </c>
      <c r="J10762" s="2">
        <v>6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tr">
        <f t="shared" si="675"/>
        <v>loss</v>
      </c>
      <c r="Q10762" s="2" t="s">
        <v>48</v>
      </c>
    </row>
    <row r="10763" spans="1:17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 t="shared" si="672"/>
        <v>good sales</v>
      </c>
      <c r="F10763" s="2">
        <v>0.27</v>
      </c>
      <c r="G10763" s="23" t="str">
        <v>more discount</v>
      </c>
      <c r="H10763" s="2">
        <f t="shared" si="673"/>
        <v>1034.6130000000001</v>
      </c>
      <c r="I10763" s="2">
        <f t="shared" si="674"/>
        <v>2797.2870000000003</v>
      </c>
      <c r="J10763" s="2">
        <v>6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tr">
        <f t="shared" si="675"/>
        <v>profit</v>
      </c>
      <c r="Q10763" s="2" t="s">
        <v>28</v>
      </c>
    </row>
    <row r="10764" spans="1:17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 t="shared" si="672"/>
        <v>good sales</v>
      </c>
      <c r="F10764" s="2">
        <v>0.22</v>
      </c>
      <c r="G10764" s="23" t="str">
        <v>geniune profit</v>
      </c>
      <c r="H10764" s="2">
        <f t="shared" si="673"/>
        <v>198.297</v>
      </c>
      <c r="I10764" s="2">
        <f t="shared" si="674"/>
        <v>703.053</v>
      </c>
      <c r="J10764" s="2">
        <v>7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tr">
        <f t="shared" si="675"/>
        <v>loss</v>
      </c>
      <c r="Q10764" s="2" t="s">
        <v>23</v>
      </c>
    </row>
    <row r="10765" spans="1:17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 t="shared" si="672"/>
        <v>concerning</v>
      </c>
      <c r="F10765" s="2">
        <v>0.36</v>
      </c>
      <c r="G10765" s="23" t="str">
        <v>more discount</v>
      </c>
      <c r="H10765" s="2">
        <f t="shared" si="673"/>
        <v>156.36239999999998</v>
      </c>
      <c r="I10765" s="2">
        <f t="shared" si="674"/>
        <v>277.9776</v>
      </c>
      <c r="J10765" s="2">
        <v>5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tr">
        <f t="shared" si="675"/>
        <v>loss</v>
      </c>
      <c r="Q10765" s="2" t="s">
        <v>48</v>
      </c>
    </row>
    <row r="10766" spans="1:17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 t="shared" si="672"/>
        <v>good sales</v>
      </c>
      <c r="F10766" s="2">
        <v>0.1</v>
      </c>
      <c r="G10766" s="23" t="str">
        <v>geniune profit</v>
      </c>
      <c r="H10766" s="2">
        <f t="shared" si="673"/>
        <v>394.81200000000001</v>
      </c>
      <c r="I10766" s="2">
        <f t="shared" si="674"/>
        <v>3553.308</v>
      </c>
      <c r="J10766" s="2">
        <v>3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tr">
        <f t="shared" si="675"/>
        <v>loss</v>
      </c>
      <c r="Q10766" s="2" t="s">
        <v>17</v>
      </c>
    </row>
    <row r="10767" spans="1:17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 t="shared" si="672"/>
        <v>good sales</v>
      </c>
      <c r="F10767" s="2">
        <v>0.14000000000000001</v>
      </c>
      <c r="G10767" s="23" t="str">
        <v>geniune profit</v>
      </c>
      <c r="H10767" s="2">
        <f t="shared" si="673"/>
        <v>666.16060000000004</v>
      </c>
      <c r="I10767" s="2">
        <f t="shared" si="674"/>
        <v>4092.1293999999998</v>
      </c>
      <c r="J10767" s="2">
        <v>2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tr">
        <f t="shared" si="675"/>
        <v>profit</v>
      </c>
      <c r="Q10767" s="2" t="s">
        <v>39</v>
      </c>
    </row>
    <row r="10768" spans="1:17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 t="shared" si="672"/>
        <v>good sales</v>
      </c>
      <c r="F10768" s="2">
        <v>0.22</v>
      </c>
      <c r="G10768" s="23" t="str">
        <v>geniune profit</v>
      </c>
      <c r="H10768" s="2">
        <f t="shared" si="673"/>
        <v>498.95779999999996</v>
      </c>
      <c r="I10768" s="2">
        <f t="shared" si="674"/>
        <v>1769.0321999999999</v>
      </c>
      <c r="J10768" s="2">
        <v>4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tr">
        <f t="shared" si="675"/>
        <v>loss</v>
      </c>
      <c r="Q10768" s="2" t="s">
        <v>28</v>
      </c>
    </row>
    <row r="10769" spans="1:17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 t="shared" si="672"/>
        <v>good sales</v>
      </c>
      <c r="F10769" s="2">
        <v>0.35</v>
      </c>
      <c r="G10769" s="23" t="str">
        <v>more discount</v>
      </c>
      <c r="H10769" s="2">
        <f t="shared" si="673"/>
        <v>311.34249999999997</v>
      </c>
      <c r="I10769" s="2">
        <f t="shared" si="674"/>
        <v>578.20749999999998</v>
      </c>
      <c r="J10769" s="2">
        <v>1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tr">
        <f t="shared" si="675"/>
        <v>loss</v>
      </c>
      <c r="Q10769" s="2" t="s">
        <v>48</v>
      </c>
    </row>
    <row r="10770" spans="1:17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 t="shared" si="672"/>
        <v>good sales</v>
      </c>
      <c r="F10770" s="2">
        <v>0.04</v>
      </c>
      <c r="G10770" s="23" t="str">
        <v>geniune profit</v>
      </c>
      <c r="H10770" s="2">
        <f t="shared" si="673"/>
        <v>101.41600000000001</v>
      </c>
      <c r="I10770" s="2">
        <f t="shared" si="674"/>
        <v>2433.9839999999999</v>
      </c>
      <c r="J10770" s="2">
        <v>2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tr">
        <f t="shared" si="675"/>
        <v>loss</v>
      </c>
      <c r="Q10770" s="2" t="s">
        <v>28</v>
      </c>
    </row>
    <row r="10771" spans="1:17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 t="shared" si="672"/>
        <v>good sales</v>
      </c>
      <c r="F10771" s="2">
        <v>0.06</v>
      </c>
      <c r="G10771" s="23" t="str">
        <v>geniune profit</v>
      </c>
      <c r="H10771" s="2">
        <f t="shared" si="673"/>
        <v>121.6356</v>
      </c>
      <c r="I10771" s="2">
        <f t="shared" si="674"/>
        <v>1905.6243999999999</v>
      </c>
      <c r="J10771" s="2">
        <v>8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tr">
        <f t="shared" si="675"/>
        <v>loss</v>
      </c>
      <c r="Q10771" s="2" t="s">
        <v>48</v>
      </c>
    </row>
    <row r="10772" spans="1:17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 t="shared" si="672"/>
        <v>good sales</v>
      </c>
      <c r="F10772" s="2">
        <v>0.39</v>
      </c>
      <c r="G10772" s="23" t="str">
        <v>more discount</v>
      </c>
      <c r="H10772" s="2">
        <f t="shared" si="673"/>
        <v>750.79679999999996</v>
      </c>
      <c r="I10772" s="2">
        <f t="shared" si="674"/>
        <v>1174.3231999999998</v>
      </c>
      <c r="J10772" s="2">
        <v>5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tr">
        <f t="shared" si="675"/>
        <v>loss</v>
      </c>
      <c r="Q10772" s="2" t="s">
        <v>39</v>
      </c>
    </row>
    <row r="10773" spans="1:17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 t="shared" si="672"/>
        <v>good sales</v>
      </c>
      <c r="F10773" s="2">
        <v>0.13</v>
      </c>
      <c r="G10773" s="23" t="str">
        <v>geniune profit</v>
      </c>
      <c r="H10773" s="2">
        <f t="shared" si="673"/>
        <v>413.08800000000002</v>
      </c>
      <c r="I10773" s="2">
        <f t="shared" si="674"/>
        <v>2764.5119999999997</v>
      </c>
      <c r="J10773" s="2">
        <v>5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tr">
        <f t="shared" si="675"/>
        <v>profit</v>
      </c>
      <c r="Q10773" s="2" t="s">
        <v>48</v>
      </c>
    </row>
    <row r="10774" spans="1:17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 t="shared" si="672"/>
        <v>good sales</v>
      </c>
      <c r="F10774" s="2">
        <v>0.48</v>
      </c>
      <c r="G10774" s="23" t="str">
        <v>more discount</v>
      </c>
      <c r="H10774" s="2">
        <f t="shared" si="673"/>
        <v>458.98079999999999</v>
      </c>
      <c r="I10774" s="2">
        <f t="shared" si="674"/>
        <v>497.22920000000005</v>
      </c>
      <c r="J10774" s="2">
        <v>3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tr">
        <f t="shared" si="675"/>
        <v>loss</v>
      </c>
      <c r="Q10774" s="2" t="s">
        <v>39</v>
      </c>
    </row>
    <row r="10775" spans="1:17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 t="shared" si="672"/>
        <v>good sales</v>
      </c>
      <c r="F10775" s="2">
        <v>0.48</v>
      </c>
      <c r="G10775" s="23" t="str">
        <v>more discount</v>
      </c>
      <c r="H10775" s="2">
        <f t="shared" si="673"/>
        <v>942.89279999999997</v>
      </c>
      <c r="I10775" s="2">
        <f t="shared" si="674"/>
        <v>1021.4671999999999</v>
      </c>
      <c r="J10775" s="2">
        <v>1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tr">
        <f t="shared" si="675"/>
        <v>loss</v>
      </c>
      <c r="Q10775" s="2" t="s">
        <v>17</v>
      </c>
    </row>
    <row r="10776" spans="1:17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 t="shared" si="672"/>
        <v>good sales</v>
      </c>
      <c r="F10776" s="2">
        <v>0.34</v>
      </c>
      <c r="G10776" s="23" t="str">
        <v>more discount</v>
      </c>
      <c r="H10776" s="2">
        <f t="shared" si="673"/>
        <v>1481.2168000000001</v>
      </c>
      <c r="I10776" s="2">
        <f t="shared" si="674"/>
        <v>2875.3032000000003</v>
      </c>
      <c r="J10776" s="2">
        <v>6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tr">
        <f t="shared" si="675"/>
        <v>profit</v>
      </c>
      <c r="Q10776" s="2" t="s">
        <v>17</v>
      </c>
    </row>
    <row r="10777" spans="1:17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 t="shared" si="672"/>
        <v>good sales</v>
      </c>
      <c r="F10777" s="2">
        <v>0.36</v>
      </c>
      <c r="G10777" s="23" t="str">
        <v>more discount</v>
      </c>
      <c r="H10777" s="2">
        <f t="shared" si="673"/>
        <v>1323.1296</v>
      </c>
      <c r="I10777" s="2">
        <f t="shared" si="674"/>
        <v>2352.2304000000004</v>
      </c>
      <c r="J10777" s="2">
        <v>1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tr">
        <f t="shared" si="675"/>
        <v>loss</v>
      </c>
      <c r="Q10777" s="2" t="s">
        <v>23</v>
      </c>
    </row>
    <row r="10778" spans="1:17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 t="shared" si="672"/>
        <v>concerning</v>
      </c>
      <c r="F10778" s="2">
        <v>0.33</v>
      </c>
      <c r="G10778" s="23" t="str">
        <v>more discount</v>
      </c>
      <c r="H10778" s="2">
        <f t="shared" si="673"/>
        <v>122.8854</v>
      </c>
      <c r="I10778" s="2">
        <f t="shared" si="674"/>
        <v>249.49459999999999</v>
      </c>
      <c r="J10778" s="2">
        <v>4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tr">
        <f t="shared" si="675"/>
        <v>loss</v>
      </c>
      <c r="Q10778" s="2" t="s">
        <v>17</v>
      </c>
    </row>
    <row r="10779" spans="1:17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 t="shared" si="672"/>
        <v>good sales</v>
      </c>
      <c r="F10779" s="2">
        <v>0.09</v>
      </c>
      <c r="G10779" s="23" t="str">
        <v>geniune profit</v>
      </c>
      <c r="H10779" s="2">
        <f t="shared" si="673"/>
        <v>235.6317</v>
      </c>
      <c r="I10779" s="2">
        <f t="shared" si="674"/>
        <v>2382.4983000000002</v>
      </c>
      <c r="J10779" s="2">
        <v>4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tr">
        <f t="shared" si="675"/>
        <v>loss</v>
      </c>
      <c r="Q10779" s="2" t="s">
        <v>28</v>
      </c>
    </row>
    <row r="10780" spans="1:17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 t="shared" si="672"/>
        <v>concerning</v>
      </c>
      <c r="F10780" s="2">
        <v>0.25</v>
      </c>
      <c r="G10780" s="23" t="str">
        <v>geniune profit</v>
      </c>
      <c r="H10780" s="2">
        <f t="shared" si="673"/>
        <v>136.83750000000001</v>
      </c>
      <c r="I10780" s="2">
        <f t="shared" si="674"/>
        <v>410.51250000000005</v>
      </c>
      <c r="J10780" s="2">
        <v>3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tr">
        <f t="shared" si="675"/>
        <v>loss</v>
      </c>
      <c r="Q10780" s="2" t="s">
        <v>39</v>
      </c>
    </row>
    <row r="10781" spans="1:17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 t="shared" si="672"/>
        <v>good sales</v>
      </c>
      <c r="F10781" s="2">
        <v>0.4</v>
      </c>
      <c r="G10781" s="23" t="str">
        <v>more discount</v>
      </c>
      <c r="H10781" s="2">
        <f t="shared" si="673"/>
        <v>1916.692</v>
      </c>
      <c r="I10781" s="2">
        <f t="shared" si="674"/>
        <v>2875.0379999999996</v>
      </c>
      <c r="J10781" s="2">
        <v>4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tr">
        <f t="shared" si="675"/>
        <v>loss</v>
      </c>
      <c r="Q10781" s="2" t="s">
        <v>48</v>
      </c>
    </row>
    <row r="10782" spans="1:17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 t="shared" si="672"/>
        <v>good sales</v>
      </c>
      <c r="F10782" s="2">
        <v>0.39</v>
      </c>
      <c r="G10782" s="23" t="str">
        <v>more discount</v>
      </c>
      <c r="H10782" s="2">
        <f t="shared" si="673"/>
        <v>506.5086</v>
      </c>
      <c r="I10782" s="2">
        <f t="shared" si="674"/>
        <v>792.23140000000001</v>
      </c>
      <c r="J10782" s="2">
        <v>6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tr">
        <f t="shared" si="675"/>
        <v>loss</v>
      </c>
      <c r="Q10782" s="2" t="s">
        <v>23</v>
      </c>
    </row>
    <row r="10783" spans="1:17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 t="shared" si="672"/>
        <v>good sales</v>
      </c>
      <c r="F10783" s="2">
        <v>0.45</v>
      </c>
      <c r="G10783" s="23" t="str">
        <v>more discount</v>
      </c>
      <c r="H10783" s="2">
        <f t="shared" si="673"/>
        <v>2101.4280000000003</v>
      </c>
      <c r="I10783" s="2">
        <f t="shared" si="674"/>
        <v>2568.4119999999998</v>
      </c>
      <c r="J10783" s="2">
        <v>6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tr">
        <f t="shared" si="675"/>
        <v>loss</v>
      </c>
      <c r="Q10783" s="2" t="s">
        <v>34</v>
      </c>
    </row>
    <row r="10784" spans="1:17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 t="shared" si="672"/>
        <v>good sales</v>
      </c>
      <c r="F10784" s="2">
        <v>0.45</v>
      </c>
      <c r="G10784" s="23" t="str">
        <v>more discount</v>
      </c>
      <c r="H10784" s="2">
        <f t="shared" si="673"/>
        <v>1883.9880000000003</v>
      </c>
      <c r="I10784" s="2">
        <f t="shared" si="674"/>
        <v>2302.652</v>
      </c>
      <c r="J10784" s="2">
        <v>6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tr">
        <f t="shared" si="675"/>
        <v>loss</v>
      </c>
      <c r="Q10784" s="2" t="s">
        <v>17</v>
      </c>
    </row>
    <row r="10785" spans="1:17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 t="shared" si="672"/>
        <v>good sales</v>
      </c>
      <c r="F10785" s="2">
        <v>0.13</v>
      </c>
      <c r="G10785" s="23" t="str">
        <v>geniune profit</v>
      </c>
      <c r="H10785" s="2">
        <f t="shared" si="673"/>
        <v>364.21970000000005</v>
      </c>
      <c r="I10785" s="2">
        <f t="shared" si="674"/>
        <v>2437.4703</v>
      </c>
      <c r="J10785" s="2">
        <v>6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tr">
        <f t="shared" si="675"/>
        <v>loss</v>
      </c>
      <c r="Q10785" s="2" t="s">
        <v>28</v>
      </c>
    </row>
    <row r="10786" spans="1:17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 t="shared" si="672"/>
        <v>good sales</v>
      </c>
      <c r="F10786" s="2">
        <v>0.36</v>
      </c>
      <c r="G10786" s="23" t="str">
        <v>more discount</v>
      </c>
      <c r="H10786" s="2">
        <f t="shared" si="673"/>
        <v>629.24040000000002</v>
      </c>
      <c r="I10786" s="2">
        <f t="shared" si="674"/>
        <v>1118.6496000000002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tr">
        <f t="shared" si="675"/>
        <v>loss</v>
      </c>
      <c r="Q10786" s="2" t="s">
        <v>17</v>
      </c>
    </row>
    <row r="10787" spans="1:17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 t="shared" si="672"/>
        <v>good sales</v>
      </c>
      <c r="F10787" s="2">
        <v>0.33</v>
      </c>
      <c r="G10787" s="23" t="str">
        <v>more discount</v>
      </c>
      <c r="H10787" s="2">
        <f t="shared" si="673"/>
        <v>1420.3001999999999</v>
      </c>
      <c r="I10787" s="2">
        <f t="shared" si="674"/>
        <v>2883.6397999999999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tr">
        <f t="shared" si="675"/>
        <v>loss</v>
      </c>
      <c r="Q10787" s="2" t="s">
        <v>17</v>
      </c>
    </row>
    <row r="10788" spans="1:17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 t="shared" si="672"/>
        <v>good sales</v>
      </c>
      <c r="F10788" s="2">
        <v>0.44</v>
      </c>
      <c r="G10788" s="23" t="str">
        <v>more discount</v>
      </c>
      <c r="H10788" s="2">
        <f t="shared" si="673"/>
        <v>373.40159999999997</v>
      </c>
      <c r="I10788" s="2">
        <f t="shared" si="674"/>
        <v>475.23840000000001</v>
      </c>
      <c r="J10788" s="2">
        <v>7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tr">
        <f t="shared" si="675"/>
        <v>loss</v>
      </c>
      <c r="Q10788" s="2" t="s">
        <v>23</v>
      </c>
    </row>
    <row r="10789" spans="1:17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 t="shared" si="672"/>
        <v>good sales</v>
      </c>
      <c r="F10789" s="2">
        <v>0.09</v>
      </c>
      <c r="G10789" s="23" t="str">
        <v>geniune profit</v>
      </c>
      <c r="H10789" s="2">
        <f t="shared" si="673"/>
        <v>88.368299999999991</v>
      </c>
      <c r="I10789" s="2">
        <f t="shared" si="674"/>
        <v>893.50170000000003</v>
      </c>
      <c r="J10789" s="2">
        <v>2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tr">
        <f t="shared" si="675"/>
        <v>loss</v>
      </c>
      <c r="Q10789" s="2" t="s">
        <v>28</v>
      </c>
    </row>
    <row r="10790" spans="1:17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 t="shared" si="672"/>
        <v>good sales</v>
      </c>
      <c r="F10790" s="2">
        <v>0.37</v>
      </c>
      <c r="G10790" s="23" t="str">
        <v>more discount</v>
      </c>
      <c r="H10790" s="2">
        <f t="shared" si="673"/>
        <v>444.42180000000002</v>
      </c>
      <c r="I10790" s="2">
        <f t="shared" si="674"/>
        <v>756.71820000000002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tr">
        <f t="shared" si="675"/>
        <v>loss</v>
      </c>
      <c r="Q10790" s="2" t="s">
        <v>39</v>
      </c>
    </row>
    <row r="10791" spans="1:17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 t="shared" si="672"/>
        <v>good sales</v>
      </c>
      <c r="F10791" s="2">
        <v>0.21</v>
      </c>
      <c r="G10791" s="23" t="str">
        <v>geniune profit</v>
      </c>
      <c r="H10791" s="2">
        <f t="shared" si="673"/>
        <v>636.02909999999997</v>
      </c>
      <c r="I10791" s="2">
        <f t="shared" si="674"/>
        <v>2392.6809000000003</v>
      </c>
      <c r="J10791" s="2">
        <v>5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tr">
        <f t="shared" si="675"/>
        <v>loss</v>
      </c>
      <c r="Q10791" s="2" t="s">
        <v>23</v>
      </c>
    </row>
    <row r="10792" spans="1:17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 t="shared" si="672"/>
        <v>good sales</v>
      </c>
      <c r="F10792" s="2">
        <v>0.2</v>
      </c>
      <c r="G10792" s="23" t="str">
        <v>geniune profit</v>
      </c>
      <c r="H10792" s="2">
        <f t="shared" si="673"/>
        <v>328.03800000000001</v>
      </c>
      <c r="I10792" s="2">
        <f t="shared" si="674"/>
        <v>1312.152</v>
      </c>
      <c r="J10792" s="2">
        <v>1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tr">
        <f t="shared" si="675"/>
        <v>loss</v>
      </c>
      <c r="Q10792" s="2" t="s">
        <v>23</v>
      </c>
    </row>
    <row r="10793" spans="1:17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 t="shared" si="672"/>
        <v>good sales</v>
      </c>
      <c r="F10793" s="2">
        <v>0.02</v>
      </c>
      <c r="G10793" s="23" t="str">
        <v>geniune profit</v>
      </c>
      <c r="H10793" s="2">
        <f t="shared" si="673"/>
        <v>98.939799999999991</v>
      </c>
      <c r="I10793" s="2">
        <f t="shared" si="674"/>
        <v>4848.0501999999997</v>
      </c>
      <c r="J10793" s="2">
        <v>3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tr">
        <f t="shared" si="675"/>
        <v>profit</v>
      </c>
      <c r="Q10793" s="2" t="s">
        <v>28</v>
      </c>
    </row>
    <row r="10794" spans="1:17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 t="shared" si="672"/>
        <v>good sales</v>
      </c>
      <c r="F10794" s="2">
        <v>0.48</v>
      </c>
      <c r="G10794" s="23" t="str">
        <v>more discount</v>
      </c>
      <c r="H10794" s="2">
        <f t="shared" si="673"/>
        <v>506.90399999999994</v>
      </c>
      <c r="I10794" s="2">
        <f t="shared" si="674"/>
        <v>549.14599999999996</v>
      </c>
      <c r="J10794" s="2">
        <v>9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tr">
        <f t="shared" si="675"/>
        <v>loss</v>
      </c>
      <c r="Q10794" s="2" t="s">
        <v>17</v>
      </c>
    </row>
    <row r="10795" spans="1:17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 t="shared" si="672"/>
        <v>good sales</v>
      </c>
      <c r="F10795" s="2">
        <v>0.34</v>
      </c>
      <c r="G10795" s="23" t="str">
        <v>more discount</v>
      </c>
      <c r="H10795" s="2">
        <f t="shared" si="673"/>
        <v>1376.1466</v>
      </c>
      <c r="I10795" s="2">
        <f t="shared" si="674"/>
        <v>2671.3433999999997</v>
      </c>
      <c r="J10795" s="2">
        <v>9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tr">
        <f t="shared" si="675"/>
        <v>profit</v>
      </c>
      <c r="Q10795" s="2" t="s">
        <v>28</v>
      </c>
    </row>
    <row r="10796" spans="1:17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 t="shared" si="672"/>
        <v>concerning</v>
      </c>
      <c r="F10796" s="2">
        <v>0.3</v>
      </c>
      <c r="G10796" s="23" t="str">
        <v>more discount</v>
      </c>
      <c r="H10796" s="2">
        <f t="shared" si="673"/>
        <v>170.88</v>
      </c>
      <c r="I10796" s="2">
        <f t="shared" si="674"/>
        <v>398.72</v>
      </c>
      <c r="J10796" s="2">
        <v>9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tr">
        <f t="shared" si="675"/>
        <v>loss</v>
      </c>
      <c r="Q10796" s="2" t="s">
        <v>48</v>
      </c>
    </row>
    <row r="10797" spans="1:17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 t="shared" si="672"/>
        <v>good sales</v>
      </c>
      <c r="F10797" s="2">
        <v>0.13</v>
      </c>
      <c r="G10797" s="23" t="str">
        <v>geniune profit</v>
      </c>
      <c r="H10797" s="2">
        <f t="shared" si="673"/>
        <v>238.14570000000003</v>
      </c>
      <c r="I10797" s="2">
        <f t="shared" si="674"/>
        <v>1593.7443000000001</v>
      </c>
      <c r="J10797" s="2">
        <v>5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tr">
        <f t="shared" si="675"/>
        <v>loss</v>
      </c>
      <c r="Q10797" s="2" t="s">
        <v>17</v>
      </c>
    </row>
    <row r="10798" spans="1:17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 t="shared" si="672"/>
        <v>good sales</v>
      </c>
      <c r="F10798" s="2">
        <v>0.33</v>
      </c>
      <c r="G10798" s="23" t="str">
        <v>more discount</v>
      </c>
      <c r="H10798" s="2">
        <f t="shared" si="673"/>
        <v>427.16520000000003</v>
      </c>
      <c r="I10798" s="2">
        <f t="shared" si="674"/>
        <v>867.27480000000003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tr">
        <f t="shared" si="675"/>
        <v>loss</v>
      </c>
      <c r="Q10798" s="2" t="s">
        <v>23</v>
      </c>
    </row>
    <row r="10799" spans="1:17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 t="shared" si="672"/>
        <v>good sales</v>
      </c>
      <c r="F10799" s="2">
        <v>0.47</v>
      </c>
      <c r="G10799" s="23" t="str">
        <v>more discount</v>
      </c>
      <c r="H10799" s="2">
        <f t="shared" si="673"/>
        <v>2296.6549999999997</v>
      </c>
      <c r="I10799" s="2">
        <f t="shared" si="674"/>
        <v>2589.8450000000003</v>
      </c>
      <c r="J10799" s="2">
        <v>9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tr">
        <f t="shared" si="675"/>
        <v>loss</v>
      </c>
      <c r="Q10799" s="2" t="s">
        <v>48</v>
      </c>
    </row>
    <row r="10800" spans="1:17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 t="shared" si="672"/>
        <v>concerning</v>
      </c>
      <c r="F10800" s="2">
        <v>0.08</v>
      </c>
      <c r="G10800" s="23" t="str">
        <v>geniune profit</v>
      </c>
      <c r="H10800" s="2">
        <f t="shared" si="673"/>
        <v>18.086400000000001</v>
      </c>
      <c r="I10800" s="2">
        <f t="shared" si="674"/>
        <v>207.99360000000001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tr">
        <f t="shared" si="675"/>
        <v>loss</v>
      </c>
      <c r="Q10800" s="2" t="s">
        <v>48</v>
      </c>
    </row>
    <row r="10801" spans="1:17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 t="shared" si="672"/>
        <v>good sales</v>
      </c>
      <c r="F10801" s="2">
        <v>0.49</v>
      </c>
      <c r="G10801" s="23" t="str">
        <v>more discount</v>
      </c>
      <c r="H10801" s="2">
        <f t="shared" si="673"/>
        <v>1781.7281999999998</v>
      </c>
      <c r="I10801" s="2">
        <f t="shared" si="674"/>
        <v>1854.4518</v>
      </c>
      <c r="J10801" s="2">
        <v>4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tr">
        <f t="shared" si="675"/>
        <v>loss</v>
      </c>
      <c r="Q10801" s="2" t="s">
        <v>34</v>
      </c>
    </row>
    <row r="10802" spans="1:17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 t="shared" si="672"/>
        <v>good sales</v>
      </c>
      <c r="F10802" s="2">
        <v>0.21</v>
      </c>
      <c r="G10802" s="23" t="str">
        <v>geniune profit</v>
      </c>
      <c r="H10802" s="2">
        <f t="shared" si="673"/>
        <v>275.90639999999996</v>
      </c>
      <c r="I10802" s="2">
        <f t="shared" si="674"/>
        <v>1037.9335999999998</v>
      </c>
      <c r="J10802" s="2">
        <v>9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tr">
        <f t="shared" si="675"/>
        <v>loss</v>
      </c>
      <c r="Q10802" s="2" t="s">
        <v>34</v>
      </c>
    </row>
    <row r="10803" spans="1:17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 t="shared" si="672"/>
        <v>good sales</v>
      </c>
      <c r="F10803" s="2">
        <v>0.49</v>
      </c>
      <c r="G10803" s="23" t="str">
        <v>more discount</v>
      </c>
      <c r="H10803" s="2">
        <f t="shared" si="673"/>
        <v>1996.8088</v>
      </c>
      <c r="I10803" s="2">
        <f t="shared" si="674"/>
        <v>2078.3112000000001</v>
      </c>
      <c r="J10803" s="2">
        <v>7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tr">
        <f t="shared" si="675"/>
        <v>loss</v>
      </c>
      <c r="Q10803" s="2" t="s">
        <v>17</v>
      </c>
    </row>
    <row r="10804" spans="1:17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 t="shared" si="672"/>
        <v>good sales</v>
      </c>
      <c r="F10804" s="2">
        <v>0.32</v>
      </c>
      <c r="G10804" s="23" t="str">
        <v>more discount</v>
      </c>
      <c r="H10804" s="2">
        <f t="shared" si="673"/>
        <v>520</v>
      </c>
      <c r="I10804" s="2">
        <f t="shared" si="674"/>
        <v>1105</v>
      </c>
      <c r="J10804" s="2">
        <v>6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tr">
        <f t="shared" si="675"/>
        <v>loss</v>
      </c>
      <c r="Q10804" s="2" t="s">
        <v>28</v>
      </c>
    </row>
    <row r="10805" spans="1:17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 t="shared" si="672"/>
        <v>good sales</v>
      </c>
      <c r="F10805" s="2">
        <v>0.16</v>
      </c>
      <c r="G10805" s="23" t="str">
        <v>geniune profit</v>
      </c>
      <c r="H10805" s="2">
        <f t="shared" si="673"/>
        <v>162.83040000000003</v>
      </c>
      <c r="I10805" s="2">
        <f t="shared" si="674"/>
        <v>854.8596</v>
      </c>
      <c r="J10805" s="2">
        <v>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tr">
        <f t="shared" si="675"/>
        <v>loss</v>
      </c>
      <c r="Q10805" s="2" t="s">
        <v>23</v>
      </c>
    </row>
    <row r="10806" spans="1:17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 t="shared" si="672"/>
        <v>good sales</v>
      </c>
      <c r="F10806" s="2">
        <v>0.19</v>
      </c>
      <c r="G10806" s="23" t="str">
        <v>geniune profit</v>
      </c>
      <c r="H10806" s="2">
        <f t="shared" si="673"/>
        <v>664.221</v>
      </c>
      <c r="I10806" s="2">
        <f t="shared" si="674"/>
        <v>2831.6790000000001</v>
      </c>
      <c r="J10806" s="2">
        <v>5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tr">
        <f t="shared" si="675"/>
        <v>loss</v>
      </c>
      <c r="Q10806" s="2" t="s">
        <v>23</v>
      </c>
    </row>
    <row r="10807" spans="1:17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 t="shared" si="672"/>
        <v>good sales</v>
      </c>
      <c r="F10807" s="2">
        <v>0.15</v>
      </c>
      <c r="G10807" s="23" t="str">
        <v>geniune profit</v>
      </c>
      <c r="H10807" s="2">
        <f t="shared" si="673"/>
        <v>204.31950000000001</v>
      </c>
      <c r="I10807" s="2">
        <f t="shared" si="674"/>
        <v>1157.8105</v>
      </c>
      <c r="J10807" s="2">
        <v>4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tr">
        <f t="shared" si="675"/>
        <v>loss</v>
      </c>
      <c r="Q10807" s="2" t="s">
        <v>17</v>
      </c>
    </row>
    <row r="10808" spans="1:17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 t="shared" si="672"/>
        <v>good sales</v>
      </c>
      <c r="F10808" s="2">
        <v>0.17</v>
      </c>
      <c r="G10808" s="23" t="str">
        <v>geniune profit</v>
      </c>
      <c r="H10808" s="2">
        <f t="shared" si="673"/>
        <v>421.4606</v>
      </c>
      <c r="I10808" s="2">
        <f t="shared" si="674"/>
        <v>2057.7194</v>
      </c>
      <c r="J10808" s="2">
        <v>3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tr">
        <f t="shared" si="675"/>
        <v>loss</v>
      </c>
      <c r="Q10808" s="2" t="s">
        <v>48</v>
      </c>
    </row>
    <row r="10809" spans="1:17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 t="shared" si="672"/>
        <v>concerning</v>
      </c>
      <c r="F10809" s="2">
        <v>0.32</v>
      </c>
      <c r="G10809" s="23" t="str">
        <v>more discount</v>
      </c>
      <c r="H10809" s="2">
        <f t="shared" si="673"/>
        <v>238.2432</v>
      </c>
      <c r="I10809" s="2">
        <f t="shared" si="674"/>
        <v>506.26679999999999</v>
      </c>
      <c r="J10809" s="2">
        <v>7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tr">
        <f t="shared" si="675"/>
        <v>loss</v>
      </c>
      <c r="Q10809" s="2" t="s">
        <v>17</v>
      </c>
    </row>
    <row r="10810" spans="1:17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 t="shared" si="672"/>
        <v>good sales</v>
      </c>
      <c r="F10810" s="2">
        <v>0.01</v>
      </c>
      <c r="G10810" s="23" t="str">
        <v>geniune profit</v>
      </c>
      <c r="H10810" s="2">
        <f t="shared" si="673"/>
        <v>36.505300000000005</v>
      </c>
      <c r="I10810" s="2">
        <f t="shared" si="674"/>
        <v>3614.0247000000004</v>
      </c>
      <c r="J10810" s="2">
        <v>5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tr">
        <f t="shared" si="675"/>
        <v>profit</v>
      </c>
      <c r="Q10810" s="2" t="s">
        <v>23</v>
      </c>
    </row>
    <row r="10811" spans="1:17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 t="shared" si="672"/>
        <v>good sales</v>
      </c>
      <c r="F10811" s="2">
        <v>0.48</v>
      </c>
      <c r="G10811" s="23" t="str">
        <v>more discount</v>
      </c>
      <c r="H10811" s="2">
        <f t="shared" si="673"/>
        <v>1004.88</v>
      </c>
      <c r="I10811" s="2">
        <f t="shared" si="674"/>
        <v>1088.6199999999999</v>
      </c>
      <c r="J10811" s="2">
        <v>2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tr">
        <f t="shared" si="675"/>
        <v>loss</v>
      </c>
      <c r="Q10811" s="2" t="s">
        <v>39</v>
      </c>
    </row>
    <row r="10812" spans="1:17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 t="shared" si="672"/>
        <v>concerning</v>
      </c>
      <c r="F10812" s="2">
        <v>0.38</v>
      </c>
      <c r="G10812" s="23" t="str">
        <v>more discount</v>
      </c>
      <c r="H10812" s="2">
        <f t="shared" si="673"/>
        <v>299.75920000000002</v>
      </c>
      <c r="I10812" s="2">
        <f t="shared" si="674"/>
        <v>489.08080000000001</v>
      </c>
      <c r="J10812" s="2">
        <v>3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tr">
        <f t="shared" si="675"/>
        <v>loss</v>
      </c>
      <c r="Q10812" s="2" t="s">
        <v>28</v>
      </c>
    </row>
    <row r="10813" spans="1:17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 t="shared" si="672"/>
        <v>good sales</v>
      </c>
      <c r="F10813" s="2">
        <v>0.47</v>
      </c>
      <c r="G10813" s="23" t="str">
        <v>more discount</v>
      </c>
      <c r="H10813" s="2">
        <f t="shared" si="673"/>
        <v>1754.8953999999999</v>
      </c>
      <c r="I10813" s="2">
        <f t="shared" si="674"/>
        <v>1978.9246000000003</v>
      </c>
      <c r="J10813" s="2">
        <v>5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tr">
        <f t="shared" si="675"/>
        <v>profit</v>
      </c>
      <c r="Q10813" s="2" t="s">
        <v>23</v>
      </c>
    </row>
    <row r="10814" spans="1:17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 t="shared" si="672"/>
        <v>concerning</v>
      </c>
      <c r="F10814" s="2">
        <v>0.36</v>
      </c>
      <c r="G10814" s="23" t="str">
        <v>more discount</v>
      </c>
      <c r="H10814" s="2">
        <f t="shared" si="673"/>
        <v>218.32920000000001</v>
      </c>
      <c r="I10814" s="2">
        <f t="shared" si="674"/>
        <v>388.14080000000001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tr">
        <f t="shared" si="675"/>
        <v>loss</v>
      </c>
      <c r="Q10814" s="2" t="s">
        <v>28</v>
      </c>
    </row>
    <row r="10815" spans="1:17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 t="shared" si="672"/>
        <v>good sales</v>
      </c>
      <c r="F10815" s="2">
        <v>0.24</v>
      </c>
      <c r="G10815" s="23" t="str">
        <v>geniune profit</v>
      </c>
      <c r="H10815" s="2">
        <f t="shared" si="673"/>
        <v>699.98879999999997</v>
      </c>
      <c r="I10815" s="2">
        <f t="shared" si="674"/>
        <v>2216.6311999999998</v>
      </c>
      <c r="J10815" s="2">
        <v>6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tr">
        <f t="shared" si="675"/>
        <v>loss</v>
      </c>
      <c r="Q10815" s="2" t="s">
        <v>28</v>
      </c>
    </row>
    <row r="10816" spans="1:17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 t="shared" si="672"/>
        <v>good sales</v>
      </c>
      <c r="F10816" s="2">
        <v>0.09</v>
      </c>
      <c r="G10816" s="23" t="str">
        <v>geniune profit</v>
      </c>
      <c r="H10816" s="2">
        <f t="shared" si="673"/>
        <v>276.90119999999996</v>
      </c>
      <c r="I10816" s="2">
        <f t="shared" si="674"/>
        <v>2799.7788</v>
      </c>
      <c r="J10816" s="2">
        <v>2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tr">
        <f t="shared" si="675"/>
        <v>loss</v>
      </c>
      <c r="Q10816" s="2" t="s">
        <v>48</v>
      </c>
    </row>
    <row r="10817" spans="1:17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 t="shared" si="672"/>
        <v>good sales</v>
      </c>
      <c r="F10817" s="2">
        <v>0.26</v>
      </c>
      <c r="G10817" s="23" t="str">
        <v>more discount</v>
      </c>
      <c r="H10817" s="2">
        <f t="shared" si="673"/>
        <v>1211.2672</v>
      </c>
      <c r="I10817" s="2">
        <f t="shared" si="674"/>
        <v>3447.4528</v>
      </c>
      <c r="J10817" s="2">
        <v>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tr">
        <f t="shared" si="675"/>
        <v>profit</v>
      </c>
      <c r="Q10817" s="2" t="s">
        <v>48</v>
      </c>
    </row>
    <row r="10818" spans="1:17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 t="shared" si="672"/>
        <v>good sales</v>
      </c>
      <c r="F10818" s="2">
        <v>0.36</v>
      </c>
      <c r="G10818" s="23" t="str">
        <v>more discount</v>
      </c>
      <c r="H10818" s="2">
        <f t="shared" si="673"/>
        <v>302.32799999999997</v>
      </c>
      <c r="I10818" s="2">
        <f t="shared" si="674"/>
        <v>537.47199999999998</v>
      </c>
      <c r="J10818" s="2">
        <v>6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tr">
        <f t="shared" si="675"/>
        <v>loss</v>
      </c>
      <c r="Q10818" s="2" t="s">
        <v>39</v>
      </c>
    </row>
    <row r="10819" spans="1:17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 t="shared" ref="E10819:E10882" si="676">IF(D10819&gt;800,"good sales","concerning")</f>
        <v>good sales</v>
      </c>
      <c r="F10819" s="2">
        <v>0.43</v>
      </c>
      <c r="G10819" s="23" t="str">
        <v>more discount</v>
      </c>
      <c r="H10819" s="2">
        <f t="shared" ref="H10819:H10882" si="677">D10819*F10819</f>
        <v>1419.6020000000001</v>
      </c>
      <c r="I10819" s="2">
        <f t="shared" ref="I10819:I10882" si="678">D10819-H10819</f>
        <v>1881.798</v>
      </c>
      <c r="J10819" s="2">
        <v>6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tr">
        <f t="shared" ref="P10819:P10882" si="679">IF(O10819&gt;800,"profit","loss")</f>
        <v>profit</v>
      </c>
      <c r="Q10819" s="2" t="s">
        <v>23</v>
      </c>
    </row>
    <row r="10820" spans="1:17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 t="shared" si="676"/>
        <v>good sales</v>
      </c>
      <c r="F10820" s="2">
        <v>0.16</v>
      </c>
      <c r="G10820" s="23" t="str">
        <v>geniune profit</v>
      </c>
      <c r="H10820" s="2">
        <f t="shared" si="677"/>
        <v>314.52320000000003</v>
      </c>
      <c r="I10820" s="2">
        <f t="shared" si="678"/>
        <v>1651.2467999999999</v>
      </c>
      <c r="J10820" s="2">
        <v>8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tr">
        <f t="shared" si="679"/>
        <v>loss</v>
      </c>
      <c r="Q10820" s="2" t="s">
        <v>48</v>
      </c>
    </row>
    <row r="10821" spans="1:17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 t="shared" si="676"/>
        <v>good sales</v>
      </c>
      <c r="F10821" s="2">
        <v>0.26</v>
      </c>
      <c r="G10821" s="23" t="str">
        <v>more discount</v>
      </c>
      <c r="H10821" s="2">
        <f t="shared" si="677"/>
        <v>536.63739999999996</v>
      </c>
      <c r="I10821" s="2">
        <f t="shared" si="678"/>
        <v>1527.3525999999997</v>
      </c>
      <c r="J10821" s="2">
        <v>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tr">
        <f t="shared" si="679"/>
        <v>loss</v>
      </c>
      <c r="Q10821" s="2" t="s">
        <v>17</v>
      </c>
    </row>
    <row r="10822" spans="1:17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 t="shared" si="676"/>
        <v>good sales</v>
      </c>
      <c r="F10822" s="2">
        <v>0.31</v>
      </c>
      <c r="G10822" s="23" t="str">
        <v>more discount</v>
      </c>
      <c r="H10822" s="2">
        <f t="shared" si="677"/>
        <v>793.27139999999997</v>
      </c>
      <c r="I10822" s="2">
        <f t="shared" si="678"/>
        <v>1765.6686</v>
      </c>
      <c r="J10822" s="2">
        <v>5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tr">
        <f t="shared" si="679"/>
        <v>loss</v>
      </c>
      <c r="Q10822" s="2" t="s">
        <v>23</v>
      </c>
    </row>
    <row r="10823" spans="1:17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 t="shared" si="676"/>
        <v>good sales</v>
      </c>
      <c r="F10823" s="2">
        <v>0.28999999999999998</v>
      </c>
      <c r="G10823" s="23" t="str">
        <v>more discount</v>
      </c>
      <c r="H10823" s="2">
        <f t="shared" si="677"/>
        <v>361.20659999999998</v>
      </c>
      <c r="I10823" s="2">
        <f t="shared" si="678"/>
        <v>884.33339999999998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tr">
        <f t="shared" si="679"/>
        <v>loss</v>
      </c>
      <c r="Q10823" s="2" t="s">
        <v>34</v>
      </c>
    </row>
    <row r="10824" spans="1:17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 t="shared" si="676"/>
        <v>good sales</v>
      </c>
      <c r="F10824" s="2">
        <v>0.03</v>
      </c>
      <c r="G10824" s="23" t="str">
        <v>geniune profit</v>
      </c>
      <c r="H10824" s="2">
        <f t="shared" si="677"/>
        <v>70.793999999999997</v>
      </c>
      <c r="I10824" s="2">
        <f t="shared" si="678"/>
        <v>2289.0060000000003</v>
      </c>
      <c r="J10824" s="2">
        <v>1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tr">
        <f t="shared" si="679"/>
        <v>loss</v>
      </c>
      <c r="Q10824" s="2" t="s">
        <v>23</v>
      </c>
    </row>
    <row r="10825" spans="1:17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 t="shared" si="676"/>
        <v>good sales</v>
      </c>
      <c r="F10825" s="2">
        <v>0.24</v>
      </c>
      <c r="G10825" s="23" t="str">
        <v>geniune profit</v>
      </c>
      <c r="H10825" s="2">
        <f t="shared" si="677"/>
        <v>831.73199999999997</v>
      </c>
      <c r="I10825" s="2">
        <f t="shared" si="678"/>
        <v>2633.8180000000002</v>
      </c>
      <c r="J10825" s="2">
        <v>4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tr">
        <f t="shared" si="679"/>
        <v>profit</v>
      </c>
      <c r="Q10825" s="2" t="s">
        <v>34</v>
      </c>
    </row>
    <row r="10826" spans="1:17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 t="shared" si="676"/>
        <v>good sales</v>
      </c>
      <c r="F10826" s="2">
        <v>0.4</v>
      </c>
      <c r="G10826" s="23" t="str">
        <v>more discount</v>
      </c>
      <c r="H10826" s="2">
        <f t="shared" si="677"/>
        <v>935.94</v>
      </c>
      <c r="I10826" s="2">
        <f t="shared" si="678"/>
        <v>1403.9099999999999</v>
      </c>
      <c r="J10826" s="2">
        <v>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tr">
        <f t="shared" si="679"/>
        <v>loss</v>
      </c>
      <c r="Q10826" s="2" t="s">
        <v>39</v>
      </c>
    </row>
    <row r="10827" spans="1:17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 t="shared" si="676"/>
        <v>concerning</v>
      </c>
      <c r="F10827" s="2">
        <v>0.4</v>
      </c>
      <c r="G10827" s="23" t="str">
        <v>more discount</v>
      </c>
      <c r="H10827" s="2">
        <f t="shared" si="677"/>
        <v>123.31600000000002</v>
      </c>
      <c r="I10827" s="2">
        <f t="shared" si="678"/>
        <v>184.97399999999999</v>
      </c>
      <c r="J10827" s="2">
        <v>2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tr">
        <f t="shared" si="679"/>
        <v>loss</v>
      </c>
      <c r="Q10827" s="2" t="s">
        <v>23</v>
      </c>
    </row>
    <row r="10828" spans="1:17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 t="shared" si="676"/>
        <v>good sales</v>
      </c>
      <c r="F10828" s="2">
        <v>0.25</v>
      </c>
      <c r="G10828" s="23" t="str">
        <v>geniune profit</v>
      </c>
      <c r="H10828" s="2">
        <f t="shared" si="677"/>
        <v>340.83749999999998</v>
      </c>
      <c r="I10828" s="2">
        <f t="shared" si="678"/>
        <v>1022.5124999999999</v>
      </c>
      <c r="J10828" s="2">
        <v>3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tr">
        <f t="shared" si="679"/>
        <v>loss</v>
      </c>
      <c r="Q10828" s="2" t="s">
        <v>28</v>
      </c>
    </row>
    <row r="10829" spans="1:17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 t="shared" si="676"/>
        <v>good sales</v>
      </c>
      <c r="F10829" s="2">
        <v>0.48</v>
      </c>
      <c r="G10829" s="23" t="str">
        <v>more discount</v>
      </c>
      <c r="H10829" s="2">
        <f t="shared" si="677"/>
        <v>874.63679999999999</v>
      </c>
      <c r="I10829" s="2">
        <f t="shared" si="678"/>
        <v>947.52320000000009</v>
      </c>
      <c r="J10829" s="2">
        <v>3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tr">
        <f t="shared" si="679"/>
        <v>loss</v>
      </c>
      <c r="Q10829" s="2" t="s">
        <v>39</v>
      </c>
    </row>
    <row r="10830" spans="1:17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 t="shared" si="676"/>
        <v>good sales</v>
      </c>
      <c r="F10830" s="2">
        <v>0.41</v>
      </c>
      <c r="G10830" s="23" t="str">
        <v>more discount</v>
      </c>
      <c r="H10830" s="2">
        <f t="shared" si="677"/>
        <v>753.63329999999996</v>
      </c>
      <c r="I10830" s="2">
        <f t="shared" si="678"/>
        <v>1084.4967000000001</v>
      </c>
      <c r="J10830" s="2">
        <v>6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tr">
        <f t="shared" si="679"/>
        <v>loss</v>
      </c>
      <c r="Q10830" s="2" t="s">
        <v>39</v>
      </c>
    </row>
    <row r="10831" spans="1:17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 t="shared" si="676"/>
        <v>concerning</v>
      </c>
      <c r="F10831" s="2">
        <v>0.37</v>
      </c>
      <c r="G10831" s="23" t="str">
        <v>more discount</v>
      </c>
      <c r="H10831" s="2">
        <f t="shared" si="677"/>
        <v>183.86410000000001</v>
      </c>
      <c r="I10831" s="2">
        <f t="shared" si="678"/>
        <v>313.0659</v>
      </c>
      <c r="J10831" s="2">
        <v>3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tr">
        <f t="shared" si="679"/>
        <v>loss</v>
      </c>
      <c r="Q10831" s="2" t="s">
        <v>39</v>
      </c>
    </row>
    <row r="10832" spans="1:17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 t="shared" si="676"/>
        <v>good sales</v>
      </c>
      <c r="F10832" s="2">
        <v>0.26</v>
      </c>
      <c r="G10832" s="23" t="str">
        <v>more discount</v>
      </c>
      <c r="H10832" s="2">
        <f t="shared" si="677"/>
        <v>598.75400000000002</v>
      </c>
      <c r="I10832" s="2">
        <f t="shared" si="678"/>
        <v>1704.1460000000002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tr">
        <f t="shared" si="679"/>
        <v>loss</v>
      </c>
      <c r="Q10832" s="2" t="s">
        <v>34</v>
      </c>
    </row>
    <row r="10833" spans="1:17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 t="shared" si="676"/>
        <v>good sales</v>
      </c>
      <c r="F10833" s="2">
        <v>0.3</v>
      </c>
      <c r="G10833" s="23" t="str">
        <v>more discount</v>
      </c>
      <c r="H10833" s="2">
        <f t="shared" si="677"/>
        <v>1047.165</v>
      </c>
      <c r="I10833" s="2">
        <f t="shared" si="678"/>
        <v>2443.3850000000002</v>
      </c>
      <c r="J10833" s="2">
        <v>5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tr">
        <f t="shared" si="679"/>
        <v>profit</v>
      </c>
      <c r="Q10833" s="2" t="s">
        <v>39</v>
      </c>
    </row>
    <row r="10834" spans="1:17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 t="shared" si="676"/>
        <v>concerning</v>
      </c>
      <c r="F10834" s="2">
        <v>0.11</v>
      </c>
      <c r="G10834" s="23" t="str">
        <v>geniune profit</v>
      </c>
      <c r="H10834" s="2">
        <f t="shared" si="677"/>
        <v>37.233899999999998</v>
      </c>
      <c r="I10834" s="2">
        <f t="shared" si="678"/>
        <v>301.2561</v>
      </c>
      <c r="J10834" s="2">
        <v>3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tr">
        <f t="shared" si="679"/>
        <v>loss</v>
      </c>
      <c r="Q10834" s="2" t="s">
        <v>28</v>
      </c>
    </row>
    <row r="10835" spans="1:17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 t="shared" si="676"/>
        <v>good sales</v>
      </c>
      <c r="F10835" s="2">
        <v>0.27</v>
      </c>
      <c r="G10835" s="23" t="str">
        <v>more discount</v>
      </c>
      <c r="H10835" s="2">
        <f t="shared" si="677"/>
        <v>1020.4731000000002</v>
      </c>
      <c r="I10835" s="2">
        <f t="shared" si="678"/>
        <v>2759.0569</v>
      </c>
      <c r="J10835" s="2">
        <v>5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tr">
        <f t="shared" si="679"/>
        <v>profit</v>
      </c>
      <c r="Q10835" s="2" t="s">
        <v>23</v>
      </c>
    </row>
    <row r="10836" spans="1:17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 t="shared" si="676"/>
        <v>good sales</v>
      </c>
      <c r="F10836" s="2">
        <v>0.26</v>
      </c>
      <c r="G10836" s="23" t="str">
        <v>more discount</v>
      </c>
      <c r="H10836" s="2">
        <f t="shared" si="677"/>
        <v>1242.8052000000002</v>
      </c>
      <c r="I10836" s="2">
        <f t="shared" si="678"/>
        <v>3537.2148000000002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tr">
        <f t="shared" si="679"/>
        <v>profit</v>
      </c>
      <c r="Q10836" s="2" t="s">
        <v>48</v>
      </c>
    </row>
    <row r="10837" spans="1:17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 t="shared" si="676"/>
        <v>concerning</v>
      </c>
      <c r="F10837" s="2">
        <v>0.1</v>
      </c>
      <c r="G10837" s="23" t="str">
        <v>geniune profit</v>
      </c>
      <c r="H10837" s="2">
        <f t="shared" si="677"/>
        <v>14.576000000000001</v>
      </c>
      <c r="I10837" s="2">
        <f t="shared" si="678"/>
        <v>131.184</v>
      </c>
      <c r="J10837" s="2">
        <v>2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tr">
        <f t="shared" si="679"/>
        <v>loss</v>
      </c>
      <c r="Q10837" s="2" t="s">
        <v>48</v>
      </c>
    </row>
    <row r="10838" spans="1:17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 t="shared" si="676"/>
        <v>good sales</v>
      </c>
      <c r="F10838" s="2">
        <v>0.48</v>
      </c>
      <c r="G10838" s="23" t="str">
        <v>more discount</v>
      </c>
      <c r="H10838" s="2">
        <f t="shared" si="677"/>
        <v>503.56319999999994</v>
      </c>
      <c r="I10838" s="2">
        <f t="shared" si="678"/>
        <v>545.52679999999998</v>
      </c>
      <c r="J10838" s="2">
        <v>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tr">
        <f t="shared" si="679"/>
        <v>loss</v>
      </c>
      <c r="Q10838" s="2" t="s">
        <v>34</v>
      </c>
    </row>
    <row r="10839" spans="1:17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 t="shared" si="676"/>
        <v>good sales</v>
      </c>
      <c r="F10839" s="2">
        <v>0.12</v>
      </c>
      <c r="G10839" s="23" t="str">
        <v>geniune profit</v>
      </c>
      <c r="H10839" s="2">
        <f t="shared" si="677"/>
        <v>331.57080000000002</v>
      </c>
      <c r="I10839" s="2">
        <f t="shared" si="678"/>
        <v>2431.5192000000002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tr">
        <f t="shared" si="679"/>
        <v>loss</v>
      </c>
      <c r="Q10839" s="2" t="s">
        <v>28</v>
      </c>
    </row>
    <row r="10840" spans="1:17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 t="shared" si="676"/>
        <v>good sales</v>
      </c>
      <c r="F10840" s="2">
        <v>0.05</v>
      </c>
      <c r="G10840" s="23" t="str">
        <v>geniune profit</v>
      </c>
      <c r="H10840" s="2">
        <f t="shared" si="677"/>
        <v>58.422000000000004</v>
      </c>
      <c r="I10840" s="2">
        <f t="shared" si="678"/>
        <v>1110.018</v>
      </c>
      <c r="J10840" s="2">
        <v>6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tr">
        <f t="shared" si="679"/>
        <v>loss</v>
      </c>
      <c r="Q10840" s="2" t="s">
        <v>48</v>
      </c>
    </row>
    <row r="10841" spans="1:17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 t="shared" si="676"/>
        <v>good sales</v>
      </c>
      <c r="F10841" s="2">
        <v>0.23</v>
      </c>
      <c r="G10841" s="23" t="str">
        <v>geniune profit</v>
      </c>
      <c r="H10841" s="2">
        <f t="shared" si="677"/>
        <v>884.73410000000001</v>
      </c>
      <c r="I10841" s="2">
        <f t="shared" si="678"/>
        <v>2961.9358999999999</v>
      </c>
      <c r="J10841" s="2">
        <v>2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tr">
        <f t="shared" si="679"/>
        <v>loss</v>
      </c>
      <c r="Q10841" s="2" t="s">
        <v>23</v>
      </c>
    </row>
    <row r="10842" spans="1:17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 t="shared" si="676"/>
        <v>good sales</v>
      </c>
      <c r="F10842" s="2">
        <v>0.34</v>
      </c>
      <c r="G10842" s="23" t="str">
        <v>more discount</v>
      </c>
      <c r="H10842" s="2">
        <f t="shared" si="677"/>
        <v>554.01640000000009</v>
      </c>
      <c r="I10842" s="2">
        <f t="shared" si="678"/>
        <v>1075.4436000000001</v>
      </c>
      <c r="J10842" s="2">
        <v>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tr">
        <f t="shared" si="679"/>
        <v>loss</v>
      </c>
      <c r="Q10842" s="2" t="s">
        <v>34</v>
      </c>
    </row>
    <row r="10843" spans="1:17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 t="shared" si="676"/>
        <v>good sales</v>
      </c>
      <c r="F10843" s="2">
        <v>0.1</v>
      </c>
      <c r="G10843" s="23" t="str">
        <v>geniune profit</v>
      </c>
      <c r="H10843" s="2">
        <f t="shared" si="677"/>
        <v>153.876</v>
      </c>
      <c r="I10843" s="2">
        <f t="shared" si="678"/>
        <v>1384.884</v>
      </c>
      <c r="J10843" s="2">
        <v>8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tr">
        <f t="shared" si="679"/>
        <v>loss</v>
      </c>
      <c r="Q10843" s="2" t="s">
        <v>39</v>
      </c>
    </row>
    <row r="10844" spans="1:17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 t="shared" si="676"/>
        <v>concerning</v>
      </c>
      <c r="F10844" s="2">
        <v>0.09</v>
      </c>
      <c r="G10844" s="23" t="str">
        <v>geniune profit</v>
      </c>
      <c r="H10844" s="2">
        <f t="shared" si="677"/>
        <v>9.4077000000000002</v>
      </c>
      <c r="I10844" s="2">
        <f t="shared" si="678"/>
        <v>95.122299999999996</v>
      </c>
      <c r="J10844" s="2">
        <v>3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tr">
        <f t="shared" si="679"/>
        <v>loss</v>
      </c>
      <c r="Q10844" s="2" t="s">
        <v>23</v>
      </c>
    </row>
    <row r="10845" spans="1:17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 t="shared" si="676"/>
        <v>good sales</v>
      </c>
      <c r="F10845" s="2">
        <v>0.13</v>
      </c>
      <c r="G10845" s="23" t="str">
        <v>geniune profit</v>
      </c>
      <c r="H10845" s="2">
        <f t="shared" si="677"/>
        <v>185.07059999999998</v>
      </c>
      <c r="I10845" s="2">
        <f t="shared" si="678"/>
        <v>1238.5493999999999</v>
      </c>
      <c r="J10845" s="2">
        <v>2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tr">
        <f t="shared" si="679"/>
        <v>loss</v>
      </c>
      <c r="Q10845" s="2" t="s">
        <v>48</v>
      </c>
    </row>
    <row r="10846" spans="1:17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 t="shared" si="676"/>
        <v>good sales</v>
      </c>
      <c r="F10846" s="2">
        <v>0.15</v>
      </c>
      <c r="G10846" s="23" t="str">
        <v>geniune profit</v>
      </c>
      <c r="H10846" s="2">
        <f t="shared" si="677"/>
        <v>174.98849999999999</v>
      </c>
      <c r="I10846" s="2">
        <f t="shared" si="678"/>
        <v>991.60149999999999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tr">
        <f t="shared" si="679"/>
        <v>loss</v>
      </c>
      <c r="Q10846" s="2" t="s">
        <v>48</v>
      </c>
    </row>
    <row r="10847" spans="1:17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 t="shared" si="676"/>
        <v>good sales</v>
      </c>
      <c r="F10847" s="2">
        <v>0.12</v>
      </c>
      <c r="G10847" s="23" t="str">
        <v>geniune profit</v>
      </c>
      <c r="H10847" s="2">
        <f t="shared" si="677"/>
        <v>213.82560000000001</v>
      </c>
      <c r="I10847" s="2">
        <f t="shared" si="678"/>
        <v>1568.0544</v>
      </c>
      <c r="J10847" s="2">
        <v>5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tr">
        <f t="shared" si="679"/>
        <v>loss</v>
      </c>
      <c r="Q10847" s="2" t="s">
        <v>48</v>
      </c>
    </row>
    <row r="10848" spans="1:17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 t="shared" si="676"/>
        <v>good sales</v>
      </c>
      <c r="F10848" s="2">
        <v>0.24</v>
      </c>
      <c r="G10848" s="23" t="str">
        <v>geniune profit</v>
      </c>
      <c r="H10848" s="2">
        <f t="shared" si="677"/>
        <v>197.64479999999998</v>
      </c>
      <c r="I10848" s="2">
        <f t="shared" si="678"/>
        <v>625.87519999999995</v>
      </c>
      <c r="J10848" s="2">
        <v>6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tr">
        <f t="shared" si="679"/>
        <v>loss</v>
      </c>
      <c r="Q10848" s="2" t="s">
        <v>23</v>
      </c>
    </row>
    <row r="10849" spans="1:17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 t="shared" si="676"/>
        <v>good sales</v>
      </c>
      <c r="F10849" s="2">
        <v>0.01</v>
      </c>
      <c r="G10849" s="23" t="str">
        <v>geniune profit</v>
      </c>
      <c r="H10849" s="2">
        <f t="shared" si="677"/>
        <v>30.137800000000002</v>
      </c>
      <c r="I10849" s="2">
        <f t="shared" si="678"/>
        <v>2983.6422000000002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tr">
        <f t="shared" si="679"/>
        <v>loss</v>
      </c>
      <c r="Q10849" s="2" t="s">
        <v>39</v>
      </c>
    </row>
    <row r="10850" spans="1:17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 t="shared" si="676"/>
        <v>good sales</v>
      </c>
      <c r="F10850" s="2">
        <v>0.04</v>
      </c>
      <c r="G10850" s="23" t="str">
        <v>geniune profit</v>
      </c>
      <c r="H10850" s="2">
        <f t="shared" si="677"/>
        <v>50.793199999999999</v>
      </c>
      <c r="I10850" s="2">
        <f t="shared" si="678"/>
        <v>1219.0367999999999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tr">
        <f t="shared" si="679"/>
        <v>loss</v>
      </c>
      <c r="Q10850" s="2" t="s">
        <v>23</v>
      </c>
    </row>
    <row r="10851" spans="1:17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 t="shared" si="676"/>
        <v>good sales</v>
      </c>
      <c r="F10851" s="2">
        <v>0.36</v>
      </c>
      <c r="G10851" s="23" t="str">
        <v>more discount</v>
      </c>
      <c r="H10851" s="2">
        <f t="shared" si="677"/>
        <v>1503.2087999999999</v>
      </c>
      <c r="I10851" s="2">
        <f t="shared" si="678"/>
        <v>2672.3712</v>
      </c>
      <c r="J10851" s="2">
        <v>1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tr">
        <f t="shared" si="679"/>
        <v>loss</v>
      </c>
      <c r="Q10851" s="2" t="s">
        <v>34</v>
      </c>
    </row>
    <row r="10852" spans="1:17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 t="shared" si="676"/>
        <v>good sales</v>
      </c>
      <c r="F10852" s="2">
        <v>0.21</v>
      </c>
      <c r="G10852" s="23" t="str">
        <v>geniune profit</v>
      </c>
      <c r="H10852" s="2">
        <f t="shared" si="677"/>
        <v>313.80929999999995</v>
      </c>
      <c r="I10852" s="2">
        <f t="shared" si="678"/>
        <v>1180.5207</v>
      </c>
      <c r="J10852" s="2">
        <v>9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tr">
        <f t="shared" si="679"/>
        <v>loss</v>
      </c>
      <c r="Q10852" s="2" t="s">
        <v>48</v>
      </c>
    </row>
    <row r="10853" spans="1:17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 t="shared" si="676"/>
        <v>good sales</v>
      </c>
      <c r="F10853" s="2">
        <v>0.18</v>
      </c>
      <c r="G10853" s="23" t="str">
        <v>geniune profit</v>
      </c>
      <c r="H10853" s="2">
        <f t="shared" si="677"/>
        <v>203.98679999999999</v>
      </c>
      <c r="I10853" s="2">
        <f t="shared" si="678"/>
        <v>929.27319999999997</v>
      </c>
      <c r="J10853" s="2">
        <v>4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tr">
        <f t="shared" si="679"/>
        <v>loss</v>
      </c>
      <c r="Q10853" s="2" t="s">
        <v>39</v>
      </c>
    </row>
    <row r="10854" spans="1:17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 t="shared" si="676"/>
        <v>concerning</v>
      </c>
      <c r="F10854" s="2">
        <v>0.01</v>
      </c>
      <c r="G10854" s="23" t="str">
        <v>geniune profit</v>
      </c>
      <c r="H10854" s="2">
        <f t="shared" si="677"/>
        <v>3.7807999999999997</v>
      </c>
      <c r="I10854" s="2">
        <f t="shared" si="678"/>
        <v>374.29919999999998</v>
      </c>
      <c r="J10854" s="2">
        <v>5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tr">
        <f t="shared" si="679"/>
        <v>loss</v>
      </c>
      <c r="Q10854" s="2" t="s">
        <v>23</v>
      </c>
    </row>
    <row r="10855" spans="1:17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 t="shared" si="676"/>
        <v>good sales</v>
      </c>
      <c r="F10855" s="2">
        <v>0.15</v>
      </c>
      <c r="G10855" s="23" t="str">
        <v>geniune profit</v>
      </c>
      <c r="H10855" s="2">
        <f t="shared" si="677"/>
        <v>558.83100000000002</v>
      </c>
      <c r="I10855" s="2">
        <f t="shared" si="678"/>
        <v>3166.7089999999998</v>
      </c>
      <c r="J10855" s="2">
        <v>3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tr">
        <f t="shared" si="679"/>
        <v>profit</v>
      </c>
      <c r="Q10855" s="2" t="s">
        <v>39</v>
      </c>
    </row>
    <row r="10856" spans="1:17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 t="shared" si="676"/>
        <v>good sales</v>
      </c>
      <c r="F10856" s="2">
        <v>0.41</v>
      </c>
      <c r="G10856" s="23" t="str">
        <v>more discount</v>
      </c>
      <c r="H10856" s="2">
        <f t="shared" si="677"/>
        <v>1061.9902</v>
      </c>
      <c r="I10856" s="2">
        <f t="shared" si="678"/>
        <v>1528.2297999999998</v>
      </c>
      <c r="J10856" s="2">
        <v>6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tr">
        <f t="shared" si="679"/>
        <v>loss</v>
      </c>
      <c r="Q10856" s="2" t="s">
        <v>23</v>
      </c>
    </row>
    <row r="10857" spans="1:17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 t="shared" si="676"/>
        <v>concerning</v>
      </c>
      <c r="F10857" s="2">
        <v>0.17</v>
      </c>
      <c r="G10857" s="23" t="str">
        <v>geniune profit</v>
      </c>
      <c r="H10857" s="2">
        <f t="shared" si="677"/>
        <v>111.7818</v>
      </c>
      <c r="I10857" s="2">
        <f t="shared" si="678"/>
        <v>545.75819999999999</v>
      </c>
      <c r="J10857" s="2">
        <v>1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tr">
        <f t="shared" si="679"/>
        <v>loss</v>
      </c>
      <c r="Q10857" s="2" t="s">
        <v>34</v>
      </c>
    </row>
    <row r="10858" spans="1:17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 t="shared" si="676"/>
        <v>good sales</v>
      </c>
      <c r="F10858" s="2">
        <v>0.48</v>
      </c>
      <c r="G10858" s="23" t="str">
        <v>more discount</v>
      </c>
      <c r="H10858" s="2">
        <f t="shared" si="677"/>
        <v>568.57920000000001</v>
      </c>
      <c r="I10858" s="2">
        <f t="shared" si="678"/>
        <v>615.96079999999995</v>
      </c>
      <c r="J10858" s="2">
        <v>7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tr">
        <f t="shared" si="679"/>
        <v>loss</v>
      </c>
      <c r="Q10858" s="2" t="s">
        <v>34</v>
      </c>
    </row>
    <row r="10859" spans="1:17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 t="shared" si="676"/>
        <v>good sales</v>
      </c>
      <c r="F10859" s="2">
        <v>0.19</v>
      </c>
      <c r="G10859" s="23" t="str">
        <v>geniune profit</v>
      </c>
      <c r="H10859" s="2">
        <f t="shared" si="677"/>
        <v>948.80680000000007</v>
      </c>
      <c r="I10859" s="2">
        <f t="shared" si="678"/>
        <v>4044.9132</v>
      </c>
      <c r="J10859" s="2">
        <v>8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tr">
        <f t="shared" si="679"/>
        <v>profit</v>
      </c>
      <c r="Q10859" s="2" t="s">
        <v>34</v>
      </c>
    </row>
    <row r="10860" spans="1:17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 t="shared" si="676"/>
        <v>good sales</v>
      </c>
      <c r="F10860" s="2">
        <v>0.23</v>
      </c>
      <c r="G10860" s="23" t="str">
        <v>geniune profit</v>
      </c>
      <c r="H10860" s="2">
        <f t="shared" si="677"/>
        <v>931.39420000000007</v>
      </c>
      <c r="I10860" s="2">
        <f t="shared" si="678"/>
        <v>3118.1457999999998</v>
      </c>
      <c r="J10860" s="2">
        <v>3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tr">
        <f t="shared" si="679"/>
        <v>profit</v>
      </c>
      <c r="Q10860" s="2" t="s">
        <v>23</v>
      </c>
    </row>
    <row r="10861" spans="1:17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 t="shared" si="676"/>
        <v>good sales</v>
      </c>
      <c r="F10861" s="2">
        <v>0.4</v>
      </c>
      <c r="G10861" s="23" t="str">
        <v>more discount</v>
      </c>
      <c r="H10861" s="2">
        <f t="shared" si="677"/>
        <v>725.74400000000003</v>
      </c>
      <c r="I10861" s="2">
        <f t="shared" si="678"/>
        <v>1088.616</v>
      </c>
      <c r="J10861" s="2">
        <v>2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tr">
        <f t="shared" si="679"/>
        <v>loss</v>
      </c>
      <c r="Q10861" s="2" t="s">
        <v>34</v>
      </c>
    </row>
    <row r="10862" spans="1:17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 t="shared" si="676"/>
        <v>good sales</v>
      </c>
      <c r="F10862" s="2">
        <v>0.49</v>
      </c>
      <c r="G10862" s="23" t="str">
        <v>more discount</v>
      </c>
      <c r="H10862" s="2">
        <f t="shared" si="677"/>
        <v>1351.6748</v>
      </c>
      <c r="I10862" s="2">
        <f t="shared" si="678"/>
        <v>1406.8452</v>
      </c>
      <c r="J10862" s="2">
        <v>4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tr">
        <f t="shared" si="679"/>
        <v>loss</v>
      </c>
      <c r="Q10862" s="2" t="s">
        <v>39</v>
      </c>
    </row>
    <row r="10863" spans="1:17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 t="shared" si="676"/>
        <v>good sales</v>
      </c>
      <c r="F10863" s="2">
        <v>0.19</v>
      </c>
      <c r="G10863" s="23" t="str">
        <v>geniune profit</v>
      </c>
      <c r="H10863" s="2">
        <f t="shared" si="677"/>
        <v>406.31119999999999</v>
      </c>
      <c r="I10863" s="2">
        <f t="shared" si="678"/>
        <v>1732.1687999999999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tr">
        <f t="shared" si="679"/>
        <v>loss</v>
      </c>
      <c r="Q10863" s="2" t="s">
        <v>23</v>
      </c>
    </row>
    <row r="10864" spans="1:17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 t="shared" si="676"/>
        <v>concerning</v>
      </c>
      <c r="F10864" s="2">
        <v>0.06</v>
      </c>
      <c r="G10864" s="23" t="str">
        <v>geniune profit</v>
      </c>
      <c r="H10864" s="2">
        <f t="shared" si="677"/>
        <v>16.698599999999999</v>
      </c>
      <c r="I10864" s="2">
        <f t="shared" si="678"/>
        <v>261.6114</v>
      </c>
      <c r="J10864" s="2">
        <v>8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tr">
        <f t="shared" si="679"/>
        <v>loss</v>
      </c>
      <c r="Q10864" s="2" t="s">
        <v>17</v>
      </c>
    </row>
    <row r="10865" spans="1:17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 t="shared" si="676"/>
        <v>good sales</v>
      </c>
      <c r="F10865" s="2">
        <v>0.26</v>
      </c>
      <c r="G10865" s="23" t="str">
        <v>more discount</v>
      </c>
      <c r="H10865" s="2">
        <f t="shared" si="677"/>
        <v>1018.0352</v>
      </c>
      <c r="I10865" s="2">
        <f t="shared" si="678"/>
        <v>2897.4848000000002</v>
      </c>
      <c r="J10865" s="2">
        <v>8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tr">
        <f t="shared" si="679"/>
        <v>loss</v>
      </c>
      <c r="Q10865" s="2" t="s">
        <v>48</v>
      </c>
    </row>
    <row r="10866" spans="1:17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 t="shared" si="676"/>
        <v>good sales</v>
      </c>
      <c r="F10866" s="2">
        <v>0.3</v>
      </c>
      <c r="G10866" s="23" t="str">
        <v>more discount</v>
      </c>
      <c r="H10866" s="2">
        <f t="shared" si="677"/>
        <v>1083.9690000000001</v>
      </c>
      <c r="I10866" s="2">
        <f t="shared" si="678"/>
        <v>2529.261</v>
      </c>
      <c r="J10866" s="2">
        <v>2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tr">
        <f t="shared" si="679"/>
        <v>profit</v>
      </c>
      <c r="Q10866" s="2" t="s">
        <v>39</v>
      </c>
    </row>
    <row r="10867" spans="1:17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 t="shared" si="676"/>
        <v>good sales</v>
      </c>
      <c r="F10867" s="2">
        <v>0.48</v>
      </c>
      <c r="G10867" s="23" t="str">
        <v>more discount</v>
      </c>
      <c r="H10867" s="2">
        <f t="shared" si="677"/>
        <v>1009.5024</v>
      </c>
      <c r="I10867" s="2">
        <f t="shared" si="678"/>
        <v>1093.6276000000003</v>
      </c>
      <c r="J10867" s="2">
        <v>4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tr">
        <f t="shared" si="679"/>
        <v>loss</v>
      </c>
      <c r="Q10867" s="2" t="s">
        <v>28</v>
      </c>
    </row>
    <row r="10868" spans="1:17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 t="shared" si="676"/>
        <v>good sales</v>
      </c>
      <c r="F10868" s="2">
        <v>0.21</v>
      </c>
      <c r="G10868" s="23" t="str">
        <v>geniune profit</v>
      </c>
      <c r="H10868" s="2">
        <f t="shared" si="677"/>
        <v>891.42899999999986</v>
      </c>
      <c r="I10868" s="2">
        <f t="shared" si="678"/>
        <v>3353.4709999999995</v>
      </c>
      <c r="J10868" s="2">
        <v>1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tr">
        <f t="shared" si="679"/>
        <v>profit</v>
      </c>
      <c r="Q10868" s="2" t="s">
        <v>23</v>
      </c>
    </row>
    <row r="10869" spans="1:17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 t="shared" si="676"/>
        <v>good sales</v>
      </c>
      <c r="F10869" s="2">
        <v>0.05</v>
      </c>
      <c r="G10869" s="23" t="str">
        <v>geniune profit</v>
      </c>
      <c r="H10869" s="2">
        <f t="shared" si="677"/>
        <v>136.011</v>
      </c>
      <c r="I10869" s="2">
        <f t="shared" si="678"/>
        <v>2584.2089999999998</v>
      </c>
      <c r="J10869" s="2">
        <v>7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tr">
        <f t="shared" si="679"/>
        <v>loss</v>
      </c>
      <c r="Q10869" s="2" t="s">
        <v>23</v>
      </c>
    </row>
    <row r="10870" spans="1:17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 t="shared" si="676"/>
        <v>concerning</v>
      </c>
      <c r="F10870" s="2">
        <v>0.33</v>
      </c>
      <c r="G10870" s="23" t="str">
        <v>more discount</v>
      </c>
      <c r="H10870" s="2">
        <f t="shared" si="677"/>
        <v>138.44159999999999</v>
      </c>
      <c r="I10870" s="2">
        <f t="shared" si="678"/>
        <v>281.07839999999999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tr">
        <f t="shared" si="679"/>
        <v>loss</v>
      </c>
      <c r="Q10870" s="2" t="s">
        <v>17</v>
      </c>
    </row>
    <row r="10871" spans="1:17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 t="shared" si="676"/>
        <v>good sales</v>
      </c>
      <c r="F10871" s="2">
        <v>0.01</v>
      </c>
      <c r="G10871" s="23" t="str">
        <v>geniune profit</v>
      </c>
      <c r="H10871" s="2">
        <f t="shared" si="677"/>
        <v>13.710899999999999</v>
      </c>
      <c r="I10871" s="2">
        <f t="shared" si="678"/>
        <v>1357.3790999999999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tr">
        <f t="shared" si="679"/>
        <v>loss</v>
      </c>
      <c r="Q10871" s="2" t="s">
        <v>28</v>
      </c>
    </row>
    <row r="10872" spans="1:17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 t="shared" si="676"/>
        <v>good sales</v>
      </c>
      <c r="F10872" s="2">
        <v>0.21</v>
      </c>
      <c r="G10872" s="23" t="str">
        <v>geniune profit</v>
      </c>
      <c r="H10872" s="2">
        <f t="shared" si="677"/>
        <v>496.16489999999999</v>
      </c>
      <c r="I10872" s="2">
        <f t="shared" si="678"/>
        <v>1866.5251000000001</v>
      </c>
      <c r="J10872" s="2">
        <v>5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tr">
        <f t="shared" si="679"/>
        <v>loss</v>
      </c>
      <c r="Q10872" s="2" t="s">
        <v>48</v>
      </c>
    </row>
    <row r="10873" spans="1:17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 t="shared" si="676"/>
        <v>concerning</v>
      </c>
      <c r="F10873" s="2">
        <v>0.2</v>
      </c>
      <c r="G10873" s="23" t="str">
        <v>geniune profit</v>
      </c>
      <c r="H10873" s="2">
        <f t="shared" si="677"/>
        <v>121.38</v>
      </c>
      <c r="I10873" s="2">
        <f t="shared" si="678"/>
        <v>485.52</v>
      </c>
      <c r="J10873" s="2">
        <v>6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tr">
        <f t="shared" si="679"/>
        <v>loss</v>
      </c>
      <c r="Q10873" s="2" t="s">
        <v>28</v>
      </c>
    </row>
    <row r="10874" spans="1:17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 t="shared" si="676"/>
        <v>good sales</v>
      </c>
      <c r="F10874" s="2">
        <v>0.13</v>
      </c>
      <c r="G10874" s="23" t="str">
        <v>geniune profit</v>
      </c>
      <c r="H10874" s="2">
        <f t="shared" si="677"/>
        <v>376.77900000000005</v>
      </c>
      <c r="I10874" s="2">
        <f t="shared" si="678"/>
        <v>2521.5210000000002</v>
      </c>
      <c r="J10874" s="2">
        <v>6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tr">
        <f t="shared" si="679"/>
        <v>profit</v>
      </c>
      <c r="Q10874" s="2" t="s">
        <v>39</v>
      </c>
    </row>
    <row r="10875" spans="1:17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 t="shared" si="676"/>
        <v>concerning</v>
      </c>
      <c r="F10875" s="2">
        <v>0.48</v>
      </c>
      <c r="G10875" s="23" t="str">
        <v>more discount</v>
      </c>
      <c r="H10875" s="2">
        <f t="shared" si="677"/>
        <v>331.57439999999997</v>
      </c>
      <c r="I10875" s="2">
        <f t="shared" si="678"/>
        <v>359.2056</v>
      </c>
      <c r="J10875" s="2">
        <v>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tr">
        <f t="shared" si="679"/>
        <v>loss</v>
      </c>
      <c r="Q10875" s="2" t="s">
        <v>48</v>
      </c>
    </row>
    <row r="10876" spans="1:17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 t="shared" si="676"/>
        <v>good sales</v>
      </c>
      <c r="F10876" s="2">
        <v>0.2</v>
      </c>
      <c r="G10876" s="23" t="str">
        <v>geniune profit</v>
      </c>
      <c r="H10876" s="2">
        <f t="shared" si="677"/>
        <v>216.49800000000002</v>
      </c>
      <c r="I10876" s="2">
        <f t="shared" si="678"/>
        <v>865.99199999999996</v>
      </c>
      <c r="J10876" s="2">
        <v>9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tr">
        <f t="shared" si="679"/>
        <v>loss</v>
      </c>
      <c r="Q10876" s="2" t="s">
        <v>39</v>
      </c>
    </row>
    <row r="10877" spans="1:17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 t="shared" si="676"/>
        <v>good sales</v>
      </c>
      <c r="F10877" s="2">
        <v>0.45</v>
      </c>
      <c r="G10877" s="23" t="str">
        <v>more discount</v>
      </c>
      <c r="H10877" s="2">
        <f t="shared" si="677"/>
        <v>2016.2340000000002</v>
      </c>
      <c r="I10877" s="2">
        <f t="shared" si="678"/>
        <v>2464.2860000000001</v>
      </c>
      <c r="J10877" s="2">
        <v>4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tr">
        <f t="shared" si="679"/>
        <v>loss</v>
      </c>
      <c r="Q10877" s="2" t="s">
        <v>28</v>
      </c>
    </row>
    <row r="10878" spans="1:17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 t="shared" si="676"/>
        <v>good sales</v>
      </c>
      <c r="F10878" s="2">
        <v>0.26</v>
      </c>
      <c r="G10878" s="23" t="str">
        <v>more discount</v>
      </c>
      <c r="H10878" s="2">
        <f t="shared" si="677"/>
        <v>1299.7608</v>
      </c>
      <c r="I10878" s="2">
        <f t="shared" si="678"/>
        <v>3699.3191999999999</v>
      </c>
      <c r="J10878" s="2">
        <v>2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tr">
        <f t="shared" si="679"/>
        <v>profit</v>
      </c>
      <c r="Q10878" s="2" t="s">
        <v>34</v>
      </c>
    </row>
    <row r="10879" spans="1:17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 t="shared" si="676"/>
        <v>good sales</v>
      </c>
      <c r="F10879" s="2">
        <v>0.41</v>
      </c>
      <c r="G10879" s="23" t="str">
        <v>more discount</v>
      </c>
      <c r="H10879" s="2">
        <f t="shared" si="677"/>
        <v>1146.4583999999998</v>
      </c>
      <c r="I10879" s="2">
        <f t="shared" si="678"/>
        <v>1649.7816</v>
      </c>
      <c r="J10879" s="2">
        <v>9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tr">
        <f t="shared" si="679"/>
        <v>loss</v>
      </c>
      <c r="Q10879" s="2" t="s">
        <v>28</v>
      </c>
    </row>
    <row r="10880" spans="1:17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 t="shared" si="676"/>
        <v>good sales</v>
      </c>
      <c r="F10880" s="2">
        <v>0.23</v>
      </c>
      <c r="G10880" s="23" t="str">
        <v>geniune profit</v>
      </c>
      <c r="H10880" s="2">
        <f t="shared" si="677"/>
        <v>721.34440000000006</v>
      </c>
      <c r="I10880" s="2">
        <f t="shared" si="678"/>
        <v>2414.9356000000002</v>
      </c>
      <c r="J10880" s="2">
        <v>7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tr">
        <f t="shared" si="679"/>
        <v>loss</v>
      </c>
      <c r="Q10880" s="2" t="s">
        <v>28</v>
      </c>
    </row>
    <row r="10881" spans="1:17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 t="shared" si="676"/>
        <v>good sales</v>
      </c>
      <c r="F10881" s="2">
        <v>0.5</v>
      </c>
      <c r="G10881" s="23" t="str">
        <v>more discount</v>
      </c>
      <c r="H10881" s="2">
        <f t="shared" si="677"/>
        <v>2003.7049999999999</v>
      </c>
      <c r="I10881" s="2">
        <f t="shared" si="678"/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tr">
        <f t="shared" si="679"/>
        <v>loss</v>
      </c>
      <c r="Q10881" s="2" t="s">
        <v>34</v>
      </c>
    </row>
    <row r="10882" spans="1:17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 t="shared" si="676"/>
        <v>good sales</v>
      </c>
      <c r="F10882" s="2">
        <v>0.32</v>
      </c>
      <c r="G10882" s="23" t="str">
        <v>more discount</v>
      </c>
      <c r="H10882" s="2">
        <f t="shared" si="677"/>
        <v>1123.5455999999999</v>
      </c>
      <c r="I10882" s="2">
        <f t="shared" si="678"/>
        <v>2387.5344</v>
      </c>
      <c r="J10882" s="2">
        <v>6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tr">
        <f t="shared" si="679"/>
        <v>profit</v>
      </c>
      <c r="Q10882" s="2" t="s">
        <v>23</v>
      </c>
    </row>
    <row r="10883" spans="1:17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 t="shared" ref="E10883:E10946" si="680">IF(D10883&gt;800,"good sales","concerning")</f>
        <v>good sales</v>
      </c>
      <c r="F10883" s="2">
        <v>0.08</v>
      </c>
      <c r="G10883" s="23" t="str">
        <v>geniune profit</v>
      </c>
      <c r="H10883" s="2">
        <f t="shared" ref="H10883:H10946" si="681">D10883*F10883</f>
        <v>79.527200000000008</v>
      </c>
      <c r="I10883" s="2">
        <f t="shared" ref="I10883:I10946" si="682">D10883-H10883</f>
        <v>914.56280000000004</v>
      </c>
      <c r="J10883" s="2">
        <v>7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tr">
        <f t="shared" ref="P10883:P10946" si="683">IF(O10883&gt;800,"profit","loss")</f>
        <v>loss</v>
      </c>
      <c r="Q10883" s="2" t="s">
        <v>34</v>
      </c>
    </row>
    <row r="10884" spans="1:17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 t="shared" si="680"/>
        <v>good sales</v>
      </c>
      <c r="F10884" s="2">
        <v>0</v>
      </c>
      <c r="G10884" s="23" t="str">
        <v>geniune profit</v>
      </c>
      <c r="H10884" s="2">
        <f t="shared" si="681"/>
        <v>0</v>
      </c>
      <c r="I10884" s="2">
        <f t="shared" si="682"/>
        <v>2117.19</v>
      </c>
      <c r="J10884" s="2">
        <v>5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tr">
        <f t="shared" si="683"/>
        <v>loss</v>
      </c>
      <c r="Q10884" s="2" t="s">
        <v>34</v>
      </c>
    </row>
    <row r="10885" spans="1:17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 t="shared" si="680"/>
        <v>good sales</v>
      </c>
      <c r="F10885" s="2">
        <v>0.46</v>
      </c>
      <c r="G10885" s="23" t="str">
        <v>more discount</v>
      </c>
      <c r="H10885" s="2">
        <f t="shared" si="681"/>
        <v>1252.1522000000002</v>
      </c>
      <c r="I10885" s="2">
        <f t="shared" si="682"/>
        <v>1469.9177999999999</v>
      </c>
      <c r="J10885" s="2">
        <v>5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tr">
        <f t="shared" si="683"/>
        <v>loss</v>
      </c>
      <c r="Q10885" s="2" t="s">
        <v>23</v>
      </c>
    </row>
    <row r="10886" spans="1:17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 t="shared" si="680"/>
        <v>good sales</v>
      </c>
      <c r="F10886" s="2">
        <v>0.34</v>
      </c>
      <c r="G10886" s="23" t="str">
        <v>more discount</v>
      </c>
      <c r="H10886" s="2">
        <f t="shared" si="681"/>
        <v>633.28060000000005</v>
      </c>
      <c r="I10886" s="2">
        <f t="shared" si="682"/>
        <v>1229.3093999999999</v>
      </c>
      <c r="J10886" s="2">
        <v>6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tr">
        <f t="shared" si="683"/>
        <v>loss</v>
      </c>
      <c r="Q10886" s="2" t="s">
        <v>28</v>
      </c>
    </row>
    <row r="10887" spans="1:17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 t="shared" si="680"/>
        <v>good sales</v>
      </c>
      <c r="F10887" s="2">
        <v>0.05</v>
      </c>
      <c r="G10887" s="23" t="str">
        <v>geniune profit</v>
      </c>
      <c r="H10887" s="2">
        <f t="shared" si="681"/>
        <v>48.146000000000001</v>
      </c>
      <c r="I10887" s="2">
        <f t="shared" si="682"/>
        <v>914.774</v>
      </c>
      <c r="J10887" s="2">
        <v>8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tr">
        <f t="shared" si="683"/>
        <v>loss</v>
      </c>
      <c r="Q10887" s="2" t="s">
        <v>23</v>
      </c>
    </row>
    <row r="10888" spans="1:17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 t="shared" si="680"/>
        <v>good sales</v>
      </c>
      <c r="F10888" s="2">
        <v>0.37</v>
      </c>
      <c r="G10888" s="23" t="str">
        <v>more discount</v>
      </c>
      <c r="H10888" s="2">
        <f t="shared" si="681"/>
        <v>1371.5752</v>
      </c>
      <c r="I10888" s="2">
        <f t="shared" si="682"/>
        <v>2335.3847999999998</v>
      </c>
      <c r="J10888" s="2">
        <v>2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tr">
        <f t="shared" si="683"/>
        <v>loss</v>
      </c>
      <c r="Q10888" s="2" t="s">
        <v>17</v>
      </c>
    </row>
    <row r="10889" spans="1:17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 t="shared" si="680"/>
        <v>good sales</v>
      </c>
      <c r="F10889" s="2">
        <v>0.11</v>
      </c>
      <c r="G10889" s="23" t="str">
        <v>geniune profit</v>
      </c>
      <c r="H10889" s="2">
        <f t="shared" si="681"/>
        <v>118.17849999999999</v>
      </c>
      <c r="I10889" s="2">
        <f t="shared" si="682"/>
        <v>956.17149999999992</v>
      </c>
      <c r="J10889" s="2">
        <v>9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tr">
        <f t="shared" si="683"/>
        <v>loss</v>
      </c>
      <c r="Q10889" s="2" t="s">
        <v>48</v>
      </c>
    </row>
    <row r="10890" spans="1:17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 t="shared" si="680"/>
        <v>good sales</v>
      </c>
      <c r="F10890" s="2">
        <v>0.4</v>
      </c>
      <c r="G10890" s="23" t="str">
        <v>more discount</v>
      </c>
      <c r="H10890" s="2">
        <f t="shared" si="681"/>
        <v>550.55200000000002</v>
      </c>
      <c r="I10890" s="2">
        <f t="shared" si="682"/>
        <v>825.82800000000009</v>
      </c>
      <c r="J10890" s="2">
        <v>5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tr">
        <f t="shared" si="683"/>
        <v>loss</v>
      </c>
      <c r="Q10890" s="2" t="s">
        <v>39</v>
      </c>
    </row>
    <row r="10891" spans="1:17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 t="shared" si="680"/>
        <v>good sales</v>
      </c>
      <c r="F10891" s="2">
        <v>0.3</v>
      </c>
      <c r="G10891" s="23" t="str">
        <v>more discount</v>
      </c>
      <c r="H10891" s="2">
        <f t="shared" si="681"/>
        <v>451.185</v>
      </c>
      <c r="I10891" s="2">
        <f t="shared" si="682"/>
        <v>1052.7650000000001</v>
      </c>
      <c r="J10891" s="2">
        <v>4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tr">
        <f t="shared" si="683"/>
        <v>loss</v>
      </c>
      <c r="Q10891" s="2" t="s">
        <v>23</v>
      </c>
    </row>
    <row r="10892" spans="1:17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 t="shared" si="680"/>
        <v>good sales</v>
      </c>
      <c r="F10892" s="2">
        <v>0.06</v>
      </c>
      <c r="G10892" s="23" t="str">
        <v>geniune profit</v>
      </c>
      <c r="H10892" s="2">
        <f t="shared" si="681"/>
        <v>53.563200000000002</v>
      </c>
      <c r="I10892" s="2">
        <f t="shared" si="682"/>
        <v>839.15679999999998</v>
      </c>
      <c r="J10892" s="2">
        <v>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tr">
        <f t="shared" si="683"/>
        <v>loss</v>
      </c>
      <c r="Q10892" s="2" t="s">
        <v>23</v>
      </c>
    </row>
    <row r="10893" spans="1:17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 t="shared" si="680"/>
        <v>good sales</v>
      </c>
      <c r="F10893" s="2">
        <v>0.04</v>
      </c>
      <c r="G10893" s="23" t="str">
        <v>geniune profit</v>
      </c>
      <c r="H10893" s="2">
        <f t="shared" si="681"/>
        <v>170.512</v>
      </c>
      <c r="I10893" s="2">
        <f t="shared" si="682"/>
        <v>4092.288</v>
      </c>
      <c r="J10893" s="2">
        <v>4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tr">
        <f t="shared" si="683"/>
        <v>loss</v>
      </c>
      <c r="Q10893" s="2" t="s">
        <v>48</v>
      </c>
    </row>
    <row r="10894" spans="1:17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 t="shared" si="680"/>
        <v>good sales</v>
      </c>
      <c r="F10894" s="2">
        <v>0.23</v>
      </c>
      <c r="G10894" s="23" t="str">
        <v>geniune profit</v>
      </c>
      <c r="H10894" s="2">
        <f t="shared" si="681"/>
        <v>711.16460000000006</v>
      </c>
      <c r="I10894" s="2">
        <f t="shared" si="682"/>
        <v>2380.8553999999999</v>
      </c>
      <c r="J10894" s="2">
        <v>2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tr">
        <f t="shared" si="683"/>
        <v>profit</v>
      </c>
      <c r="Q10894" s="2" t="s">
        <v>28</v>
      </c>
    </row>
    <row r="10895" spans="1:17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 t="shared" si="680"/>
        <v>good sales</v>
      </c>
      <c r="F10895" s="2">
        <v>0.47</v>
      </c>
      <c r="G10895" s="23" t="str">
        <v>more discount</v>
      </c>
      <c r="H10895" s="2">
        <f t="shared" si="681"/>
        <v>1969.4269000000002</v>
      </c>
      <c r="I10895" s="2">
        <f t="shared" si="682"/>
        <v>2220.8431</v>
      </c>
      <c r="J10895" s="2">
        <v>5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tr">
        <f t="shared" si="683"/>
        <v>loss</v>
      </c>
      <c r="Q10895" s="2" t="s">
        <v>39</v>
      </c>
    </row>
    <row r="10896" spans="1:17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 t="shared" si="680"/>
        <v>good sales</v>
      </c>
      <c r="F10896" s="2">
        <v>0.28000000000000003</v>
      </c>
      <c r="G10896" s="23" t="str">
        <v>more discount</v>
      </c>
      <c r="H10896" s="2">
        <f t="shared" si="681"/>
        <v>705.39560000000006</v>
      </c>
      <c r="I10896" s="2">
        <f t="shared" si="682"/>
        <v>1813.8743999999999</v>
      </c>
      <c r="J10896" s="2">
        <v>5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tr">
        <f t="shared" si="683"/>
        <v>loss</v>
      </c>
      <c r="Q10896" s="2" t="s">
        <v>28</v>
      </c>
    </row>
    <row r="10897" spans="1:17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 t="shared" si="680"/>
        <v>good sales</v>
      </c>
      <c r="F10897" s="2">
        <v>0.38</v>
      </c>
      <c r="G10897" s="23" t="str">
        <v>more discount</v>
      </c>
      <c r="H10897" s="2">
        <f t="shared" si="681"/>
        <v>1005.4268000000001</v>
      </c>
      <c r="I10897" s="2">
        <f t="shared" si="682"/>
        <v>1640.4331999999999</v>
      </c>
      <c r="J10897" s="2">
        <v>4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tr">
        <f t="shared" si="683"/>
        <v>loss</v>
      </c>
      <c r="Q10897" s="2" t="s">
        <v>17</v>
      </c>
    </row>
    <row r="10898" spans="1:17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 t="shared" si="680"/>
        <v>good sales</v>
      </c>
      <c r="F10898" s="2">
        <v>0.23</v>
      </c>
      <c r="G10898" s="23" t="str">
        <v>geniune profit</v>
      </c>
      <c r="H10898" s="2">
        <f t="shared" si="681"/>
        <v>717.39530000000002</v>
      </c>
      <c r="I10898" s="2">
        <f t="shared" si="682"/>
        <v>2401.7147</v>
      </c>
      <c r="J10898" s="2">
        <v>3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tr">
        <f t="shared" si="683"/>
        <v>loss</v>
      </c>
      <c r="Q10898" s="2" t="s">
        <v>39</v>
      </c>
    </row>
    <row r="10899" spans="1:17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 t="shared" si="680"/>
        <v>good sales</v>
      </c>
      <c r="F10899" s="2">
        <v>0.19</v>
      </c>
      <c r="G10899" s="23" t="str">
        <v>geniune profit</v>
      </c>
      <c r="H10899" s="2">
        <f t="shared" si="681"/>
        <v>364.32690000000002</v>
      </c>
      <c r="I10899" s="2">
        <f t="shared" si="682"/>
        <v>1553.1831</v>
      </c>
      <c r="J10899" s="2">
        <v>5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tr">
        <f t="shared" si="683"/>
        <v>loss</v>
      </c>
      <c r="Q10899" s="2" t="s">
        <v>28</v>
      </c>
    </row>
    <row r="10900" spans="1:17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 t="shared" si="680"/>
        <v>good sales</v>
      </c>
      <c r="F10900" s="2">
        <v>0.41</v>
      </c>
      <c r="G10900" s="23" t="str">
        <v>more discount</v>
      </c>
      <c r="H10900" s="2">
        <f t="shared" si="681"/>
        <v>1038.6366</v>
      </c>
      <c r="I10900" s="2">
        <f t="shared" si="682"/>
        <v>1494.6234000000002</v>
      </c>
      <c r="J10900" s="2">
        <v>9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tr">
        <f t="shared" si="683"/>
        <v>loss</v>
      </c>
      <c r="Q10900" s="2" t="s">
        <v>39</v>
      </c>
    </row>
    <row r="10901" spans="1:17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 t="shared" si="680"/>
        <v>good sales</v>
      </c>
      <c r="F10901" s="2">
        <v>0.23</v>
      </c>
      <c r="G10901" s="23" t="str">
        <v>geniune profit</v>
      </c>
      <c r="H10901" s="2">
        <f t="shared" si="681"/>
        <v>639.37240000000008</v>
      </c>
      <c r="I10901" s="2">
        <f t="shared" si="682"/>
        <v>2140.5075999999999</v>
      </c>
      <c r="J10901" s="2">
        <v>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tr">
        <f t="shared" si="683"/>
        <v>loss</v>
      </c>
      <c r="Q10901" s="2" t="s">
        <v>48</v>
      </c>
    </row>
    <row r="10902" spans="1:17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 t="shared" si="680"/>
        <v>good sales</v>
      </c>
      <c r="F10902" s="2">
        <v>7.0000000000000007E-2</v>
      </c>
      <c r="G10902" s="23" t="str">
        <v>geniune profit</v>
      </c>
      <c r="H10902" s="2">
        <f t="shared" si="681"/>
        <v>334.0652</v>
      </c>
      <c r="I10902" s="2">
        <f t="shared" si="682"/>
        <v>4438.2947999999997</v>
      </c>
      <c r="J10902" s="2">
        <v>9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tr">
        <f t="shared" si="683"/>
        <v>loss</v>
      </c>
      <c r="Q10902" s="2" t="s">
        <v>48</v>
      </c>
    </row>
    <row r="10903" spans="1:17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 t="shared" si="680"/>
        <v>good sales</v>
      </c>
      <c r="F10903" s="2">
        <v>0.14000000000000001</v>
      </c>
      <c r="G10903" s="23" t="str">
        <v>geniune profit</v>
      </c>
      <c r="H10903" s="2">
        <f t="shared" si="681"/>
        <v>619.67500000000007</v>
      </c>
      <c r="I10903" s="2">
        <f t="shared" si="682"/>
        <v>3806.5749999999998</v>
      </c>
      <c r="J10903" s="2">
        <v>6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tr">
        <f t="shared" si="683"/>
        <v>loss</v>
      </c>
      <c r="Q10903" s="2" t="s">
        <v>17</v>
      </c>
    </row>
    <row r="10904" spans="1:17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 t="shared" si="680"/>
        <v>concerning</v>
      </c>
      <c r="F10904" s="2">
        <v>0.28000000000000003</v>
      </c>
      <c r="G10904" s="23" t="str">
        <v>more discount</v>
      </c>
      <c r="H10904" s="2">
        <f t="shared" si="681"/>
        <v>205.32400000000001</v>
      </c>
      <c r="I10904" s="2">
        <f t="shared" si="682"/>
        <v>527.97599999999989</v>
      </c>
      <c r="J10904" s="2">
        <v>8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tr">
        <f t="shared" si="683"/>
        <v>loss</v>
      </c>
      <c r="Q10904" s="2" t="s">
        <v>17</v>
      </c>
    </row>
    <row r="10905" spans="1:17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 t="shared" si="680"/>
        <v>concerning</v>
      </c>
      <c r="F10905" s="2">
        <v>0.2</v>
      </c>
      <c r="G10905" s="23" t="str">
        <v>geniune profit</v>
      </c>
      <c r="H10905" s="2">
        <f t="shared" si="681"/>
        <v>60.455999999999996</v>
      </c>
      <c r="I10905" s="2">
        <f t="shared" si="682"/>
        <v>241.82399999999998</v>
      </c>
      <c r="J10905" s="2">
        <v>1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tr">
        <f t="shared" si="683"/>
        <v>loss</v>
      </c>
      <c r="Q10905" s="2" t="s">
        <v>23</v>
      </c>
    </row>
    <row r="10906" spans="1:17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 t="shared" si="680"/>
        <v>good sales</v>
      </c>
      <c r="F10906" s="2">
        <v>0.18</v>
      </c>
      <c r="G10906" s="23" t="str">
        <v>geniune profit</v>
      </c>
      <c r="H10906" s="2">
        <f t="shared" si="681"/>
        <v>618.0551999999999</v>
      </c>
      <c r="I10906" s="2">
        <f t="shared" si="682"/>
        <v>2815.5848000000001</v>
      </c>
      <c r="J10906" s="2">
        <v>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tr">
        <f t="shared" si="683"/>
        <v>profit</v>
      </c>
      <c r="Q10906" s="2" t="s">
        <v>17</v>
      </c>
    </row>
    <row r="10907" spans="1:17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 t="shared" si="680"/>
        <v>concerning</v>
      </c>
      <c r="F10907" s="2">
        <v>0.33</v>
      </c>
      <c r="G10907" s="23" t="str">
        <v>more discount</v>
      </c>
      <c r="H10907" s="2">
        <f t="shared" si="681"/>
        <v>112.5531</v>
      </c>
      <c r="I10907" s="2">
        <f t="shared" si="682"/>
        <v>228.51689999999999</v>
      </c>
      <c r="J10907" s="2">
        <v>7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tr">
        <f t="shared" si="683"/>
        <v>loss</v>
      </c>
      <c r="Q10907" s="2" t="s">
        <v>23</v>
      </c>
    </row>
    <row r="10908" spans="1:17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 t="shared" si="680"/>
        <v>concerning</v>
      </c>
      <c r="F10908" s="2">
        <v>0.32</v>
      </c>
      <c r="G10908" s="23" t="str">
        <v>more discount</v>
      </c>
      <c r="H10908" s="2">
        <f t="shared" si="681"/>
        <v>126.63040000000001</v>
      </c>
      <c r="I10908" s="2">
        <f t="shared" si="682"/>
        <v>269.08960000000002</v>
      </c>
      <c r="J10908" s="2">
        <v>5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tr">
        <f t="shared" si="683"/>
        <v>loss</v>
      </c>
      <c r="Q10908" s="2" t="s">
        <v>17</v>
      </c>
    </row>
    <row r="10909" spans="1:17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 t="shared" si="680"/>
        <v>good sales</v>
      </c>
      <c r="F10909" s="2">
        <v>0.16</v>
      </c>
      <c r="G10909" s="23" t="str">
        <v>geniune profit</v>
      </c>
      <c r="H10909" s="2">
        <f t="shared" si="681"/>
        <v>140.86240000000001</v>
      </c>
      <c r="I10909" s="2">
        <f t="shared" si="682"/>
        <v>739.52760000000001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tr">
        <f t="shared" si="683"/>
        <v>loss</v>
      </c>
      <c r="Q10909" s="2" t="s">
        <v>17</v>
      </c>
    </row>
    <row r="10910" spans="1:17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 t="shared" si="680"/>
        <v>good sales</v>
      </c>
      <c r="F10910" s="2">
        <v>0.18</v>
      </c>
      <c r="G10910" s="23" t="str">
        <v>geniune profit</v>
      </c>
      <c r="H10910" s="2">
        <f t="shared" si="681"/>
        <v>328.20479999999998</v>
      </c>
      <c r="I10910" s="2">
        <f t="shared" si="682"/>
        <v>1495.1551999999999</v>
      </c>
      <c r="J10910" s="2">
        <v>4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tr">
        <f t="shared" si="683"/>
        <v>loss</v>
      </c>
      <c r="Q10910" s="2" t="s">
        <v>17</v>
      </c>
    </row>
    <row r="10911" spans="1:17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 t="shared" si="680"/>
        <v>good sales</v>
      </c>
      <c r="F10911" s="2">
        <v>0.38</v>
      </c>
      <c r="G10911" s="23" t="str">
        <v>more discount</v>
      </c>
      <c r="H10911" s="2">
        <f t="shared" si="681"/>
        <v>847.9624</v>
      </c>
      <c r="I10911" s="2">
        <f t="shared" si="682"/>
        <v>1383.5176000000001</v>
      </c>
      <c r="J10911" s="2">
        <v>4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tr">
        <f t="shared" si="683"/>
        <v>loss</v>
      </c>
      <c r="Q10911" s="2" t="s">
        <v>48</v>
      </c>
    </row>
    <row r="10912" spans="1:17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 t="shared" si="680"/>
        <v>good sales</v>
      </c>
      <c r="F10912" s="2">
        <v>0.46</v>
      </c>
      <c r="G10912" s="23" t="str">
        <v>more discount</v>
      </c>
      <c r="H10912" s="2">
        <f t="shared" si="681"/>
        <v>1216.6769999999999</v>
      </c>
      <c r="I10912" s="2">
        <f t="shared" si="682"/>
        <v>1428.2729999999999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tr">
        <f t="shared" si="683"/>
        <v>loss</v>
      </c>
      <c r="Q10912" s="2" t="s">
        <v>17</v>
      </c>
    </row>
    <row r="10913" spans="1:17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 t="shared" si="680"/>
        <v>good sales</v>
      </c>
      <c r="F10913" s="2">
        <v>0.16</v>
      </c>
      <c r="G10913" s="23" t="str">
        <v>geniune profit</v>
      </c>
      <c r="H10913" s="2">
        <f t="shared" si="681"/>
        <v>793.95360000000005</v>
      </c>
      <c r="I10913" s="2">
        <f t="shared" si="682"/>
        <v>4168.2564000000002</v>
      </c>
      <c r="J10913" s="2">
        <v>8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tr">
        <f t="shared" si="683"/>
        <v>loss</v>
      </c>
      <c r="Q10913" s="2" t="s">
        <v>34</v>
      </c>
    </row>
    <row r="10914" spans="1:17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 t="shared" si="680"/>
        <v>good sales</v>
      </c>
      <c r="F10914" s="2">
        <v>0.15</v>
      </c>
      <c r="G10914" s="23" t="str">
        <v>geniune profit</v>
      </c>
      <c r="H10914" s="2">
        <f t="shared" si="681"/>
        <v>298.14600000000002</v>
      </c>
      <c r="I10914" s="2">
        <f t="shared" si="682"/>
        <v>1689.4940000000001</v>
      </c>
      <c r="J10914" s="2">
        <v>3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tr">
        <f t="shared" si="683"/>
        <v>loss</v>
      </c>
      <c r="Q10914" s="2" t="s">
        <v>28</v>
      </c>
    </row>
    <row r="10915" spans="1:17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 t="shared" si="680"/>
        <v>good sales</v>
      </c>
      <c r="F10915" s="2">
        <v>0.13</v>
      </c>
      <c r="G10915" s="23" t="str">
        <v>geniune profit</v>
      </c>
      <c r="H10915" s="2">
        <f t="shared" si="681"/>
        <v>167.6337</v>
      </c>
      <c r="I10915" s="2">
        <f t="shared" si="682"/>
        <v>1121.8562999999999</v>
      </c>
      <c r="J10915" s="2">
        <v>7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tr">
        <f t="shared" si="683"/>
        <v>loss</v>
      </c>
      <c r="Q10915" s="2" t="s">
        <v>48</v>
      </c>
    </row>
    <row r="10916" spans="1:17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 t="shared" si="680"/>
        <v>good sales</v>
      </c>
      <c r="F10916" s="2">
        <v>7.0000000000000007E-2</v>
      </c>
      <c r="G10916" s="23" t="str">
        <v>geniune profit</v>
      </c>
      <c r="H10916" s="2">
        <f t="shared" si="681"/>
        <v>204.31180000000001</v>
      </c>
      <c r="I10916" s="2">
        <f t="shared" si="682"/>
        <v>2714.4281999999998</v>
      </c>
      <c r="J10916" s="2">
        <v>2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tr">
        <f t="shared" si="683"/>
        <v>loss</v>
      </c>
      <c r="Q10916" s="2" t="s">
        <v>28</v>
      </c>
    </row>
    <row r="10917" spans="1:17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 t="shared" si="680"/>
        <v>good sales</v>
      </c>
      <c r="F10917" s="2">
        <v>0.19</v>
      </c>
      <c r="G10917" s="23" t="str">
        <v>geniune profit</v>
      </c>
      <c r="H10917" s="2">
        <f t="shared" si="681"/>
        <v>219.3056</v>
      </c>
      <c r="I10917" s="2">
        <f t="shared" si="682"/>
        <v>934.93439999999998</v>
      </c>
      <c r="J10917" s="2">
        <v>9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tr">
        <f t="shared" si="683"/>
        <v>loss</v>
      </c>
      <c r="Q10917" s="2" t="s">
        <v>48</v>
      </c>
    </row>
    <row r="10918" spans="1:17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 t="shared" si="680"/>
        <v>good sales</v>
      </c>
      <c r="F10918" s="2">
        <v>0.26</v>
      </c>
      <c r="G10918" s="23" t="str">
        <v>more discount</v>
      </c>
      <c r="H10918" s="2">
        <f t="shared" si="681"/>
        <v>1224.2516000000001</v>
      </c>
      <c r="I10918" s="2">
        <f t="shared" si="682"/>
        <v>3484.4083999999998</v>
      </c>
      <c r="J10918" s="2">
        <v>7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tr">
        <f t="shared" si="683"/>
        <v>loss</v>
      </c>
      <c r="Q10918" s="2" t="s">
        <v>23</v>
      </c>
    </row>
    <row r="10919" spans="1:17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 t="shared" si="680"/>
        <v>good sales</v>
      </c>
      <c r="F10919" s="2">
        <v>0.27</v>
      </c>
      <c r="G10919" s="23" t="str">
        <v>more discount</v>
      </c>
      <c r="H10919" s="2">
        <f t="shared" si="681"/>
        <v>369.99450000000002</v>
      </c>
      <c r="I10919" s="2">
        <f t="shared" si="682"/>
        <v>1000.3554999999999</v>
      </c>
      <c r="J10919" s="2">
        <v>1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tr">
        <f t="shared" si="683"/>
        <v>loss</v>
      </c>
      <c r="Q10919" s="2" t="s">
        <v>48</v>
      </c>
    </row>
    <row r="10920" spans="1:17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 t="shared" si="680"/>
        <v>good sales</v>
      </c>
      <c r="F10920" s="2">
        <v>0.35</v>
      </c>
      <c r="G10920" s="23" t="str">
        <v>more discount</v>
      </c>
      <c r="H10920" s="2">
        <f t="shared" si="681"/>
        <v>1732.7380000000001</v>
      </c>
      <c r="I10920" s="2">
        <f t="shared" si="682"/>
        <v>3217.942</v>
      </c>
      <c r="J10920" s="2">
        <v>4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tr">
        <f t="shared" si="683"/>
        <v>loss</v>
      </c>
      <c r="Q10920" s="2" t="s">
        <v>28</v>
      </c>
    </row>
    <row r="10921" spans="1:17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 t="shared" si="680"/>
        <v>good sales</v>
      </c>
      <c r="F10921" s="2">
        <v>0.03</v>
      </c>
      <c r="G10921" s="23" t="str">
        <v>geniune profit</v>
      </c>
      <c r="H10921" s="2">
        <f t="shared" si="681"/>
        <v>64.544099999999986</v>
      </c>
      <c r="I10921" s="2">
        <f t="shared" si="682"/>
        <v>2086.9258999999997</v>
      </c>
      <c r="J10921" s="2">
        <v>2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tr">
        <f t="shared" si="683"/>
        <v>loss</v>
      </c>
      <c r="Q10921" s="2" t="s">
        <v>17</v>
      </c>
    </row>
    <row r="10922" spans="1:17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 t="shared" si="680"/>
        <v>good sales</v>
      </c>
      <c r="F10922" s="2">
        <v>0.28000000000000003</v>
      </c>
      <c r="G10922" s="23" t="str">
        <v>more discount</v>
      </c>
      <c r="H10922" s="2">
        <f t="shared" si="681"/>
        <v>1143.0048000000002</v>
      </c>
      <c r="I10922" s="2">
        <f t="shared" si="682"/>
        <v>2939.1551999999997</v>
      </c>
      <c r="J10922" s="2">
        <v>5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tr">
        <f t="shared" si="683"/>
        <v>loss</v>
      </c>
      <c r="Q10922" s="2" t="s">
        <v>23</v>
      </c>
    </row>
    <row r="10923" spans="1:17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 t="shared" si="680"/>
        <v>good sales</v>
      </c>
      <c r="F10923" s="2">
        <v>0.13</v>
      </c>
      <c r="G10923" s="23" t="str">
        <v>geniune profit</v>
      </c>
      <c r="H10923" s="2">
        <f t="shared" si="681"/>
        <v>425.95410000000004</v>
      </c>
      <c r="I10923" s="2">
        <f t="shared" si="682"/>
        <v>2850.6159000000002</v>
      </c>
      <c r="J10923" s="2">
        <v>9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tr">
        <f t="shared" si="683"/>
        <v>profit</v>
      </c>
      <c r="Q10923" s="2" t="s">
        <v>48</v>
      </c>
    </row>
    <row r="10924" spans="1:17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 t="shared" si="680"/>
        <v>good sales</v>
      </c>
      <c r="F10924" s="2">
        <v>0.12</v>
      </c>
      <c r="G10924" s="23" t="str">
        <v>geniune profit</v>
      </c>
      <c r="H10924" s="2">
        <f t="shared" si="681"/>
        <v>560.89440000000002</v>
      </c>
      <c r="I10924" s="2">
        <f t="shared" si="682"/>
        <v>4113.2255999999998</v>
      </c>
      <c r="J10924" s="2">
        <v>3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tr">
        <f t="shared" si="683"/>
        <v>profit</v>
      </c>
      <c r="Q10924" s="2" t="s">
        <v>39</v>
      </c>
    </row>
    <row r="10925" spans="1:17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 t="shared" si="680"/>
        <v>good sales</v>
      </c>
      <c r="F10925" s="2">
        <v>0.39</v>
      </c>
      <c r="G10925" s="23" t="str">
        <v>more discount</v>
      </c>
      <c r="H10925" s="2">
        <f t="shared" si="681"/>
        <v>1234.1901</v>
      </c>
      <c r="I10925" s="2">
        <f t="shared" si="682"/>
        <v>1930.3999000000001</v>
      </c>
      <c r="J10925" s="2">
        <v>5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tr">
        <f t="shared" si="683"/>
        <v>loss</v>
      </c>
      <c r="Q10925" s="2" t="s">
        <v>17</v>
      </c>
    </row>
    <row r="10926" spans="1:17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 t="shared" si="680"/>
        <v>good sales</v>
      </c>
      <c r="F10926" s="2">
        <v>0.08</v>
      </c>
      <c r="G10926" s="23" t="str">
        <v>geniune profit</v>
      </c>
      <c r="H10926" s="2">
        <f t="shared" si="681"/>
        <v>235.83759999999998</v>
      </c>
      <c r="I10926" s="2">
        <f t="shared" si="682"/>
        <v>2712.1324</v>
      </c>
      <c r="J10926" s="2">
        <v>2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tr">
        <f t="shared" si="683"/>
        <v>loss</v>
      </c>
      <c r="Q10926" s="2" t="s">
        <v>28</v>
      </c>
    </row>
    <row r="10927" spans="1:17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 t="shared" si="680"/>
        <v>good sales</v>
      </c>
      <c r="F10927" s="2">
        <v>0.16</v>
      </c>
      <c r="G10927" s="23" t="str">
        <v>geniune profit</v>
      </c>
      <c r="H10927" s="2">
        <f t="shared" si="681"/>
        <v>527.83680000000004</v>
      </c>
      <c r="I10927" s="2">
        <f t="shared" si="682"/>
        <v>2771.1432</v>
      </c>
      <c r="J10927" s="2">
        <v>4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tr">
        <f t="shared" si="683"/>
        <v>loss</v>
      </c>
      <c r="Q10927" s="2" t="s">
        <v>28</v>
      </c>
    </row>
    <row r="10928" spans="1:17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 t="shared" si="680"/>
        <v>good sales</v>
      </c>
      <c r="F10928" s="2">
        <v>0.32</v>
      </c>
      <c r="G10928" s="23" t="str">
        <v>more discount</v>
      </c>
      <c r="H10928" s="2">
        <f t="shared" si="681"/>
        <v>1265.1776</v>
      </c>
      <c r="I10928" s="2">
        <f t="shared" si="682"/>
        <v>2688.5023999999999</v>
      </c>
      <c r="J10928" s="2">
        <v>2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tr">
        <f t="shared" si="683"/>
        <v>profit</v>
      </c>
      <c r="Q10928" s="2" t="s">
        <v>48</v>
      </c>
    </row>
    <row r="10929" spans="1:17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 t="shared" si="680"/>
        <v>good sales</v>
      </c>
      <c r="F10929" s="2">
        <v>0.32</v>
      </c>
      <c r="G10929" s="23" t="str">
        <v>more discount</v>
      </c>
      <c r="H10929" s="2">
        <f t="shared" si="681"/>
        <v>1441.3824</v>
      </c>
      <c r="I10929" s="2">
        <f t="shared" si="682"/>
        <v>3062.9375999999997</v>
      </c>
      <c r="J10929" s="2">
        <v>8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tr">
        <f t="shared" si="683"/>
        <v>profit</v>
      </c>
      <c r="Q10929" s="2" t="s">
        <v>48</v>
      </c>
    </row>
    <row r="10930" spans="1:17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 t="shared" si="680"/>
        <v>good sales</v>
      </c>
      <c r="F10930" s="2">
        <v>0.02</v>
      </c>
      <c r="G10930" s="23" t="str">
        <v>geniune profit</v>
      </c>
      <c r="H10930" s="2">
        <f t="shared" si="681"/>
        <v>28.147800000000004</v>
      </c>
      <c r="I10930" s="2">
        <f t="shared" si="682"/>
        <v>1379.2422000000001</v>
      </c>
      <c r="J10930" s="2">
        <v>7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tr">
        <f t="shared" si="683"/>
        <v>loss</v>
      </c>
      <c r="Q10930" s="2" t="s">
        <v>23</v>
      </c>
    </row>
    <row r="10931" spans="1:17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 t="shared" si="680"/>
        <v>good sales</v>
      </c>
      <c r="F10931" s="2">
        <v>0.04</v>
      </c>
      <c r="G10931" s="23" t="str">
        <v>geniune profit</v>
      </c>
      <c r="H10931" s="2">
        <f t="shared" si="681"/>
        <v>43.373999999999995</v>
      </c>
      <c r="I10931" s="2">
        <f t="shared" si="682"/>
        <v>1040.9759999999999</v>
      </c>
      <c r="J10931" s="2">
        <v>7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tr">
        <f t="shared" si="683"/>
        <v>loss</v>
      </c>
      <c r="Q10931" s="2" t="s">
        <v>39</v>
      </c>
    </row>
    <row r="10932" spans="1:17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 t="shared" si="680"/>
        <v>concerning</v>
      </c>
      <c r="F10932" s="2">
        <v>0.33</v>
      </c>
      <c r="G10932" s="23" t="str">
        <v>more discount</v>
      </c>
      <c r="H10932" s="2">
        <f t="shared" si="681"/>
        <v>88.542300000000012</v>
      </c>
      <c r="I10932" s="2">
        <f t="shared" si="682"/>
        <v>179.76769999999999</v>
      </c>
      <c r="J10932" s="2">
        <v>7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tr">
        <f t="shared" si="683"/>
        <v>loss</v>
      </c>
      <c r="Q10932" s="2" t="s">
        <v>34</v>
      </c>
    </row>
    <row r="10933" spans="1:17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 t="shared" si="680"/>
        <v>good sales</v>
      </c>
      <c r="F10933" s="2">
        <v>0.48</v>
      </c>
      <c r="G10933" s="23" t="str">
        <v>more discount</v>
      </c>
      <c r="H10933" s="2">
        <f t="shared" si="681"/>
        <v>918.42719999999997</v>
      </c>
      <c r="I10933" s="2">
        <f t="shared" si="682"/>
        <v>994.96280000000013</v>
      </c>
      <c r="J10933" s="2">
        <v>9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tr">
        <f t="shared" si="683"/>
        <v>loss</v>
      </c>
      <c r="Q10933" s="2" t="s">
        <v>39</v>
      </c>
    </row>
    <row r="10934" spans="1:17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 t="shared" si="680"/>
        <v>good sales</v>
      </c>
      <c r="F10934" s="2">
        <v>0.5</v>
      </c>
      <c r="G10934" s="23" t="str">
        <v>more discount</v>
      </c>
      <c r="H10934" s="2">
        <f t="shared" si="681"/>
        <v>2123.1550000000002</v>
      </c>
      <c r="I10934" s="2">
        <f t="shared" si="682"/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tr">
        <f t="shared" si="683"/>
        <v>profit</v>
      </c>
      <c r="Q10934" s="2" t="s">
        <v>23</v>
      </c>
    </row>
    <row r="10935" spans="1:17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 t="shared" si="680"/>
        <v>concerning</v>
      </c>
      <c r="F10935" s="2">
        <v>0.49</v>
      </c>
      <c r="G10935" s="23" t="str">
        <v>more discount</v>
      </c>
      <c r="H10935" s="2">
        <f t="shared" si="681"/>
        <v>216.727</v>
      </c>
      <c r="I10935" s="2">
        <f t="shared" si="682"/>
        <v>225.57300000000001</v>
      </c>
      <c r="J10935" s="2">
        <v>6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tr">
        <f t="shared" si="683"/>
        <v>loss</v>
      </c>
      <c r="Q10935" s="2" t="s">
        <v>39</v>
      </c>
    </row>
    <row r="10936" spans="1:17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 t="shared" si="680"/>
        <v>good sales</v>
      </c>
      <c r="F10936" s="2">
        <v>0.18</v>
      </c>
      <c r="G10936" s="23" t="str">
        <v>geniune profit</v>
      </c>
      <c r="H10936" s="2">
        <f t="shared" si="681"/>
        <v>492.97499999999997</v>
      </c>
      <c r="I10936" s="2">
        <f t="shared" si="682"/>
        <v>2245.7750000000001</v>
      </c>
      <c r="J10936" s="2">
        <v>4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tr">
        <f t="shared" si="683"/>
        <v>loss</v>
      </c>
      <c r="Q10936" s="2" t="s">
        <v>17</v>
      </c>
    </row>
    <row r="10937" spans="1:17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 t="shared" si="680"/>
        <v>good sales</v>
      </c>
      <c r="F10937" s="2">
        <v>0.12</v>
      </c>
      <c r="G10937" s="23" t="str">
        <v>geniune profit</v>
      </c>
      <c r="H10937" s="2">
        <f t="shared" si="681"/>
        <v>420.53519999999997</v>
      </c>
      <c r="I10937" s="2">
        <f t="shared" si="682"/>
        <v>3083.9248000000002</v>
      </c>
      <c r="J10937" s="2">
        <v>6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tr">
        <f t="shared" si="683"/>
        <v>loss</v>
      </c>
      <c r="Q10937" s="2" t="s">
        <v>39</v>
      </c>
    </row>
    <row r="10938" spans="1:17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 t="shared" si="680"/>
        <v>good sales</v>
      </c>
      <c r="F10938" s="2">
        <v>0.05</v>
      </c>
      <c r="G10938" s="23" t="str">
        <v>geniune profit</v>
      </c>
      <c r="H10938" s="2">
        <f t="shared" si="681"/>
        <v>210.029</v>
      </c>
      <c r="I10938" s="2">
        <f t="shared" si="682"/>
        <v>3990.5509999999999</v>
      </c>
      <c r="J10938" s="2">
        <v>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tr">
        <f t="shared" si="683"/>
        <v>loss</v>
      </c>
      <c r="Q10938" s="2" t="s">
        <v>34</v>
      </c>
    </row>
    <row r="10939" spans="1:17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 t="shared" si="680"/>
        <v>good sales</v>
      </c>
      <c r="F10939" s="2">
        <v>0.16</v>
      </c>
      <c r="G10939" s="23" t="str">
        <v>geniune profit</v>
      </c>
      <c r="H10939" s="2">
        <f t="shared" si="681"/>
        <v>473.40960000000001</v>
      </c>
      <c r="I10939" s="2">
        <f t="shared" si="682"/>
        <v>2485.4004</v>
      </c>
      <c r="J10939" s="2">
        <v>1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tr">
        <f t="shared" si="683"/>
        <v>loss</v>
      </c>
      <c r="Q10939" s="2" t="s">
        <v>48</v>
      </c>
    </row>
    <row r="10940" spans="1:17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 t="shared" si="680"/>
        <v>good sales</v>
      </c>
      <c r="F10940" s="2">
        <v>0.14000000000000001</v>
      </c>
      <c r="G10940" s="23" t="str">
        <v>geniune profit</v>
      </c>
      <c r="H10940" s="2">
        <f t="shared" si="681"/>
        <v>141.81580000000002</v>
      </c>
      <c r="I10940" s="2">
        <f t="shared" si="682"/>
        <v>871.15419999999995</v>
      </c>
      <c r="J10940" s="2">
        <v>2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tr">
        <f t="shared" si="683"/>
        <v>loss</v>
      </c>
      <c r="Q10940" s="2" t="s">
        <v>23</v>
      </c>
    </row>
    <row r="10941" spans="1:17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 t="shared" si="680"/>
        <v>good sales</v>
      </c>
      <c r="F10941" s="2">
        <v>0.28999999999999998</v>
      </c>
      <c r="G10941" s="23" t="str">
        <v>more discount</v>
      </c>
      <c r="H10941" s="2">
        <f t="shared" si="681"/>
        <v>1399.6066999999998</v>
      </c>
      <c r="I10941" s="2">
        <f t="shared" si="682"/>
        <v>3426.6232999999997</v>
      </c>
      <c r="J10941" s="2">
        <v>6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tr">
        <f t="shared" si="683"/>
        <v>loss</v>
      </c>
      <c r="Q10941" s="2" t="s">
        <v>23</v>
      </c>
    </row>
    <row r="10942" spans="1:17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 t="shared" si="680"/>
        <v>concerning</v>
      </c>
      <c r="F10942" s="2">
        <v>0.18</v>
      </c>
      <c r="G10942" s="23" t="str">
        <v>geniune profit</v>
      </c>
      <c r="H10942" s="2">
        <f t="shared" si="681"/>
        <v>101.48219999999999</v>
      </c>
      <c r="I10942" s="2">
        <f t="shared" si="682"/>
        <v>462.30779999999999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tr">
        <f t="shared" si="683"/>
        <v>loss</v>
      </c>
      <c r="Q10942" s="2" t="s">
        <v>28</v>
      </c>
    </row>
    <row r="10943" spans="1:17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 t="shared" si="680"/>
        <v>good sales</v>
      </c>
      <c r="F10943" s="2">
        <v>0.12</v>
      </c>
      <c r="G10943" s="23" t="str">
        <v>geniune profit</v>
      </c>
      <c r="H10943" s="2">
        <f t="shared" si="681"/>
        <v>464.17199999999997</v>
      </c>
      <c r="I10943" s="2">
        <f t="shared" si="682"/>
        <v>3403.9279999999999</v>
      </c>
      <c r="J10943" s="2">
        <v>3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tr">
        <f t="shared" si="683"/>
        <v>profit</v>
      </c>
      <c r="Q10943" s="2" t="s">
        <v>28</v>
      </c>
    </row>
    <row r="10944" spans="1:17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 t="shared" si="680"/>
        <v>concerning</v>
      </c>
      <c r="F10944" s="2">
        <v>0.31</v>
      </c>
      <c r="G10944" s="23" t="str">
        <v>more discount</v>
      </c>
      <c r="H10944" s="2">
        <f t="shared" si="681"/>
        <v>162.48339999999999</v>
      </c>
      <c r="I10944" s="2">
        <f t="shared" si="682"/>
        <v>361.65660000000003</v>
      </c>
      <c r="J10944" s="2">
        <v>1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tr">
        <f t="shared" si="683"/>
        <v>loss</v>
      </c>
      <c r="Q10944" s="2" t="s">
        <v>34</v>
      </c>
    </row>
    <row r="10945" spans="1:17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 t="shared" si="680"/>
        <v>good sales</v>
      </c>
      <c r="F10945" s="2">
        <v>0.16</v>
      </c>
      <c r="G10945" s="23" t="str">
        <v>geniune profit</v>
      </c>
      <c r="H10945" s="2">
        <f t="shared" si="681"/>
        <v>128.44</v>
      </c>
      <c r="I10945" s="2">
        <f t="shared" si="682"/>
        <v>674.31</v>
      </c>
      <c r="J10945" s="2">
        <v>7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tr">
        <f t="shared" si="683"/>
        <v>loss</v>
      </c>
      <c r="Q10945" s="2" t="s">
        <v>48</v>
      </c>
    </row>
    <row r="10946" spans="1:17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 t="shared" si="680"/>
        <v>good sales</v>
      </c>
      <c r="F10946" s="2">
        <v>0.18</v>
      </c>
      <c r="G10946" s="23" t="str">
        <v>geniune profit</v>
      </c>
      <c r="H10946" s="2">
        <f t="shared" si="681"/>
        <v>810.22680000000003</v>
      </c>
      <c r="I10946" s="2">
        <f t="shared" si="682"/>
        <v>3691.0332000000003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tr">
        <f t="shared" si="683"/>
        <v>loss</v>
      </c>
      <c r="Q10946" s="2" t="s">
        <v>17</v>
      </c>
    </row>
    <row r="10947" spans="1:17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 t="shared" ref="E10947:E11010" si="684">IF(D10947&gt;800,"good sales","concerning")</f>
        <v>good sales</v>
      </c>
      <c r="F10947" s="2">
        <v>0.3</v>
      </c>
      <c r="G10947" s="23" t="str">
        <v>more discount</v>
      </c>
      <c r="H10947" s="2">
        <f t="shared" ref="H10947:H11010" si="685">D10947*F10947</f>
        <v>1137.021</v>
      </c>
      <c r="I10947" s="2">
        <f t="shared" ref="I10947:I11010" si="686">D10947-H10947</f>
        <v>2653.049</v>
      </c>
      <c r="J10947" s="2">
        <v>6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tr">
        <f t="shared" ref="P10947:P11010" si="687">IF(O10947&gt;800,"profit","loss")</f>
        <v>loss</v>
      </c>
      <c r="Q10947" s="2" t="s">
        <v>48</v>
      </c>
    </row>
    <row r="10948" spans="1:17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 t="shared" si="684"/>
        <v>good sales</v>
      </c>
      <c r="F10948" s="2">
        <v>0.06</v>
      </c>
      <c r="G10948" s="23" t="str">
        <v>geniune profit</v>
      </c>
      <c r="H10948" s="2">
        <f t="shared" si="685"/>
        <v>113.4594</v>
      </c>
      <c r="I10948" s="2">
        <f t="shared" si="686"/>
        <v>1777.5306</v>
      </c>
      <c r="J10948" s="2">
        <v>4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tr">
        <f t="shared" si="687"/>
        <v>loss</v>
      </c>
      <c r="Q10948" s="2" t="s">
        <v>17</v>
      </c>
    </row>
    <row r="10949" spans="1:17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 t="shared" si="684"/>
        <v>good sales</v>
      </c>
      <c r="F10949" s="2">
        <v>0.39</v>
      </c>
      <c r="G10949" s="23" t="str">
        <v>more discount</v>
      </c>
      <c r="H10949" s="2">
        <f t="shared" si="685"/>
        <v>1259.6025</v>
      </c>
      <c r="I10949" s="2">
        <f t="shared" si="686"/>
        <v>1970.1475</v>
      </c>
      <c r="J10949" s="2">
        <v>4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tr">
        <f t="shared" si="687"/>
        <v>loss</v>
      </c>
      <c r="Q10949" s="2" t="s">
        <v>23</v>
      </c>
    </row>
    <row r="10950" spans="1:17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 t="shared" si="684"/>
        <v>good sales</v>
      </c>
      <c r="F10950" s="2">
        <v>0.48</v>
      </c>
      <c r="G10950" s="23" t="str">
        <v>more discount</v>
      </c>
      <c r="H10950" s="2">
        <f t="shared" si="685"/>
        <v>1123.4448</v>
      </c>
      <c r="I10950" s="2">
        <f t="shared" si="686"/>
        <v>1217.0652000000002</v>
      </c>
      <c r="J10950" s="2">
        <v>9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tr">
        <f t="shared" si="687"/>
        <v>loss</v>
      </c>
      <c r="Q10950" s="2" t="s">
        <v>17</v>
      </c>
    </row>
    <row r="10951" spans="1:17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 t="shared" si="684"/>
        <v>concerning</v>
      </c>
      <c r="F10951" s="2">
        <v>0.25</v>
      </c>
      <c r="G10951" s="23" t="str">
        <v>geniune profit</v>
      </c>
      <c r="H10951" s="2">
        <f t="shared" si="685"/>
        <v>106.51</v>
      </c>
      <c r="I10951" s="2">
        <f t="shared" si="686"/>
        <v>319.53000000000003</v>
      </c>
      <c r="J10951" s="2">
        <v>7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tr">
        <f t="shared" si="687"/>
        <v>loss</v>
      </c>
      <c r="Q10951" s="2" t="s">
        <v>23</v>
      </c>
    </row>
    <row r="10952" spans="1:17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 t="shared" si="684"/>
        <v>good sales</v>
      </c>
      <c r="F10952" s="2">
        <v>0.28000000000000003</v>
      </c>
      <c r="G10952" s="23" t="str">
        <v>more discount</v>
      </c>
      <c r="H10952" s="2">
        <f t="shared" si="685"/>
        <v>1017.3884000000002</v>
      </c>
      <c r="I10952" s="2">
        <f t="shared" si="686"/>
        <v>2616.1415999999999</v>
      </c>
      <c r="J10952" s="2">
        <v>1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tr">
        <f t="shared" si="687"/>
        <v>loss</v>
      </c>
      <c r="Q10952" s="2" t="s">
        <v>17</v>
      </c>
    </row>
    <row r="10953" spans="1:17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 t="shared" si="684"/>
        <v>good sales</v>
      </c>
      <c r="F10953" s="2">
        <v>0.19</v>
      </c>
      <c r="G10953" s="23" t="str">
        <v>geniune profit</v>
      </c>
      <c r="H10953" s="2">
        <f t="shared" si="685"/>
        <v>729.59050000000002</v>
      </c>
      <c r="I10953" s="2">
        <f t="shared" si="686"/>
        <v>3110.3594999999996</v>
      </c>
      <c r="J10953" s="2">
        <v>4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tr">
        <f t="shared" si="687"/>
        <v>loss</v>
      </c>
      <c r="Q10953" s="2" t="s">
        <v>48</v>
      </c>
    </row>
    <row r="10954" spans="1:17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 t="shared" si="684"/>
        <v>good sales</v>
      </c>
      <c r="F10954" s="2">
        <v>0.48</v>
      </c>
      <c r="G10954" s="23" t="str">
        <v>more discount</v>
      </c>
      <c r="H10954" s="2">
        <f t="shared" si="685"/>
        <v>2123.2656000000002</v>
      </c>
      <c r="I10954" s="2">
        <f t="shared" si="686"/>
        <v>2300.2044000000001</v>
      </c>
      <c r="J10954" s="2">
        <v>6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tr">
        <f t="shared" si="687"/>
        <v>profit</v>
      </c>
      <c r="Q10954" s="2" t="s">
        <v>17</v>
      </c>
    </row>
    <row r="10955" spans="1:17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 t="shared" si="684"/>
        <v>good sales</v>
      </c>
      <c r="F10955" s="2">
        <v>7.0000000000000007E-2</v>
      </c>
      <c r="G10955" s="23" t="str">
        <v>geniune profit</v>
      </c>
      <c r="H10955" s="2">
        <f t="shared" si="685"/>
        <v>192.4384</v>
      </c>
      <c r="I10955" s="2">
        <f t="shared" si="686"/>
        <v>2556.6815999999999</v>
      </c>
      <c r="J10955" s="2">
        <v>2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tr">
        <f t="shared" si="687"/>
        <v>loss</v>
      </c>
      <c r="Q10955" s="2" t="s">
        <v>23</v>
      </c>
    </row>
    <row r="10956" spans="1:17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 t="shared" si="684"/>
        <v>good sales</v>
      </c>
      <c r="F10956" s="2">
        <v>0.41</v>
      </c>
      <c r="G10956" s="23" t="str">
        <v>more discount</v>
      </c>
      <c r="H10956" s="2">
        <f t="shared" si="685"/>
        <v>1393.3358000000001</v>
      </c>
      <c r="I10956" s="2">
        <f t="shared" si="686"/>
        <v>2005.0442</v>
      </c>
      <c r="J10956" s="2">
        <v>4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tr">
        <f t="shared" si="687"/>
        <v>profit</v>
      </c>
      <c r="Q10956" s="2" t="s">
        <v>48</v>
      </c>
    </row>
    <row r="10957" spans="1:17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 t="shared" si="684"/>
        <v>good sales</v>
      </c>
      <c r="F10957" s="2">
        <v>0.33</v>
      </c>
      <c r="G10957" s="23" t="str">
        <v>more discount</v>
      </c>
      <c r="H10957" s="2">
        <f t="shared" si="685"/>
        <v>741.32849999999996</v>
      </c>
      <c r="I10957" s="2">
        <f t="shared" si="686"/>
        <v>1505.1214999999997</v>
      </c>
      <c r="J10957" s="2">
        <v>2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tr">
        <f t="shared" si="687"/>
        <v>loss</v>
      </c>
      <c r="Q10957" s="2" t="s">
        <v>39</v>
      </c>
    </row>
    <row r="10958" spans="1:17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 t="shared" si="684"/>
        <v>good sales</v>
      </c>
      <c r="F10958" s="2">
        <v>0.4</v>
      </c>
      <c r="G10958" s="23" t="str">
        <v>more discount</v>
      </c>
      <c r="H10958" s="2">
        <f t="shared" si="685"/>
        <v>665.06400000000008</v>
      </c>
      <c r="I10958" s="2">
        <f t="shared" si="686"/>
        <v>997.596</v>
      </c>
      <c r="J10958" s="2">
        <v>1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tr">
        <f t="shared" si="687"/>
        <v>loss</v>
      </c>
      <c r="Q10958" s="2" t="s">
        <v>28</v>
      </c>
    </row>
    <row r="10959" spans="1:17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 t="shared" si="684"/>
        <v>good sales</v>
      </c>
      <c r="F10959" s="2">
        <v>0.48</v>
      </c>
      <c r="G10959" s="23" t="str">
        <v>more discount</v>
      </c>
      <c r="H10959" s="2">
        <f t="shared" si="685"/>
        <v>1016.3183999999999</v>
      </c>
      <c r="I10959" s="2">
        <f t="shared" si="686"/>
        <v>1101.0116</v>
      </c>
      <c r="J10959" s="2">
        <v>1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tr">
        <f t="shared" si="687"/>
        <v>loss</v>
      </c>
      <c r="Q10959" s="2" t="s">
        <v>23</v>
      </c>
    </row>
    <row r="10960" spans="1:17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 t="shared" si="684"/>
        <v>good sales</v>
      </c>
      <c r="F10960" s="2">
        <v>0.25</v>
      </c>
      <c r="G10960" s="23" t="str">
        <v>geniune profit</v>
      </c>
      <c r="H10960" s="2">
        <f t="shared" si="685"/>
        <v>1141.8975</v>
      </c>
      <c r="I10960" s="2">
        <f t="shared" si="686"/>
        <v>3425.6925000000001</v>
      </c>
      <c r="J10960" s="2">
        <v>9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tr">
        <f t="shared" si="687"/>
        <v>profit</v>
      </c>
      <c r="Q10960" s="2" t="s">
        <v>48</v>
      </c>
    </row>
    <row r="10961" spans="1:17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 t="shared" si="684"/>
        <v>good sales</v>
      </c>
      <c r="F10961" s="2">
        <v>0.14000000000000001</v>
      </c>
      <c r="G10961" s="23" t="str">
        <v>geniune profit</v>
      </c>
      <c r="H10961" s="2">
        <f t="shared" si="685"/>
        <v>126.62160000000002</v>
      </c>
      <c r="I10961" s="2">
        <f t="shared" si="686"/>
        <v>777.8184</v>
      </c>
      <c r="J10961" s="2">
        <v>9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tr">
        <f t="shared" si="687"/>
        <v>loss</v>
      </c>
      <c r="Q10961" s="2" t="s">
        <v>28</v>
      </c>
    </row>
    <row r="10962" spans="1:17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 t="shared" si="684"/>
        <v>good sales</v>
      </c>
      <c r="F10962" s="2">
        <v>0.39</v>
      </c>
      <c r="G10962" s="23" t="str">
        <v>more discount</v>
      </c>
      <c r="H10962" s="2">
        <f t="shared" si="685"/>
        <v>513.88350000000003</v>
      </c>
      <c r="I10962" s="2">
        <f t="shared" si="686"/>
        <v>803.76650000000006</v>
      </c>
      <c r="J10962" s="2">
        <v>4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tr">
        <f t="shared" si="687"/>
        <v>loss</v>
      </c>
      <c r="Q10962" s="2" t="s">
        <v>48</v>
      </c>
    </row>
    <row r="10963" spans="1:17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 t="shared" si="684"/>
        <v>good sales</v>
      </c>
      <c r="F10963" s="2">
        <v>0.42</v>
      </c>
      <c r="G10963" s="23" t="str">
        <v>more discount</v>
      </c>
      <c r="H10963" s="2">
        <f t="shared" si="685"/>
        <v>1289.5385999999999</v>
      </c>
      <c r="I10963" s="2">
        <f t="shared" si="686"/>
        <v>1780.7914000000001</v>
      </c>
      <c r="J10963" s="2">
        <v>8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tr">
        <f t="shared" si="687"/>
        <v>loss</v>
      </c>
      <c r="Q10963" s="2" t="s">
        <v>17</v>
      </c>
    </row>
    <row r="10964" spans="1:17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 t="shared" si="684"/>
        <v>concerning</v>
      </c>
      <c r="F10964" s="2">
        <v>0.34</v>
      </c>
      <c r="G10964" s="23" t="str">
        <v>more discount</v>
      </c>
      <c r="H10964" s="2">
        <f t="shared" si="685"/>
        <v>227.7252</v>
      </c>
      <c r="I10964" s="2">
        <f t="shared" si="686"/>
        <v>442.0548</v>
      </c>
      <c r="J10964" s="2">
        <v>7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tr">
        <f t="shared" si="687"/>
        <v>loss</v>
      </c>
      <c r="Q10964" s="2" t="s">
        <v>28</v>
      </c>
    </row>
    <row r="10965" spans="1:17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 t="shared" si="684"/>
        <v>good sales</v>
      </c>
      <c r="F10965" s="2">
        <v>0.42</v>
      </c>
      <c r="G10965" s="23" t="str">
        <v>more discount</v>
      </c>
      <c r="H10965" s="2">
        <f t="shared" si="685"/>
        <v>1877.4588000000001</v>
      </c>
      <c r="I10965" s="2">
        <f t="shared" si="686"/>
        <v>2592.6812</v>
      </c>
      <c r="J10965" s="2">
        <v>5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tr">
        <f t="shared" si="687"/>
        <v>loss</v>
      </c>
      <c r="Q10965" s="2" t="s">
        <v>17</v>
      </c>
    </row>
    <row r="10966" spans="1:17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 t="shared" si="684"/>
        <v>concerning</v>
      </c>
      <c r="F10966" s="2">
        <v>0.37</v>
      </c>
      <c r="G10966" s="23" t="str">
        <v>more discount</v>
      </c>
      <c r="H10966" s="2">
        <f t="shared" si="685"/>
        <v>122.64019999999999</v>
      </c>
      <c r="I10966" s="2">
        <f t="shared" si="686"/>
        <v>208.81979999999999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tr">
        <f t="shared" si="687"/>
        <v>loss</v>
      </c>
      <c r="Q10966" s="2" t="s">
        <v>39</v>
      </c>
    </row>
    <row r="10967" spans="1:17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 t="shared" si="684"/>
        <v>good sales</v>
      </c>
      <c r="F10967" s="2">
        <v>0.48</v>
      </c>
      <c r="G10967" s="23" t="str">
        <v>more discount</v>
      </c>
      <c r="H10967" s="2">
        <f t="shared" si="685"/>
        <v>1824.4944</v>
      </c>
      <c r="I10967" s="2">
        <f t="shared" si="686"/>
        <v>1976.5356000000002</v>
      </c>
      <c r="J10967" s="2">
        <v>9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tr">
        <f t="shared" si="687"/>
        <v>profit</v>
      </c>
      <c r="Q10967" s="2" t="s">
        <v>28</v>
      </c>
    </row>
    <row r="10968" spans="1:17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 t="shared" si="684"/>
        <v>good sales</v>
      </c>
      <c r="F10968" s="2">
        <v>0.28999999999999998</v>
      </c>
      <c r="G10968" s="23" t="str">
        <v>more discount</v>
      </c>
      <c r="H10968" s="2">
        <f t="shared" si="685"/>
        <v>560.06829999999991</v>
      </c>
      <c r="I10968" s="2">
        <f t="shared" si="686"/>
        <v>1371.2017000000001</v>
      </c>
      <c r="J10968" s="2">
        <v>7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tr">
        <f t="shared" si="687"/>
        <v>loss</v>
      </c>
      <c r="Q10968" s="2" t="s">
        <v>39</v>
      </c>
    </row>
    <row r="10969" spans="1:17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 t="shared" si="684"/>
        <v>concerning</v>
      </c>
      <c r="F10969" s="2">
        <v>0.19</v>
      </c>
      <c r="G10969" s="23" t="str">
        <v>geniune profit</v>
      </c>
      <c r="H10969" s="2">
        <f t="shared" si="685"/>
        <v>66.634900000000002</v>
      </c>
      <c r="I10969" s="2">
        <f t="shared" si="686"/>
        <v>284.07509999999996</v>
      </c>
      <c r="J10969" s="2">
        <v>4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tr">
        <f t="shared" si="687"/>
        <v>loss</v>
      </c>
      <c r="Q10969" s="2" t="s">
        <v>17</v>
      </c>
    </row>
    <row r="10970" spans="1:17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 t="shared" si="684"/>
        <v>good sales</v>
      </c>
      <c r="F10970" s="2">
        <v>0.34</v>
      </c>
      <c r="G10970" s="23" t="str">
        <v>more discount</v>
      </c>
      <c r="H10970" s="2">
        <f t="shared" si="685"/>
        <v>1438.3190000000002</v>
      </c>
      <c r="I10970" s="2">
        <f t="shared" si="686"/>
        <v>2792.0309999999999</v>
      </c>
      <c r="J10970" s="2">
        <v>2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tr">
        <f t="shared" si="687"/>
        <v>profit</v>
      </c>
      <c r="Q10970" s="2" t="s">
        <v>34</v>
      </c>
    </row>
    <row r="10971" spans="1:17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 t="shared" si="684"/>
        <v>good sales</v>
      </c>
      <c r="F10971" s="2">
        <v>0.03</v>
      </c>
      <c r="G10971" s="23" t="str">
        <v>geniune profit</v>
      </c>
      <c r="H10971" s="2">
        <f t="shared" si="685"/>
        <v>97.147800000000004</v>
      </c>
      <c r="I10971" s="2">
        <f t="shared" si="686"/>
        <v>3141.1122</v>
      </c>
      <c r="J10971" s="2">
        <v>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tr">
        <f t="shared" si="687"/>
        <v>loss</v>
      </c>
      <c r="Q10971" s="2" t="s">
        <v>39</v>
      </c>
    </row>
    <row r="10972" spans="1:17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 t="shared" si="684"/>
        <v>concerning</v>
      </c>
      <c r="F10972" s="2">
        <v>0.25</v>
      </c>
      <c r="G10972" s="23" t="str">
        <v>geniune profit</v>
      </c>
      <c r="H10972" s="2">
        <f t="shared" si="685"/>
        <v>35.852499999999999</v>
      </c>
      <c r="I10972" s="2">
        <f t="shared" si="686"/>
        <v>107.5575</v>
      </c>
      <c r="J10972" s="2">
        <v>3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tr">
        <f t="shared" si="687"/>
        <v>loss</v>
      </c>
      <c r="Q10972" s="2" t="s">
        <v>39</v>
      </c>
    </row>
    <row r="10973" spans="1:17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 t="shared" si="684"/>
        <v>good sales</v>
      </c>
      <c r="F10973" s="2">
        <v>0.39</v>
      </c>
      <c r="G10973" s="23" t="str">
        <v>more discount</v>
      </c>
      <c r="H10973" s="2">
        <f t="shared" si="685"/>
        <v>550.25490000000002</v>
      </c>
      <c r="I10973" s="2">
        <f t="shared" si="686"/>
        <v>860.65510000000006</v>
      </c>
      <c r="J10973" s="2">
        <v>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tr">
        <f t="shared" si="687"/>
        <v>loss</v>
      </c>
      <c r="Q10973" s="2" t="s">
        <v>39</v>
      </c>
    </row>
    <row r="10974" spans="1:17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 t="shared" si="684"/>
        <v>good sales</v>
      </c>
      <c r="F10974" s="2">
        <v>0.08</v>
      </c>
      <c r="G10974" s="23" t="str">
        <v>geniune profit</v>
      </c>
      <c r="H10974" s="2">
        <f t="shared" si="685"/>
        <v>146.0016</v>
      </c>
      <c r="I10974" s="2">
        <f t="shared" si="686"/>
        <v>1679.0183999999999</v>
      </c>
      <c r="J10974" s="2">
        <v>1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tr">
        <f t="shared" si="687"/>
        <v>loss</v>
      </c>
      <c r="Q10974" s="2" t="s">
        <v>39</v>
      </c>
    </row>
    <row r="10975" spans="1:17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 t="shared" si="684"/>
        <v>good sales</v>
      </c>
      <c r="F10975" s="2">
        <v>0.2</v>
      </c>
      <c r="G10975" s="23" t="str">
        <v>geniune profit</v>
      </c>
      <c r="H10975" s="2">
        <f t="shared" si="685"/>
        <v>336.12600000000003</v>
      </c>
      <c r="I10975" s="2">
        <f t="shared" si="686"/>
        <v>1344.5040000000001</v>
      </c>
      <c r="J10975" s="2">
        <v>5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tr">
        <f t="shared" si="687"/>
        <v>loss</v>
      </c>
      <c r="Q10975" s="2" t="s">
        <v>17</v>
      </c>
    </row>
    <row r="10976" spans="1:17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 t="shared" si="684"/>
        <v>good sales</v>
      </c>
      <c r="F10976" s="2">
        <v>0.18</v>
      </c>
      <c r="G10976" s="23" t="str">
        <v>geniune profit</v>
      </c>
      <c r="H10976" s="2">
        <f t="shared" si="685"/>
        <v>457.53840000000002</v>
      </c>
      <c r="I10976" s="2">
        <f t="shared" si="686"/>
        <v>2084.3416000000002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tr">
        <f t="shared" si="687"/>
        <v>loss</v>
      </c>
      <c r="Q10976" s="2" t="s">
        <v>34</v>
      </c>
    </row>
    <row r="10977" spans="1:17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 t="shared" si="684"/>
        <v>good sales</v>
      </c>
      <c r="F10977" s="2">
        <v>0.17</v>
      </c>
      <c r="G10977" s="23" t="str">
        <v>geniune profit</v>
      </c>
      <c r="H10977" s="2">
        <f t="shared" si="685"/>
        <v>455.8261</v>
      </c>
      <c r="I10977" s="2">
        <f t="shared" si="686"/>
        <v>2225.5038999999997</v>
      </c>
      <c r="J10977" s="2">
        <v>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tr">
        <f t="shared" si="687"/>
        <v>loss</v>
      </c>
      <c r="Q10977" s="2" t="s">
        <v>48</v>
      </c>
    </row>
    <row r="10978" spans="1:17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 t="shared" si="684"/>
        <v>good sales</v>
      </c>
      <c r="F10978" s="2">
        <v>0.33</v>
      </c>
      <c r="G10978" s="23" t="str">
        <v>more discount</v>
      </c>
      <c r="H10978" s="2">
        <f t="shared" si="685"/>
        <v>674.54970000000003</v>
      </c>
      <c r="I10978" s="2">
        <f t="shared" si="686"/>
        <v>1369.5402999999999</v>
      </c>
      <c r="J10978" s="2">
        <v>7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tr">
        <f t="shared" si="687"/>
        <v>loss</v>
      </c>
      <c r="Q10978" s="2" t="s">
        <v>23</v>
      </c>
    </row>
    <row r="10979" spans="1:17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 t="shared" si="684"/>
        <v>good sales</v>
      </c>
      <c r="F10979" s="2">
        <v>0.25</v>
      </c>
      <c r="G10979" s="23" t="str">
        <v>geniune profit</v>
      </c>
      <c r="H10979" s="2">
        <f t="shared" si="685"/>
        <v>431.41750000000002</v>
      </c>
      <c r="I10979" s="2">
        <f t="shared" si="686"/>
        <v>1294.2525000000001</v>
      </c>
      <c r="J10979" s="2">
        <v>5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tr">
        <f t="shared" si="687"/>
        <v>loss</v>
      </c>
      <c r="Q10979" s="2" t="s">
        <v>23</v>
      </c>
    </row>
    <row r="10980" spans="1:17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 t="shared" si="684"/>
        <v>good sales</v>
      </c>
      <c r="F10980" s="2">
        <v>0.4</v>
      </c>
      <c r="G10980" s="23" t="str">
        <v>more discount</v>
      </c>
      <c r="H10980" s="2">
        <f t="shared" si="685"/>
        <v>1028.644</v>
      </c>
      <c r="I10980" s="2">
        <f t="shared" si="686"/>
        <v>1542.9660000000001</v>
      </c>
      <c r="J10980" s="2">
        <v>9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tr">
        <f t="shared" si="687"/>
        <v>loss</v>
      </c>
      <c r="Q10980" s="2" t="s">
        <v>48</v>
      </c>
    </row>
    <row r="10981" spans="1:17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 t="shared" si="684"/>
        <v>concerning</v>
      </c>
      <c r="F10981" s="2">
        <v>0.03</v>
      </c>
      <c r="G10981" s="23" t="str">
        <v>geniune profit</v>
      </c>
      <c r="H10981" s="2">
        <f t="shared" si="685"/>
        <v>7.9416000000000002</v>
      </c>
      <c r="I10981" s="2">
        <f t="shared" si="686"/>
        <v>256.77840000000003</v>
      </c>
      <c r="J10981" s="2">
        <v>8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tr">
        <f t="shared" si="687"/>
        <v>loss</v>
      </c>
      <c r="Q10981" s="2" t="s">
        <v>48</v>
      </c>
    </row>
    <row r="10982" spans="1:17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 t="shared" si="684"/>
        <v>good sales</v>
      </c>
      <c r="F10982" s="2">
        <v>0.23</v>
      </c>
      <c r="G10982" s="23" t="str">
        <v>geniune profit</v>
      </c>
      <c r="H10982" s="2">
        <f t="shared" si="685"/>
        <v>750.14269999999999</v>
      </c>
      <c r="I10982" s="2">
        <f t="shared" si="686"/>
        <v>2511.3472999999999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tr">
        <f t="shared" si="687"/>
        <v>loss</v>
      </c>
      <c r="Q10982" s="2" t="s">
        <v>23</v>
      </c>
    </row>
    <row r="10983" spans="1:17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 t="shared" si="684"/>
        <v>good sales</v>
      </c>
      <c r="F10983" s="2">
        <v>0.01</v>
      </c>
      <c r="G10983" s="23" t="str">
        <v>geniune profit</v>
      </c>
      <c r="H10983" s="2">
        <f t="shared" si="685"/>
        <v>30.693100000000001</v>
      </c>
      <c r="I10983" s="2">
        <f t="shared" si="686"/>
        <v>3038.6169</v>
      </c>
      <c r="J10983" s="2">
        <v>6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tr">
        <f t="shared" si="687"/>
        <v>loss</v>
      </c>
      <c r="Q10983" s="2" t="s">
        <v>17</v>
      </c>
    </row>
    <row r="10984" spans="1:17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 t="shared" si="684"/>
        <v>good sales</v>
      </c>
      <c r="F10984" s="2">
        <v>0.11</v>
      </c>
      <c r="G10984" s="23" t="str">
        <v>geniune profit</v>
      </c>
      <c r="H10984" s="2">
        <f t="shared" si="685"/>
        <v>161.49980000000002</v>
      </c>
      <c r="I10984" s="2">
        <f t="shared" si="686"/>
        <v>1306.6802</v>
      </c>
      <c r="J10984" s="2">
        <v>8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tr">
        <f t="shared" si="687"/>
        <v>loss</v>
      </c>
      <c r="Q10984" s="2" t="s">
        <v>17</v>
      </c>
    </row>
    <row r="10985" spans="1:17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 t="shared" si="684"/>
        <v>good sales</v>
      </c>
      <c r="F10985" s="2">
        <v>0.39</v>
      </c>
      <c r="G10985" s="23" t="str">
        <v>more discount</v>
      </c>
      <c r="H10985" s="2">
        <f t="shared" si="685"/>
        <v>382.0557</v>
      </c>
      <c r="I10985" s="2">
        <f t="shared" si="686"/>
        <v>597.57429999999999</v>
      </c>
      <c r="J10985" s="2">
        <v>2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tr">
        <f t="shared" si="687"/>
        <v>loss</v>
      </c>
      <c r="Q10985" s="2" t="s">
        <v>34</v>
      </c>
    </row>
    <row r="10986" spans="1:17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 t="shared" si="684"/>
        <v>concerning</v>
      </c>
      <c r="F10986" s="2">
        <v>0.05</v>
      </c>
      <c r="G10986" s="23" t="str">
        <v>geniune profit</v>
      </c>
      <c r="H10986" s="2">
        <f t="shared" si="685"/>
        <v>22.881500000000003</v>
      </c>
      <c r="I10986" s="2">
        <f t="shared" si="686"/>
        <v>434.74849999999998</v>
      </c>
      <c r="J10986" s="2">
        <v>5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tr">
        <f t="shared" si="687"/>
        <v>loss</v>
      </c>
      <c r="Q10986" s="2" t="s">
        <v>48</v>
      </c>
    </row>
    <row r="10987" spans="1:17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 t="shared" si="684"/>
        <v>good sales</v>
      </c>
      <c r="F10987" s="2">
        <v>0.05</v>
      </c>
      <c r="G10987" s="23" t="str">
        <v>geniune profit</v>
      </c>
      <c r="H10987" s="2">
        <f t="shared" si="685"/>
        <v>148.899</v>
      </c>
      <c r="I10987" s="2">
        <f t="shared" si="686"/>
        <v>2829.0810000000001</v>
      </c>
      <c r="J10987" s="2">
        <v>8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tr">
        <f t="shared" si="687"/>
        <v>loss</v>
      </c>
      <c r="Q10987" s="2" t="s">
        <v>48</v>
      </c>
    </row>
    <row r="10988" spans="1:17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 t="shared" si="684"/>
        <v>good sales</v>
      </c>
      <c r="F10988" s="2">
        <v>0.2</v>
      </c>
      <c r="G10988" s="23" t="str">
        <v>geniune profit</v>
      </c>
      <c r="H10988" s="2">
        <f t="shared" si="685"/>
        <v>577.52200000000005</v>
      </c>
      <c r="I10988" s="2">
        <f t="shared" si="686"/>
        <v>2310.0880000000002</v>
      </c>
      <c r="J10988" s="2">
        <v>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tr">
        <f t="shared" si="687"/>
        <v>loss</v>
      </c>
      <c r="Q10988" s="2" t="s">
        <v>48</v>
      </c>
    </row>
    <row r="10989" spans="1:17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 t="shared" si="684"/>
        <v>good sales</v>
      </c>
      <c r="F10989" s="2">
        <v>0.39</v>
      </c>
      <c r="G10989" s="23" t="str">
        <v>more discount</v>
      </c>
      <c r="H10989" s="2">
        <f t="shared" si="685"/>
        <v>1058.1714000000002</v>
      </c>
      <c r="I10989" s="2">
        <f t="shared" si="686"/>
        <v>1655.0886</v>
      </c>
      <c r="J10989" s="2">
        <v>2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tr">
        <f t="shared" si="687"/>
        <v>loss</v>
      </c>
      <c r="Q10989" s="2" t="s">
        <v>28</v>
      </c>
    </row>
    <row r="10990" spans="1:17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 t="shared" si="684"/>
        <v>good sales</v>
      </c>
      <c r="F10990" s="2">
        <v>0.32</v>
      </c>
      <c r="G10990" s="23" t="str">
        <v>more discount</v>
      </c>
      <c r="H10990" s="2">
        <f t="shared" si="685"/>
        <v>1577.4495999999999</v>
      </c>
      <c r="I10990" s="2">
        <f t="shared" si="686"/>
        <v>3352.0803999999998</v>
      </c>
      <c r="J10990" s="2">
        <v>3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tr">
        <f t="shared" si="687"/>
        <v>profit</v>
      </c>
      <c r="Q10990" s="2" t="s">
        <v>48</v>
      </c>
    </row>
    <row r="10991" spans="1:17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 t="shared" si="684"/>
        <v>good sales</v>
      </c>
      <c r="F10991" s="2">
        <v>0.39</v>
      </c>
      <c r="G10991" s="23" t="str">
        <v>more discount</v>
      </c>
      <c r="H10991" s="2">
        <f t="shared" si="685"/>
        <v>1054.7823000000001</v>
      </c>
      <c r="I10991" s="2">
        <f t="shared" si="686"/>
        <v>1649.7877000000001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tr">
        <f t="shared" si="687"/>
        <v>loss</v>
      </c>
      <c r="Q10991" s="2" t="s">
        <v>28</v>
      </c>
    </row>
    <row r="10992" spans="1:17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 t="shared" si="684"/>
        <v>good sales</v>
      </c>
      <c r="F10992" s="2">
        <v>0.02</v>
      </c>
      <c r="G10992" s="23" t="str">
        <v>geniune profit</v>
      </c>
      <c r="H10992" s="2">
        <f t="shared" si="685"/>
        <v>72.735399999999998</v>
      </c>
      <c r="I10992" s="2">
        <f t="shared" si="686"/>
        <v>3564.0346</v>
      </c>
      <c r="J10992" s="2">
        <v>4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tr">
        <f t="shared" si="687"/>
        <v>profit</v>
      </c>
      <c r="Q10992" s="2" t="s">
        <v>23</v>
      </c>
    </row>
    <row r="10993" spans="1:17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 t="shared" si="684"/>
        <v>concerning</v>
      </c>
      <c r="F10993" s="2">
        <v>0.28000000000000003</v>
      </c>
      <c r="G10993" s="23" t="str">
        <v>more discount</v>
      </c>
      <c r="H10993" s="2">
        <f t="shared" si="685"/>
        <v>182.92400000000001</v>
      </c>
      <c r="I10993" s="2">
        <f t="shared" si="686"/>
        <v>470.37599999999998</v>
      </c>
      <c r="J10993" s="2">
        <v>4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tr">
        <f t="shared" si="687"/>
        <v>loss</v>
      </c>
      <c r="Q10993" s="2" t="s">
        <v>28</v>
      </c>
    </row>
    <row r="10994" spans="1:17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 t="shared" si="684"/>
        <v>good sales</v>
      </c>
      <c r="F10994" s="2">
        <v>0.23</v>
      </c>
      <c r="G10994" s="23" t="str">
        <v>geniune profit</v>
      </c>
      <c r="H10994" s="2">
        <f t="shared" si="685"/>
        <v>359.94080000000002</v>
      </c>
      <c r="I10994" s="2">
        <f t="shared" si="686"/>
        <v>1205.0192</v>
      </c>
      <c r="J10994" s="2">
        <v>1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tr">
        <f t="shared" si="687"/>
        <v>loss</v>
      </c>
      <c r="Q10994" s="2" t="s">
        <v>17</v>
      </c>
    </row>
    <row r="10995" spans="1:17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 t="shared" si="684"/>
        <v>good sales</v>
      </c>
      <c r="F10995" s="2">
        <v>0.45</v>
      </c>
      <c r="G10995" s="23" t="str">
        <v>more discount</v>
      </c>
      <c r="H10995" s="2">
        <f t="shared" si="685"/>
        <v>652.3605</v>
      </c>
      <c r="I10995" s="2">
        <f t="shared" si="686"/>
        <v>797.32950000000005</v>
      </c>
      <c r="J10995" s="2">
        <v>6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tr">
        <f t="shared" si="687"/>
        <v>loss</v>
      </c>
      <c r="Q10995" s="2" t="s">
        <v>34</v>
      </c>
    </row>
    <row r="10996" spans="1:17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 t="shared" si="684"/>
        <v>good sales</v>
      </c>
      <c r="F10996" s="2">
        <v>0.37</v>
      </c>
      <c r="G10996" s="23" t="str">
        <v>more discount</v>
      </c>
      <c r="H10996" s="2">
        <f t="shared" si="685"/>
        <v>1081.2436</v>
      </c>
      <c r="I10996" s="2">
        <f t="shared" si="686"/>
        <v>1841.0364000000002</v>
      </c>
      <c r="J10996" s="2">
        <v>7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tr">
        <f t="shared" si="687"/>
        <v>loss</v>
      </c>
      <c r="Q10996" s="2" t="s">
        <v>48</v>
      </c>
    </row>
    <row r="10997" spans="1:17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 t="shared" si="684"/>
        <v>good sales</v>
      </c>
      <c r="F10997" s="2">
        <v>0.21</v>
      </c>
      <c r="G10997" s="23" t="str">
        <v>geniune profit</v>
      </c>
      <c r="H10997" s="2">
        <f t="shared" si="685"/>
        <v>361.4058</v>
      </c>
      <c r="I10997" s="2">
        <f t="shared" si="686"/>
        <v>1359.5742</v>
      </c>
      <c r="J10997" s="2">
        <v>7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tr">
        <f t="shared" si="687"/>
        <v>loss</v>
      </c>
      <c r="Q10997" s="2" t="s">
        <v>28</v>
      </c>
    </row>
    <row r="10998" spans="1:17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 t="shared" si="684"/>
        <v>good sales</v>
      </c>
      <c r="F10998" s="2">
        <v>0.28000000000000003</v>
      </c>
      <c r="G10998" s="23" t="str">
        <v>more discount</v>
      </c>
      <c r="H10998" s="2">
        <f t="shared" si="685"/>
        <v>907.54440000000011</v>
      </c>
      <c r="I10998" s="2">
        <f t="shared" si="686"/>
        <v>2333.6855999999998</v>
      </c>
      <c r="J10998" s="2">
        <v>5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tr">
        <f t="shared" si="687"/>
        <v>loss</v>
      </c>
      <c r="Q10998" s="2" t="s">
        <v>17</v>
      </c>
    </row>
    <row r="10999" spans="1:17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 t="shared" si="684"/>
        <v>good sales</v>
      </c>
      <c r="F10999" s="2">
        <v>0.21</v>
      </c>
      <c r="G10999" s="23" t="str">
        <v>geniune profit</v>
      </c>
      <c r="H10999" s="2">
        <f t="shared" si="685"/>
        <v>731.10239999999999</v>
      </c>
      <c r="I10999" s="2">
        <f t="shared" si="686"/>
        <v>2750.3375999999998</v>
      </c>
      <c r="J10999" s="2">
        <v>4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tr">
        <f t="shared" si="687"/>
        <v>loss</v>
      </c>
      <c r="Q10999" s="2" t="s">
        <v>48</v>
      </c>
    </row>
    <row r="11000" spans="1:17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 t="shared" si="684"/>
        <v>concerning</v>
      </c>
      <c r="F11000" s="2">
        <v>0.22</v>
      </c>
      <c r="G11000" s="23" t="str">
        <v>geniune profit</v>
      </c>
      <c r="H11000" s="2">
        <f t="shared" si="685"/>
        <v>58.317599999999999</v>
      </c>
      <c r="I11000" s="2">
        <f t="shared" si="686"/>
        <v>206.76239999999999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tr">
        <f t="shared" si="687"/>
        <v>loss</v>
      </c>
      <c r="Q11000" s="2" t="s">
        <v>28</v>
      </c>
    </row>
    <row r="11001" spans="1:17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 t="shared" si="684"/>
        <v>good sales</v>
      </c>
      <c r="F11001" s="2">
        <v>0.32</v>
      </c>
      <c r="G11001" s="23" t="str">
        <v>more discount</v>
      </c>
      <c r="H11001" s="2">
        <f t="shared" si="685"/>
        <v>1035.1392000000001</v>
      </c>
      <c r="I11001" s="2">
        <f t="shared" si="686"/>
        <v>2199.6707999999999</v>
      </c>
      <c r="J11001" s="2">
        <v>5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tr">
        <f t="shared" si="687"/>
        <v>loss</v>
      </c>
      <c r="Q11001" s="2" t="s">
        <v>39</v>
      </c>
    </row>
    <row r="11002" spans="1:17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 t="shared" si="684"/>
        <v>concerning</v>
      </c>
      <c r="F11002" s="2">
        <v>0.11</v>
      </c>
      <c r="G11002" s="23" t="str">
        <v>geniune profit</v>
      </c>
      <c r="H11002" s="2">
        <f t="shared" si="685"/>
        <v>73.948599999999999</v>
      </c>
      <c r="I11002" s="2">
        <f t="shared" si="686"/>
        <v>598.31140000000005</v>
      </c>
      <c r="J11002" s="2">
        <v>4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tr">
        <f t="shared" si="687"/>
        <v>loss</v>
      </c>
      <c r="Q11002" s="2" t="s">
        <v>34</v>
      </c>
    </row>
    <row r="11003" spans="1:17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 t="shared" si="684"/>
        <v>good sales</v>
      </c>
      <c r="F11003" s="2">
        <v>0.17</v>
      </c>
      <c r="G11003" s="23" t="str">
        <v>geniune profit</v>
      </c>
      <c r="H11003" s="2">
        <f t="shared" si="685"/>
        <v>404.4572</v>
      </c>
      <c r="I11003" s="2">
        <f t="shared" si="686"/>
        <v>1974.7027999999998</v>
      </c>
      <c r="J11003" s="2">
        <v>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tr">
        <f t="shared" si="687"/>
        <v>loss</v>
      </c>
      <c r="Q11003" s="2" t="s">
        <v>23</v>
      </c>
    </row>
    <row r="11004" spans="1:17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 t="shared" si="684"/>
        <v>good sales</v>
      </c>
      <c r="F11004" s="2">
        <v>0.14000000000000001</v>
      </c>
      <c r="G11004" s="23" t="str">
        <v>geniune profit</v>
      </c>
      <c r="H11004" s="2">
        <f t="shared" si="685"/>
        <v>512.43220000000008</v>
      </c>
      <c r="I11004" s="2">
        <f t="shared" si="686"/>
        <v>3147.7977999999998</v>
      </c>
      <c r="J11004" s="2">
        <v>1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tr">
        <f t="shared" si="687"/>
        <v>profit</v>
      </c>
      <c r="Q11004" s="2" t="s">
        <v>39</v>
      </c>
    </row>
    <row r="11005" spans="1:17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 t="shared" si="684"/>
        <v>good sales</v>
      </c>
      <c r="F11005" s="2">
        <v>0.4</v>
      </c>
      <c r="G11005" s="23" t="str">
        <v>more discount</v>
      </c>
      <c r="H11005" s="2">
        <f t="shared" si="685"/>
        <v>1418.556</v>
      </c>
      <c r="I11005" s="2">
        <f t="shared" si="686"/>
        <v>2127.8339999999998</v>
      </c>
      <c r="J11005" s="2">
        <v>7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tr">
        <f t="shared" si="687"/>
        <v>profit</v>
      </c>
      <c r="Q11005" s="2" t="s">
        <v>17</v>
      </c>
    </row>
    <row r="11006" spans="1:17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 t="shared" si="684"/>
        <v>good sales</v>
      </c>
      <c r="F11006" s="2">
        <v>0.47</v>
      </c>
      <c r="G11006" s="23" t="str">
        <v>more discount</v>
      </c>
      <c r="H11006" s="2">
        <f t="shared" si="685"/>
        <v>737.49109999999996</v>
      </c>
      <c r="I11006" s="2">
        <f t="shared" si="686"/>
        <v>831.63890000000015</v>
      </c>
      <c r="J11006" s="2">
        <v>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tr">
        <f t="shared" si="687"/>
        <v>loss</v>
      </c>
      <c r="Q11006" s="2" t="s">
        <v>39</v>
      </c>
    </row>
    <row r="11007" spans="1:17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 t="shared" si="684"/>
        <v>good sales</v>
      </c>
      <c r="F11007" s="2">
        <v>0.21</v>
      </c>
      <c r="G11007" s="23" t="str">
        <v>geniune profit</v>
      </c>
      <c r="H11007" s="2">
        <f t="shared" si="685"/>
        <v>301.26389999999998</v>
      </c>
      <c r="I11007" s="2">
        <f t="shared" si="686"/>
        <v>1133.3261</v>
      </c>
      <c r="J11007" s="2">
        <v>5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tr">
        <f t="shared" si="687"/>
        <v>loss</v>
      </c>
      <c r="Q11007" s="2" t="s">
        <v>34</v>
      </c>
    </row>
    <row r="11008" spans="1:17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 t="shared" si="684"/>
        <v>good sales</v>
      </c>
      <c r="F11008" s="2">
        <v>0.04</v>
      </c>
      <c r="G11008" s="23" t="str">
        <v>geniune profit</v>
      </c>
      <c r="H11008" s="2">
        <f t="shared" si="685"/>
        <v>90.284400000000005</v>
      </c>
      <c r="I11008" s="2">
        <f t="shared" si="686"/>
        <v>2166.8256000000001</v>
      </c>
      <c r="J11008" s="2">
        <v>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tr">
        <f t="shared" si="687"/>
        <v>loss</v>
      </c>
      <c r="Q11008" s="2" t="s">
        <v>48</v>
      </c>
    </row>
    <row r="11009" spans="1:17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 t="shared" si="684"/>
        <v>good sales</v>
      </c>
      <c r="F11009" s="2">
        <v>0.05</v>
      </c>
      <c r="G11009" s="23" t="str">
        <v>geniune profit</v>
      </c>
      <c r="H11009" s="2">
        <f t="shared" si="685"/>
        <v>51.223500000000001</v>
      </c>
      <c r="I11009" s="2">
        <f t="shared" si="686"/>
        <v>973.24649999999997</v>
      </c>
      <c r="J11009" s="2">
        <v>9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tr">
        <f t="shared" si="687"/>
        <v>loss</v>
      </c>
      <c r="Q11009" s="2" t="s">
        <v>39</v>
      </c>
    </row>
    <row r="11010" spans="1:17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 t="shared" si="684"/>
        <v>good sales</v>
      </c>
      <c r="F11010" s="2">
        <v>0.2</v>
      </c>
      <c r="G11010" s="23" t="str">
        <v>geniune profit</v>
      </c>
      <c r="H11010" s="2">
        <f t="shared" si="685"/>
        <v>975.20600000000002</v>
      </c>
      <c r="I11010" s="2">
        <f t="shared" si="686"/>
        <v>3900.8239999999996</v>
      </c>
      <c r="J11010" s="2">
        <v>7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tr">
        <f t="shared" si="687"/>
        <v>loss</v>
      </c>
      <c r="Q11010" s="2" t="s">
        <v>28</v>
      </c>
    </row>
    <row r="11011" spans="1:17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 t="shared" ref="E11011:E11074" si="688">IF(D11011&gt;800,"good sales","concerning")</f>
        <v>good sales</v>
      </c>
      <c r="F11011" s="2">
        <v>0.2</v>
      </c>
      <c r="G11011" s="23" t="str">
        <v>geniune profit</v>
      </c>
      <c r="H11011" s="2">
        <f t="shared" ref="H11011:H11074" si="689">D11011*F11011</f>
        <v>358.01800000000003</v>
      </c>
      <c r="I11011" s="2">
        <f t="shared" ref="I11011:I11074" si="690">D11011-H11011</f>
        <v>1432.0719999999999</v>
      </c>
      <c r="J11011" s="2">
        <v>2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tr">
        <f t="shared" ref="P11011:P11074" si="691">IF(O11011&gt;800,"profit","loss")</f>
        <v>loss</v>
      </c>
      <c r="Q11011" s="2" t="s">
        <v>48</v>
      </c>
    </row>
    <row r="11012" spans="1:17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 t="shared" si="688"/>
        <v>good sales</v>
      </c>
      <c r="F11012" s="2">
        <v>7.0000000000000007E-2</v>
      </c>
      <c r="G11012" s="23" t="str">
        <v>geniune profit</v>
      </c>
      <c r="H11012" s="2">
        <f t="shared" si="689"/>
        <v>323.58690000000001</v>
      </c>
      <c r="I11012" s="2">
        <f t="shared" si="690"/>
        <v>4299.0830999999998</v>
      </c>
      <c r="J11012" s="2">
        <v>5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tr">
        <f t="shared" si="691"/>
        <v>loss</v>
      </c>
      <c r="Q11012" s="2" t="s">
        <v>17</v>
      </c>
    </row>
    <row r="11013" spans="1:17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 t="shared" si="688"/>
        <v>good sales</v>
      </c>
      <c r="F11013" s="2">
        <v>0.4</v>
      </c>
      <c r="G11013" s="23" t="str">
        <v>more discount</v>
      </c>
      <c r="H11013" s="2">
        <f t="shared" si="689"/>
        <v>1820.2</v>
      </c>
      <c r="I11013" s="2">
        <f t="shared" si="690"/>
        <v>2730.3</v>
      </c>
      <c r="J11013" s="2">
        <v>8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tr">
        <f t="shared" si="691"/>
        <v>profit</v>
      </c>
      <c r="Q11013" s="2" t="s">
        <v>48</v>
      </c>
    </row>
    <row r="11014" spans="1:17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 t="shared" si="688"/>
        <v>good sales</v>
      </c>
      <c r="F11014" s="2">
        <v>0.25</v>
      </c>
      <c r="G11014" s="23" t="str">
        <v>geniune profit</v>
      </c>
      <c r="H11014" s="2">
        <f t="shared" si="689"/>
        <v>471.94</v>
      </c>
      <c r="I11014" s="2">
        <f t="shared" si="690"/>
        <v>1415.82</v>
      </c>
      <c r="J11014" s="2">
        <v>7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tr">
        <f t="shared" si="691"/>
        <v>loss</v>
      </c>
      <c r="Q11014" s="2" t="s">
        <v>17</v>
      </c>
    </row>
    <row r="11015" spans="1:17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 t="shared" si="688"/>
        <v>good sales</v>
      </c>
      <c r="F11015" s="2">
        <v>0.05</v>
      </c>
      <c r="G11015" s="23" t="str">
        <v>geniune profit</v>
      </c>
      <c r="H11015" s="2">
        <f t="shared" si="689"/>
        <v>67.250500000000002</v>
      </c>
      <c r="I11015" s="2">
        <f t="shared" si="690"/>
        <v>1277.7594999999999</v>
      </c>
      <c r="J11015" s="2">
        <v>2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tr">
        <f t="shared" si="691"/>
        <v>loss</v>
      </c>
      <c r="Q11015" s="2" t="s">
        <v>23</v>
      </c>
    </row>
    <row r="11016" spans="1:17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 t="shared" si="688"/>
        <v>good sales</v>
      </c>
      <c r="F11016" s="2">
        <v>0.05</v>
      </c>
      <c r="G11016" s="23" t="str">
        <v>geniune profit</v>
      </c>
      <c r="H11016" s="2">
        <f t="shared" si="689"/>
        <v>193.85450000000003</v>
      </c>
      <c r="I11016" s="2">
        <f t="shared" si="690"/>
        <v>3683.2355000000002</v>
      </c>
      <c r="J11016" s="2">
        <v>7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tr">
        <f t="shared" si="691"/>
        <v>loss</v>
      </c>
      <c r="Q11016" s="2" t="s">
        <v>48</v>
      </c>
    </row>
    <row r="11017" spans="1:17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 t="shared" si="688"/>
        <v>good sales</v>
      </c>
      <c r="F11017" s="2">
        <v>0.22</v>
      </c>
      <c r="G11017" s="23" t="str">
        <v>geniune profit</v>
      </c>
      <c r="H11017" s="2">
        <f t="shared" si="689"/>
        <v>269.26900000000001</v>
      </c>
      <c r="I11017" s="2">
        <f t="shared" si="690"/>
        <v>954.68100000000004</v>
      </c>
      <c r="J11017" s="2">
        <v>6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tr">
        <f t="shared" si="691"/>
        <v>loss</v>
      </c>
      <c r="Q11017" s="2" t="s">
        <v>39</v>
      </c>
    </row>
    <row r="11018" spans="1:17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 t="shared" si="688"/>
        <v>good sales</v>
      </c>
      <c r="F11018" s="2">
        <v>0.06</v>
      </c>
      <c r="G11018" s="23" t="str">
        <v>geniune profit</v>
      </c>
      <c r="H11018" s="2">
        <f t="shared" si="689"/>
        <v>159.2466</v>
      </c>
      <c r="I11018" s="2">
        <f t="shared" si="690"/>
        <v>2494.8634000000002</v>
      </c>
      <c r="J11018" s="2">
        <v>8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tr">
        <f t="shared" si="691"/>
        <v>loss</v>
      </c>
      <c r="Q11018" s="2" t="s">
        <v>34</v>
      </c>
    </row>
    <row r="11019" spans="1:17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 t="shared" si="688"/>
        <v>concerning</v>
      </c>
      <c r="F11019" s="2">
        <v>0.28000000000000003</v>
      </c>
      <c r="G11019" s="23" t="str">
        <v>more discount</v>
      </c>
      <c r="H11019" s="2">
        <f t="shared" si="689"/>
        <v>179.86640000000003</v>
      </c>
      <c r="I11019" s="2">
        <f t="shared" si="690"/>
        <v>462.5136</v>
      </c>
      <c r="J11019" s="2">
        <v>9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tr">
        <f t="shared" si="691"/>
        <v>loss</v>
      </c>
      <c r="Q11019" s="2" t="s">
        <v>23</v>
      </c>
    </row>
    <row r="11020" spans="1:17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 t="shared" si="688"/>
        <v>good sales</v>
      </c>
      <c r="F11020" s="2">
        <v>0.19</v>
      </c>
      <c r="G11020" s="23" t="str">
        <v>geniune profit</v>
      </c>
      <c r="H11020" s="2">
        <f t="shared" si="689"/>
        <v>378.30329999999998</v>
      </c>
      <c r="I11020" s="2">
        <f t="shared" si="690"/>
        <v>1612.7666999999999</v>
      </c>
      <c r="J11020" s="2">
        <v>7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tr">
        <f t="shared" si="691"/>
        <v>loss</v>
      </c>
      <c r="Q11020" s="2" t="s">
        <v>28</v>
      </c>
    </row>
    <row r="11021" spans="1:17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 t="shared" si="688"/>
        <v>concerning</v>
      </c>
      <c r="F11021" s="2">
        <v>0.46</v>
      </c>
      <c r="G11021" s="23" t="str">
        <v>more discount</v>
      </c>
      <c r="H11021" s="2">
        <f t="shared" si="689"/>
        <v>222.16159999999999</v>
      </c>
      <c r="I11021" s="2">
        <f t="shared" si="690"/>
        <v>260.79840000000002</v>
      </c>
      <c r="J11021" s="2">
        <v>8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tr">
        <f t="shared" si="691"/>
        <v>loss</v>
      </c>
      <c r="Q11021" s="2" t="s">
        <v>48</v>
      </c>
    </row>
    <row r="11022" spans="1:17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 t="shared" si="688"/>
        <v>good sales</v>
      </c>
      <c r="F11022" s="2">
        <v>0.21</v>
      </c>
      <c r="G11022" s="23" t="str">
        <v>geniune profit</v>
      </c>
      <c r="H11022" s="2">
        <f t="shared" si="689"/>
        <v>312.65849999999995</v>
      </c>
      <c r="I11022" s="2">
        <f t="shared" si="690"/>
        <v>1176.1914999999999</v>
      </c>
      <c r="J11022" s="2">
        <v>7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tr">
        <f t="shared" si="691"/>
        <v>loss</v>
      </c>
      <c r="Q11022" s="2" t="s">
        <v>48</v>
      </c>
    </row>
    <row r="11023" spans="1:17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 t="shared" si="688"/>
        <v>good sales</v>
      </c>
      <c r="F11023" s="2">
        <v>0.31</v>
      </c>
      <c r="G11023" s="23" t="str">
        <v>more discount</v>
      </c>
      <c r="H11023" s="2">
        <f t="shared" si="689"/>
        <v>1041.5814</v>
      </c>
      <c r="I11023" s="2">
        <f t="shared" si="690"/>
        <v>2318.3586</v>
      </c>
      <c r="J11023" s="2">
        <v>7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tr">
        <f t="shared" si="691"/>
        <v>loss</v>
      </c>
      <c r="Q11023" s="2" t="s">
        <v>28</v>
      </c>
    </row>
    <row r="11024" spans="1:17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 t="shared" si="688"/>
        <v>good sales</v>
      </c>
      <c r="F11024" s="2">
        <v>0.41</v>
      </c>
      <c r="G11024" s="23" t="str">
        <v>more discount</v>
      </c>
      <c r="H11024" s="2">
        <f t="shared" si="689"/>
        <v>2032.5380999999998</v>
      </c>
      <c r="I11024" s="2">
        <f t="shared" si="690"/>
        <v>2924.8719000000001</v>
      </c>
      <c r="J11024" s="2">
        <v>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tr">
        <f t="shared" si="691"/>
        <v>profit</v>
      </c>
      <c r="Q11024" s="2" t="s">
        <v>39</v>
      </c>
    </row>
    <row r="11025" spans="1:17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 t="shared" si="688"/>
        <v>good sales</v>
      </c>
      <c r="F11025" s="2">
        <v>0.15</v>
      </c>
      <c r="G11025" s="23" t="str">
        <v>geniune profit</v>
      </c>
      <c r="H11025" s="2">
        <f t="shared" si="689"/>
        <v>202.28399999999999</v>
      </c>
      <c r="I11025" s="2">
        <f t="shared" si="690"/>
        <v>1146.2759999999998</v>
      </c>
      <c r="J11025" s="2">
        <v>5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tr">
        <f t="shared" si="691"/>
        <v>loss</v>
      </c>
      <c r="Q11025" s="2" t="s">
        <v>17</v>
      </c>
    </row>
    <row r="11026" spans="1:17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 t="shared" si="688"/>
        <v>good sales</v>
      </c>
      <c r="F11026" s="2">
        <v>0.26</v>
      </c>
      <c r="G11026" s="23" t="str">
        <v>more discount</v>
      </c>
      <c r="H11026" s="2">
        <f t="shared" si="689"/>
        <v>629.01020000000005</v>
      </c>
      <c r="I11026" s="2">
        <f t="shared" si="690"/>
        <v>1790.2597999999998</v>
      </c>
      <c r="J11026" s="2">
        <v>5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tr">
        <f t="shared" si="691"/>
        <v>loss</v>
      </c>
      <c r="Q11026" s="2" t="s">
        <v>39</v>
      </c>
    </row>
    <row r="11027" spans="1:17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 t="shared" si="688"/>
        <v>good sales</v>
      </c>
      <c r="F11027" s="2">
        <v>0.06</v>
      </c>
      <c r="G11027" s="23" t="str">
        <v>geniune profit</v>
      </c>
      <c r="H11027" s="2">
        <f t="shared" si="689"/>
        <v>137.72579999999999</v>
      </c>
      <c r="I11027" s="2">
        <f t="shared" si="690"/>
        <v>2157.7041999999997</v>
      </c>
      <c r="J11027" s="2">
        <v>4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tr">
        <f t="shared" si="691"/>
        <v>loss</v>
      </c>
      <c r="Q11027" s="2" t="s">
        <v>23</v>
      </c>
    </row>
    <row r="11028" spans="1:17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 t="shared" si="688"/>
        <v>good sales</v>
      </c>
      <c r="F11028" s="2">
        <v>0.22</v>
      </c>
      <c r="G11028" s="23" t="str">
        <v>geniune profit</v>
      </c>
      <c r="H11028" s="2">
        <f t="shared" si="689"/>
        <v>220.517</v>
      </c>
      <c r="I11028" s="2">
        <f t="shared" si="690"/>
        <v>781.83300000000008</v>
      </c>
      <c r="J11028" s="2">
        <v>1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tr">
        <f t="shared" si="691"/>
        <v>loss</v>
      </c>
      <c r="Q11028" s="2" t="s">
        <v>39</v>
      </c>
    </row>
    <row r="11029" spans="1:17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 t="shared" si="688"/>
        <v>good sales</v>
      </c>
      <c r="F11029" s="2">
        <v>0.19</v>
      </c>
      <c r="G11029" s="23" t="str">
        <v>geniune profit</v>
      </c>
      <c r="H11029" s="2">
        <f t="shared" si="689"/>
        <v>586.97460000000001</v>
      </c>
      <c r="I11029" s="2">
        <f t="shared" si="690"/>
        <v>2502.3654000000001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tr">
        <f t="shared" si="691"/>
        <v>loss</v>
      </c>
      <c r="Q11029" s="2" t="s">
        <v>48</v>
      </c>
    </row>
    <row r="11030" spans="1:17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 t="shared" si="688"/>
        <v>good sales</v>
      </c>
      <c r="F11030" s="2">
        <v>0.21</v>
      </c>
      <c r="G11030" s="23" t="str">
        <v>geniune profit</v>
      </c>
      <c r="H11030" s="2">
        <f t="shared" si="689"/>
        <v>766.72050000000002</v>
      </c>
      <c r="I11030" s="2">
        <f t="shared" si="690"/>
        <v>2884.3295000000003</v>
      </c>
      <c r="J11030" s="2">
        <v>8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tr">
        <f t="shared" si="691"/>
        <v>loss</v>
      </c>
      <c r="Q11030" s="2" t="s">
        <v>17</v>
      </c>
    </row>
    <row r="11031" spans="1:17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 t="shared" si="688"/>
        <v>good sales</v>
      </c>
      <c r="F11031" s="2">
        <v>0.05</v>
      </c>
      <c r="G11031" s="23" t="str">
        <v>geniune profit</v>
      </c>
      <c r="H11031" s="2">
        <f t="shared" si="689"/>
        <v>41.069000000000003</v>
      </c>
      <c r="I11031" s="2">
        <f t="shared" si="690"/>
        <v>780.31100000000004</v>
      </c>
      <c r="J11031" s="2">
        <v>5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tr">
        <f t="shared" si="691"/>
        <v>loss</v>
      </c>
      <c r="Q11031" s="2" t="s">
        <v>34</v>
      </c>
    </row>
    <row r="11032" spans="1:17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 t="shared" si="688"/>
        <v>good sales</v>
      </c>
      <c r="F11032" s="2">
        <v>0.2</v>
      </c>
      <c r="G11032" s="23" t="str">
        <v>geniune profit</v>
      </c>
      <c r="H11032" s="2">
        <f t="shared" si="689"/>
        <v>761.98199999999997</v>
      </c>
      <c r="I11032" s="2">
        <f t="shared" si="690"/>
        <v>3047.9279999999999</v>
      </c>
      <c r="J11032" s="2">
        <v>4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tr">
        <f t="shared" si="691"/>
        <v>loss</v>
      </c>
      <c r="Q11032" s="2" t="s">
        <v>17</v>
      </c>
    </row>
    <row r="11033" spans="1:17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 t="shared" si="688"/>
        <v>good sales</v>
      </c>
      <c r="F11033" s="2">
        <v>0.44</v>
      </c>
      <c r="G11033" s="23" t="str">
        <v>more discount</v>
      </c>
      <c r="H11033" s="2">
        <f t="shared" si="689"/>
        <v>1553.5476000000001</v>
      </c>
      <c r="I11033" s="2">
        <f t="shared" si="690"/>
        <v>1977.2423999999999</v>
      </c>
      <c r="J11033" s="2">
        <v>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tr">
        <f t="shared" si="691"/>
        <v>loss</v>
      </c>
      <c r="Q11033" s="2" t="s">
        <v>28</v>
      </c>
    </row>
    <row r="11034" spans="1:17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 t="shared" si="688"/>
        <v>good sales</v>
      </c>
      <c r="F11034" s="2">
        <v>0.47</v>
      </c>
      <c r="G11034" s="23" t="str">
        <v>more discount</v>
      </c>
      <c r="H11034" s="2">
        <f t="shared" si="689"/>
        <v>501.48059999999998</v>
      </c>
      <c r="I11034" s="2">
        <f t="shared" si="690"/>
        <v>565.49940000000004</v>
      </c>
      <c r="J11034" s="2">
        <v>3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tr">
        <f t="shared" si="691"/>
        <v>loss</v>
      </c>
      <c r="Q11034" s="2" t="s">
        <v>23</v>
      </c>
    </row>
    <row r="11035" spans="1:17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 t="shared" si="688"/>
        <v>good sales</v>
      </c>
      <c r="F11035" s="2">
        <v>0.12</v>
      </c>
      <c r="G11035" s="23" t="str">
        <v>geniune profit</v>
      </c>
      <c r="H11035" s="2">
        <f t="shared" si="689"/>
        <v>393.58080000000001</v>
      </c>
      <c r="I11035" s="2">
        <f t="shared" si="690"/>
        <v>2886.2592</v>
      </c>
      <c r="J11035" s="2">
        <v>3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tr">
        <f t="shared" si="691"/>
        <v>loss</v>
      </c>
      <c r="Q11035" s="2" t="s">
        <v>17</v>
      </c>
    </row>
    <row r="11036" spans="1:17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 t="shared" si="688"/>
        <v>good sales</v>
      </c>
      <c r="F11036" s="2">
        <v>0.15</v>
      </c>
      <c r="G11036" s="23" t="str">
        <v>geniune profit</v>
      </c>
      <c r="H11036" s="2">
        <f t="shared" si="689"/>
        <v>304.3485</v>
      </c>
      <c r="I11036" s="2">
        <f t="shared" si="690"/>
        <v>1724.6415</v>
      </c>
      <c r="J11036" s="2">
        <v>4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tr">
        <f t="shared" si="691"/>
        <v>loss</v>
      </c>
      <c r="Q11036" s="2" t="s">
        <v>28</v>
      </c>
    </row>
    <row r="11037" spans="1:17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 t="shared" si="688"/>
        <v>good sales</v>
      </c>
      <c r="F11037" s="2">
        <v>0</v>
      </c>
      <c r="G11037" s="23" t="str">
        <v>geniune profit</v>
      </c>
      <c r="H11037" s="2">
        <f t="shared" si="689"/>
        <v>0</v>
      </c>
      <c r="I11037" s="2">
        <f t="shared" si="690"/>
        <v>3437.57</v>
      </c>
      <c r="J11037" s="2">
        <v>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tr">
        <f t="shared" si="691"/>
        <v>loss</v>
      </c>
      <c r="Q11037" s="2" t="s">
        <v>48</v>
      </c>
    </row>
    <row r="11038" spans="1:17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 t="shared" si="688"/>
        <v>good sales</v>
      </c>
      <c r="F11038" s="2">
        <v>0.06</v>
      </c>
      <c r="G11038" s="23" t="str">
        <v>geniune profit</v>
      </c>
      <c r="H11038" s="2">
        <f t="shared" si="689"/>
        <v>151.85219999999998</v>
      </c>
      <c r="I11038" s="2">
        <f t="shared" si="690"/>
        <v>2379.0178000000001</v>
      </c>
      <c r="J11038" s="2">
        <v>2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tr">
        <f t="shared" si="691"/>
        <v>loss</v>
      </c>
      <c r="Q11038" s="2" t="s">
        <v>28</v>
      </c>
    </row>
    <row r="11039" spans="1:17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 t="shared" si="688"/>
        <v>concerning</v>
      </c>
      <c r="F11039" s="2">
        <v>0.17</v>
      </c>
      <c r="G11039" s="23" t="str">
        <v>geniune profit</v>
      </c>
      <c r="H11039" s="2">
        <f t="shared" si="689"/>
        <v>57.097900000000003</v>
      </c>
      <c r="I11039" s="2">
        <f t="shared" si="690"/>
        <v>278.77210000000002</v>
      </c>
      <c r="J11039" s="2">
        <v>8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tr">
        <f t="shared" si="691"/>
        <v>loss</v>
      </c>
      <c r="Q11039" s="2" t="s">
        <v>23</v>
      </c>
    </row>
    <row r="11040" spans="1:17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 t="shared" si="688"/>
        <v>good sales</v>
      </c>
      <c r="F11040" s="2">
        <v>0.34</v>
      </c>
      <c r="G11040" s="23" t="str">
        <v>more discount</v>
      </c>
      <c r="H11040" s="2">
        <f t="shared" si="689"/>
        <v>1345.0876000000001</v>
      </c>
      <c r="I11040" s="2">
        <f t="shared" si="690"/>
        <v>2611.0523999999996</v>
      </c>
      <c r="J11040" s="2">
        <v>2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tr">
        <f t="shared" si="691"/>
        <v>loss</v>
      </c>
      <c r="Q11040" s="2" t="s">
        <v>48</v>
      </c>
    </row>
    <row r="11041" spans="1:17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 t="shared" si="688"/>
        <v>good sales</v>
      </c>
      <c r="F11041" s="2">
        <v>0.15</v>
      </c>
      <c r="G11041" s="23" t="str">
        <v>geniune profit</v>
      </c>
      <c r="H11041" s="2">
        <f t="shared" si="689"/>
        <v>423.36599999999999</v>
      </c>
      <c r="I11041" s="2">
        <f t="shared" si="690"/>
        <v>2399.0740000000001</v>
      </c>
      <c r="J11041" s="2">
        <v>4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tr">
        <f t="shared" si="691"/>
        <v>loss</v>
      </c>
      <c r="Q11041" s="2" t="s">
        <v>23</v>
      </c>
    </row>
    <row r="11042" spans="1:17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 t="shared" si="688"/>
        <v>good sales</v>
      </c>
      <c r="F11042" s="2">
        <v>0.04</v>
      </c>
      <c r="G11042" s="23" t="str">
        <v>geniune profit</v>
      </c>
      <c r="H11042" s="2">
        <f t="shared" si="689"/>
        <v>146.05959999999999</v>
      </c>
      <c r="I11042" s="2">
        <f t="shared" si="690"/>
        <v>3505.4303999999997</v>
      </c>
      <c r="J11042" s="2">
        <v>2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tr">
        <f t="shared" si="691"/>
        <v>profit</v>
      </c>
      <c r="Q11042" s="2" t="s">
        <v>34</v>
      </c>
    </row>
    <row r="11043" spans="1:17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 t="shared" si="688"/>
        <v>concerning</v>
      </c>
      <c r="F11043" s="2">
        <v>0.37</v>
      </c>
      <c r="G11043" s="23" t="str">
        <v>more discount</v>
      </c>
      <c r="H11043" s="2">
        <f t="shared" si="689"/>
        <v>265.5675</v>
      </c>
      <c r="I11043" s="2">
        <f t="shared" si="690"/>
        <v>452.1825</v>
      </c>
      <c r="J11043" s="2">
        <v>9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tr">
        <f t="shared" si="691"/>
        <v>loss</v>
      </c>
      <c r="Q11043" s="2" t="s">
        <v>17</v>
      </c>
    </row>
    <row r="11044" spans="1:17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 t="shared" si="688"/>
        <v>good sales</v>
      </c>
      <c r="F11044" s="2">
        <v>0.23</v>
      </c>
      <c r="G11044" s="23" t="str">
        <v>geniune profit</v>
      </c>
      <c r="H11044" s="2">
        <f t="shared" si="689"/>
        <v>835.87519999999995</v>
      </c>
      <c r="I11044" s="2">
        <f t="shared" si="690"/>
        <v>2798.3647999999998</v>
      </c>
      <c r="J11044" s="2">
        <v>4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tr">
        <f t="shared" si="691"/>
        <v>loss</v>
      </c>
      <c r="Q11044" s="2" t="s">
        <v>34</v>
      </c>
    </row>
    <row r="11045" spans="1:17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 t="shared" si="688"/>
        <v>good sales</v>
      </c>
      <c r="F11045" s="2">
        <v>0.26</v>
      </c>
      <c r="G11045" s="23" t="str">
        <v>more discount</v>
      </c>
      <c r="H11045" s="2">
        <f t="shared" si="689"/>
        <v>553.00959999999998</v>
      </c>
      <c r="I11045" s="2">
        <f t="shared" si="690"/>
        <v>1573.9504000000002</v>
      </c>
      <c r="J11045" s="2">
        <v>5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tr">
        <f t="shared" si="691"/>
        <v>loss</v>
      </c>
      <c r="Q11045" s="2" t="s">
        <v>34</v>
      </c>
    </row>
    <row r="11046" spans="1:17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 t="shared" si="688"/>
        <v>good sales</v>
      </c>
      <c r="F11046" s="2">
        <v>0.16</v>
      </c>
      <c r="G11046" s="23" t="str">
        <v>geniune profit</v>
      </c>
      <c r="H11046" s="2">
        <f t="shared" si="689"/>
        <v>642.62559999999996</v>
      </c>
      <c r="I11046" s="2">
        <f t="shared" si="690"/>
        <v>3373.7844</v>
      </c>
      <c r="J11046" s="2">
        <v>9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tr">
        <f t="shared" si="691"/>
        <v>profit</v>
      </c>
      <c r="Q11046" s="2" t="s">
        <v>39</v>
      </c>
    </row>
    <row r="11047" spans="1:17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 t="shared" si="688"/>
        <v>good sales</v>
      </c>
      <c r="F11047" s="2">
        <v>0.31</v>
      </c>
      <c r="G11047" s="23" t="str">
        <v>more discount</v>
      </c>
      <c r="H11047" s="2">
        <f t="shared" si="689"/>
        <v>941.13209999999992</v>
      </c>
      <c r="I11047" s="2">
        <f t="shared" si="690"/>
        <v>2094.7779</v>
      </c>
      <c r="J11047" s="2">
        <v>2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tr">
        <f t="shared" si="691"/>
        <v>profit</v>
      </c>
      <c r="Q11047" s="2" t="s">
        <v>17</v>
      </c>
    </row>
    <row r="11048" spans="1:17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 t="shared" si="688"/>
        <v>good sales</v>
      </c>
      <c r="F11048" s="2">
        <v>0.45</v>
      </c>
      <c r="G11048" s="23" t="str">
        <v>more discount</v>
      </c>
      <c r="H11048" s="2">
        <f t="shared" si="689"/>
        <v>827.55899999999997</v>
      </c>
      <c r="I11048" s="2">
        <f t="shared" si="690"/>
        <v>1011.461</v>
      </c>
      <c r="J11048" s="2">
        <v>4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tr">
        <f t="shared" si="691"/>
        <v>loss</v>
      </c>
      <c r="Q11048" s="2" t="s">
        <v>39</v>
      </c>
    </row>
    <row r="11049" spans="1:17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 t="shared" si="688"/>
        <v>good sales</v>
      </c>
      <c r="F11049" s="2">
        <v>0.28000000000000003</v>
      </c>
      <c r="G11049" s="23" t="str">
        <v>more discount</v>
      </c>
      <c r="H11049" s="2">
        <f t="shared" si="689"/>
        <v>305.02920000000006</v>
      </c>
      <c r="I11049" s="2">
        <f t="shared" si="690"/>
        <v>784.36080000000004</v>
      </c>
      <c r="J11049" s="2">
        <v>6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tr">
        <f t="shared" si="691"/>
        <v>loss</v>
      </c>
      <c r="Q11049" s="2" t="s">
        <v>28</v>
      </c>
    </row>
    <row r="11050" spans="1:17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 t="shared" si="688"/>
        <v>good sales</v>
      </c>
      <c r="F11050" s="2">
        <v>0.28999999999999998</v>
      </c>
      <c r="G11050" s="23" t="str">
        <v>more discount</v>
      </c>
      <c r="H11050" s="2">
        <f t="shared" si="689"/>
        <v>1188.4286999999999</v>
      </c>
      <c r="I11050" s="2">
        <f t="shared" si="690"/>
        <v>2909.6012999999998</v>
      </c>
      <c r="J11050" s="2">
        <v>1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tr">
        <f t="shared" si="691"/>
        <v>loss</v>
      </c>
      <c r="Q11050" s="2" t="s">
        <v>48</v>
      </c>
    </row>
    <row r="11051" spans="1:17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 t="shared" si="688"/>
        <v>good sales</v>
      </c>
      <c r="F11051" s="2">
        <v>0.19</v>
      </c>
      <c r="G11051" s="23" t="str">
        <v>geniune profit</v>
      </c>
      <c r="H11051" s="2">
        <f t="shared" si="689"/>
        <v>540.53859999999997</v>
      </c>
      <c r="I11051" s="2">
        <f t="shared" si="690"/>
        <v>2304.4014000000002</v>
      </c>
      <c r="J11051" s="2">
        <v>1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tr">
        <f t="shared" si="691"/>
        <v>loss</v>
      </c>
      <c r="Q11051" s="2" t="s">
        <v>28</v>
      </c>
    </row>
    <row r="11052" spans="1:17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 t="shared" si="688"/>
        <v>good sales</v>
      </c>
      <c r="F11052" s="2">
        <v>0.04</v>
      </c>
      <c r="G11052" s="23" t="str">
        <v>geniune profit</v>
      </c>
      <c r="H11052" s="2">
        <f t="shared" si="689"/>
        <v>197.5436</v>
      </c>
      <c r="I11052" s="2">
        <f t="shared" si="690"/>
        <v>4741.0464000000002</v>
      </c>
      <c r="J11052" s="2">
        <v>7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tr">
        <f t="shared" si="691"/>
        <v>profit</v>
      </c>
      <c r="Q11052" s="2" t="s">
        <v>39</v>
      </c>
    </row>
    <row r="11053" spans="1:17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 t="shared" si="688"/>
        <v>good sales</v>
      </c>
      <c r="F11053" s="2">
        <v>0.21</v>
      </c>
      <c r="G11053" s="23" t="str">
        <v>geniune profit</v>
      </c>
      <c r="H11053" s="2">
        <f t="shared" si="689"/>
        <v>405.31889999999999</v>
      </c>
      <c r="I11053" s="2">
        <f t="shared" si="690"/>
        <v>1524.7710999999999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tr">
        <f t="shared" si="691"/>
        <v>loss</v>
      </c>
      <c r="Q11053" s="2" t="s">
        <v>28</v>
      </c>
    </row>
    <row r="11054" spans="1:17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 t="shared" si="688"/>
        <v>good sales</v>
      </c>
      <c r="F11054" s="2">
        <v>0.46</v>
      </c>
      <c r="G11054" s="23" t="str">
        <v>more discount</v>
      </c>
      <c r="H11054" s="2">
        <f t="shared" si="689"/>
        <v>1591.6092000000001</v>
      </c>
      <c r="I11054" s="2">
        <f t="shared" si="690"/>
        <v>1868.4107999999999</v>
      </c>
      <c r="J11054" s="2">
        <v>4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tr">
        <f t="shared" si="691"/>
        <v>loss</v>
      </c>
      <c r="Q11054" s="2" t="s">
        <v>48</v>
      </c>
    </row>
    <row r="11055" spans="1:17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 t="shared" si="688"/>
        <v>good sales</v>
      </c>
      <c r="F11055" s="2">
        <v>0.34</v>
      </c>
      <c r="G11055" s="23" t="str">
        <v>more discount</v>
      </c>
      <c r="H11055" s="2">
        <f t="shared" si="689"/>
        <v>1071.6188000000002</v>
      </c>
      <c r="I11055" s="2">
        <f t="shared" si="690"/>
        <v>2080.2012</v>
      </c>
      <c r="J11055" s="2">
        <v>5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tr">
        <f t="shared" si="691"/>
        <v>profit</v>
      </c>
      <c r="Q11055" s="2" t="s">
        <v>48</v>
      </c>
    </row>
    <row r="11056" spans="1:17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 t="shared" si="688"/>
        <v>good sales</v>
      </c>
      <c r="F11056" s="2">
        <v>0.25</v>
      </c>
      <c r="G11056" s="23" t="str">
        <v>geniune profit</v>
      </c>
      <c r="H11056" s="2">
        <f t="shared" si="689"/>
        <v>806.03750000000002</v>
      </c>
      <c r="I11056" s="2">
        <f t="shared" si="690"/>
        <v>2418.1125000000002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tr">
        <f t="shared" si="691"/>
        <v>loss</v>
      </c>
      <c r="Q11056" s="2" t="s">
        <v>28</v>
      </c>
    </row>
    <row r="11057" spans="1:17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 t="shared" si="688"/>
        <v>good sales</v>
      </c>
      <c r="F11057" s="2">
        <v>0.31</v>
      </c>
      <c r="G11057" s="23" t="str">
        <v>more discount</v>
      </c>
      <c r="H11057" s="2">
        <f t="shared" si="689"/>
        <v>1150.472</v>
      </c>
      <c r="I11057" s="2">
        <f t="shared" si="690"/>
        <v>2560.7280000000001</v>
      </c>
      <c r="J11057" s="2">
        <v>9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tr">
        <f t="shared" si="691"/>
        <v>loss</v>
      </c>
      <c r="Q11057" s="2" t="s">
        <v>17</v>
      </c>
    </row>
    <row r="11058" spans="1:17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 t="shared" si="688"/>
        <v>concerning</v>
      </c>
      <c r="F11058" s="2">
        <v>0.28000000000000003</v>
      </c>
      <c r="G11058" s="23" t="str">
        <v>more discount</v>
      </c>
      <c r="H11058" s="2">
        <f t="shared" si="689"/>
        <v>218.85640000000001</v>
      </c>
      <c r="I11058" s="2">
        <f t="shared" si="690"/>
        <v>562.77359999999999</v>
      </c>
      <c r="J11058" s="2">
        <v>5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tr">
        <f t="shared" si="691"/>
        <v>loss</v>
      </c>
      <c r="Q11058" s="2" t="s">
        <v>34</v>
      </c>
    </row>
    <row r="11059" spans="1:17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 t="shared" si="688"/>
        <v>good sales</v>
      </c>
      <c r="F11059" s="2">
        <v>0.46</v>
      </c>
      <c r="G11059" s="23" t="str">
        <v>more discount</v>
      </c>
      <c r="H11059" s="2">
        <f t="shared" si="689"/>
        <v>1284.8996000000002</v>
      </c>
      <c r="I11059" s="2">
        <f t="shared" si="690"/>
        <v>1508.3604</v>
      </c>
      <c r="J11059" s="2">
        <v>2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tr">
        <f t="shared" si="691"/>
        <v>loss</v>
      </c>
      <c r="Q11059" s="2" t="s">
        <v>48</v>
      </c>
    </row>
    <row r="11060" spans="1:17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 t="shared" si="688"/>
        <v>good sales</v>
      </c>
      <c r="F11060" s="2">
        <v>0.11</v>
      </c>
      <c r="G11060" s="23" t="str">
        <v>geniune profit</v>
      </c>
      <c r="H11060" s="2">
        <f t="shared" si="689"/>
        <v>285.42140000000001</v>
      </c>
      <c r="I11060" s="2">
        <f t="shared" si="690"/>
        <v>2309.3185999999996</v>
      </c>
      <c r="J11060" s="2">
        <v>7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tr">
        <f t="shared" si="691"/>
        <v>loss</v>
      </c>
      <c r="Q11060" s="2" t="s">
        <v>17</v>
      </c>
    </row>
    <row r="11061" spans="1:17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 t="shared" si="688"/>
        <v>good sales</v>
      </c>
      <c r="F11061" s="2">
        <v>0.44</v>
      </c>
      <c r="G11061" s="23" t="str">
        <v>more discount</v>
      </c>
      <c r="H11061" s="2">
        <f t="shared" si="689"/>
        <v>782.49600000000009</v>
      </c>
      <c r="I11061" s="2">
        <f t="shared" si="690"/>
        <v>995.904</v>
      </c>
      <c r="J11061" s="2">
        <v>9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tr">
        <f t="shared" si="691"/>
        <v>loss</v>
      </c>
      <c r="Q11061" s="2" t="s">
        <v>28</v>
      </c>
    </row>
    <row r="11062" spans="1:17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 t="shared" si="688"/>
        <v>good sales</v>
      </c>
      <c r="F11062" s="2">
        <v>0.34</v>
      </c>
      <c r="G11062" s="23" t="str">
        <v>more discount</v>
      </c>
      <c r="H11062" s="2">
        <f t="shared" si="689"/>
        <v>760.62760000000003</v>
      </c>
      <c r="I11062" s="2">
        <f t="shared" si="690"/>
        <v>1476.5123999999998</v>
      </c>
      <c r="J11062" s="2">
        <v>7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tr">
        <f t="shared" si="691"/>
        <v>loss</v>
      </c>
      <c r="Q11062" s="2" t="s">
        <v>34</v>
      </c>
    </row>
    <row r="11063" spans="1:17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 t="shared" si="688"/>
        <v>good sales</v>
      </c>
      <c r="F11063" s="2">
        <v>0.06</v>
      </c>
      <c r="G11063" s="23" t="str">
        <v>geniune profit</v>
      </c>
      <c r="H11063" s="2">
        <f t="shared" si="689"/>
        <v>158.53079999999997</v>
      </c>
      <c r="I11063" s="2">
        <f t="shared" si="690"/>
        <v>2483.6491999999998</v>
      </c>
      <c r="J11063" s="2">
        <v>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tr">
        <f t="shared" si="691"/>
        <v>loss</v>
      </c>
      <c r="Q11063" s="2" t="s">
        <v>48</v>
      </c>
    </row>
    <row r="11064" spans="1:17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 t="shared" si="688"/>
        <v>good sales</v>
      </c>
      <c r="F11064" s="2">
        <v>0.19</v>
      </c>
      <c r="G11064" s="23" t="str">
        <v>geniune profit</v>
      </c>
      <c r="H11064" s="2">
        <f t="shared" si="689"/>
        <v>317.77879999999999</v>
      </c>
      <c r="I11064" s="2">
        <f t="shared" si="690"/>
        <v>1354.7411999999999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tr">
        <f t="shared" si="691"/>
        <v>loss</v>
      </c>
      <c r="Q11064" s="2" t="s">
        <v>23</v>
      </c>
    </row>
    <row r="11065" spans="1:17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 t="shared" si="688"/>
        <v>good sales</v>
      </c>
      <c r="F11065" s="2">
        <v>0.22</v>
      </c>
      <c r="G11065" s="23" t="str">
        <v>geniune profit</v>
      </c>
      <c r="H11065" s="2">
        <f t="shared" si="689"/>
        <v>338.0256</v>
      </c>
      <c r="I11065" s="2">
        <f t="shared" si="690"/>
        <v>1198.4544000000001</v>
      </c>
      <c r="J11065" s="2">
        <v>9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tr">
        <f t="shared" si="691"/>
        <v>loss</v>
      </c>
      <c r="Q11065" s="2" t="s">
        <v>23</v>
      </c>
    </row>
    <row r="11066" spans="1:17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 t="shared" si="688"/>
        <v>good sales</v>
      </c>
      <c r="F11066" s="2">
        <v>0.04</v>
      </c>
      <c r="G11066" s="23" t="str">
        <v>geniune profit</v>
      </c>
      <c r="H11066" s="2">
        <f t="shared" si="689"/>
        <v>148.70160000000001</v>
      </c>
      <c r="I11066" s="2">
        <f t="shared" si="690"/>
        <v>3568.8384000000001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tr">
        <f t="shared" si="691"/>
        <v>profit</v>
      </c>
      <c r="Q11066" s="2" t="s">
        <v>23</v>
      </c>
    </row>
    <row r="11067" spans="1:17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 t="shared" si="688"/>
        <v>concerning</v>
      </c>
      <c r="F11067" s="2">
        <v>0.28000000000000003</v>
      </c>
      <c r="G11067" s="23" t="str">
        <v>more discount</v>
      </c>
      <c r="H11067" s="2">
        <f t="shared" si="689"/>
        <v>119.81200000000001</v>
      </c>
      <c r="I11067" s="2">
        <f t="shared" si="690"/>
        <v>308.08799999999997</v>
      </c>
      <c r="J11067" s="2">
        <v>4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tr">
        <f t="shared" si="691"/>
        <v>loss</v>
      </c>
      <c r="Q11067" s="2" t="s">
        <v>34</v>
      </c>
    </row>
    <row r="11068" spans="1:17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 t="shared" si="688"/>
        <v>good sales</v>
      </c>
      <c r="F11068" s="2">
        <v>0.13</v>
      </c>
      <c r="G11068" s="23" t="str">
        <v>geniune profit</v>
      </c>
      <c r="H11068" s="2">
        <f t="shared" si="689"/>
        <v>212.35759999999999</v>
      </c>
      <c r="I11068" s="2">
        <f t="shared" si="690"/>
        <v>1421.1623999999999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tr">
        <f t="shared" si="691"/>
        <v>loss</v>
      </c>
      <c r="Q11068" s="2" t="s">
        <v>17</v>
      </c>
    </row>
    <row r="11069" spans="1:17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 t="shared" si="688"/>
        <v>good sales</v>
      </c>
      <c r="F11069" s="2">
        <v>0.23</v>
      </c>
      <c r="G11069" s="23" t="str">
        <v>geniune profit</v>
      </c>
      <c r="H11069" s="2">
        <f t="shared" si="689"/>
        <v>759.73140000000001</v>
      </c>
      <c r="I11069" s="2">
        <f t="shared" si="690"/>
        <v>2543.4485999999997</v>
      </c>
      <c r="J11069" s="2">
        <v>3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tr">
        <f t="shared" si="691"/>
        <v>loss</v>
      </c>
      <c r="Q11069" s="2" t="s">
        <v>17</v>
      </c>
    </row>
    <row r="11070" spans="1:17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 t="shared" si="688"/>
        <v>good sales</v>
      </c>
      <c r="F11070" s="2">
        <v>0.22</v>
      </c>
      <c r="G11070" s="23" t="str">
        <v>geniune profit</v>
      </c>
      <c r="H11070" s="2">
        <f t="shared" si="689"/>
        <v>247.05780000000001</v>
      </c>
      <c r="I11070" s="2">
        <f t="shared" si="690"/>
        <v>875.93219999999997</v>
      </c>
      <c r="J11070" s="2">
        <v>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tr">
        <f t="shared" si="691"/>
        <v>loss</v>
      </c>
      <c r="Q11070" s="2" t="s">
        <v>17</v>
      </c>
    </row>
    <row r="11071" spans="1:17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 t="shared" si="688"/>
        <v>good sales</v>
      </c>
      <c r="F11071" s="2">
        <v>0.26</v>
      </c>
      <c r="G11071" s="23" t="str">
        <v>more discount</v>
      </c>
      <c r="H11071" s="2">
        <f t="shared" si="689"/>
        <v>755.07640000000004</v>
      </c>
      <c r="I11071" s="2">
        <f t="shared" si="690"/>
        <v>2149.0636</v>
      </c>
      <c r="J11071" s="2">
        <v>3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tr">
        <f t="shared" si="691"/>
        <v>loss</v>
      </c>
      <c r="Q11071" s="2" t="s">
        <v>39</v>
      </c>
    </row>
    <row r="11072" spans="1:17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 t="shared" si="688"/>
        <v>good sales</v>
      </c>
      <c r="F11072" s="2">
        <v>0.42</v>
      </c>
      <c r="G11072" s="23" t="str">
        <v>more discount</v>
      </c>
      <c r="H11072" s="2">
        <f t="shared" si="689"/>
        <v>663.85199999999998</v>
      </c>
      <c r="I11072" s="2">
        <f t="shared" si="690"/>
        <v>916.74799999999993</v>
      </c>
      <c r="J11072" s="2">
        <v>2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tr">
        <f t="shared" si="691"/>
        <v>loss</v>
      </c>
      <c r="Q11072" s="2" t="s">
        <v>48</v>
      </c>
    </row>
    <row r="11073" spans="1:17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 t="shared" si="688"/>
        <v>good sales</v>
      </c>
      <c r="F11073" s="2">
        <v>0.39</v>
      </c>
      <c r="G11073" s="23" t="str">
        <v>more discount</v>
      </c>
      <c r="H11073" s="2">
        <f t="shared" si="689"/>
        <v>1650.5502000000001</v>
      </c>
      <c r="I11073" s="2">
        <f t="shared" si="690"/>
        <v>2581.6298000000002</v>
      </c>
      <c r="J11073" s="2">
        <v>1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tr">
        <f t="shared" si="691"/>
        <v>loss</v>
      </c>
      <c r="Q11073" s="2" t="s">
        <v>28</v>
      </c>
    </row>
    <row r="11074" spans="1:17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 t="shared" si="688"/>
        <v>good sales</v>
      </c>
      <c r="F11074" s="2">
        <v>0.44</v>
      </c>
      <c r="G11074" s="23" t="str">
        <v>more discount</v>
      </c>
      <c r="H11074" s="2">
        <f t="shared" si="689"/>
        <v>798.57799999999997</v>
      </c>
      <c r="I11074" s="2">
        <f t="shared" si="690"/>
        <v>1016.3720000000001</v>
      </c>
      <c r="J11074" s="2">
        <v>6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tr">
        <f t="shared" si="691"/>
        <v>loss</v>
      </c>
      <c r="Q11074" s="2" t="s">
        <v>28</v>
      </c>
    </row>
    <row r="11075" spans="1:17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 t="shared" ref="E11075:E11138" si="692">IF(D11075&gt;800,"good sales","concerning")</f>
        <v>good sales</v>
      </c>
      <c r="F11075" s="2">
        <v>0.28999999999999998</v>
      </c>
      <c r="G11075" s="23" t="str">
        <v>more discount</v>
      </c>
      <c r="H11075" s="2">
        <f t="shared" ref="H11075:H11138" si="693">D11075*F11075</f>
        <v>355.14269999999999</v>
      </c>
      <c r="I11075" s="2">
        <f t="shared" ref="I11075:I11138" si="694">D11075-H11075</f>
        <v>869.48730000000012</v>
      </c>
      <c r="J11075" s="2">
        <v>3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tr">
        <f t="shared" ref="P11075:P11138" si="695">IF(O11075&gt;800,"profit","loss")</f>
        <v>loss</v>
      </c>
      <c r="Q11075" s="2" t="s">
        <v>48</v>
      </c>
    </row>
    <row r="11076" spans="1:17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 t="shared" si="692"/>
        <v>good sales</v>
      </c>
      <c r="F11076" s="2">
        <v>0.31</v>
      </c>
      <c r="G11076" s="23" t="str">
        <v>more discount</v>
      </c>
      <c r="H11076" s="2">
        <f t="shared" si="693"/>
        <v>836.22810000000004</v>
      </c>
      <c r="I11076" s="2">
        <f t="shared" si="694"/>
        <v>1861.2819000000002</v>
      </c>
      <c r="J11076" s="2">
        <v>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tr">
        <f t="shared" si="695"/>
        <v>loss</v>
      </c>
      <c r="Q11076" s="2" t="s">
        <v>23</v>
      </c>
    </row>
    <row r="11077" spans="1:17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 t="shared" si="692"/>
        <v>concerning</v>
      </c>
      <c r="F11077" s="2">
        <v>0.22</v>
      </c>
      <c r="G11077" s="23" t="str">
        <v>geniune profit</v>
      </c>
      <c r="H11077" s="2">
        <f t="shared" si="693"/>
        <v>168.24280000000002</v>
      </c>
      <c r="I11077" s="2">
        <f t="shared" si="694"/>
        <v>596.49720000000002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tr">
        <f t="shared" si="695"/>
        <v>loss</v>
      </c>
      <c r="Q11077" s="2" t="s">
        <v>17</v>
      </c>
    </row>
    <row r="11078" spans="1:17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 t="shared" si="692"/>
        <v>good sales</v>
      </c>
      <c r="F11078" s="2">
        <v>0.36</v>
      </c>
      <c r="G11078" s="23" t="str">
        <v>more discount</v>
      </c>
      <c r="H11078" s="2">
        <f t="shared" si="693"/>
        <v>1442.7611999999999</v>
      </c>
      <c r="I11078" s="2">
        <f t="shared" si="694"/>
        <v>2564.9088000000002</v>
      </c>
      <c r="J11078" s="2">
        <v>8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tr">
        <f t="shared" si="695"/>
        <v>loss</v>
      </c>
      <c r="Q11078" s="2" t="s">
        <v>17</v>
      </c>
    </row>
    <row r="11079" spans="1:17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 t="shared" si="692"/>
        <v>good sales</v>
      </c>
      <c r="F11079" s="2">
        <v>0.1</v>
      </c>
      <c r="G11079" s="23" t="str">
        <v>geniune profit</v>
      </c>
      <c r="H11079" s="2">
        <f t="shared" si="693"/>
        <v>343.214</v>
      </c>
      <c r="I11079" s="2">
        <f t="shared" si="694"/>
        <v>3088.9259999999999</v>
      </c>
      <c r="J11079" s="2">
        <v>3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tr">
        <f t="shared" si="695"/>
        <v>loss</v>
      </c>
      <c r="Q11079" s="2" t="s">
        <v>39</v>
      </c>
    </row>
    <row r="11080" spans="1:17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 t="shared" si="692"/>
        <v>good sales</v>
      </c>
      <c r="F11080" s="2">
        <v>0.24</v>
      </c>
      <c r="G11080" s="23" t="str">
        <v>geniune profit</v>
      </c>
      <c r="H11080" s="2">
        <f t="shared" si="693"/>
        <v>930.11759999999992</v>
      </c>
      <c r="I11080" s="2">
        <f t="shared" si="694"/>
        <v>2945.3723999999997</v>
      </c>
      <c r="J11080" s="2">
        <v>4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tr">
        <f t="shared" si="695"/>
        <v>profit</v>
      </c>
      <c r="Q11080" s="2" t="s">
        <v>17</v>
      </c>
    </row>
    <row r="11081" spans="1:17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 t="shared" si="692"/>
        <v>good sales</v>
      </c>
      <c r="F11081" s="2">
        <v>0.36</v>
      </c>
      <c r="G11081" s="23" t="str">
        <v>more discount</v>
      </c>
      <c r="H11081" s="2">
        <f t="shared" si="693"/>
        <v>739.62</v>
      </c>
      <c r="I11081" s="2">
        <f t="shared" si="694"/>
        <v>1314.88</v>
      </c>
      <c r="J11081" s="2">
        <v>2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tr">
        <f t="shared" si="695"/>
        <v>loss</v>
      </c>
      <c r="Q11081" s="2" t="s">
        <v>34</v>
      </c>
    </row>
    <row r="11082" spans="1:17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 t="shared" si="692"/>
        <v>good sales</v>
      </c>
      <c r="F11082" s="2">
        <v>0.39</v>
      </c>
      <c r="G11082" s="23" t="str">
        <v>more discount</v>
      </c>
      <c r="H11082" s="2">
        <f t="shared" si="693"/>
        <v>1634.6928000000003</v>
      </c>
      <c r="I11082" s="2">
        <f t="shared" si="694"/>
        <v>2556.8272000000002</v>
      </c>
      <c r="J11082" s="2">
        <v>8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tr">
        <f t="shared" si="695"/>
        <v>loss</v>
      </c>
      <c r="Q11082" s="2" t="s">
        <v>39</v>
      </c>
    </row>
    <row r="11083" spans="1:17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 t="shared" si="692"/>
        <v>good sales</v>
      </c>
      <c r="F11083" s="2">
        <v>0.12</v>
      </c>
      <c r="G11083" s="23" t="str">
        <v>geniune profit</v>
      </c>
      <c r="H11083" s="2">
        <f t="shared" si="693"/>
        <v>302.20679999999999</v>
      </c>
      <c r="I11083" s="2">
        <f t="shared" si="694"/>
        <v>2216.1831999999999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tr">
        <f t="shared" si="695"/>
        <v>loss</v>
      </c>
      <c r="Q11083" s="2" t="s">
        <v>17</v>
      </c>
    </row>
    <row r="11084" spans="1:17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 t="shared" si="692"/>
        <v>concerning</v>
      </c>
      <c r="F11084" s="2">
        <v>0.09</v>
      </c>
      <c r="G11084" s="23" t="str">
        <v>geniune profit</v>
      </c>
      <c r="H11084" s="2">
        <f t="shared" si="693"/>
        <v>50.762699999999995</v>
      </c>
      <c r="I11084" s="2">
        <f t="shared" si="694"/>
        <v>513.26729999999998</v>
      </c>
      <c r="J11084" s="2">
        <v>9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tr">
        <f t="shared" si="695"/>
        <v>loss</v>
      </c>
      <c r="Q11084" s="2" t="s">
        <v>48</v>
      </c>
    </row>
    <row r="11085" spans="1:17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 t="shared" si="692"/>
        <v>good sales</v>
      </c>
      <c r="F11085" s="2">
        <v>0.14000000000000001</v>
      </c>
      <c r="G11085" s="23" t="str">
        <v>geniune profit</v>
      </c>
      <c r="H11085" s="2">
        <f t="shared" si="693"/>
        <v>167.68360000000001</v>
      </c>
      <c r="I11085" s="2">
        <f t="shared" si="694"/>
        <v>1030.0563999999999</v>
      </c>
      <c r="J11085" s="2">
        <v>8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tr">
        <f t="shared" si="695"/>
        <v>loss</v>
      </c>
      <c r="Q11085" s="2" t="s">
        <v>28</v>
      </c>
    </row>
    <row r="11086" spans="1:17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 t="shared" si="692"/>
        <v>good sales</v>
      </c>
      <c r="F11086" s="2">
        <v>0.46</v>
      </c>
      <c r="G11086" s="23" t="str">
        <v>more discount</v>
      </c>
      <c r="H11086" s="2">
        <f t="shared" si="693"/>
        <v>1648.7136</v>
      </c>
      <c r="I11086" s="2">
        <f t="shared" si="694"/>
        <v>1935.4463999999998</v>
      </c>
      <c r="J11086" s="2">
        <v>4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tr">
        <f t="shared" si="695"/>
        <v>loss</v>
      </c>
      <c r="Q11086" s="2" t="s">
        <v>28</v>
      </c>
    </row>
    <row r="11087" spans="1:17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 t="shared" si="692"/>
        <v>good sales</v>
      </c>
      <c r="F11087" s="2">
        <v>0.06</v>
      </c>
      <c r="G11087" s="23" t="str">
        <v>geniune profit</v>
      </c>
      <c r="H11087" s="2">
        <f t="shared" si="693"/>
        <v>269.54820000000001</v>
      </c>
      <c r="I11087" s="2">
        <f t="shared" si="694"/>
        <v>4222.9218000000001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tr">
        <f t="shared" si="695"/>
        <v>loss</v>
      </c>
      <c r="Q11087" s="2" t="s">
        <v>17</v>
      </c>
    </row>
    <row r="11088" spans="1:17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 t="shared" si="692"/>
        <v>concerning</v>
      </c>
      <c r="F11088" s="2">
        <v>0.48</v>
      </c>
      <c r="G11088" s="23" t="str">
        <v>more discount</v>
      </c>
      <c r="H11088" s="2">
        <f t="shared" si="693"/>
        <v>271.8768</v>
      </c>
      <c r="I11088" s="2">
        <f t="shared" si="694"/>
        <v>294.53319999999997</v>
      </c>
      <c r="J11088" s="2">
        <v>1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tr">
        <f t="shared" si="695"/>
        <v>loss</v>
      </c>
      <c r="Q11088" s="2" t="s">
        <v>17</v>
      </c>
    </row>
    <row r="11089" spans="1:17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 t="shared" si="692"/>
        <v>good sales</v>
      </c>
      <c r="F11089" s="2">
        <v>0.5</v>
      </c>
      <c r="G11089" s="23" t="str">
        <v>more discount</v>
      </c>
      <c r="H11089" s="2">
        <f t="shared" si="693"/>
        <v>2167.3249999999998</v>
      </c>
      <c r="I11089" s="2">
        <f t="shared" si="694"/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tr">
        <f t="shared" si="695"/>
        <v>loss</v>
      </c>
      <c r="Q11089" s="2" t="s">
        <v>28</v>
      </c>
    </row>
    <row r="11090" spans="1:17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 t="shared" si="692"/>
        <v>good sales</v>
      </c>
      <c r="F11090" s="2">
        <v>0.39</v>
      </c>
      <c r="G11090" s="23" t="str">
        <v>more discount</v>
      </c>
      <c r="H11090" s="2">
        <f t="shared" si="693"/>
        <v>1566.0216</v>
      </c>
      <c r="I11090" s="2">
        <f t="shared" si="694"/>
        <v>2449.4184</v>
      </c>
      <c r="J11090" s="2">
        <v>5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tr">
        <f t="shared" si="695"/>
        <v>loss</v>
      </c>
      <c r="Q11090" s="2" t="s">
        <v>23</v>
      </c>
    </row>
    <row r="11091" spans="1:17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 t="shared" si="692"/>
        <v>good sales</v>
      </c>
      <c r="F11091" s="2">
        <v>0.38</v>
      </c>
      <c r="G11091" s="23" t="str">
        <v>more discount</v>
      </c>
      <c r="H11091" s="2">
        <f t="shared" si="693"/>
        <v>701.91700000000003</v>
      </c>
      <c r="I11091" s="2">
        <f t="shared" si="694"/>
        <v>1145.2330000000002</v>
      </c>
      <c r="J11091" s="2">
        <v>4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tr">
        <f t="shared" si="695"/>
        <v>loss</v>
      </c>
      <c r="Q11091" s="2" t="s">
        <v>39</v>
      </c>
    </row>
    <row r="11092" spans="1:17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 t="shared" si="692"/>
        <v>good sales</v>
      </c>
      <c r="F11092" s="2">
        <v>0.48</v>
      </c>
      <c r="G11092" s="23" t="str">
        <v>more discount</v>
      </c>
      <c r="H11092" s="2">
        <f t="shared" si="693"/>
        <v>1669.1807999999999</v>
      </c>
      <c r="I11092" s="2">
        <f t="shared" si="694"/>
        <v>1808.2792000000002</v>
      </c>
      <c r="J11092" s="2">
        <v>5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tr">
        <f t="shared" si="695"/>
        <v>loss</v>
      </c>
      <c r="Q11092" s="2" t="s">
        <v>28</v>
      </c>
    </row>
    <row r="11093" spans="1:17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 t="shared" si="692"/>
        <v>good sales</v>
      </c>
      <c r="F11093" s="2">
        <v>0.15</v>
      </c>
      <c r="G11093" s="23" t="str">
        <v>geniune profit</v>
      </c>
      <c r="H11093" s="2">
        <f t="shared" si="693"/>
        <v>152.40899999999999</v>
      </c>
      <c r="I11093" s="2">
        <f t="shared" si="694"/>
        <v>863.65099999999995</v>
      </c>
      <c r="J11093" s="2">
        <v>1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tr">
        <f t="shared" si="695"/>
        <v>loss</v>
      </c>
      <c r="Q11093" s="2" t="s">
        <v>34</v>
      </c>
    </row>
    <row r="11094" spans="1:17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 t="shared" si="692"/>
        <v>good sales</v>
      </c>
      <c r="F11094" s="2">
        <v>0.06</v>
      </c>
      <c r="G11094" s="23" t="str">
        <v>geniune profit</v>
      </c>
      <c r="H11094" s="2">
        <f t="shared" si="693"/>
        <v>245.1378</v>
      </c>
      <c r="I11094" s="2">
        <f t="shared" si="694"/>
        <v>3840.4922000000001</v>
      </c>
      <c r="J11094" s="2">
        <v>2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tr">
        <f t="shared" si="695"/>
        <v>loss</v>
      </c>
      <c r="Q11094" s="2" t="s">
        <v>39</v>
      </c>
    </row>
    <row r="11095" spans="1:17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 t="shared" si="692"/>
        <v>good sales</v>
      </c>
      <c r="F11095" s="2">
        <v>0.41</v>
      </c>
      <c r="G11095" s="23" t="str">
        <v>more discount</v>
      </c>
      <c r="H11095" s="2">
        <f t="shared" si="693"/>
        <v>1361.5935999999999</v>
      </c>
      <c r="I11095" s="2">
        <f t="shared" si="694"/>
        <v>1959.3664000000001</v>
      </c>
      <c r="J11095" s="2">
        <v>2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tr">
        <f t="shared" si="695"/>
        <v>loss</v>
      </c>
      <c r="Q11095" s="2" t="s">
        <v>28</v>
      </c>
    </row>
    <row r="11096" spans="1:17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 t="shared" si="692"/>
        <v>good sales</v>
      </c>
      <c r="F11096" s="2">
        <v>0.09</v>
      </c>
      <c r="G11096" s="23" t="str">
        <v>geniune profit</v>
      </c>
      <c r="H11096" s="2">
        <f t="shared" si="693"/>
        <v>202.52340000000001</v>
      </c>
      <c r="I11096" s="2">
        <f t="shared" si="694"/>
        <v>2047.7366000000002</v>
      </c>
      <c r="J11096" s="2">
        <v>9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tr">
        <f t="shared" si="695"/>
        <v>loss</v>
      </c>
      <c r="Q11096" s="2" t="s">
        <v>48</v>
      </c>
    </row>
    <row r="11097" spans="1:17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 t="shared" si="692"/>
        <v>good sales</v>
      </c>
      <c r="F11097" s="2">
        <v>0.02</v>
      </c>
      <c r="G11097" s="23" t="str">
        <v>geniune profit</v>
      </c>
      <c r="H11097" s="2">
        <f t="shared" si="693"/>
        <v>86.7226</v>
      </c>
      <c r="I11097" s="2">
        <f t="shared" si="694"/>
        <v>4249.4074000000001</v>
      </c>
      <c r="J11097" s="2">
        <v>6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tr">
        <f t="shared" si="695"/>
        <v>loss</v>
      </c>
      <c r="Q11097" s="2" t="s">
        <v>39</v>
      </c>
    </row>
    <row r="11098" spans="1:17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 t="shared" si="692"/>
        <v>concerning</v>
      </c>
      <c r="F11098" s="2">
        <v>0.1</v>
      </c>
      <c r="G11098" s="23" t="str">
        <v>geniune profit</v>
      </c>
      <c r="H11098" s="2">
        <f t="shared" si="693"/>
        <v>78.225000000000009</v>
      </c>
      <c r="I11098" s="2">
        <f t="shared" si="694"/>
        <v>704.02499999999998</v>
      </c>
      <c r="J11098" s="2">
        <v>3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tr">
        <f t="shared" si="695"/>
        <v>loss</v>
      </c>
      <c r="Q11098" s="2" t="s">
        <v>17</v>
      </c>
    </row>
    <row r="11099" spans="1:17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 t="shared" si="692"/>
        <v>good sales</v>
      </c>
      <c r="F11099" s="2">
        <v>0.22</v>
      </c>
      <c r="G11099" s="23" t="str">
        <v>geniune profit</v>
      </c>
      <c r="H11099" s="2">
        <f t="shared" si="693"/>
        <v>933.75700000000006</v>
      </c>
      <c r="I11099" s="2">
        <f t="shared" si="694"/>
        <v>3310.5930000000003</v>
      </c>
      <c r="J11099" s="2">
        <v>4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tr">
        <f t="shared" si="695"/>
        <v>profit</v>
      </c>
      <c r="Q11099" s="2" t="s">
        <v>48</v>
      </c>
    </row>
    <row r="11100" spans="1:17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 t="shared" si="692"/>
        <v>concerning</v>
      </c>
      <c r="F11100" s="2">
        <v>0.25</v>
      </c>
      <c r="G11100" s="23" t="str">
        <v>geniune profit</v>
      </c>
      <c r="H11100" s="2">
        <f t="shared" si="693"/>
        <v>54.26</v>
      </c>
      <c r="I11100" s="2">
        <f t="shared" si="694"/>
        <v>162.78</v>
      </c>
      <c r="J11100" s="2">
        <v>1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tr">
        <f t="shared" si="695"/>
        <v>loss</v>
      </c>
      <c r="Q11100" s="2" t="s">
        <v>39</v>
      </c>
    </row>
    <row r="11101" spans="1:17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 t="shared" si="692"/>
        <v>good sales</v>
      </c>
      <c r="F11101" s="2">
        <v>0.03</v>
      </c>
      <c r="G11101" s="23" t="str">
        <v>geniune profit</v>
      </c>
      <c r="H11101" s="2">
        <f t="shared" si="693"/>
        <v>113.7204</v>
      </c>
      <c r="I11101" s="2">
        <f t="shared" si="694"/>
        <v>3676.9595999999997</v>
      </c>
      <c r="J11101" s="2">
        <v>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tr">
        <f t="shared" si="695"/>
        <v>loss</v>
      </c>
      <c r="Q11101" s="2" t="s">
        <v>23</v>
      </c>
    </row>
    <row r="11102" spans="1:17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 t="shared" si="692"/>
        <v>good sales</v>
      </c>
      <c r="F11102" s="2">
        <v>0.22</v>
      </c>
      <c r="G11102" s="23" t="str">
        <v>geniune profit</v>
      </c>
      <c r="H11102" s="2">
        <f t="shared" si="693"/>
        <v>640.0856</v>
      </c>
      <c r="I11102" s="2">
        <f t="shared" si="694"/>
        <v>2269.3944000000001</v>
      </c>
      <c r="J11102" s="2">
        <v>7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tr">
        <f t="shared" si="695"/>
        <v>loss</v>
      </c>
      <c r="Q11102" s="2" t="s">
        <v>23</v>
      </c>
    </row>
    <row r="11103" spans="1:17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 t="shared" si="692"/>
        <v>good sales</v>
      </c>
      <c r="F11103" s="2">
        <v>0.3</v>
      </c>
      <c r="G11103" s="23" t="str">
        <v>more discount</v>
      </c>
      <c r="H11103" s="2">
        <f t="shared" si="693"/>
        <v>1054.182</v>
      </c>
      <c r="I11103" s="2">
        <f t="shared" si="694"/>
        <v>2459.7579999999998</v>
      </c>
      <c r="J11103" s="2">
        <v>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tr">
        <f t="shared" si="695"/>
        <v>profit</v>
      </c>
      <c r="Q11103" s="2" t="s">
        <v>39</v>
      </c>
    </row>
    <row r="11104" spans="1:17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 t="shared" si="692"/>
        <v>good sales</v>
      </c>
      <c r="F11104" s="2">
        <v>0.47</v>
      </c>
      <c r="G11104" s="23" t="str">
        <v>more discount</v>
      </c>
      <c r="H11104" s="2">
        <f t="shared" si="693"/>
        <v>996.63029999999981</v>
      </c>
      <c r="I11104" s="2">
        <f t="shared" si="694"/>
        <v>1123.8597</v>
      </c>
      <c r="J11104" s="2">
        <v>1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tr">
        <f t="shared" si="695"/>
        <v>loss</v>
      </c>
      <c r="Q11104" s="2" t="s">
        <v>39</v>
      </c>
    </row>
    <row r="11105" spans="1:17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 t="shared" si="692"/>
        <v>good sales</v>
      </c>
      <c r="F11105" s="2">
        <v>0.11</v>
      </c>
      <c r="G11105" s="23" t="str">
        <v>geniune profit</v>
      </c>
      <c r="H11105" s="2">
        <f t="shared" si="693"/>
        <v>476.93360000000001</v>
      </c>
      <c r="I11105" s="2">
        <f t="shared" si="694"/>
        <v>3858.8264000000004</v>
      </c>
      <c r="J11105" s="2">
        <v>9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tr">
        <f t="shared" si="695"/>
        <v>loss</v>
      </c>
      <c r="Q11105" s="2" t="s">
        <v>39</v>
      </c>
    </row>
    <row r="11106" spans="1:17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 t="shared" si="692"/>
        <v>good sales</v>
      </c>
      <c r="F11106" s="2">
        <v>0.11</v>
      </c>
      <c r="G11106" s="23" t="str">
        <v>geniune profit</v>
      </c>
      <c r="H11106" s="2">
        <f t="shared" si="693"/>
        <v>179.78730000000002</v>
      </c>
      <c r="I11106" s="2">
        <f t="shared" si="694"/>
        <v>1454.6427000000001</v>
      </c>
      <c r="J11106" s="2">
        <v>2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tr">
        <f t="shared" si="695"/>
        <v>loss</v>
      </c>
      <c r="Q11106" s="2" t="s">
        <v>17</v>
      </c>
    </row>
    <row r="11107" spans="1:17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 t="shared" si="692"/>
        <v>good sales</v>
      </c>
      <c r="F11107" s="2">
        <v>0.19</v>
      </c>
      <c r="G11107" s="23" t="str">
        <v>geniune profit</v>
      </c>
      <c r="H11107" s="2">
        <f t="shared" si="693"/>
        <v>274.98320000000001</v>
      </c>
      <c r="I11107" s="2">
        <f t="shared" si="694"/>
        <v>1172.2968000000001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tr">
        <f t="shared" si="695"/>
        <v>loss</v>
      </c>
      <c r="Q11107" s="2" t="s">
        <v>34</v>
      </c>
    </row>
    <row r="11108" spans="1:17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 t="shared" si="692"/>
        <v>good sales</v>
      </c>
      <c r="F11108" s="2">
        <v>0.49</v>
      </c>
      <c r="G11108" s="23" t="str">
        <v>more discount</v>
      </c>
      <c r="H11108" s="2">
        <f t="shared" si="693"/>
        <v>773.50419999999997</v>
      </c>
      <c r="I11108" s="2">
        <f t="shared" si="694"/>
        <v>805.07579999999996</v>
      </c>
      <c r="J11108" s="2">
        <v>1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tr">
        <f t="shared" si="695"/>
        <v>loss</v>
      </c>
      <c r="Q11108" s="2" t="s">
        <v>17</v>
      </c>
    </row>
    <row r="11109" spans="1:17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 t="shared" si="692"/>
        <v>good sales</v>
      </c>
      <c r="F11109" s="2">
        <v>0.17</v>
      </c>
      <c r="G11109" s="23" t="str">
        <v>geniune profit</v>
      </c>
      <c r="H11109" s="2">
        <f t="shared" si="693"/>
        <v>662.04460000000006</v>
      </c>
      <c r="I11109" s="2">
        <f t="shared" si="694"/>
        <v>3232.3353999999999</v>
      </c>
      <c r="J11109" s="2">
        <v>8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tr">
        <f t="shared" si="695"/>
        <v>loss</v>
      </c>
      <c r="Q11109" s="2" t="s">
        <v>48</v>
      </c>
    </row>
    <row r="11110" spans="1:17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 t="shared" si="692"/>
        <v>good sales</v>
      </c>
      <c r="F11110" s="2">
        <v>0.02</v>
      </c>
      <c r="G11110" s="23" t="str">
        <v>geniune profit</v>
      </c>
      <c r="H11110" s="2">
        <f t="shared" si="693"/>
        <v>50.538599999999995</v>
      </c>
      <c r="I11110" s="2">
        <f t="shared" si="694"/>
        <v>2476.3914</v>
      </c>
      <c r="J11110" s="2">
        <v>3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tr">
        <f t="shared" si="695"/>
        <v>loss</v>
      </c>
      <c r="Q11110" s="2" t="s">
        <v>34</v>
      </c>
    </row>
    <row r="11111" spans="1:17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 t="shared" si="692"/>
        <v>good sales</v>
      </c>
      <c r="F11111" s="2">
        <v>0.13</v>
      </c>
      <c r="G11111" s="23" t="str">
        <v>geniune profit</v>
      </c>
      <c r="H11111" s="2">
        <f t="shared" si="693"/>
        <v>355.12360000000001</v>
      </c>
      <c r="I11111" s="2">
        <f t="shared" si="694"/>
        <v>2376.5963999999999</v>
      </c>
      <c r="J11111" s="2">
        <v>6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tr">
        <f t="shared" si="695"/>
        <v>loss</v>
      </c>
      <c r="Q11111" s="2" t="s">
        <v>48</v>
      </c>
    </row>
    <row r="11112" spans="1:17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 t="shared" si="692"/>
        <v>good sales</v>
      </c>
      <c r="F11112" s="2">
        <v>0.28000000000000003</v>
      </c>
      <c r="G11112" s="23" t="str">
        <v>more discount</v>
      </c>
      <c r="H11112" s="2">
        <f t="shared" si="693"/>
        <v>1169.0308</v>
      </c>
      <c r="I11112" s="2">
        <f t="shared" si="694"/>
        <v>3006.0791999999997</v>
      </c>
      <c r="J11112" s="2">
        <v>6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tr">
        <f t="shared" si="695"/>
        <v>profit</v>
      </c>
      <c r="Q11112" s="2" t="s">
        <v>34</v>
      </c>
    </row>
    <row r="11113" spans="1:17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 t="shared" si="692"/>
        <v>good sales</v>
      </c>
      <c r="F11113" s="2">
        <v>0.21</v>
      </c>
      <c r="G11113" s="23" t="str">
        <v>geniune profit</v>
      </c>
      <c r="H11113" s="2">
        <f t="shared" si="693"/>
        <v>878.53289999999993</v>
      </c>
      <c r="I11113" s="2">
        <f t="shared" si="694"/>
        <v>3304.9570999999996</v>
      </c>
      <c r="J11113" s="2">
        <v>2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tr">
        <f t="shared" si="695"/>
        <v>loss</v>
      </c>
      <c r="Q11113" s="2" t="s">
        <v>34</v>
      </c>
    </row>
    <row r="11114" spans="1:17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 t="shared" si="692"/>
        <v>good sales</v>
      </c>
      <c r="F11114" s="2">
        <v>0.39</v>
      </c>
      <c r="G11114" s="23" t="str">
        <v>more discount</v>
      </c>
      <c r="H11114" s="2">
        <f t="shared" si="693"/>
        <v>348.08280000000002</v>
      </c>
      <c r="I11114" s="2">
        <f t="shared" si="694"/>
        <v>544.43719999999996</v>
      </c>
      <c r="J11114" s="2">
        <v>2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tr">
        <f t="shared" si="695"/>
        <v>loss</v>
      </c>
      <c r="Q11114" s="2" t="s">
        <v>23</v>
      </c>
    </row>
    <row r="11115" spans="1:17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 t="shared" si="692"/>
        <v>good sales</v>
      </c>
      <c r="F11115" s="2">
        <v>0.3</v>
      </c>
      <c r="G11115" s="23" t="str">
        <v>more discount</v>
      </c>
      <c r="H11115" s="2">
        <f t="shared" si="693"/>
        <v>838.15800000000002</v>
      </c>
      <c r="I11115" s="2">
        <f t="shared" si="694"/>
        <v>1955.7020000000002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tr">
        <f t="shared" si="695"/>
        <v>loss</v>
      </c>
      <c r="Q11115" s="2" t="s">
        <v>34</v>
      </c>
    </row>
    <row r="11116" spans="1:17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 t="shared" si="692"/>
        <v>concerning</v>
      </c>
      <c r="F11116" s="2">
        <v>0.28000000000000003</v>
      </c>
      <c r="G11116" s="23" t="str">
        <v>more discount</v>
      </c>
      <c r="H11116" s="2">
        <f t="shared" si="693"/>
        <v>200.89720000000003</v>
      </c>
      <c r="I11116" s="2">
        <f t="shared" si="694"/>
        <v>516.59280000000001</v>
      </c>
      <c r="J11116" s="2">
        <v>9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tr">
        <f t="shared" si="695"/>
        <v>loss</v>
      </c>
      <c r="Q11116" s="2" t="s">
        <v>39</v>
      </c>
    </row>
    <row r="11117" spans="1:17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 t="shared" si="692"/>
        <v>good sales</v>
      </c>
      <c r="F11117" s="2">
        <v>0.16</v>
      </c>
      <c r="G11117" s="23" t="str">
        <v>geniune profit</v>
      </c>
      <c r="H11117" s="2">
        <f t="shared" si="693"/>
        <v>696.92640000000006</v>
      </c>
      <c r="I11117" s="2">
        <f t="shared" si="694"/>
        <v>3658.8635999999997</v>
      </c>
      <c r="J11117" s="2">
        <v>1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tr">
        <f t="shared" si="695"/>
        <v>loss</v>
      </c>
      <c r="Q11117" s="2" t="s">
        <v>28</v>
      </c>
    </row>
    <row r="11118" spans="1:17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 t="shared" si="692"/>
        <v>good sales</v>
      </c>
      <c r="F11118" s="2">
        <v>0.28000000000000003</v>
      </c>
      <c r="G11118" s="23" t="str">
        <v>more discount</v>
      </c>
      <c r="H11118" s="2">
        <f t="shared" si="693"/>
        <v>1176.3724000000002</v>
      </c>
      <c r="I11118" s="2">
        <f t="shared" si="694"/>
        <v>3024.9575999999997</v>
      </c>
      <c r="J11118" s="2">
        <v>6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tr">
        <f t="shared" si="695"/>
        <v>loss</v>
      </c>
      <c r="Q11118" s="2" t="s">
        <v>34</v>
      </c>
    </row>
    <row r="11119" spans="1:17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 t="shared" si="692"/>
        <v>good sales</v>
      </c>
      <c r="F11119" s="2">
        <v>0.31</v>
      </c>
      <c r="G11119" s="23" t="str">
        <v>more discount</v>
      </c>
      <c r="H11119" s="2">
        <f t="shared" si="693"/>
        <v>1321.1611</v>
      </c>
      <c r="I11119" s="2">
        <f t="shared" si="694"/>
        <v>2940.6489000000001</v>
      </c>
      <c r="J11119" s="2">
        <v>9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tr">
        <f t="shared" si="695"/>
        <v>loss</v>
      </c>
      <c r="Q11119" s="2" t="s">
        <v>39</v>
      </c>
    </row>
    <row r="11120" spans="1:17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 t="shared" si="692"/>
        <v>good sales</v>
      </c>
      <c r="F11120" s="2">
        <v>0.09</v>
      </c>
      <c r="G11120" s="23" t="str">
        <v>geniune profit</v>
      </c>
      <c r="H11120" s="2">
        <f t="shared" si="693"/>
        <v>319.84289999999999</v>
      </c>
      <c r="I11120" s="2">
        <f t="shared" si="694"/>
        <v>3233.9670999999998</v>
      </c>
      <c r="J11120" s="2">
        <v>6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tr">
        <f t="shared" si="695"/>
        <v>loss</v>
      </c>
      <c r="Q11120" s="2" t="s">
        <v>23</v>
      </c>
    </row>
    <row r="11121" spans="1:17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 t="shared" si="692"/>
        <v>good sales</v>
      </c>
      <c r="F11121" s="2">
        <v>0.37</v>
      </c>
      <c r="G11121" s="23" t="str">
        <v>more discount</v>
      </c>
      <c r="H11121" s="2">
        <f t="shared" si="693"/>
        <v>883.44899999999996</v>
      </c>
      <c r="I11121" s="2">
        <f t="shared" si="694"/>
        <v>1504.2509999999997</v>
      </c>
      <c r="J11121" s="2">
        <v>6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tr">
        <f t="shared" si="695"/>
        <v>loss</v>
      </c>
      <c r="Q11121" s="2" t="s">
        <v>39</v>
      </c>
    </row>
    <row r="11122" spans="1:17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 t="shared" si="692"/>
        <v>good sales</v>
      </c>
      <c r="F11122" s="2">
        <v>0.2</v>
      </c>
      <c r="G11122" s="23" t="str">
        <v>geniune profit</v>
      </c>
      <c r="H11122" s="2">
        <f t="shared" si="693"/>
        <v>416.62600000000003</v>
      </c>
      <c r="I11122" s="2">
        <f t="shared" si="694"/>
        <v>1666.5040000000001</v>
      </c>
      <c r="J11122" s="2">
        <v>4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tr">
        <f t="shared" si="695"/>
        <v>loss</v>
      </c>
      <c r="Q11122" s="2" t="s">
        <v>34</v>
      </c>
    </row>
    <row r="11123" spans="1:17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 t="shared" si="692"/>
        <v>good sales</v>
      </c>
      <c r="F11123" s="2">
        <v>0.37</v>
      </c>
      <c r="G11123" s="23" t="str">
        <v>more discount</v>
      </c>
      <c r="H11123" s="2">
        <f t="shared" si="693"/>
        <v>753.54199999999992</v>
      </c>
      <c r="I11123" s="2">
        <f t="shared" si="694"/>
        <v>1283.058</v>
      </c>
      <c r="J11123" s="2">
        <v>5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tr">
        <f t="shared" si="695"/>
        <v>loss</v>
      </c>
      <c r="Q11123" s="2" t="s">
        <v>28</v>
      </c>
    </row>
    <row r="11124" spans="1:17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 t="shared" si="692"/>
        <v>concerning</v>
      </c>
      <c r="F11124" s="2">
        <v>0.09</v>
      </c>
      <c r="G11124" s="23" t="str">
        <v>geniune profit</v>
      </c>
      <c r="H11124" s="2">
        <f t="shared" si="693"/>
        <v>38.199599999999997</v>
      </c>
      <c r="I11124" s="2">
        <f t="shared" si="694"/>
        <v>386.24040000000002</v>
      </c>
      <c r="J11124" s="2">
        <v>1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tr">
        <f t="shared" si="695"/>
        <v>loss</v>
      </c>
      <c r="Q11124" s="2" t="s">
        <v>39</v>
      </c>
    </row>
    <row r="11125" spans="1:17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 t="shared" si="692"/>
        <v>good sales</v>
      </c>
      <c r="F11125" s="2">
        <v>0.33</v>
      </c>
      <c r="G11125" s="23" t="str">
        <v>more discount</v>
      </c>
      <c r="H11125" s="2">
        <f t="shared" si="693"/>
        <v>1567.3218000000002</v>
      </c>
      <c r="I11125" s="2">
        <f t="shared" si="694"/>
        <v>3182.1381999999999</v>
      </c>
      <c r="J11125" s="2">
        <v>3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tr">
        <f t="shared" si="695"/>
        <v>loss</v>
      </c>
      <c r="Q11125" s="2" t="s">
        <v>28</v>
      </c>
    </row>
    <row r="11126" spans="1:17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 t="shared" si="692"/>
        <v>good sales</v>
      </c>
      <c r="F11126" s="2">
        <v>0.01</v>
      </c>
      <c r="G11126" s="23" t="str">
        <v>geniune profit</v>
      </c>
      <c r="H11126" s="2">
        <f t="shared" si="693"/>
        <v>23.063500000000001</v>
      </c>
      <c r="I11126" s="2">
        <f t="shared" si="694"/>
        <v>2283.2864999999997</v>
      </c>
      <c r="J11126" s="2">
        <v>6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tr">
        <f t="shared" si="695"/>
        <v>loss</v>
      </c>
      <c r="Q11126" s="2" t="s">
        <v>48</v>
      </c>
    </row>
    <row r="11127" spans="1:17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 t="shared" si="692"/>
        <v>good sales</v>
      </c>
      <c r="F11127" s="2">
        <v>0.08</v>
      </c>
      <c r="G11127" s="23" t="str">
        <v>geniune profit</v>
      </c>
      <c r="H11127" s="2">
        <f t="shared" si="693"/>
        <v>372.60480000000001</v>
      </c>
      <c r="I11127" s="2">
        <f t="shared" si="694"/>
        <v>4284.9552000000003</v>
      </c>
      <c r="J11127" s="2">
        <v>2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tr">
        <f t="shared" si="695"/>
        <v>profit</v>
      </c>
      <c r="Q11127" s="2" t="s">
        <v>34</v>
      </c>
    </row>
    <row r="11128" spans="1:17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 t="shared" si="692"/>
        <v>good sales</v>
      </c>
      <c r="F11128" s="2">
        <v>0.45</v>
      </c>
      <c r="G11128" s="23" t="str">
        <v>more discount</v>
      </c>
      <c r="H11128" s="2">
        <f t="shared" si="693"/>
        <v>1983.7619999999999</v>
      </c>
      <c r="I11128" s="2">
        <f t="shared" si="694"/>
        <v>2424.598</v>
      </c>
      <c r="J11128" s="2">
        <v>1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tr">
        <f t="shared" si="695"/>
        <v>profit</v>
      </c>
      <c r="Q11128" s="2" t="s">
        <v>23</v>
      </c>
    </row>
    <row r="11129" spans="1:17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 t="shared" si="692"/>
        <v>good sales</v>
      </c>
      <c r="F11129" s="2">
        <v>0.23</v>
      </c>
      <c r="G11129" s="23" t="str">
        <v>geniune profit</v>
      </c>
      <c r="H11129" s="2">
        <f t="shared" si="693"/>
        <v>956.8436999999999</v>
      </c>
      <c r="I11129" s="2">
        <f t="shared" si="694"/>
        <v>3203.3462999999997</v>
      </c>
      <c r="J11129" s="2">
        <v>1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tr">
        <f t="shared" si="695"/>
        <v>profit</v>
      </c>
      <c r="Q11129" s="2" t="s">
        <v>28</v>
      </c>
    </row>
    <row r="11130" spans="1:17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 t="shared" si="692"/>
        <v>good sales</v>
      </c>
      <c r="F11130" s="2">
        <v>0.25</v>
      </c>
      <c r="G11130" s="23" t="str">
        <v>geniune profit</v>
      </c>
      <c r="H11130" s="2">
        <f t="shared" si="693"/>
        <v>745.67750000000001</v>
      </c>
      <c r="I11130" s="2">
        <f t="shared" si="694"/>
        <v>2237.0325000000003</v>
      </c>
      <c r="J11130" s="2">
        <v>1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tr">
        <f t="shared" si="695"/>
        <v>loss</v>
      </c>
      <c r="Q11130" s="2" t="s">
        <v>48</v>
      </c>
    </row>
    <row r="11131" spans="1:17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 t="shared" si="692"/>
        <v>concerning</v>
      </c>
      <c r="F11131" s="2">
        <v>0.45</v>
      </c>
      <c r="G11131" s="23" t="str">
        <v>more discount</v>
      </c>
      <c r="H11131" s="2">
        <f t="shared" si="693"/>
        <v>268.92900000000003</v>
      </c>
      <c r="I11131" s="2">
        <f t="shared" si="694"/>
        <v>328.69099999999997</v>
      </c>
      <c r="J11131" s="2">
        <v>1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tr">
        <f t="shared" si="695"/>
        <v>loss</v>
      </c>
      <c r="Q11131" s="2" t="s">
        <v>23</v>
      </c>
    </row>
    <row r="11132" spans="1:17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 t="shared" si="692"/>
        <v>good sales</v>
      </c>
      <c r="F11132" s="2">
        <v>0.24</v>
      </c>
      <c r="G11132" s="23" t="str">
        <v>geniune profit</v>
      </c>
      <c r="H11132" s="2">
        <f t="shared" si="693"/>
        <v>404.92079999999999</v>
      </c>
      <c r="I11132" s="2">
        <f t="shared" si="694"/>
        <v>1282.2492000000002</v>
      </c>
      <c r="J11132" s="2">
        <v>6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tr">
        <f t="shared" si="695"/>
        <v>loss</v>
      </c>
      <c r="Q11132" s="2" t="s">
        <v>23</v>
      </c>
    </row>
    <row r="11133" spans="1:17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 t="shared" si="692"/>
        <v>good sales</v>
      </c>
      <c r="F11133" s="2">
        <v>0.33</v>
      </c>
      <c r="G11133" s="23" t="str">
        <v>more discount</v>
      </c>
      <c r="H11133" s="2">
        <f t="shared" si="693"/>
        <v>1008.9981000000001</v>
      </c>
      <c r="I11133" s="2">
        <f t="shared" si="694"/>
        <v>2048.5718999999999</v>
      </c>
      <c r="J11133" s="2">
        <v>4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tr">
        <f t="shared" si="695"/>
        <v>loss</v>
      </c>
      <c r="Q11133" s="2" t="s">
        <v>34</v>
      </c>
    </row>
    <row r="11134" spans="1:17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 t="shared" si="692"/>
        <v>concerning</v>
      </c>
      <c r="F11134" s="2">
        <v>0.11</v>
      </c>
      <c r="G11134" s="23" t="str">
        <v>geniune profit</v>
      </c>
      <c r="H11134" s="2">
        <f t="shared" si="693"/>
        <v>18.252300000000002</v>
      </c>
      <c r="I11134" s="2">
        <f t="shared" si="694"/>
        <v>147.67770000000002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tr">
        <f t="shared" si="695"/>
        <v>loss</v>
      </c>
      <c r="Q11134" s="2" t="s">
        <v>39</v>
      </c>
    </row>
    <row r="11135" spans="1:17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 t="shared" si="692"/>
        <v>concerning</v>
      </c>
      <c r="F11135" s="2">
        <v>0.04</v>
      </c>
      <c r="G11135" s="23" t="str">
        <v>geniune profit</v>
      </c>
      <c r="H11135" s="2">
        <f t="shared" si="693"/>
        <v>12.355599999999999</v>
      </c>
      <c r="I11135" s="2">
        <f t="shared" si="694"/>
        <v>296.53440000000001</v>
      </c>
      <c r="J11135" s="2">
        <v>4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tr">
        <f t="shared" si="695"/>
        <v>loss</v>
      </c>
      <c r="Q11135" s="2" t="s">
        <v>34</v>
      </c>
    </row>
    <row r="11136" spans="1:17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 t="shared" si="692"/>
        <v>good sales</v>
      </c>
      <c r="F11136" s="2">
        <v>0.18</v>
      </c>
      <c r="G11136" s="23" t="str">
        <v>geniune profit</v>
      </c>
      <c r="H11136" s="2">
        <f t="shared" si="693"/>
        <v>615.69899999999996</v>
      </c>
      <c r="I11136" s="2">
        <f t="shared" si="694"/>
        <v>2804.8510000000001</v>
      </c>
      <c r="J11136" s="2">
        <v>8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tr">
        <f t="shared" si="695"/>
        <v>profit</v>
      </c>
      <c r="Q11136" s="2" t="s">
        <v>48</v>
      </c>
    </row>
    <row r="11137" spans="1:17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 t="shared" si="692"/>
        <v>good sales</v>
      </c>
      <c r="F11137" s="2">
        <v>0.4</v>
      </c>
      <c r="G11137" s="23" t="str">
        <v>more discount</v>
      </c>
      <c r="H11137" s="2">
        <f t="shared" si="693"/>
        <v>1780.876</v>
      </c>
      <c r="I11137" s="2">
        <f t="shared" si="694"/>
        <v>2671.3139999999994</v>
      </c>
      <c r="J11137" s="2">
        <v>7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tr">
        <f t="shared" si="695"/>
        <v>loss</v>
      </c>
      <c r="Q11137" s="2" t="s">
        <v>17</v>
      </c>
    </row>
    <row r="11138" spans="1:17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 t="shared" si="692"/>
        <v>good sales</v>
      </c>
      <c r="F11138" s="2">
        <v>0.22</v>
      </c>
      <c r="G11138" s="23" t="str">
        <v>geniune profit</v>
      </c>
      <c r="H11138" s="2">
        <f t="shared" si="693"/>
        <v>943.8660000000001</v>
      </c>
      <c r="I11138" s="2">
        <f t="shared" si="694"/>
        <v>3346.4340000000002</v>
      </c>
      <c r="J11138" s="2">
        <v>5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tr">
        <f t="shared" si="695"/>
        <v>loss</v>
      </c>
      <c r="Q11138" s="2" t="s">
        <v>23</v>
      </c>
    </row>
    <row r="11139" spans="1:17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 t="shared" ref="E11139:E11202" si="696">IF(D11139&gt;800,"good sales","concerning")</f>
        <v>good sales</v>
      </c>
      <c r="F11139" s="2">
        <v>0.08</v>
      </c>
      <c r="G11139" s="23" t="str">
        <v>geniune profit</v>
      </c>
      <c r="H11139" s="2">
        <f t="shared" ref="H11139:H11202" si="697">D11139*F11139</f>
        <v>73.912800000000004</v>
      </c>
      <c r="I11139" s="2">
        <f t="shared" ref="I11139:I11202" si="698">D11139-H11139</f>
        <v>849.99720000000002</v>
      </c>
      <c r="J11139" s="2">
        <v>7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tr">
        <f t="shared" ref="P11139:P11202" si="699">IF(O11139&gt;800,"profit","loss")</f>
        <v>loss</v>
      </c>
      <c r="Q11139" s="2" t="s">
        <v>17</v>
      </c>
    </row>
    <row r="11140" spans="1:17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 t="shared" si="696"/>
        <v>good sales</v>
      </c>
      <c r="F11140" s="2">
        <v>0.27</v>
      </c>
      <c r="G11140" s="23" t="str">
        <v>more discount</v>
      </c>
      <c r="H11140" s="2">
        <f t="shared" si="697"/>
        <v>1232.5608</v>
      </c>
      <c r="I11140" s="2">
        <f t="shared" si="698"/>
        <v>3332.4791999999998</v>
      </c>
      <c r="J11140" s="2">
        <v>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tr">
        <f t="shared" si="699"/>
        <v>profit</v>
      </c>
      <c r="Q11140" s="2" t="s">
        <v>34</v>
      </c>
    </row>
    <row r="11141" spans="1:17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 t="shared" si="696"/>
        <v>good sales</v>
      </c>
      <c r="F11141" s="2">
        <v>0.13</v>
      </c>
      <c r="G11141" s="23" t="str">
        <v>geniune profit</v>
      </c>
      <c r="H11141" s="2">
        <f t="shared" si="697"/>
        <v>456.54440000000005</v>
      </c>
      <c r="I11141" s="2">
        <f t="shared" si="698"/>
        <v>3055.3355999999999</v>
      </c>
      <c r="J11141" s="2">
        <v>8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tr">
        <f t="shared" si="699"/>
        <v>loss</v>
      </c>
      <c r="Q11141" s="2" t="s">
        <v>39</v>
      </c>
    </row>
    <row r="11142" spans="1:17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 t="shared" si="696"/>
        <v>good sales</v>
      </c>
      <c r="F11142" s="2">
        <v>0.47</v>
      </c>
      <c r="G11142" s="23" t="str">
        <v>more discount</v>
      </c>
      <c r="H11142" s="2">
        <f t="shared" si="697"/>
        <v>1696.6999999999998</v>
      </c>
      <c r="I11142" s="2">
        <f t="shared" si="698"/>
        <v>1913.3000000000002</v>
      </c>
      <c r="J11142" s="2">
        <v>7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tr">
        <f t="shared" si="699"/>
        <v>loss</v>
      </c>
      <c r="Q11142" s="2" t="s">
        <v>23</v>
      </c>
    </row>
    <row r="11143" spans="1:17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 t="shared" si="696"/>
        <v>good sales</v>
      </c>
      <c r="F11143" s="2">
        <v>0.28999999999999998</v>
      </c>
      <c r="G11143" s="23" t="str">
        <v>more discount</v>
      </c>
      <c r="H11143" s="2">
        <f t="shared" si="697"/>
        <v>461.04199999999997</v>
      </c>
      <c r="I11143" s="2">
        <f t="shared" si="698"/>
        <v>1128.758</v>
      </c>
      <c r="J11143" s="2">
        <v>7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tr">
        <f t="shared" si="699"/>
        <v>loss</v>
      </c>
      <c r="Q11143" s="2" t="s">
        <v>17</v>
      </c>
    </row>
    <row r="11144" spans="1:17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 t="shared" si="696"/>
        <v>good sales</v>
      </c>
      <c r="F11144" s="2">
        <v>0.49</v>
      </c>
      <c r="G11144" s="23" t="str">
        <v>more discount</v>
      </c>
      <c r="H11144" s="2">
        <f t="shared" si="697"/>
        <v>1768.1061999999999</v>
      </c>
      <c r="I11144" s="2">
        <f t="shared" si="698"/>
        <v>1840.2738000000002</v>
      </c>
      <c r="J11144" s="2">
        <v>9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tr">
        <f t="shared" si="699"/>
        <v>loss</v>
      </c>
      <c r="Q11144" s="2" t="s">
        <v>48</v>
      </c>
    </row>
    <row r="11145" spans="1:17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 t="shared" si="696"/>
        <v>good sales</v>
      </c>
      <c r="F11145" s="2">
        <v>0.02</v>
      </c>
      <c r="G11145" s="23" t="str">
        <v>geniune profit</v>
      </c>
      <c r="H11145" s="2">
        <f t="shared" si="697"/>
        <v>71.557600000000008</v>
      </c>
      <c r="I11145" s="2">
        <f t="shared" si="698"/>
        <v>3506.3224</v>
      </c>
      <c r="J11145" s="2">
        <v>5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tr">
        <f t="shared" si="699"/>
        <v>profit</v>
      </c>
      <c r="Q11145" s="2" t="s">
        <v>39</v>
      </c>
    </row>
    <row r="11146" spans="1:17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 t="shared" si="696"/>
        <v>good sales</v>
      </c>
      <c r="F11146" s="2">
        <v>0.01</v>
      </c>
      <c r="G11146" s="23" t="str">
        <v>geniune profit</v>
      </c>
      <c r="H11146" s="2">
        <f t="shared" si="697"/>
        <v>30.1386</v>
      </c>
      <c r="I11146" s="2">
        <f t="shared" si="698"/>
        <v>2983.7213999999999</v>
      </c>
      <c r="J11146" s="2">
        <v>8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tr">
        <f t="shared" si="699"/>
        <v>profit</v>
      </c>
      <c r="Q11146" s="2" t="s">
        <v>23</v>
      </c>
    </row>
    <row r="11147" spans="1:17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 t="shared" si="696"/>
        <v>good sales</v>
      </c>
      <c r="F11147" s="2">
        <v>0.24</v>
      </c>
      <c r="G11147" s="23" t="str">
        <v>geniune profit</v>
      </c>
      <c r="H11147" s="2">
        <f t="shared" si="697"/>
        <v>444.17039999999997</v>
      </c>
      <c r="I11147" s="2">
        <f t="shared" si="698"/>
        <v>1406.5396000000001</v>
      </c>
      <c r="J11147" s="2">
        <v>2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tr">
        <f t="shared" si="699"/>
        <v>loss</v>
      </c>
      <c r="Q11147" s="2" t="s">
        <v>39</v>
      </c>
    </row>
    <row r="11148" spans="1:17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 t="shared" si="696"/>
        <v>good sales</v>
      </c>
      <c r="F11148" s="2">
        <v>0.43</v>
      </c>
      <c r="G11148" s="23" t="str">
        <v>more discount</v>
      </c>
      <c r="H11148" s="2">
        <f t="shared" si="697"/>
        <v>1751.8071</v>
      </c>
      <c r="I11148" s="2">
        <f t="shared" si="698"/>
        <v>2322.1628999999998</v>
      </c>
      <c r="J11148" s="2">
        <v>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tr">
        <f t="shared" si="699"/>
        <v>profit</v>
      </c>
      <c r="Q11148" s="2" t="s">
        <v>48</v>
      </c>
    </row>
    <row r="11149" spans="1:17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 t="shared" si="696"/>
        <v>good sales</v>
      </c>
      <c r="F11149" s="2">
        <v>0.26</v>
      </c>
      <c r="G11149" s="23" t="str">
        <v>more discount</v>
      </c>
      <c r="H11149" s="2">
        <f t="shared" si="697"/>
        <v>1220.3984</v>
      </c>
      <c r="I11149" s="2">
        <f t="shared" si="698"/>
        <v>3473.4416000000001</v>
      </c>
      <c r="J11149" s="2">
        <v>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tr">
        <f t="shared" si="699"/>
        <v>loss</v>
      </c>
      <c r="Q11149" s="2" t="s">
        <v>28</v>
      </c>
    </row>
    <row r="11150" spans="1:17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 t="shared" si="696"/>
        <v>good sales</v>
      </c>
      <c r="F11150" s="2">
        <v>0.44</v>
      </c>
      <c r="G11150" s="23" t="str">
        <v>more discount</v>
      </c>
      <c r="H11150" s="2">
        <f t="shared" si="697"/>
        <v>1919.4779999999998</v>
      </c>
      <c r="I11150" s="2">
        <f t="shared" si="698"/>
        <v>2442.9719999999998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tr">
        <f t="shared" si="699"/>
        <v>profit</v>
      </c>
      <c r="Q11150" s="2" t="s">
        <v>23</v>
      </c>
    </row>
    <row r="11151" spans="1:17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 t="shared" si="696"/>
        <v>good sales</v>
      </c>
      <c r="F11151" s="2">
        <v>7.0000000000000007E-2</v>
      </c>
      <c r="G11151" s="23" t="str">
        <v>geniune profit</v>
      </c>
      <c r="H11151" s="2">
        <f t="shared" si="697"/>
        <v>90.341999999999999</v>
      </c>
      <c r="I11151" s="2">
        <f t="shared" si="698"/>
        <v>1200.2579999999998</v>
      </c>
      <c r="J11151" s="2">
        <v>1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tr">
        <f t="shared" si="699"/>
        <v>loss</v>
      </c>
      <c r="Q11151" s="2" t="s">
        <v>39</v>
      </c>
    </row>
    <row r="11152" spans="1:17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 t="shared" si="696"/>
        <v>good sales</v>
      </c>
      <c r="F11152" s="2">
        <v>0.35</v>
      </c>
      <c r="G11152" s="23" t="str">
        <v>more discount</v>
      </c>
      <c r="H11152" s="2">
        <f t="shared" si="697"/>
        <v>799.33</v>
      </c>
      <c r="I11152" s="2">
        <f t="shared" si="698"/>
        <v>1484.4700000000003</v>
      </c>
      <c r="J11152" s="2">
        <v>8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tr">
        <f t="shared" si="699"/>
        <v>loss</v>
      </c>
      <c r="Q11152" s="2" t="s">
        <v>17</v>
      </c>
    </row>
    <row r="11153" spans="1:17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 t="shared" si="696"/>
        <v>good sales</v>
      </c>
      <c r="F11153" s="2">
        <v>0.33</v>
      </c>
      <c r="G11153" s="23" t="str">
        <v>more discount</v>
      </c>
      <c r="H11153" s="2">
        <f t="shared" si="697"/>
        <v>586.68389999999999</v>
      </c>
      <c r="I11153" s="2">
        <f t="shared" si="698"/>
        <v>1191.1460999999999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tr">
        <f t="shared" si="699"/>
        <v>loss</v>
      </c>
      <c r="Q11153" s="2" t="s">
        <v>39</v>
      </c>
    </row>
    <row r="11154" spans="1:17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 t="shared" si="696"/>
        <v>good sales</v>
      </c>
      <c r="F11154" s="2">
        <v>0.27</v>
      </c>
      <c r="G11154" s="23" t="str">
        <v>more discount</v>
      </c>
      <c r="H11154" s="2">
        <f t="shared" si="697"/>
        <v>962.99550000000011</v>
      </c>
      <c r="I11154" s="2">
        <f t="shared" si="698"/>
        <v>2603.6545000000001</v>
      </c>
      <c r="J11154" s="2">
        <v>4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tr">
        <f t="shared" si="699"/>
        <v>loss</v>
      </c>
      <c r="Q11154" s="2" t="s">
        <v>34</v>
      </c>
    </row>
    <row r="11155" spans="1:17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 t="shared" si="696"/>
        <v>good sales</v>
      </c>
      <c r="F11155" s="2">
        <v>0.2</v>
      </c>
      <c r="G11155" s="23" t="str">
        <v>geniune profit</v>
      </c>
      <c r="H11155" s="2">
        <f t="shared" si="697"/>
        <v>834.86000000000013</v>
      </c>
      <c r="I11155" s="2">
        <f t="shared" si="698"/>
        <v>3339.44</v>
      </c>
      <c r="J11155" s="2">
        <v>7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tr">
        <f t="shared" si="699"/>
        <v>profit</v>
      </c>
      <c r="Q11155" s="2" t="s">
        <v>48</v>
      </c>
    </row>
    <row r="11156" spans="1:17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 t="shared" si="696"/>
        <v>good sales</v>
      </c>
      <c r="F11156" s="2">
        <v>0.32</v>
      </c>
      <c r="G11156" s="23" t="str">
        <v>more discount</v>
      </c>
      <c r="H11156" s="2">
        <f t="shared" si="697"/>
        <v>370.36800000000005</v>
      </c>
      <c r="I11156" s="2">
        <f t="shared" si="698"/>
        <v>787.03200000000004</v>
      </c>
      <c r="J11156" s="2">
        <v>3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tr">
        <f t="shared" si="699"/>
        <v>loss</v>
      </c>
      <c r="Q11156" s="2" t="s">
        <v>39</v>
      </c>
    </row>
    <row r="11157" spans="1:17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 t="shared" si="696"/>
        <v>good sales</v>
      </c>
      <c r="F11157" s="2">
        <v>0.28000000000000003</v>
      </c>
      <c r="G11157" s="23" t="str">
        <v>more discount</v>
      </c>
      <c r="H11157" s="2">
        <f t="shared" si="697"/>
        <v>1327.662</v>
      </c>
      <c r="I11157" s="2">
        <f t="shared" si="698"/>
        <v>3413.9879999999994</v>
      </c>
      <c r="J11157" s="2">
        <v>9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tr">
        <f t="shared" si="699"/>
        <v>loss</v>
      </c>
      <c r="Q11157" s="2" t="s">
        <v>17</v>
      </c>
    </row>
    <row r="11158" spans="1:17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 t="shared" si="696"/>
        <v>good sales</v>
      </c>
      <c r="F11158" s="2">
        <v>0.14000000000000001</v>
      </c>
      <c r="G11158" s="23" t="str">
        <v>geniune profit</v>
      </c>
      <c r="H11158" s="2">
        <f t="shared" si="697"/>
        <v>478.6474</v>
      </c>
      <c r="I11158" s="2">
        <f t="shared" si="698"/>
        <v>2940.2626</v>
      </c>
      <c r="J11158" s="2">
        <v>3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tr">
        <f t="shared" si="699"/>
        <v>loss</v>
      </c>
      <c r="Q11158" s="2" t="s">
        <v>48</v>
      </c>
    </row>
    <row r="11159" spans="1:17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 t="shared" si="696"/>
        <v>good sales</v>
      </c>
      <c r="F11159" s="2">
        <v>0.05</v>
      </c>
      <c r="G11159" s="23" t="str">
        <v>geniune profit</v>
      </c>
      <c r="H11159" s="2">
        <f t="shared" si="697"/>
        <v>58.519500000000008</v>
      </c>
      <c r="I11159" s="2">
        <f t="shared" si="698"/>
        <v>1111.8705</v>
      </c>
      <c r="J11159" s="2">
        <v>8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tr">
        <f t="shared" si="699"/>
        <v>loss</v>
      </c>
      <c r="Q11159" s="2" t="s">
        <v>48</v>
      </c>
    </row>
    <row r="11160" spans="1:17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 t="shared" si="696"/>
        <v>good sales</v>
      </c>
      <c r="F11160" s="2">
        <v>0.19</v>
      </c>
      <c r="G11160" s="23" t="str">
        <v>geniune profit</v>
      </c>
      <c r="H11160" s="2">
        <f t="shared" si="697"/>
        <v>364.48840000000001</v>
      </c>
      <c r="I11160" s="2">
        <f t="shared" si="698"/>
        <v>1553.8715999999999</v>
      </c>
      <c r="J11160" s="2">
        <v>8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tr">
        <f t="shared" si="699"/>
        <v>loss</v>
      </c>
      <c r="Q11160" s="2" t="s">
        <v>28</v>
      </c>
    </row>
    <row r="11161" spans="1:17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 t="shared" si="696"/>
        <v>concerning</v>
      </c>
      <c r="F11161" s="2">
        <v>0.26</v>
      </c>
      <c r="G11161" s="23" t="str">
        <v>more discount</v>
      </c>
      <c r="H11161" s="2">
        <f t="shared" si="697"/>
        <v>159.26820000000001</v>
      </c>
      <c r="I11161" s="2">
        <f t="shared" si="698"/>
        <v>453.30180000000007</v>
      </c>
      <c r="J11161" s="2">
        <v>3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tr">
        <f t="shared" si="699"/>
        <v>loss</v>
      </c>
      <c r="Q11161" s="2" t="s">
        <v>39</v>
      </c>
    </row>
    <row r="11162" spans="1:17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 t="shared" si="696"/>
        <v>good sales</v>
      </c>
      <c r="F11162" s="2">
        <v>0.25</v>
      </c>
      <c r="G11162" s="23" t="str">
        <v>geniune profit</v>
      </c>
      <c r="H11162" s="2">
        <f t="shared" si="697"/>
        <v>756.41</v>
      </c>
      <c r="I11162" s="2">
        <f t="shared" si="698"/>
        <v>2269.23</v>
      </c>
      <c r="J11162" s="2">
        <v>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tr">
        <f t="shared" si="699"/>
        <v>loss</v>
      </c>
      <c r="Q11162" s="2" t="s">
        <v>17</v>
      </c>
    </row>
    <row r="11163" spans="1:17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 t="shared" si="696"/>
        <v>good sales</v>
      </c>
      <c r="F11163" s="2">
        <v>0.21</v>
      </c>
      <c r="G11163" s="23" t="str">
        <v>geniune profit</v>
      </c>
      <c r="H11163" s="2">
        <f t="shared" si="697"/>
        <v>195.0984</v>
      </c>
      <c r="I11163" s="2">
        <f t="shared" si="698"/>
        <v>733.94159999999999</v>
      </c>
      <c r="J11163" s="2">
        <v>5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tr">
        <f t="shared" si="699"/>
        <v>loss</v>
      </c>
      <c r="Q11163" s="2" t="s">
        <v>17</v>
      </c>
    </row>
    <row r="11164" spans="1:17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 t="shared" si="696"/>
        <v>good sales</v>
      </c>
      <c r="F11164" s="2">
        <v>0.16</v>
      </c>
      <c r="G11164" s="23" t="str">
        <v>geniune profit</v>
      </c>
      <c r="H11164" s="2">
        <f t="shared" si="697"/>
        <v>559.38239999999996</v>
      </c>
      <c r="I11164" s="2">
        <f t="shared" si="698"/>
        <v>2936.7575999999999</v>
      </c>
      <c r="J11164" s="2">
        <v>8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tr">
        <f t="shared" si="699"/>
        <v>loss</v>
      </c>
      <c r="Q11164" s="2" t="s">
        <v>28</v>
      </c>
    </row>
    <row r="11165" spans="1:17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 t="shared" si="696"/>
        <v>good sales</v>
      </c>
      <c r="F11165" s="2">
        <v>0.18</v>
      </c>
      <c r="G11165" s="23" t="str">
        <v>geniune profit</v>
      </c>
      <c r="H11165" s="2">
        <f t="shared" si="697"/>
        <v>668.2518</v>
      </c>
      <c r="I11165" s="2">
        <f t="shared" si="698"/>
        <v>3044.2582000000002</v>
      </c>
      <c r="J11165" s="2">
        <v>6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tr">
        <f t="shared" si="699"/>
        <v>loss</v>
      </c>
      <c r="Q11165" s="2" t="s">
        <v>23</v>
      </c>
    </row>
    <row r="11166" spans="1:17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 t="shared" si="696"/>
        <v>good sales</v>
      </c>
      <c r="F11166" s="2">
        <v>0.13</v>
      </c>
      <c r="G11166" s="23" t="str">
        <v>geniune profit</v>
      </c>
      <c r="H11166" s="2">
        <f t="shared" si="697"/>
        <v>318.33619999999996</v>
      </c>
      <c r="I11166" s="2">
        <f t="shared" si="698"/>
        <v>2130.4038</v>
      </c>
      <c r="J11166" s="2">
        <v>5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tr">
        <f t="shared" si="699"/>
        <v>loss</v>
      </c>
      <c r="Q11166" s="2" t="s">
        <v>23</v>
      </c>
    </row>
    <row r="11167" spans="1:17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 t="shared" si="696"/>
        <v>concerning</v>
      </c>
      <c r="F11167" s="2">
        <v>0.28999999999999998</v>
      </c>
      <c r="G11167" s="23" t="str">
        <v>more discount</v>
      </c>
      <c r="H11167" s="2">
        <f t="shared" si="697"/>
        <v>162.31299999999999</v>
      </c>
      <c r="I11167" s="2">
        <f t="shared" si="698"/>
        <v>397.38700000000006</v>
      </c>
      <c r="J11167" s="2">
        <v>5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tr">
        <f t="shared" si="699"/>
        <v>loss</v>
      </c>
      <c r="Q11167" s="2" t="s">
        <v>39</v>
      </c>
    </row>
    <row r="11168" spans="1:17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 t="shared" si="696"/>
        <v>good sales</v>
      </c>
      <c r="F11168" s="2">
        <v>0.42</v>
      </c>
      <c r="G11168" s="23" t="str">
        <v>more discount</v>
      </c>
      <c r="H11168" s="2">
        <f t="shared" si="697"/>
        <v>1299.1776</v>
      </c>
      <c r="I11168" s="2">
        <f t="shared" si="698"/>
        <v>1794.1024000000002</v>
      </c>
      <c r="J11168" s="2">
        <v>6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tr">
        <f t="shared" si="699"/>
        <v>loss</v>
      </c>
      <c r="Q11168" s="2" t="s">
        <v>48</v>
      </c>
    </row>
    <row r="11169" spans="1:17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 t="shared" si="696"/>
        <v>good sales</v>
      </c>
      <c r="F11169" s="2">
        <v>0.44</v>
      </c>
      <c r="G11169" s="23" t="str">
        <v>more discount</v>
      </c>
      <c r="H11169" s="2">
        <f t="shared" si="697"/>
        <v>846.47640000000001</v>
      </c>
      <c r="I11169" s="2">
        <f t="shared" si="698"/>
        <v>1077.3335999999999</v>
      </c>
      <c r="J11169" s="2">
        <v>8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tr">
        <f t="shared" si="699"/>
        <v>loss</v>
      </c>
      <c r="Q11169" s="2" t="s">
        <v>39</v>
      </c>
    </row>
    <row r="11170" spans="1:17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 t="shared" si="696"/>
        <v>good sales</v>
      </c>
      <c r="F11170" s="2">
        <v>0.5</v>
      </c>
      <c r="G11170" s="23" t="str">
        <v>more discount</v>
      </c>
      <c r="H11170" s="2">
        <f t="shared" si="697"/>
        <v>2376.6350000000002</v>
      </c>
      <c r="I11170" s="2">
        <f t="shared" si="698"/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tr">
        <f t="shared" si="699"/>
        <v>profit</v>
      </c>
      <c r="Q11170" s="2" t="s">
        <v>28</v>
      </c>
    </row>
    <row r="11171" spans="1:17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 t="shared" si="696"/>
        <v>good sales</v>
      </c>
      <c r="F11171" s="2">
        <v>0.04</v>
      </c>
      <c r="G11171" s="23" t="str">
        <v>geniune profit</v>
      </c>
      <c r="H11171" s="2">
        <f t="shared" si="697"/>
        <v>104.58840000000001</v>
      </c>
      <c r="I11171" s="2">
        <f t="shared" si="698"/>
        <v>2510.1215999999999</v>
      </c>
      <c r="J11171" s="2">
        <v>7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tr">
        <f t="shared" si="699"/>
        <v>loss</v>
      </c>
      <c r="Q11171" s="2" t="s">
        <v>34</v>
      </c>
    </row>
    <row r="11172" spans="1:17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 t="shared" si="696"/>
        <v>concerning</v>
      </c>
      <c r="F11172" s="2">
        <v>0.11</v>
      </c>
      <c r="G11172" s="23" t="str">
        <v>geniune profit</v>
      </c>
      <c r="H11172" s="2">
        <f t="shared" si="697"/>
        <v>49.951000000000001</v>
      </c>
      <c r="I11172" s="2">
        <f t="shared" si="698"/>
        <v>404.149</v>
      </c>
      <c r="J11172" s="2">
        <v>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tr">
        <f t="shared" si="699"/>
        <v>loss</v>
      </c>
      <c r="Q11172" s="2" t="s">
        <v>39</v>
      </c>
    </row>
    <row r="11173" spans="1:17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 t="shared" si="696"/>
        <v>good sales</v>
      </c>
      <c r="F11173" s="2">
        <v>0.37</v>
      </c>
      <c r="G11173" s="23" t="str">
        <v>more discount</v>
      </c>
      <c r="H11173" s="2">
        <f t="shared" si="697"/>
        <v>1190.1568</v>
      </c>
      <c r="I11173" s="2">
        <f t="shared" si="698"/>
        <v>2026.4831999999999</v>
      </c>
      <c r="J11173" s="2">
        <v>7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tr">
        <f t="shared" si="699"/>
        <v>loss</v>
      </c>
      <c r="Q11173" s="2" t="s">
        <v>34</v>
      </c>
    </row>
    <row r="11174" spans="1:17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 t="shared" si="696"/>
        <v>good sales</v>
      </c>
      <c r="F11174" s="2">
        <v>0.32</v>
      </c>
      <c r="G11174" s="23" t="str">
        <v>more discount</v>
      </c>
      <c r="H11174" s="2">
        <f t="shared" si="697"/>
        <v>1254.0255999999999</v>
      </c>
      <c r="I11174" s="2">
        <f t="shared" si="698"/>
        <v>2664.8044</v>
      </c>
      <c r="J11174" s="2">
        <v>9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tr">
        <f t="shared" si="699"/>
        <v>loss</v>
      </c>
      <c r="Q11174" s="2" t="s">
        <v>34</v>
      </c>
    </row>
    <row r="11175" spans="1:17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 t="shared" si="696"/>
        <v>good sales</v>
      </c>
      <c r="F11175" s="2">
        <v>7.0000000000000007E-2</v>
      </c>
      <c r="G11175" s="23" t="str">
        <v>geniune profit</v>
      </c>
      <c r="H11175" s="2">
        <f t="shared" si="697"/>
        <v>62.052200000000006</v>
      </c>
      <c r="I11175" s="2">
        <f t="shared" si="698"/>
        <v>824.40780000000007</v>
      </c>
      <c r="J11175" s="2">
        <v>1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tr">
        <f t="shared" si="699"/>
        <v>loss</v>
      </c>
      <c r="Q11175" s="2" t="s">
        <v>34</v>
      </c>
    </row>
    <row r="11176" spans="1:17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 t="shared" si="696"/>
        <v>good sales</v>
      </c>
      <c r="F11176" s="2">
        <v>0.32</v>
      </c>
      <c r="G11176" s="23" t="str">
        <v>more discount</v>
      </c>
      <c r="H11176" s="2">
        <f t="shared" si="697"/>
        <v>736.12160000000006</v>
      </c>
      <c r="I11176" s="2">
        <f t="shared" si="698"/>
        <v>1564.2584000000002</v>
      </c>
      <c r="J11176" s="2">
        <v>3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tr">
        <f t="shared" si="699"/>
        <v>loss</v>
      </c>
      <c r="Q11176" s="2" t="s">
        <v>39</v>
      </c>
    </row>
    <row r="11177" spans="1:17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 t="shared" si="696"/>
        <v>good sales</v>
      </c>
      <c r="F11177" s="2">
        <v>0.2</v>
      </c>
      <c r="G11177" s="23" t="str">
        <v>geniune profit</v>
      </c>
      <c r="H11177" s="2">
        <f t="shared" si="697"/>
        <v>748.33400000000006</v>
      </c>
      <c r="I11177" s="2">
        <f t="shared" si="698"/>
        <v>2993.3360000000002</v>
      </c>
      <c r="J11177" s="2">
        <v>6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tr">
        <f t="shared" si="699"/>
        <v>profit</v>
      </c>
      <c r="Q11177" s="2" t="s">
        <v>39</v>
      </c>
    </row>
    <row r="11178" spans="1:17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 t="shared" si="696"/>
        <v>concerning</v>
      </c>
      <c r="F11178" s="2">
        <v>0.48</v>
      </c>
      <c r="G11178" s="23" t="str">
        <v>more discount</v>
      </c>
      <c r="H11178" s="2">
        <f t="shared" si="697"/>
        <v>96.201599999999985</v>
      </c>
      <c r="I11178" s="2">
        <f t="shared" si="698"/>
        <v>104.2184</v>
      </c>
      <c r="J11178" s="2">
        <v>3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tr">
        <f t="shared" si="699"/>
        <v>loss</v>
      </c>
      <c r="Q11178" s="2" t="s">
        <v>17</v>
      </c>
    </row>
    <row r="11179" spans="1:17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 t="shared" si="696"/>
        <v>concerning</v>
      </c>
      <c r="F11179" s="2">
        <v>0.43</v>
      </c>
      <c r="G11179" s="23" t="str">
        <v>more discount</v>
      </c>
      <c r="H11179" s="2">
        <f t="shared" si="697"/>
        <v>104.0385</v>
      </c>
      <c r="I11179" s="2">
        <f t="shared" si="698"/>
        <v>137.91149999999999</v>
      </c>
      <c r="J11179" s="2">
        <v>2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tr">
        <f t="shared" si="699"/>
        <v>loss</v>
      </c>
      <c r="Q11179" s="2" t="s">
        <v>23</v>
      </c>
    </row>
    <row r="11180" spans="1:17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 t="shared" si="696"/>
        <v>good sales</v>
      </c>
      <c r="F11180" s="2">
        <v>0.04</v>
      </c>
      <c r="G11180" s="23" t="str">
        <v>geniune profit</v>
      </c>
      <c r="H11180" s="2">
        <f t="shared" si="697"/>
        <v>136.6748</v>
      </c>
      <c r="I11180" s="2">
        <f t="shared" si="698"/>
        <v>3280.1952000000001</v>
      </c>
      <c r="J11180" s="2">
        <v>5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tr">
        <f t="shared" si="699"/>
        <v>profit</v>
      </c>
      <c r="Q11180" s="2" t="s">
        <v>17</v>
      </c>
    </row>
    <row r="11181" spans="1:17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 t="shared" si="696"/>
        <v>good sales</v>
      </c>
      <c r="F11181" s="2">
        <v>0.04</v>
      </c>
      <c r="G11181" s="23" t="str">
        <v>geniune profit</v>
      </c>
      <c r="H11181" s="2">
        <f t="shared" si="697"/>
        <v>146.12479999999999</v>
      </c>
      <c r="I11181" s="2">
        <f t="shared" si="698"/>
        <v>3506.9951999999998</v>
      </c>
      <c r="J11181" s="2">
        <v>1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tr">
        <f t="shared" si="699"/>
        <v>profit</v>
      </c>
      <c r="Q11181" s="2" t="s">
        <v>23</v>
      </c>
    </row>
    <row r="11182" spans="1:17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 t="shared" si="696"/>
        <v>good sales</v>
      </c>
      <c r="F11182" s="2">
        <v>0.21</v>
      </c>
      <c r="G11182" s="23" t="str">
        <v>geniune profit</v>
      </c>
      <c r="H11182" s="2">
        <f t="shared" si="697"/>
        <v>891.39959999999996</v>
      </c>
      <c r="I11182" s="2">
        <f t="shared" si="698"/>
        <v>3353.3604000000005</v>
      </c>
      <c r="J11182" s="2">
        <v>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tr">
        <f t="shared" si="699"/>
        <v>profit</v>
      </c>
      <c r="Q11182" s="2" t="s">
        <v>48</v>
      </c>
    </row>
    <row r="11183" spans="1:17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 t="shared" si="696"/>
        <v>good sales</v>
      </c>
      <c r="F11183" s="2">
        <v>0</v>
      </c>
      <c r="G11183" s="23" t="str">
        <v>geniune profit</v>
      </c>
      <c r="H11183" s="2">
        <f t="shared" si="697"/>
        <v>0</v>
      </c>
      <c r="I11183" s="2">
        <f t="shared" si="698"/>
        <v>2058.04</v>
      </c>
      <c r="J11183" s="2">
        <v>8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tr">
        <f t="shared" si="699"/>
        <v>loss</v>
      </c>
      <c r="Q11183" s="2" t="s">
        <v>34</v>
      </c>
    </row>
    <row r="11184" spans="1:17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 t="shared" si="696"/>
        <v>good sales</v>
      </c>
      <c r="F11184" s="2">
        <v>0.05</v>
      </c>
      <c r="G11184" s="23" t="str">
        <v>geniune profit</v>
      </c>
      <c r="H11184" s="2">
        <f t="shared" si="697"/>
        <v>100.49550000000001</v>
      </c>
      <c r="I11184" s="2">
        <f t="shared" si="698"/>
        <v>1909.4145000000001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tr">
        <f t="shared" si="699"/>
        <v>loss</v>
      </c>
      <c r="Q11184" s="2" t="s">
        <v>17</v>
      </c>
    </row>
    <row r="11185" spans="1:17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 t="shared" si="696"/>
        <v>good sales</v>
      </c>
      <c r="F11185" s="2">
        <v>0.47</v>
      </c>
      <c r="G11185" s="23" t="str">
        <v>more discount</v>
      </c>
      <c r="H11185" s="2">
        <f t="shared" si="697"/>
        <v>1319.1019999999999</v>
      </c>
      <c r="I11185" s="2">
        <f t="shared" si="698"/>
        <v>1487.498</v>
      </c>
      <c r="J11185" s="2">
        <v>6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tr">
        <f t="shared" si="699"/>
        <v>loss</v>
      </c>
      <c r="Q11185" s="2" t="s">
        <v>28</v>
      </c>
    </row>
    <row r="11186" spans="1:17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 t="shared" si="696"/>
        <v>good sales</v>
      </c>
      <c r="F11186" s="2">
        <v>0.4</v>
      </c>
      <c r="G11186" s="23" t="str">
        <v>more discount</v>
      </c>
      <c r="H11186" s="2">
        <f t="shared" si="697"/>
        <v>1524.3600000000001</v>
      </c>
      <c r="I11186" s="2">
        <f t="shared" si="698"/>
        <v>2286.54</v>
      </c>
      <c r="J11186" s="2">
        <v>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tr">
        <f t="shared" si="699"/>
        <v>loss</v>
      </c>
      <c r="Q11186" s="2" t="s">
        <v>17</v>
      </c>
    </row>
    <row r="11187" spans="1:17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 t="shared" si="696"/>
        <v>good sales</v>
      </c>
      <c r="F11187" s="2">
        <v>0.34</v>
      </c>
      <c r="G11187" s="23" t="str">
        <v>more discount</v>
      </c>
      <c r="H11187" s="2">
        <f t="shared" si="697"/>
        <v>1101.8924000000002</v>
      </c>
      <c r="I11187" s="2">
        <f t="shared" si="698"/>
        <v>2138.9675999999999</v>
      </c>
      <c r="J11187" s="2">
        <v>3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tr">
        <f t="shared" si="699"/>
        <v>loss</v>
      </c>
      <c r="Q11187" s="2" t="s">
        <v>48</v>
      </c>
    </row>
    <row r="11188" spans="1:17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 t="shared" si="696"/>
        <v>good sales</v>
      </c>
      <c r="F11188" s="2">
        <v>0.42</v>
      </c>
      <c r="G11188" s="23" t="str">
        <v>more discount</v>
      </c>
      <c r="H11188" s="2">
        <f t="shared" si="697"/>
        <v>715.62959999999998</v>
      </c>
      <c r="I11188" s="2">
        <f t="shared" si="698"/>
        <v>988.25040000000013</v>
      </c>
      <c r="J11188" s="2">
        <v>8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tr">
        <f t="shared" si="699"/>
        <v>loss</v>
      </c>
      <c r="Q11188" s="2" t="s">
        <v>23</v>
      </c>
    </row>
    <row r="11189" spans="1:17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 t="shared" si="696"/>
        <v>good sales</v>
      </c>
      <c r="F11189" s="2">
        <v>0.13</v>
      </c>
      <c r="G11189" s="23" t="str">
        <v>geniune profit</v>
      </c>
      <c r="H11189" s="2">
        <f t="shared" si="697"/>
        <v>233.75039999999998</v>
      </c>
      <c r="I11189" s="2">
        <f t="shared" si="698"/>
        <v>1564.3296</v>
      </c>
      <c r="J11189" s="2">
        <v>2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tr">
        <f t="shared" si="699"/>
        <v>loss</v>
      </c>
      <c r="Q11189" s="2" t="s">
        <v>23</v>
      </c>
    </row>
    <row r="11190" spans="1:17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 t="shared" si="696"/>
        <v>good sales</v>
      </c>
      <c r="F11190" s="2">
        <v>0.36</v>
      </c>
      <c r="G11190" s="23" t="str">
        <v>more discount</v>
      </c>
      <c r="H11190" s="2">
        <f t="shared" si="697"/>
        <v>1381.9391999999998</v>
      </c>
      <c r="I11190" s="2">
        <f t="shared" si="698"/>
        <v>2456.7808</v>
      </c>
      <c r="J11190" s="2">
        <v>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tr">
        <f t="shared" si="699"/>
        <v>profit</v>
      </c>
      <c r="Q11190" s="2" t="s">
        <v>23</v>
      </c>
    </row>
    <row r="11191" spans="1:17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 t="shared" si="696"/>
        <v>good sales</v>
      </c>
      <c r="F11191" s="2">
        <v>0.31</v>
      </c>
      <c r="G11191" s="23" t="str">
        <v>more discount</v>
      </c>
      <c r="H11191" s="2">
        <f t="shared" si="697"/>
        <v>843.12869999999998</v>
      </c>
      <c r="I11191" s="2">
        <f t="shared" si="698"/>
        <v>1876.6413</v>
      </c>
      <c r="J11191" s="2">
        <v>7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tr">
        <f t="shared" si="699"/>
        <v>loss</v>
      </c>
      <c r="Q11191" s="2" t="s">
        <v>28</v>
      </c>
    </row>
    <row r="11192" spans="1:17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 t="shared" si="696"/>
        <v>concerning</v>
      </c>
      <c r="F11192" s="2">
        <v>0.42</v>
      </c>
      <c r="G11192" s="23" t="str">
        <v>more discount</v>
      </c>
      <c r="H11192" s="2">
        <f t="shared" si="697"/>
        <v>243.6336</v>
      </c>
      <c r="I11192" s="2">
        <f t="shared" si="698"/>
        <v>336.44640000000004</v>
      </c>
      <c r="J11192" s="2">
        <v>2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tr">
        <f t="shared" si="699"/>
        <v>loss</v>
      </c>
      <c r="Q11192" s="2" t="s">
        <v>23</v>
      </c>
    </row>
    <row r="11193" spans="1:17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 t="shared" si="696"/>
        <v>good sales</v>
      </c>
      <c r="F11193" s="2">
        <v>0.14000000000000001</v>
      </c>
      <c r="G11193" s="23" t="str">
        <v>geniune profit</v>
      </c>
      <c r="H11193" s="2">
        <f t="shared" si="697"/>
        <v>118.9552</v>
      </c>
      <c r="I11193" s="2">
        <f t="shared" si="698"/>
        <v>730.72479999999996</v>
      </c>
      <c r="J11193" s="2">
        <v>2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tr">
        <f t="shared" si="699"/>
        <v>loss</v>
      </c>
      <c r="Q11193" s="2" t="s">
        <v>48</v>
      </c>
    </row>
    <row r="11194" spans="1:17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 t="shared" si="696"/>
        <v>good sales</v>
      </c>
      <c r="F11194" s="2">
        <v>0.38</v>
      </c>
      <c r="G11194" s="23" t="str">
        <v>more discount</v>
      </c>
      <c r="H11194" s="2">
        <f t="shared" si="697"/>
        <v>1622.9154000000001</v>
      </c>
      <c r="I11194" s="2">
        <f t="shared" si="698"/>
        <v>2647.9146000000001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tr">
        <f t="shared" si="699"/>
        <v>profit</v>
      </c>
      <c r="Q11194" s="2" t="s">
        <v>28</v>
      </c>
    </row>
    <row r="11195" spans="1:17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 t="shared" si="696"/>
        <v>good sales</v>
      </c>
      <c r="F11195" s="2">
        <v>0.43</v>
      </c>
      <c r="G11195" s="23" t="str">
        <v>more discount</v>
      </c>
      <c r="H11195" s="2">
        <f t="shared" si="697"/>
        <v>2147.4802</v>
      </c>
      <c r="I11195" s="2">
        <f t="shared" si="698"/>
        <v>2846.6598000000004</v>
      </c>
      <c r="J11195" s="2">
        <v>1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tr">
        <f t="shared" si="699"/>
        <v>profit</v>
      </c>
      <c r="Q11195" s="2" t="s">
        <v>28</v>
      </c>
    </row>
    <row r="11196" spans="1:17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 t="shared" si="696"/>
        <v>good sales</v>
      </c>
      <c r="F11196" s="2">
        <v>0.27</v>
      </c>
      <c r="G11196" s="23" t="str">
        <v>more discount</v>
      </c>
      <c r="H11196" s="2">
        <f t="shared" si="697"/>
        <v>471.10950000000003</v>
      </c>
      <c r="I11196" s="2">
        <f t="shared" si="698"/>
        <v>1273.7404999999999</v>
      </c>
      <c r="J11196" s="2">
        <v>7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tr">
        <f t="shared" si="699"/>
        <v>loss</v>
      </c>
      <c r="Q11196" s="2" t="s">
        <v>28</v>
      </c>
    </row>
    <row r="11197" spans="1:17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 t="shared" si="696"/>
        <v>good sales</v>
      </c>
      <c r="F11197" s="2">
        <v>0.21</v>
      </c>
      <c r="G11197" s="23" t="str">
        <v>geniune profit</v>
      </c>
      <c r="H11197" s="2">
        <f t="shared" si="697"/>
        <v>418.91639999999995</v>
      </c>
      <c r="I11197" s="2">
        <f t="shared" si="698"/>
        <v>1575.9236000000001</v>
      </c>
      <c r="J11197" s="2">
        <v>8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tr">
        <f t="shared" si="699"/>
        <v>loss</v>
      </c>
      <c r="Q11197" s="2" t="s">
        <v>48</v>
      </c>
    </row>
    <row r="11198" spans="1:17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 t="shared" si="696"/>
        <v>good sales</v>
      </c>
      <c r="F11198" s="2">
        <v>0.47</v>
      </c>
      <c r="G11198" s="23" t="str">
        <v>more discount</v>
      </c>
      <c r="H11198" s="2">
        <f t="shared" si="697"/>
        <v>402.78530000000001</v>
      </c>
      <c r="I11198" s="2">
        <f t="shared" si="698"/>
        <v>454.2047</v>
      </c>
      <c r="J11198" s="2">
        <v>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tr">
        <f t="shared" si="699"/>
        <v>loss</v>
      </c>
      <c r="Q11198" s="2" t="s">
        <v>17</v>
      </c>
    </row>
    <row r="11199" spans="1:17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 t="shared" si="696"/>
        <v>good sales</v>
      </c>
      <c r="F11199" s="2">
        <v>0.08</v>
      </c>
      <c r="G11199" s="23" t="str">
        <v>geniune profit</v>
      </c>
      <c r="H11199" s="2">
        <f t="shared" si="697"/>
        <v>100.39920000000001</v>
      </c>
      <c r="I11199" s="2">
        <f t="shared" si="698"/>
        <v>1154.5907999999999</v>
      </c>
      <c r="J11199" s="2">
        <v>4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tr">
        <f t="shared" si="699"/>
        <v>loss</v>
      </c>
      <c r="Q11199" s="2" t="s">
        <v>17</v>
      </c>
    </row>
    <row r="11200" spans="1:17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 t="shared" si="696"/>
        <v>good sales</v>
      </c>
      <c r="F11200" s="2">
        <v>0.02</v>
      </c>
      <c r="G11200" s="23" t="str">
        <v>geniune profit</v>
      </c>
      <c r="H11200" s="2">
        <f t="shared" si="697"/>
        <v>43.613800000000005</v>
      </c>
      <c r="I11200" s="2">
        <f t="shared" si="698"/>
        <v>2137.0762</v>
      </c>
      <c r="J11200" s="2">
        <v>9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tr">
        <f t="shared" si="699"/>
        <v>loss</v>
      </c>
      <c r="Q11200" s="2" t="s">
        <v>17</v>
      </c>
    </row>
    <row r="11201" spans="1:17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 t="shared" si="696"/>
        <v>good sales</v>
      </c>
      <c r="F11201" s="2">
        <v>0.09</v>
      </c>
      <c r="G11201" s="23" t="str">
        <v>geniune profit</v>
      </c>
      <c r="H11201" s="2">
        <f t="shared" si="697"/>
        <v>134.41589999999999</v>
      </c>
      <c r="I11201" s="2">
        <f t="shared" si="698"/>
        <v>1359.0941</v>
      </c>
      <c r="J11201" s="2">
        <v>2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tr">
        <f t="shared" si="699"/>
        <v>loss</v>
      </c>
      <c r="Q11201" s="2" t="s">
        <v>34</v>
      </c>
    </row>
    <row r="11202" spans="1:17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 t="shared" si="696"/>
        <v>good sales</v>
      </c>
      <c r="F11202" s="2">
        <v>0.34</v>
      </c>
      <c r="G11202" s="23" t="str">
        <v>more discount</v>
      </c>
      <c r="H11202" s="2">
        <f t="shared" si="697"/>
        <v>1202.5732</v>
      </c>
      <c r="I11202" s="2">
        <f t="shared" si="698"/>
        <v>2334.4067999999997</v>
      </c>
      <c r="J11202" s="2">
        <v>5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tr">
        <f t="shared" si="699"/>
        <v>profit</v>
      </c>
      <c r="Q11202" s="2" t="s">
        <v>23</v>
      </c>
    </row>
    <row r="11203" spans="1:17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 t="shared" ref="E11203:E11266" si="700">IF(D11203&gt;800,"good sales","concerning")</f>
        <v>good sales</v>
      </c>
      <c r="F11203" s="2">
        <v>0.39</v>
      </c>
      <c r="G11203" s="23" t="str">
        <v>more discount</v>
      </c>
      <c r="H11203" s="2">
        <f t="shared" ref="H11203:H11266" si="701">D11203*F11203</f>
        <v>1066.8294000000001</v>
      </c>
      <c r="I11203" s="2">
        <f t="shared" ref="I11203:I11266" si="702">D11203-H11203</f>
        <v>1668.6306</v>
      </c>
      <c r="J11203" s="2">
        <v>2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tr">
        <f t="shared" ref="P11203:P11266" si="703">IF(O11203&gt;800,"profit","loss")</f>
        <v>loss</v>
      </c>
      <c r="Q11203" s="2" t="s">
        <v>23</v>
      </c>
    </row>
    <row r="11204" spans="1:17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 t="shared" si="700"/>
        <v>good sales</v>
      </c>
      <c r="F11204" s="2">
        <v>0.36</v>
      </c>
      <c r="G11204" s="23" t="str">
        <v>more discount</v>
      </c>
      <c r="H11204" s="2">
        <f t="shared" si="701"/>
        <v>1486.5336</v>
      </c>
      <c r="I11204" s="2">
        <f t="shared" si="702"/>
        <v>2642.7264000000005</v>
      </c>
      <c r="J11204" s="2">
        <v>3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tr">
        <f t="shared" si="703"/>
        <v>loss</v>
      </c>
      <c r="Q11204" s="2" t="s">
        <v>48</v>
      </c>
    </row>
    <row r="11205" spans="1:17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 t="shared" si="700"/>
        <v>good sales</v>
      </c>
      <c r="F11205" s="2">
        <v>0.21</v>
      </c>
      <c r="G11205" s="23" t="str">
        <v>geniune profit</v>
      </c>
      <c r="H11205" s="2">
        <f t="shared" si="701"/>
        <v>766.53570000000002</v>
      </c>
      <c r="I11205" s="2">
        <f t="shared" si="702"/>
        <v>2883.6343000000002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tr">
        <f t="shared" si="703"/>
        <v>loss</v>
      </c>
      <c r="Q11205" s="2" t="s">
        <v>39</v>
      </c>
    </row>
    <row r="11206" spans="1:17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 t="shared" si="700"/>
        <v>concerning</v>
      </c>
      <c r="F11206" s="2">
        <v>0.48</v>
      </c>
      <c r="G11206" s="23" t="str">
        <v>more discount</v>
      </c>
      <c r="H11206" s="2">
        <f t="shared" si="701"/>
        <v>349.2912</v>
      </c>
      <c r="I11206" s="2">
        <f t="shared" si="702"/>
        <v>378.39880000000005</v>
      </c>
      <c r="J11206" s="2">
        <v>8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tr">
        <f t="shared" si="703"/>
        <v>loss</v>
      </c>
      <c r="Q11206" s="2" t="s">
        <v>23</v>
      </c>
    </row>
    <row r="11207" spans="1:17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 t="shared" si="700"/>
        <v>concerning</v>
      </c>
      <c r="F11207" s="2">
        <v>0.22</v>
      </c>
      <c r="G11207" s="23" t="str">
        <v>geniune profit</v>
      </c>
      <c r="H11207" s="2">
        <f t="shared" si="701"/>
        <v>155.01420000000002</v>
      </c>
      <c r="I11207" s="2">
        <f t="shared" si="702"/>
        <v>549.59580000000005</v>
      </c>
      <c r="J11207" s="2">
        <v>6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tr">
        <f t="shared" si="703"/>
        <v>loss</v>
      </c>
      <c r="Q11207" s="2" t="s">
        <v>28</v>
      </c>
    </row>
    <row r="11208" spans="1:17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 t="shared" si="700"/>
        <v>good sales</v>
      </c>
      <c r="F11208" s="2">
        <v>0.49</v>
      </c>
      <c r="G11208" s="23" t="str">
        <v>more discount</v>
      </c>
      <c r="H11208" s="2">
        <f t="shared" si="701"/>
        <v>2199.4531999999999</v>
      </c>
      <c r="I11208" s="2">
        <f t="shared" si="702"/>
        <v>2289.2268000000004</v>
      </c>
      <c r="J11208" s="2">
        <v>5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tr">
        <f t="shared" si="703"/>
        <v>profit</v>
      </c>
      <c r="Q11208" s="2" t="s">
        <v>17</v>
      </c>
    </row>
    <row r="11209" spans="1:17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 t="shared" si="700"/>
        <v>good sales</v>
      </c>
      <c r="F11209" s="2">
        <v>0.46</v>
      </c>
      <c r="G11209" s="23" t="str">
        <v>more discount</v>
      </c>
      <c r="H11209" s="2">
        <f t="shared" si="701"/>
        <v>1893.1805999999999</v>
      </c>
      <c r="I11209" s="2">
        <f t="shared" si="702"/>
        <v>2222.4294</v>
      </c>
      <c r="J11209" s="2">
        <v>5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tr">
        <f t="shared" si="703"/>
        <v>profit</v>
      </c>
      <c r="Q11209" s="2" t="s">
        <v>39</v>
      </c>
    </row>
    <row r="11210" spans="1:17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 t="shared" si="700"/>
        <v>good sales</v>
      </c>
      <c r="F11210" s="2">
        <v>0.2</v>
      </c>
      <c r="G11210" s="23" t="str">
        <v>geniune profit</v>
      </c>
      <c r="H11210" s="2">
        <f t="shared" si="701"/>
        <v>478.55799999999999</v>
      </c>
      <c r="I11210" s="2">
        <f t="shared" si="702"/>
        <v>1914.232</v>
      </c>
      <c r="J11210" s="2">
        <v>9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tr">
        <f t="shared" si="703"/>
        <v>loss</v>
      </c>
      <c r="Q11210" s="2" t="s">
        <v>23</v>
      </c>
    </row>
    <row r="11211" spans="1:17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 t="shared" si="700"/>
        <v>concerning</v>
      </c>
      <c r="F11211" s="2">
        <v>0.08</v>
      </c>
      <c r="G11211" s="23" t="str">
        <v>geniune profit</v>
      </c>
      <c r="H11211" s="2">
        <f t="shared" si="701"/>
        <v>59.102399999999996</v>
      </c>
      <c r="I11211" s="2">
        <f t="shared" si="702"/>
        <v>679.67759999999998</v>
      </c>
      <c r="J11211" s="2">
        <v>2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tr">
        <f t="shared" si="703"/>
        <v>loss</v>
      </c>
      <c r="Q11211" s="2" t="s">
        <v>17</v>
      </c>
    </row>
    <row r="11212" spans="1:17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 t="shared" si="700"/>
        <v>good sales</v>
      </c>
      <c r="F11212" s="2">
        <v>0.04</v>
      </c>
      <c r="G11212" s="23" t="str">
        <v>geniune profit</v>
      </c>
      <c r="H11212" s="2">
        <f t="shared" si="701"/>
        <v>180.12080000000003</v>
      </c>
      <c r="I11212" s="2">
        <f t="shared" si="702"/>
        <v>4322.8992000000007</v>
      </c>
      <c r="J11212" s="2">
        <v>1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tr">
        <f t="shared" si="703"/>
        <v>loss</v>
      </c>
      <c r="Q11212" s="2" t="s">
        <v>23</v>
      </c>
    </row>
    <row r="11213" spans="1:17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 t="shared" si="700"/>
        <v>good sales</v>
      </c>
      <c r="F11213" s="2">
        <v>0.27</v>
      </c>
      <c r="G11213" s="23" t="str">
        <v>more discount</v>
      </c>
      <c r="H11213" s="2">
        <f t="shared" si="701"/>
        <v>332.21610000000004</v>
      </c>
      <c r="I11213" s="2">
        <f t="shared" si="702"/>
        <v>898.21389999999997</v>
      </c>
      <c r="J11213" s="2">
        <v>6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tr">
        <f t="shared" si="703"/>
        <v>loss</v>
      </c>
      <c r="Q11213" s="2" t="s">
        <v>48</v>
      </c>
    </row>
    <row r="11214" spans="1:17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 t="shared" si="700"/>
        <v>concerning</v>
      </c>
      <c r="F11214" s="2">
        <v>0.38</v>
      </c>
      <c r="G11214" s="23" t="str">
        <v>more discount</v>
      </c>
      <c r="H11214" s="2">
        <f t="shared" si="701"/>
        <v>104.1656</v>
      </c>
      <c r="I11214" s="2">
        <f t="shared" si="702"/>
        <v>169.95440000000002</v>
      </c>
      <c r="J11214" s="2">
        <v>8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tr">
        <f t="shared" si="703"/>
        <v>loss</v>
      </c>
      <c r="Q11214" s="2" t="s">
        <v>39</v>
      </c>
    </row>
    <row r="11215" spans="1:17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 t="shared" si="700"/>
        <v>good sales</v>
      </c>
      <c r="F11215" s="2">
        <v>0.09</v>
      </c>
      <c r="G11215" s="23" t="str">
        <v>geniune profit</v>
      </c>
      <c r="H11215" s="2">
        <f t="shared" si="701"/>
        <v>416.58930000000004</v>
      </c>
      <c r="I11215" s="2">
        <f t="shared" si="702"/>
        <v>4212.1807000000008</v>
      </c>
      <c r="J11215" s="2">
        <v>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tr">
        <f t="shared" si="703"/>
        <v>loss</v>
      </c>
      <c r="Q11215" s="2" t="s">
        <v>39</v>
      </c>
    </row>
    <row r="11216" spans="1:17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 t="shared" si="700"/>
        <v>good sales</v>
      </c>
      <c r="F11216" s="2">
        <v>0.16</v>
      </c>
      <c r="G11216" s="23" t="str">
        <v>geniune profit</v>
      </c>
      <c r="H11216" s="2">
        <f t="shared" si="701"/>
        <v>650.20480000000009</v>
      </c>
      <c r="I11216" s="2">
        <f t="shared" si="702"/>
        <v>3413.5752000000002</v>
      </c>
      <c r="J11216" s="2">
        <v>6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tr">
        <f t="shared" si="703"/>
        <v>loss</v>
      </c>
      <c r="Q11216" s="2" t="s">
        <v>39</v>
      </c>
    </row>
    <row r="11217" spans="1:17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 t="shared" si="700"/>
        <v>good sales</v>
      </c>
      <c r="F11217" s="2">
        <v>0.32</v>
      </c>
      <c r="G11217" s="23" t="str">
        <v>more discount</v>
      </c>
      <c r="H11217" s="2">
        <f t="shared" si="701"/>
        <v>1119.3792000000001</v>
      </c>
      <c r="I11217" s="2">
        <f t="shared" si="702"/>
        <v>2378.6808000000001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tr">
        <f t="shared" si="703"/>
        <v>profit</v>
      </c>
      <c r="Q11217" s="2" t="s">
        <v>28</v>
      </c>
    </row>
    <row r="11218" spans="1:17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 t="shared" si="700"/>
        <v>concerning</v>
      </c>
      <c r="F11218" s="2">
        <v>0.23</v>
      </c>
      <c r="G11218" s="23" t="str">
        <v>geniune profit</v>
      </c>
      <c r="H11218" s="2">
        <f t="shared" si="701"/>
        <v>61.352499999999999</v>
      </c>
      <c r="I11218" s="2">
        <f t="shared" si="702"/>
        <v>205.39750000000001</v>
      </c>
      <c r="J11218" s="2">
        <v>3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tr">
        <f t="shared" si="703"/>
        <v>loss</v>
      </c>
      <c r="Q11218" s="2" t="s">
        <v>23</v>
      </c>
    </row>
    <row r="11219" spans="1:17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 t="shared" si="700"/>
        <v>good sales</v>
      </c>
      <c r="F11219" s="2">
        <v>0.3</v>
      </c>
      <c r="G11219" s="23" t="str">
        <v>more discount</v>
      </c>
      <c r="H11219" s="2">
        <f t="shared" si="701"/>
        <v>806.79300000000001</v>
      </c>
      <c r="I11219" s="2">
        <f t="shared" si="702"/>
        <v>1882.5169999999998</v>
      </c>
      <c r="J11219" s="2">
        <v>2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tr">
        <f t="shared" si="703"/>
        <v>loss</v>
      </c>
      <c r="Q11219" s="2" t="s">
        <v>17</v>
      </c>
    </row>
    <row r="11220" spans="1:17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 t="shared" si="700"/>
        <v>good sales</v>
      </c>
      <c r="F11220" s="2">
        <v>0.34</v>
      </c>
      <c r="G11220" s="23" t="str">
        <v>more discount</v>
      </c>
      <c r="H11220" s="2">
        <f t="shared" si="701"/>
        <v>1122.9588000000001</v>
      </c>
      <c r="I11220" s="2">
        <f t="shared" si="702"/>
        <v>2179.8612000000003</v>
      </c>
      <c r="J11220" s="2">
        <v>2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tr">
        <f t="shared" si="703"/>
        <v>loss</v>
      </c>
      <c r="Q11220" s="2" t="s">
        <v>17</v>
      </c>
    </row>
    <row r="11221" spans="1:17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 t="shared" si="700"/>
        <v>good sales</v>
      </c>
      <c r="F11221" s="2">
        <v>0.19</v>
      </c>
      <c r="G11221" s="23" t="str">
        <v>geniune profit</v>
      </c>
      <c r="H11221" s="2">
        <f t="shared" si="701"/>
        <v>725.952</v>
      </c>
      <c r="I11221" s="2">
        <f t="shared" si="702"/>
        <v>3094.848</v>
      </c>
      <c r="J11221" s="2">
        <v>2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tr">
        <f t="shared" si="703"/>
        <v>profit</v>
      </c>
      <c r="Q11221" s="2" t="s">
        <v>34</v>
      </c>
    </row>
    <row r="11222" spans="1:17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 t="shared" si="700"/>
        <v>good sales</v>
      </c>
      <c r="F11222" s="2">
        <v>0.39</v>
      </c>
      <c r="G11222" s="23" t="str">
        <v>more discount</v>
      </c>
      <c r="H11222" s="2">
        <f t="shared" si="701"/>
        <v>939.22140000000013</v>
      </c>
      <c r="I11222" s="2">
        <f t="shared" si="702"/>
        <v>1469.0386000000001</v>
      </c>
      <c r="J11222" s="2">
        <v>7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tr">
        <f t="shared" si="703"/>
        <v>loss</v>
      </c>
      <c r="Q11222" s="2" t="s">
        <v>17</v>
      </c>
    </row>
    <row r="11223" spans="1:17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 t="shared" si="700"/>
        <v>good sales</v>
      </c>
      <c r="F11223" s="2">
        <v>0.35</v>
      </c>
      <c r="G11223" s="23" t="str">
        <v>more discount</v>
      </c>
      <c r="H11223" s="2">
        <f t="shared" si="701"/>
        <v>1669.9934999999998</v>
      </c>
      <c r="I11223" s="2">
        <f t="shared" si="702"/>
        <v>3101.4165000000003</v>
      </c>
      <c r="J11223" s="2">
        <v>9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tr">
        <f t="shared" si="703"/>
        <v>loss</v>
      </c>
      <c r="Q11223" s="2" t="s">
        <v>28</v>
      </c>
    </row>
    <row r="11224" spans="1:17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 t="shared" si="700"/>
        <v>good sales</v>
      </c>
      <c r="F11224" s="2">
        <v>0.34</v>
      </c>
      <c r="G11224" s="23" t="str">
        <v>more discount</v>
      </c>
      <c r="H11224" s="2">
        <f t="shared" si="701"/>
        <v>441.80620000000005</v>
      </c>
      <c r="I11224" s="2">
        <f t="shared" si="702"/>
        <v>857.62380000000007</v>
      </c>
      <c r="J11224" s="2">
        <v>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tr">
        <f t="shared" si="703"/>
        <v>loss</v>
      </c>
      <c r="Q11224" s="2" t="s">
        <v>23</v>
      </c>
    </row>
    <row r="11225" spans="1:17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 t="shared" si="700"/>
        <v>concerning</v>
      </c>
      <c r="F11225" s="2">
        <v>7.0000000000000007E-2</v>
      </c>
      <c r="G11225" s="23" t="str">
        <v>geniune profit</v>
      </c>
      <c r="H11225" s="2">
        <f t="shared" si="701"/>
        <v>30.919</v>
      </c>
      <c r="I11225" s="2">
        <f t="shared" si="702"/>
        <v>410.78100000000001</v>
      </c>
      <c r="J11225" s="2">
        <v>8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tr">
        <f t="shared" si="703"/>
        <v>loss</v>
      </c>
      <c r="Q11225" s="2" t="s">
        <v>23</v>
      </c>
    </row>
    <row r="11226" spans="1:17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 t="shared" si="700"/>
        <v>good sales</v>
      </c>
      <c r="F11226" s="2">
        <v>0.24</v>
      </c>
      <c r="G11226" s="23" t="str">
        <v>geniune profit</v>
      </c>
      <c r="H11226" s="2">
        <f t="shared" si="701"/>
        <v>415.33199999999999</v>
      </c>
      <c r="I11226" s="2">
        <f t="shared" si="702"/>
        <v>1315.2179999999998</v>
      </c>
      <c r="J11226" s="2">
        <v>5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tr">
        <f t="shared" si="703"/>
        <v>loss</v>
      </c>
      <c r="Q11226" s="2" t="s">
        <v>23</v>
      </c>
    </row>
    <row r="11227" spans="1:17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 t="shared" si="700"/>
        <v>good sales</v>
      </c>
      <c r="F11227" s="2">
        <v>0.28999999999999998</v>
      </c>
      <c r="G11227" s="23" t="str">
        <v>more discount</v>
      </c>
      <c r="H11227" s="2">
        <f t="shared" si="701"/>
        <v>969.42359999999996</v>
      </c>
      <c r="I11227" s="2">
        <f t="shared" si="702"/>
        <v>2373.4164000000001</v>
      </c>
      <c r="J11227" s="2">
        <v>2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tr">
        <f t="shared" si="703"/>
        <v>loss</v>
      </c>
      <c r="Q11227" s="2" t="s">
        <v>39</v>
      </c>
    </row>
    <row r="11228" spans="1:17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 t="shared" si="700"/>
        <v>good sales</v>
      </c>
      <c r="F11228" s="2">
        <v>0.11</v>
      </c>
      <c r="G11228" s="23" t="str">
        <v>geniune profit</v>
      </c>
      <c r="H11228" s="2">
        <f t="shared" si="701"/>
        <v>408.32769999999999</v>
      </c>
      <c r="I11228" s="2">
        <f t="shared" si="702"/>
        <v>3303.7423000000003</v>
      </c>
      <c r="J11228" s="2">
        <v>8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tr">
        <f t="shared" si="703"/>
        <v>loss</v>
      </c>
      <c r="Q11228" s="2" t="s">
        <v>48</v>
      </c>
    </row>
    <row r="11229" spans="1:17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 t="shared" si="700"/>
        <v>good sales</v>
      </c>
      <c r="F11229" s="2">
        <v>0.38</v>
      </c>
      <c r="G11229" s="23" t="str">
        <v>more discount</v>
      </c>
      <c r="H11229" s="2">
        <f t="shared" si="701"/>
        <v>1413.0794000000001</v>
      </c>
      <c r="I11229" s="2">
        <f t="shared" si="702"/>
        <v>2305.5506</v>
      </c>
      <c r="J11229" s="2">
        <v>5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tr">
        <f t="shared" si="703"/>
        <v>profit</v>
      </c>
      <c r="Q11229" s="2" t="s">
        <v>23</v>
      </c>
    </row>
    <row r="11230" spans="1:17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 t="shared" si="700"/>
        <v>concerning</v>
      </c>
      <c r="F11230" s="2">
        <v>0.06</v>
      </c>
      <c r="G11230" s="23" t="str">
        <v>geniune profit</v>
      </c>
      <c r="H11230" s="2">
        <f t="shared" si="701"/>
        <v>38.537999999999997</v>
      </c>
      <c r="I11230" s="2">
        <f t="shared" si="702"/>
        <v>603.76199999999994</v>
      </c>
      <c r="J11230" s="2">
        <v>9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tr">
        <f t="shared" si="703"/>
        <v>loss</v>
      </c>
      <c r="Q11230" s="2" t="s">
        <v>48</v>
      </c>
    </row>
    <row r="11231" spans="1:17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 t="shared" si="700"/>
        <v>good sales</v>
      </c>
      <c r="F11231" s="2">
        <v>7.0000000000000007E-2</v>
      </c>
      <c r="G11231" s="23" t="str">
        <v>geniune profit</v>
      </c>
      <c r="H11231" s="2">
        <f t="shared" si="701"/>
        <v>310.58580000000001</v>
      </c>
      <c r="I11231" s="2">
        <f t="shared" si="702"/>
        <v>4126.3541999999998</v>
      </c>
      <c r="J11231" s="2">
        <v>6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tr">
        <f t="shared" si="703"/>
        <v>loss</v>
      </c>
      <c r="Q11231" s="2" t="s">
        <v>34</v>
      </c>
    </row>
    <row r="11232" spans="1:17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 t="shared" si="700"/>
        <v>good sales</v>
      </c>
      <c r="F11232" s="2">
        <v>0.21</v>
      </c>
      <c r="G11232" s="23" t="str">
        <v>geniune profit</v>
      </c>
      <c r="H11232" s="2">
        <f t="shared" si="701"/>
        <v>309.97889999999995</v>
      </c>
      <c r="I11232" s="2">
        <f t="shared" si="702"/>
        <v>1166.1111000000001</v>
      </c>
      <c r="J11232" s="2">
        <v>7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tr">
        <f t="shared" si="703"/>
        <v>loss</v>
      </c>
      <c r="Q11232" s="2" t="s">
        <v>34</v>
      </c>
    </row>
    <row r="11233" spans="1:17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 t="shared" si="700"/>
        <v>good sales</v>
      </c>
      <c r="F11233" s="2">
        <v>7.0000000000000007E-2</v>
      </c>
      <c r="G11233" s="23" t="str">
        <v>geniune profit</v>
      </c>
      <c r="H11233" s="2">
        <f t="shared" si="701"/>
        <v>78.999200000000002</v>
      </c>
      <c r="I11233" s="2">
        <f t="shared" si="702"/>
        <v>1049.5608</v>
      </c>
      <c r="J11233" s="2">
        <v>1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tr">
        <f t="shared" si="703"/>
        <v>loss</v>
      </c>
      <c r="Q11233" s="2" t="s">
        <v>39</v>
      </c>
    </row>
    <row r="11234" spans="1:17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 t="shared" si="700"/>
        <v>good sales</v>
      </c>
      <c r="F11234" s="2">
        <v>0.01</v>
      </c>
      <c r="G11234" s="23" t="str">
        <v>geniune profit</v>
      </c>
      <c r="H11234" s="2">
        <f t="shared" si="701"/>
        <v>31.108400000000003</v>
      </c>
      <c r="I11234" s="2">
        <f t="shared" si="702"/>
        <v>3079.7316000000001</v>
      </c>
      <c r="J11234" s="2">
        <v>8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tr">
        <f t="shared" si="703"/>
        <v>loss</v>
      </c>
      <c r="Q11234" s="2" t="s">
        <v>28</v>
      </c>
    </row>
    <row r="11235" spans="1:17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 t="shared" si="700"/>
        <v>good sales</v>
      </c>
      <c r="F11235" s="2">
        <v>0.21</v>
      </c>
      <c r="G11235" s="23" t="str">
        <v>geniune profit</v>
      </c>
      <c r="H11235" s="2">
        <f t="shared" si="701"/>
        <v>238.99259999999998</v>
      </c>
      <c r="I11235" s="2">
        <f t="shared" si="702"/>
        <v>899.06739999999991</v>
      </c>
      <c r="J11235" s="2">
        <v>7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tr">
        <f t="shared" si="703"/>
        <v>loss</v>
      </c>
      <c r="Q11235" s="2" t="s">
        <v>39</v>
      </c>
    </row>
    <row r="11236" spans="1:17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 t="shared" si="700"/>
        <v>good sales</v>
      </c>
      <c r="F11236" s="2">
        <v>0.32</v>
      </c>
      <c r="G11236" s="23" t="str">
        <v>more discount</v>
      </c>
      <c r="H11236" s="2">
        <f t="shared" si="701"/>
        <v>828.60479999999995</v>
      </c>
      <c r="I11236" s="2">
        <f t="shared" si="702"/>
        <v>1760.7851999999998</v>
      </c>
      <c r="J11236" s="2">
        <v>7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tr">
        <f t="shared" si="703"/>
        <v>loss</v>
      </c>
      <c r="Q11236" s="2" t="s">
        <v>28</v>
      </c>
    </row>
    <row r="11237" spans="1:17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 t="shared" si="700"/>
        <v>good sales</v>
      </c>
      <c r="F11237" s="2">
        <v>0.25</v>
      </c>
      <c r="G11237" s="23" t="str">
        <v>geniune profit</v>
      </c>
      <c r="H11237" s="2">
        <f t="shared" si="701"/>
        <v>523.61249999999995</v>
      </c>
      <c r="I11237" s="2">
        <f t="shared" si="702"/>
        <v>1570.8374999999999</v>
      </c>
      <c r="J11237" s="2">
        <v>7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tr">
        <f t="shared" si="703"/>
        <v>loss</v>
      </c>
      <c r="Q11237" s="2" t="s">
        <v>34</v>
      </c>
    </row>
    <row r="11238" spans="1:17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 t="shared" si="700"/>
        <v>good sales</v>
      </c>
      <c r="F11238" s="2">
        <v>0.03</v>
      </c>
      <c r="G11238" s="23" t="str">
        <v>geniune profit</v>
      </c>
      <c r="H11238" s="2">
        <f t="shared" si="701"/>
        <v>37.109099999999998</v>
      </c>
      <c r="I11238" s="2">
        <f t="shared" si="702"/>
        <v>1199.8609000000001</v>
      </c>
      <c r="J11238" s="2">
        <v>7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tr">
        <f t="shared" si="703"/>
        <v>loss</v>
      </c>
      <c r="Q11238" s="2" t="s">
        <v>28</v>
      </c>
    </row>
    <row r="11239" spans="1:17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 t="shared" si="700"/>
        <v>good sales</v>
      </c>
      <c r="F11239" s="2">
        <v>0.12</v>
      </c>
      <c r="G11239" s="23" t="str">
        <v>geniune profit</v>
      </c>
      <c r="H11239" s="2">
        <f t="shared" si="701"/>
        <v>183.73079999999999</v>
      </c>
      <c r="I11239" s="2">
        <f t="shared" si="702"/>
        <v>1347.3591999999999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tr">
        <f t="shared" si="703"/>
        <v>loss</v>
      </c>
      <c r="Q11239" s="2" t="s">
        <v>39</v>
      </c>
    </row>
    <row r="11240" spans="1:17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 t="shared" si="700"/>
        <v>good sales</v>
      </c>
      <c r="F11240" s="2">
        <v>0.26</v>
      </c>
      <c r="G11240" s="23" t="str">
        <v>more discount</v>
      </c>
      <c r="H11240" s="2">
        <f t="shared" si="701"/>
        <v>570.51800000000003</v>
      </c>
      <c r="I11240" s="2">
        <f t="shared" si="702"/>
        <v>1623.7820000000002</v>
      </c>
      <c r="J11240" s="2">
        <v>9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tr">
        <f t="shared" si="703"/>
        <v>loss</v>
      </c>
      <c r="Q11240" s="2" t="s">
        <v>39</v>
      </c>
    </row>
    <row r="11241" spans="1:17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 t="shared" si="700"/>
        <v>good sales</v>
      </c>
      <c r="F11241" s="2">
        <v>0.37</v>
      </c>
      <c r="G11241" s="23" t="str">
        <v>more discount</v>
      </c>
      <c r="H11241" s="2">
        <f t="shared" si="701"/>
        <v>664.59029999999996</v>
      </c>
      <c r="I11241" s="2">
        <f t="shared" si="702"/>
        <v>1131.5997000000002</v>
      </c>
      <c r="J11241" s="2">
        <v>7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tr">
        <f t="shared" si="703"/>
        <v>loss</v>
      </c>
      <c r="Q11241" s="2" t="s">
        <v>17</v>
      </c>
    </row>
    <row r="11242" spans="1:17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 t="shared" si="700"/>
        <v>good sales</v>
      </c>
      <c r="F11242" s="2">
        <v>0.4</v>
      </c>
      <c r="G11242" s="23" t="str">
        <v>more discount</v>
      </c>
      <c r="H11242" s="2">
        <f t="shared" si="701"/>
        <v>787.88800000000003</v>
      </c>
      <c r="I11242" s="2">
        <f t="shared" si="702"/>
        <v>1181.8319999999999</v>
      </c>
      <c r="J11242" s="2">
        <v>7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tr">
        <f t="shared" si="703"/>
        <v>loss</v>
      </c>
      <c r="Q11242" s="2" t="s">
        <v>28</v>
      </c>
    </row>
    <row r="11243" spans="1:17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 t="shared" si="700"/>
        <v>good sales</v>
      </c>
      <c r="F11243" s="2">
        <v>0.26</v>
      </c>
      <c r="G11243" s="23" t="str">
        <v>more discount</v>
      </c>
      <c r="H11243" s="2">
        <f t="shared" si="701"/>
        <v>962.94380000000001</v>
      </c>
      <c r="I11243" s="2">
        <f t="shared" si="702"/>
        <v>2740.6862000000001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tr">
        <f t="shared" si="703"/>
        <v>loss</v>
      </c>
      <c r="Q11243" s="2" t="s">
        <v>34</v>
      </c>
    </row>
    <row r="11244" spans="1:17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 t="shared" si="700"/>
        <v>good sales</v>
      </c>
      <c r="F11244" s="2">
        <v>0.32</v>
      </c>
      <c r="G11244" s="23" t="str">
        <v>more discount</v>
      </c>
      <c r="H11244" s="2">
        <f t="shared" si="701"/>
        <v>296.01920000000001</v>
      </c>
      <c r="I11244" s="2">
        <f t="shared" si="702"/>
        <v>629.04079999999999</v>
      </c>
      <c r="J11244" s="2">
        <v>6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tr">
        <f t="shared" si="703"/>
        <v>loss</v>
      </c>
      <c r="Q11244" s="2" t="s">
        <v>48</v>
      </c>
    </row>
    <row r="11245" spans="1:17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 t="shared" si="700"/>
        <v>good sales</v>
      </c>
      <c r="F11245" s="2">
        <v>0.45</v>
      </c>
      <c r="G11245" s="23" t="str">
        <v>more discount</v>
      </c>
      <c r="H11245" s="2">
        <f t="shared" si="701"/>
        <v>1428.8985</v>
      </c>
      <c r="I11245" s="2">
        <f t="shared" si="702"/>
        <v>1746.4314999999999</v>
      </c>
      <c r="J11245" s="2">
        <v>8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tr">
        <f t="shared" si="703"/>
        <v>loss</v>
      </c>
      <c r="Q11245" s="2" t="s">
        <v>17</v>
      </c>
    </row>
    <row r="11246" spans="1:17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 t="shared" si="700"/>
        <v>good sales</v>
      </c>
      <c r="F11246" s="2">
        <v>0.03</v>
      </c>
      <c r="G11246" s="23" t="str">
        <v>geniune profit</v>
      </c>
      <c r="H11246" s="2">
        <f t="shared" si="701"/>
        <v>102.6891</v>
      </c>
      <c r="I11246" s="2">
        <f t="shared" si="702"/>
        <v>3320.2808999999997</v>
      </c>
      <c r="J11246" s="2">
        <v>5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tr">
        <f t="shared" si="703"/>
        <v>loss</v>
      </c>
      <c r="Q11246" s="2" t="s">
        <v>34</v>
      </c>
    </row>
    <row r="11247" spans="1:17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 t="shared" si="700"/>
        <v>good sales</v>
      </c>
      <c r="F11247" s="2">
        <v>0.05</v>
      </c>
      <c r="G11247" s="23" t="str">
        <v>geniune profit</v>
      </c>
      <c r="H11247" s="2">
        <f t="shared" si="701"/>
        <v>201.51150000000001</v>
      </c>
      <c r="I11247" s="2">
        <f t="shared" si="702"/>
        <v>3828.7184999999999</v>
      </c>
      <c r="J11247" s="2">
        <v>1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tr">
        <f t="shared" si="703"/>
        <v>loss</v>
      </c>
      <c r="Q11247" s="2" t="s">
        <v>23</v>
      </c>
    </row>
    <row r="11248" spans="1:17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 t="shared" si="700"/>
        <v>good sales</v>
      </c>
      <c r="F11248" s="2">
        <v>0.23</v>
      </c>
      <c r="G11248" s="23" t="str">
        <v>geniune profit</v>
      </c>
      <c r="H11248" s="2">
        <f t="shared" si="701"/>
        <v>977.93700000000001</v>
      </c>
      <c r="I11248" s="2">
        <f t="shared" si="702"/>
        <v>3273.9629999999997</v>
      </c>
      <c r="J11248" s="2">
        <v>5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tr">
        <f t="shared" si="703"/>
        <v>profit</v>
      </c>
      <c r="Q11248" s="2" t="s">
        <v>34</v>
      </c>
    </row>
    <row r="11249" spans="1:17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 t="shared" si="700"/>
        <v>good sales</v>
      </c>
      <c r="F11249" s="2">
        <v>0.3</v>
      </c>
      <c r="G11249" s="23" t="str">
        <v>more discount</v>
      </c>
      <c r="H11249" s="2">
        <f t="shared" si="701"/>
        <v>263.238</v>
      </c>
      <c r="I11249" s="2">
        <f t="shared" si="702"/>
        <v>614.22199999999998</v>
      </c>
      <c r="J11249" s="2">
        <v>2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tr">
        <f t="shared" si="703"/>
        <v>loss</v>
      </c>
      <c r="Q11249" s="2" t="s">
        <v>23</v>
      </c>
    </row>
    <row r="11250" spans="1:17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 t="shared" si="700"/>
        <v>concerning</v>
      </c>
      <c r="F11250" s="2">
        <v>0</v>
      </c>
      <c r="G11250" s="23" t="str">
        <v>geniune profit</v>
      </c>
      <c r="H11250" s="2">
        <f t="shared" si="701"/>
        <v>0</v>
      </c>
      <c r="I11250" s="2">
        <f t="shared" si="702"/>
        <v>777.48</v>
      </c>
      <c r="J11250" s="2">
        <v>2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tr">
        <f t="shared" si="703"/>
        <v>loss</v>
      </c>
      <c r="Q11250" s="2" t="s">
        <v>23</v>
      </c>
    </row>
    <row r="11251" spans="1:17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 t="shared" si="700"/>
        <v>good sales</v>
      </c>
      <c r="F11251" s="2">
        <v>0.23</v>
      </c>
      <c r="G11251" s="23" t="str">
        <v>geniune profit</v>
      </c>
      <c r="H11251" s="2">
        <f t="shared" si="701"/>
        <v>715.84740000000011</v>
      </c>
      <c r="I11251" s="2">
        <f t="shared" si="702"/>
        <v>2396.5326</v>
      </c>
      <c r="J11251" s="2">
        <v>4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tr">
        <f t="shared" si="703"/>
        <v>loss</v>
      </c>
      <c r="Q11251" s="2" t="s">
        <v>34</v>
      </c>
    </row>
    <row r="11252" spans="1:17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 t="shared" si="700"/>
        <v>good sales</v>
      </c>
      <c r="F11252" s="2">
        <v>0.09</v>
      </c>
      <c r="G11252" s="23" t="str">
        <v>geniune profit</v>
      </c>
      <c r="H11252" s="2">
        <f t="shared" si="701"/>
        <v>342.80009999999999</v>
      </c>
      <c r="I11252" s="2">
        <f t="shared" si="702"/>
        <v>3466.0898999999999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tr">
        <f t="shared" si="703"/>
        <v>profit</v>
      </c>
      <c r="Q11252" s="2" t="s">
        <v>28</v>
      </c>
    </row>
    <row r="11253" spans="1:17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 t="shared" si="700"/>
        <v>good sales</v>
      </c>
      <c r="F11253" s="2">
        <v>0.32</v>
      </c>
      <c r="G11253" s="23" t="str">
        <v>more discount</v>
      </c>
      <c r="H11253" s="2">
        <f t="shared" si="701"/>
        <v>459.00800000000004</v>
      </c>
      <c r="I11253" s="2">
        <f t="shared" si="702"/>
        <v>975.39200000000005</v>
      </c>
      <c r="J11253" s="2">
        <v>7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tr">
        <f t="shared" si="703"/>
        <v>loss</v>
      </c>
      <c r="Q11253" s="2" t="s">
        <v>34</v>
      </c>
    </row>
    <row r="11254" spans="1:17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 t="shared" si="700"/>
        <v>good sales</v>
      </c>
      <c r="F11254" s="2">
        <v>0.13</v>
      </c>
      <c r="G11254" s="23" t="str">
        <v>geniune profit</v>
      </c>
      <c r="H11254" s="2">
        <f t="shared" si="701"/>
        <v>347.96450000000004</v>
      </c>
      <c r="I11254" s="2">
        <f t="shared" si="702"/>
        <v>2328.6855</v>
      </c>
      <c r="J11254" s="2">
        <v>9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tr">
        <f t="shared" si="703"/>
        <v>loss</v>
      </c>
      <c r="Q11254" s="2" t="s">
        <v>48</v>
      </c>
    </row>
    <row r="11255" spans="1:17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 t="shared" si="700"/>
        <v>good sales</v>
      </c>
      <c r="F11255" s="2">
        <v>0.45</v>
      </c>
      <c r="G11255" s="23" t="str">
        <v>more discount</v>
      </c>
      <c r="H11255" s="2">
        <f t="shared" si="701"/>
        <v>1747.7864999999999</v>
      </c>
      <c r="I11255" s="2">
        <f t="shared" si="702"/>
        <v>2136.1835000000001</v>
      </c>
      <c r="J11255" s="2">
        <v>2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tr">
        <f t="shared" si="703"/>
        <v>loss</v>
      </c>
      <c r="Q11255" s="2" t="s">
        <v>48</v>
      </c>
    </row>
    <row r="11256" spans="1:17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 t="shared" si="700"/>
        <v>good sales</v>
      </c>
      <c r="F11256" s="2">
        <v>0.03</v>
      </c>
      <c r="G11256" s="23" t="str">
        <v>geniune profit</v>
      </c>
      <c r="H11256" s="2">
        <f t="shared" si="701"/>
        <v>115.8231</v>
      </c>
      <c r="I11256" s="2">
        <f t="shared" si="702"/>
        <v>3744.9468999999999</v>
      </c>
      <c r="J11256" s="2">
        <v>8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tr">
        <f t="shared" si="703"/>
        <v>loss</v>
      </c>
      <c r="Q11256" s="2" t="s">
        <v>39</v>
      </c>
    </row>
    <row r="11257" spans="1:17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 t="shared" si="700"/>
        <v>good sales</v>
      </c>
      <c r="F11257" s="2">
        <v>0.4</v>
      </c>
      <c r="G11257" s="23" t="str">
        <v>more discount</v>
      </c>
      <c r="H11257" s="2">
        <f t="shared" si="701"/>
        <v>1321.4880000000001</v>
      </c>
      <c r="I11257" s="2">
        <f t="shared" si="702"/>
        <v>1982.2319999999997</v>
      </c>
      <c r="J11257" s="2">
        <v>8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tr">
        <f t="shared" si="703"/>
        <v>profit</v>
      </c>
      <c r="Q11257" s="2" t="s">
        <v>17</v>
      </c>
    </row>
    <row r="11258" spans="1:17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 t="shared" si="700"/>
        <v>concerning</v>
      </c>
      <c r="F11258" s="2">
        <v>0.2</v>
      </c>
      <c r="G11258" s="23" t="str">
        <v>geniune profit</v>
      </c>
      <c r="H11258" s="2">
        <f t="shared" si="701"/>
        <v>97.212000000000003</v>
      </c>
      <c r="I11258" s="2">
        <f t="shared" si="702"/>
        <v>388.84800000000001</v>
      </c>
      <c r="J11258" s="2">
        <v>8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tr">
        <f t="shared" si="703"/>
        <v>loss</v>
      </c>
      <c r="Q11258" s="2" t="s">
        <v>48</v>
      </c>
    </row>
    <row r="11259" spans="1:17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 t="shared" si="700"/>
        <v>concerning</v>
      </c>
      <c r="F11259" s="2">
        <v>0.43</v>
      </c>
      <c r="G11259" s="23" t="str">
        <v>more discount</v>
      </c>
      <c r="H11259" s="2">
        <f t="shared" si="701"/>
        <v>149.7045</v>
      </c>
      <c r="I11259" s="2">
        <f t="shared" si="702"/>
        <v>198.44549999999998</v>
      </c>
      <c r="J11259" s="2">
        <v>9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tr">
        <f t="shared" si="703"/>
        <v>loss</v>
      </c>
      <c r="Q11259" s="2" t="s">
        <v>28</v>
      </c>
    </row>
    <row r="11260" spans="1:17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 t="shared" si="700"/>
        <v>good sales</v>
      </c>
      <c r="F11260" s="2">
        <v>0.41</v>
      </c>
      <c r="G11260" s="23" t="str">
        <v>more discount</v>
      </c>
      <c r="H11260" s="2">
        <f t="shared" si="701"/>
        <v>821.38580000000002</v>
      </c>
      <c r="I11260" s="2">
        <f t="shared" si="702"/>
        <v>1181.9942000000001</v>
      </c>
      <c r="J11260" s="2">
        <v>9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tr">
        <f t="shared" si="703"/>
        <v>loss</v>
      </c>
      <c r="Q11260" s="2" t="s">
        <v>17</v>
      </c>
    </row>
    <row r="11261" spans="1:17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 t="shared" si="700"/>
        <v>concerning</v>
      </c>
      <c r="F11261" s="2">
        <v>0.12</v>
      </c>
      <c r="G11261" s="23" t="str">
        <v>geniune profit</v>
      </c>
      <c r="H11261" s="2">
        <f t="shared" si="701"/>
        <v>27.692399999999999</v>
      </c>
      <c r="I11261" s="2">
        <f t="shared" si="702"/>
        <v>203.07760000000002</v>
      </c>
      <c r="J11261" s="2">
        <v>7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tr">
        <f t="shared" si="703"/>
        <v>loss</v>
      </c>
      <c r="Q11261" s="2" t="s">
        <v>28</v>
      </c>
    </row>
    <row r="11262" spans="1:17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 t="shared" si="700"/>
        <v>good sales</v>
      </c>
      <c r="F11262" s="2">
        <v>0.03</v>
      </c>
      <c r="G11262" s="23" t="str">
        <v>geniune profit</v>
      </c>
      <c r="H11262" s="2">
        <f t="shared" si="701"/>
        <v>135.9093</v>
      </c>
      <c r="I11262" s="2">
        <f t="shared" si="702"/>
        <v>4394.4007000000001</v>
      </c>
      <c r="J11262" s="2">
        <v>5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tr">
        <f t="shared" si="703"/>
        <v>loss</v>
      </c>
      <c r="Q11262" s="2" t="s">
        <v>48</v>
      </c>
    </row>
    <row r="11263" spans="1:17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 t="shared" si="700"/>
        <v>concerning</v>
      </c>
      <c r="F11263" s="2">
        <v>0.35</v>
      </c>
      <c r="G11263" s="23" t="str">
        <v>more discount</v>
      </c>
      <c r="H11263" s="2">
        <f t="shared" si="701"/>
        <v>69.548500000000004</v>
      </c>
      <c r="I11263" s="2">
        <f t="shared" si="702"/>
        <v>129.16149999999999</v>
      </c>
      <c r="J11263" s="2">
        <v>7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tr">
        <f t="shared" si="703"/>
        <v>loss</v>
      </c>
      <c r="Q11263" s="2" t="s">
        <v>17</v>
      </c>
    </row>
    <row r="11264" spans="1:17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 t="shared" si="700"/>
        <v>concerning</v>
      </c>
      <c r="F11264" s="2">
        <v>0.1</v>
      </c>
      <c r="G11264" s="23" t="str">
        <v>geniune profit</v>
      </c>
      <c r="H11264" s="2">
        <f t="shared" si="701"/>
        <v>24.51</v>
      </c>
      <c r="I11264" s="2">
        <f t="shared" si="702"/>
        <v>220.59</v>
      </c>
      <c r="J11264" s="2">
        <v>7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tr">
        <f t="shared" si="703"/>
        <v>loss</v>
      </c>
      <c r="Q11264" s="2" t="s">
        <v>48</v>
      </c>
    </row>
    <row r="11265" spans="1:17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 t="shared" si="700"/>
        <v>good sales</v>
      </c>
      <c r="F11265" s="2">
        <v>0.47</v>
      </c>
      <c r="G11265" s="23" t="str">
        <v>more discount</v>
      </c>
      <c r="H11265" s="2">
        <f t="shared" si="701"/>
        <v>427.74700000000001</v>
      </c>
      <c r="I11265" s="2">
        <f t="shared" si="702"/>
        <v>482.35300000000001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tr">
        <f t="shared" si="703"/>
        <v>loss</v>
      </c>
      <c r="Q11265" s="2" t="s">
        <v>34</v>
      </c>
    </row>
    <row r="11266" spans="1:17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 t="shared" si="700"/>
        <v>good sales</v>
      </c>
      <c r="F11266" s="2">
        <v>0.03</v>
      </c>
      <c r="G11266" s="23" t="str">
        <v>geniune profit</v>
      </c>
      <c r="H11266" s="2">
        <f t="shared" si="701"/>
        <v>95.171099999999996</v>
      </c>
      <c r="I11266" s="2">
        <f t="shared" si="702"/>
        <v>3077.1988999999999</v>
      </c>
      <c r="J11266" s="2">
        <v>8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tr">
        <f t="shared" si="703"/>
        <v>loss</v>
      </c>
      <c r="Q11266" s="2" t="s">
        <v>23</v>
      </c>
    </row>
    <row r="11267" spans="1:17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 t="shared" ref="E11267:E11330" si="704">IF(D11267&gt;800,"good sales","concerning")</f>
        <v>good sales</v>
      </c>
      <c r="F11267" s="2">
        <v>0.16</v>
      </c>
      <c r="G11267" s="23" t="str">
        <v>geniune profit</v>
      </c>
      <c r="H11267" s="2">
        <f t="shared" ref="H11267:H11330" si="705">D11267*F11267</f>
        <v>440.57920000000001</v>
      </c>
      <c r="I11267" s="2">
        <f t="shared" ref="I11267:I11330" si="706">D11267-H11267</f>
        <v>2313.0407999999998</v>
      </c>
      <c r="J11267" s="2">
        <v>2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tr">
        <f t="shared" ref="P11267:P11330" si="707">IF(O11267&gt;800,"profit","loss")</f>
        <v>loss</v>
      </c>
      <c r="Q11267" s="2" t="s">
        <v>17</v>
      </c>
    </row>
    <row r="11268" spans="1:17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 t="shared" si="704"/>
        <v>good sales</v>
      </c>
      <c r="F11268" s="2">
        <v>0.01</v>
      </c>
      <c r="G11268" s="23" t="str">
        <v>geniune profit</v>
      </c>
      <c r="H11268" s="2">
        <f t="shared" si="705"/>
        <v>33.314900000000002</v>
      </c>
      <c r="I11268" s="2">
        <f t="shared" si="706"/>
        <v>3298.1750999999999</v>
      </c>
      <c r="J11268" s="2">
        <v>4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tr">
        <f t="shared" si="707"/>
        <v>loss</v>
      </c>
      <c r="Q11268" s="2" t="s">
        <v>23</v>
      </c>
    </row>
    <row r="11269" spans="1:17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 t="shared" si="704"/>
        <v>good sales</v>
      </c>
      <c r="F11269" s="2">
        <v>0.16</v>
      </c>
      <c r="G11269" s="23" t="str">
        <v>geniune profit</v>
      </c>
      <c r="H11269" s="2">
        <f t="shared" si="705"/>
        <v>716.54719999999998</v>
      </c>
      <c r="I11269" s="2">
        <f t="shared" si="706"/>
        <v>3761.8728000000001</v>
      </c>
      <c r="J11269" s="2">
        <v>9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tr">
        <f t="shared" si="707"/>
        <v>loss</v>
      </c>
      <c r="Q11269" s="2" t="s">
        <v>48</v>
      </c>
    </row>
    <row r="11270" spans="1:17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 t="shared" si="704"/>
        <v>good sales</v>
      </c>
      <c r="F11270" s="2">
        <v>0.27</v>
      </c>
      <c r="G11270" s="23" t="str">
        <v>more discount</v>
      </c>
      <c r="H11270" s="2">
        <f t="shared" si="705"/>
        <v>628.89210000000003</v>
      </c>
      <c r="I11270" s="2">
        <f t="shared" si="706"/>
        <v>1700.3379</v>
      </c>
      <c r="J11270" s="2">
        <v>4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tr">
        <f t="shared" si="707"/>
        <v>loss</v>
      </c>
      <c r="Q11270" s="2" t="s">
        <v>23</v>
      </c>
    </row>
    <row r="11271" spans="1:17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 t="shared" si="704"/>
        <v>concerning</v>
      </c>
      <c r="F11271" s="2">
        <v>0.33</v>
      </c>
      <c r="G11271" s="23" t="str">
        <v>more discount</v>
      </c>
      <c r="H11271" s="2">
        <f t="shared" si="705"/>
        <v>103.94670000000001</v>
      </c>
      <c r="I11271" s="2">
        <f t="shared" si="706"/>
        <v>211.04329999999999</v>
      </c>
      <c r="J11271" s="2">
        <v>2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tr">
        <f t="shared" si="707"/>
        <v>loss</v>
      </c>
      <c r="Q11271" s="2" t="s">
        <v>23</v>
      </c>
    </row>
    <row r="11272" spans="1:17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 t="shared" si="704"/>
        <v>good sales</v>
      </c>
      <c r="F11272" s="2">
        <v>0.36</v>
      </c>
      <c r="G11272" s="23" t="str">
        <v>more discount</v>
      </c>
      <c r="H11272" s="2">
        <f t="shared" si="705"/>
        <v>1382.8068000000001</v>
      </c>
      <c r="I11272" s="2">
        <f t="shared" si="706"/>
        <v>2458.3231999999998</v>
      </c>
      <c r="J11272" s="2">
        <v>7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tr">
        <f t="shared" si="707"/>
        <v>loss</v>
      </c>
      <c r="Q11272" s="2" t="s">
        <v>28</v>
      </c>
    </row>
    <row r="11273" spans="1:17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 t="shared" si="704"/>
        <v>good sales</v>
      </c>
      <c r="F11273" s="2">
        <v>0.42</v>
      </c>
      <c r="G11273" s="23" t="str">
        <v>more discount</v>
      </c>
      <c r="H11273" s="2">
        <f t="shared" si="705"/>
        <v>1713.0246</v>
      </c>
      <c r="I11273" s="2">
        <f t="shared" si="706"/>
        <v>2365.6054000000004</v>
      </c>
      <c r="J11273" s="2">
        <v>6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tr">
        <f t="shared" si="707"/>
        <v>loss</v>
      </c>
      <c r="Q11273" s="2" t="s">
        <v>23</v>
      </c>
    </row>
    <row r="11274" spans="1:17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 t="shared" si="704"/>
        <v>concerning</v>
      </c>
      <c r="F11274" s="2">
        <v>0.06</v>
      </c>
      <c r="G11274" s="23" t="str">
        <v>geniune profit</v>
      </c>
      <c r="H11274" s="2">
        <f t="shared" si="705"/>
        <v>20.666999999999998</v>
      </c>
      <c r="I11274" s="2">
        <f t="shared" si="706"/>
        <v>323.78300000000002</v>
      </c>
      <c r="J11274" s="2">
        <v>4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tr">
        <f t="shared" si="707"/>
        <v>loss</v>
      </c>
      <c r="Q11274" s="2" t="s">
        <v>23</v>
      </c>
    </row>
    <row r="11275" spans="1:17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 t="shared" si="704"/>
        <v>good sales</v>
      </c>
      <c r="F11275" s="2">
        <v>0.38</v>
      </c>
      <c r="G11275" s="23" t="str">
        <v>more discount</v>
      </c>
      <c r="H11275" s="2">
        <f t="shared" si="705"/>
        <v>490.1848</v>
      </c>
      <c r="I11275" s="2">
        <f t="shared" si="706"/>
        <v>799.77520000000004</v>
      </c>
      <c r="J11275" s="2">
        <v>8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tr">
        <f t="shared" si="707"/>
        <v>loss</v>
      </c>
      <c r="Q11275" s="2" t="s">
        <v>17</v>
      </c>
    </row>
    <row r="11276" spans="1:17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 t="shared" si="704"/>
        <v>good sales</v>
      </c>
      <c r="F11276" s="2">
        <v>0.14000000000000001</v>
      </c>
      <c r="G11276" s="23" t="str">
        <v>geniune profit</v>
      </c>
      <c r="H11276" s="2">
        <f t="shared" si="705"/>
        <v>542.62880000000007</v>
      </c>
      <c r="I11276" s="2">
        <f t="shared" si="706"/>
        <v>3333.2912000000001</v>
      </c>
      <c r="J11276" s="2">
        <v>6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tr">
        <f t="shared" si="707"/>
        <v>loss</v>
      </c>
      <c r="Q11276" s="2" t="s">
        <v>17</v>
      </c>
    </row>
    <row r="11277" spans="1:17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 t="shared" si="704"/>
        <v>good sales</v>
      </c>
      <c r="F11277" s="2">
        <v>7.0000000000000007E-2</v>
      </c>
      <c r="G11277" s="23" t="str">
        <v>geniune profit</v>
      </c>
      <c r="H11277" s="2">
        <f t="shared" si="705"/>
        <v>136.02120000000002</v>
      </c>
      <c r="I11277" s="2">
        <f t="shared" si="706"/>
        <v>1807.1388000000002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tr">
        <f t="shared" si="707"/>
        <v>loss</v>
      </c>
      <c r="Q11277" s="2" t="s">
        <v>17</v>
      </c>
    </row>
    <row r="11278" spans="1:17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 t="shared" si="704"/>
        <v>good sales</v>
      </c>
      <c r="F11278" s="2">
        <v>0.13</v>
      </c>
      <c r="G11278" s="23" t="str">
        <v>geniune profit</v>
      </c>
      <c r="H11278" s="2">
        <f t="shared" si="705"/>
        <v>314.07869999999997</v>
      </c>
      <c r="I11278" s="2">
        <f t="shared" si="706"/>
        <v>2101.9112999999998</v>
      </c>
      <c r="J11278" s="2">
        <v>4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tr">
        <f t="shared" si="707"/>
        <v>loss</v>
      </c>
      <c r="Q11278" s="2" t="s">
        <v>39</v>
      </c>
    </row>
    <row r="11279" spans="1:17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 t="shared" si="704"/>
        <v>good sales</v>
      </c>
      <c r="F11279" s="2">
        <v>0.43</v>
      </c>
      <c r="G11279" s="23" t="str">
        <v>more discount</v>
      </c>
      <c r="H11279" s="2">
        <f t="shared" si="705"/>
        <v>1777.4308000000001</v>
      </c>
      <c r="I11279" s="2">
        <f t="shared" si="706"/>
        <v>2356.1292000000003</v>
      </c>
      <c r="J11279" s="2">
        <v>2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tr">
        <f t="shared" si="707"/>
        <v>profit</v>
      </c>
      <c r="Q11279" s="2" t="s">
        <v>34</v>
      </c>
    </row>
    <row r="11280" spans="1:17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 t="shared" si="704"/>
        <v>concerning</v>
      </c>
      <c r="F11280" s="2">
        <v>0.31</v>
      </c>
      <c r="G11280" s="23" t="str">
        <v>more discount</v>
      </c>
      <c r="H11280" s="2">
        <f t="shared" si="705"/>
        <v>174.72839999999999</v>
      </c>
      <c r="I11280" s="2">
        <f t="shared" si="706"/>
        <v>388.91160000000002</v>
      </c>
      <c r="J11280" s="2">
        <v>6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tr">
        <f t="shared" si="707"/>
        <v>loss</v>
      </c>
      <c r="Q11280" s="2" t="s">
        <v>17</v>
      </c>
    </row>
    <row r="11281" spans="1:17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 t="shared" si="704"/>
        <v>good sales</v>
      </c>
      <c r="F11281" s="2">
        <v>0.3</v>
      </c>
      <c r="G11281" s="23" t="str">
        <v>more discount</v>
      </c>
      <c r="H11281" s="2">
        <f t="shared" si="705"/>
        <v>1025.607</v>
      </c>
      <c r="I11281" s="2">
        <f t="shared" si="706"/>
        <v>2393.0830000000001</v>
      </c>
      <c r="J11281" s="2">
        <v>9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tr">
        <f t="shared" si="707"/>
        <v>loss</v>
      </c>
      <c r="Q11281" s="2" t="s">
        <v>23</v>
      </c>
    </row>
    <row r="11282" spans="1:17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 t="shared" si="704"/>
        <v>good sales</v>
      </c>
      <c r="F11282" s="2">
        <v>0.28999999999999998</v>
      </c>
      <c r="G11282" s="23" t="str">
        <v>more discount</v>
      </c>
      <c r="H11282" s="2">
        <f t="shared" si="705"/>
        <v>334.49180000000001</v>
      </c>
      <c r="I11282" s="2">
        <f t="shared" si="706"/>
        <v>818.92820000000006</v>
      </c>
      <c r="J11282" s="2">
        <v>9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tr">
        <f t="shared" si="707"/>
        <v>loss</v>
      </c>
      <c r="Q11282" s="2" t="s">
        <v>48</v>
      </c>
    </row>
    <row r="11283" spans="1:17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 t="shared" si="704"/>
        <v>concerning</v>
      </c>
      <c r="F11283" s="2">
        <v>0.2</v>
      </c>
      <c r="G11283" s="23" t="str">
        <v>geniune profit</v>
      </c>
      <c r="H11283" s="2">
        <f t="shared" si="705"/>
        <v>81.39800000000001</v>
      </c>
      <c r="I11283" s="2">
        <f t="shared" si="706"/>
        <v>325.59199999999998</v>
      </c>
      <c r="J11283" s="2">
        <v>9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tr">
        <f t="shared" si="707"/>
        <v>loss</v>
      </c>
      <c r="Q11283" s="2" t="s">
        <v>28</v>
      </c>
    </row>
    <row r="11284" spans="1:17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 t="shared" si="704"/>
        <v>good sales</v>
      </c>
      <c r="F11284" s="2">
        <v>0.21</v>
      </c>
      <c r="G11284" s="23" t="str">
        <v>geniune profit</v>
      </c>
      <c r="H11284" s="2">
        <f t="shared" si="705"/>
        <v>702.71039999999994</v>
      </c>
      <c r="I11284" s="2">
        <f t="shared" si="706"/>
        <v>2643.5295999999998</v>
      </c>
      <c r="J11284" s="2">
        <v>3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tr">
        <f t="shared" si="707"/>
        <v>profit</v>
      </c>
      <c r="Q11284" s="2" t="s">
        <v>48</v>
      </c>
    </row>
    <row r="11285" spans="1:17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 t="shared" si="704"/>
        <v>concerning</v>
      </c>
      <c r="F11285" s="2">
        <v>7.0000000000000007E-2</v>
      </c>
      <c r="G11285" s="23" t="str">
        <v>geniune profit</v>
      </c>
      <c r="H11285" s="2">
        <f t="shared" si="705"/>
        <v>48.644400000000005</v>
      </c>
      <c r="I11285" s="2">
        <f t="shared" si="706"/>
        <v>646.27559999999994</v>
      </c>
      <c r="J11285" s="2">
        <v>3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tr">
        <f t="shared" si="707"/>
        <v>loss</v>
      </c>
      <c r="Q11285" s="2" t="s">
        <v>39</v>
      </c>
    </row>
    <row r="11286" spans="1:17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 t="shared" si="704"/>
        <v>good sales</v>
      </c>
      <c r="F11286" s="2">
        <v>0.17</v>
      </c>
      <c r="G11286" s="23" t="str">
        <v>geniune profit</v>
      </c>
      <c r="H11286" s="2">
        <f t="shared" si="705"/>
        <v>639.25780000000009</v>
      </c>
      <c r="I11286" s="2">
        <f t="shared" si="706"/>
        <v>3121.0821999999998</v>
      </c>
      <c r="J11286" s="2">
        <v>3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tr">
        <f t="shared" si="707"/>
        <v>loss</v>
      </c>
      <c r="Q11286" s="2" t="s">
        <v>23</v>
      </c>
    </row>
    <row r="11287" spans="1:17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 t="shared" si="704"/>
        <v>good sales</v>
      </c>
      <c r="F11287" s="2">
        <v>0.26</v>
      </c>
      <c r="G11287" s="23" t="str">
        <v>more discount</v>
      </c>
      <c r="H11287" s="2">
        <f t="shared" si="705"/>
        <v>284.24760000000003</v>
      </c>
      <c r="I11287" s="2">
        <f t="shared" si="706"/>
        <v>809.01239999999996</v>
      </c>
      <c r="J11287" s="2">
        <v>5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tr">
        <f t="shared" si="707"/>
        <v>loss</v>
      </c>
      <c r="Q11287" s="2" t="s">
        <v>23</v>
      </c>
    </row>
    <row r="11288" spans="1:17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 t="shared" si="704"/>
        <v>concerning</v>
      </c>
      <c r="F11288" s="2">
        <v>0.3</v>
      </c>
      <c r="G11288" s="23" t="str">
        <v>more discount</v>
      </c>
      <c r="H11288" s="2">
        <f t="shared" si="705"/>
        <v>101.31299999999999</v>
      </c>
      <c r="I11288" s="2">
        <f t="shared" si="706"/>
        <v>236.39699999999999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tr">
        <f t="shared" si="707"/>
        <v>loss</v>
      </c>
      <c r="Q11288" s="2" t="s">
        <v>17</v>
      </c>
    </row>
    <row r="11289" spans="1:17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 t="shared" si="704"/>
        <v>concerning</v>
      </c>
      <c r="F11289" s="2">
        <v>0.04</v>
      </c>
      <c r="G11289" s="23" t="str">
        <v>geniune profit</v>
      </c>
      <c r="H11289" s="2">
        <f t="shared" si="705"/>
        <v>23.462399999999999</v>
      </c>
      <c r="I11289" s="2">
        <f t="shared" si="706"/>
        <v>563.09759999999994</v>
      </c>
      <c r="J11289" s="2">
        <v>5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tr">
        <f t="shared" si="707"/>
        <v>loss</v>
      </c>
      <c r="Q11289" s="2" t="s">
        <v>34</v>
      </c>
    </row>
    <row r="11290" spans="1:17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 t="shared" si="704"/>
        <v>good sales</v>
      </c>
      <c r="F11290" s="2">
        <v>0.17</v>
      </c>
      <c r="G11290" s="23" t="str">
        <v>geniune profit</v>
      </c>
      <c r="H11290" s="2">
        <f t="shared" si="705"/>
        <v>717.77740000000006</v>
      </c>
      <c r="I11290" s="2">
        <f t="shared" si="706"/>
        <v>3504.4426000000003</v>
      </c>
      <c r="J11290" s="2">
        <v>8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tr">
        <f t="shared" si="707"/>
        <v>profit</v>
      </c>
      <c r="Q11290" s="2" t="s">
        <v>23</v>
      </c>
    </row>
    <row r="11291" spans="1:17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 t="shared" si="704"/>
        <v>good sales</v>
      </c>
      <c r="F11291" s="2">
        <v>0.17</v>
      </c>
      <c r="G11291" s="23" t="str">
        <v>geniune profit</v>
      </c>
      <c r="H11291" s="2">
        <f t="shared" si="705"/>
        <v>326.01580000000001</v>
      </c>
      <c r="I11291" s="2">
        <f t="shared" si="706"/>
        <v>1591.7242000000001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tr">
        <f t="shared" si="707"/>
        <v>loss</v>
      </c>
      <c r="Q11291" s="2" t="s">
        <v>28</v>
      </c>
    </row>
    <row r="11292" spans="1:17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 t="shared" si="704"/>
        <v>good sales</v>
      </c>
      <c r="F11292" s="2">
        <v>0.26</v>
      </c>
      <c r="G11292" s="23" t="str">
        <v>more discount</v>
      </c>
      <c r="H11292" s="2">
        <f t="shared" si="705"/>
        <v>411.08859999999999</v>
      </c>
      <c r="I11292" s="2">
        <f t="shared" si="706"/>
        <v>1170.0213999999999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tr">
        <f t="shared" si="707"/>
        <v>loss</v>
      </c>
      <c r="Q11292" s="2" t="s">
        <v>39</v>
      </c>
    </row>
    <row r="11293" spans="1:17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 t="shared" si="704"/>
        <v>good sales</v>
      </c>
      <c r="F11293" s="2">
        <v>0.36</v>
      </c>
      <c r="G11293" s="23" t="str">
        <v>more discount</v>
      </c>
      <c r="H11293" s="2">
        <f t="shared" si="705"/>
        <v>902.47319999999991</v>
      </c>
      <c r="I11293" s="2">
        <f t="shared" si="706"/>
        <v>1604.3968</v>
      </c>
      <c r="J11293" s="2">
        <v>9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tr">
        <f t="shared" si="707"/>
        <v>loss</v>
      </c>
      <c r="Q11293" s="2" t="s">
        <v>23</v>
      </c>
    </row>
    <row r="11294" spans="1:17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 t="shared" si="704"/>
        <v>good sales</v>
      </c>
      <c r="F11294" s="2">
        <v>0.32</v>
      </c>
      <c r="G11294" s="23" t="str">
        <v>more discount</v>
      </c>
      <c r="H11294" s="2">
        <f t="shared" si="705"/>
        <v>1024.4384</v>
      </c>
      <c r="I11294" s="2">
        <f t="shared" si="706"/>
        <v>2176.9315999999999</v>
      </c>
      <c r="J11294" s="2">
        <v>6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tr">
        <f t="shared" si="707"/>
        <v>loss</v>
      </c>
      <c r="Q11294" s="2" t="s">
        <v>17</v>
      </c>
    </row>
    <row r="11295" spans="1:17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 t="shared" si="704"/>
        <v>concerning</v>
      </c>
      <c r="F11295" s="2">
        <v>0.28999999999999998</v>
      </c>
      <c r="G11295" s="23" t="str">
        <v>more discount</v>
      </c>
      <c r="H11295" s="2">
        <f t="shared" si="705"/>
        <v>81.721999999999994</v>
      </c>
      <c r="I11295" s="2">
        <f t="shared" si="706"/>
        <v>200.07800000000003</v>
      </c>
      <c r="J11295" s="2">
        <v>2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tr">
        <f t="shared" si="707"/>
        <v>loss</v>
      </c>
      <c r="Q11295" s="2" t="s">
        <v>34</v>
      </c>
    </row>
    <row r="11296" spans="1:17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 t="shared" si="704"/>
        <v>good sales</v>
      </c>
      <c r="F11296" s="2">
        <v>0.15</v>
      </c>
      <c r="G11296" s="23" t="str">
        <v>geniune profit</v>
      </c>
      <c r="H11296" s="2">
        <f t="shared" si="705"/>
        <v>675.16800000000001</v>
      </c>
      <c r="I11296" s="2">
        <f t="shared" si="706"/>
        <v>3825.9519999999998</v>
      </c>
      <c r="J11296" s="2">
        <v>9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tr">
        <f t="shared" si="707"/>
        <v>loss</v>
      </c>
      <c r="Q11296" s="2" t="s">
        <v>28</v>
      </c>
    </row>
    <row r="11297" spans="1:17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 t="shared" si="704"/>
        <v>good sales</v>
      </c>
      <c r="F11297" s="2">
        <v>0.42</v>
      </c>
      <c r="G11297" s="23" t="str">
        <v>more discount</v>
      </c>
      <c r="H11297" s="2">
        <f t="shared" si="705"/>
        <v>2014.5552</v>
      </c>
      <c r="I11297" s="2">
        <f t="shared" si="706"/>
        <v>2782.0048000000006</v>
      </c>
      <c r="J11297" s="2">
        <v>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tr">
        <f t="shared" si="707"/>
        <v>profit</v>
      </c>
      <c r="Q11297" s="2" t="s">
        <v>28</v>
      </c>
    </row>
    <row r="11298" spans="1:17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 t="shared" si="704"/>
        <v>good sales</v>
      </c>
      <c r="F11298" s="2">
        <v>0.39</v>
      </c>
      <c r="G11298" s="23" t="str">
        <v>more discount</v>
      </c>
      <c r="H11298" s="2">
        <f t="shared" si="705"/>
        <v>836.47200000000009</v>
      </c>
      <c r="I11298" s="2">
        <f t="shared" si="706"/>
        <v>1308.328</v>
      </c>
      <c r="J11298" s="2">
        <v>1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tr">
        <f t="shared" si="707"/>
        <v>loss</v>
      </c>
      <c r="Q11298" s="2" t="s">
        <v>28</v>
      </c>
    </row>
    <row r="11299" spans="1:17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 t="shared" si="704"/>
        <v>good sales</v>
      </c>
      <c r="F11299" s="2">
        <v>0.09</v>
      </c>
      <c r="G11299" s="23" t="str">
        <v>geniune profit</v>
      </c>
      <c r="H11299" s="2">
        <f t="shared" si="705"/>
        <v>190.9692</v>
      </c>
      <c r="I11299" s="2">
        <f t="shared" si="706"/>
        <v>1930.9108000000001</v>
      </c>
      <c r="J11299" s="2">
        <v>5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tr">
        <f t="shared" si="707"/>
        <v>loss</v>
      </c>
      <c r="Q11299" s="2" t="s">
        <v>28</v>
      </c>
    </row>
    <row r="11300" spans="1:17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 t="shared" si="704"/>
        <v>good sales</v>
      </c>
      <c r="F11300" s="2">
        <v>0.33</v>
      </c>
      <c r="G11300" s="23" t="str">
        <v>more discount</v>
      </c>
      <c r="H11300" s="2">
        <f t="shared" si="705"/>
        <v>1453.6301999999998</v>
      </c>
      <c r="I11300" s="2">
        <f t="shared" si="706"/>
        <v>2951.3098</v>
      </c>
      <c r="J11300" s="2">
        <v>7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tr">
        <f t="shared" si="707"/>
        <v>loss</v>
      </c>
      <c r="Q11300" s="2" t="s">
        <v>34</v>
      </c>
    </row>
    <row r="11301" spans="1:17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 t="shared" si="704"/>
        <v>good sales</v>
      </c>
      <c r="F11301" s="2">
        <v>0.45</v>
      </c>
      <c r="G11301" s="23" t="str">
        <v>more discount</v>
      </c>
      <c r="H11301" s="2">
        <f t="shared" si="705"/>
        <v>991.63350000000003</v>
      </c>
      <c r="I11301" s="2">
        <f t="shared" si="706"/>
        <v>1211.9965000000002</v>
      </c>
      <c r="J11301" s="2">
        <v>1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tr">
        <f t="shared" si="707"/>
        <v>loss</v>
      </c>
      <c r="Q11301" s="2" t="s">
        <v>17</v>
      </c>
    </row>
    <row r="11302" spans="1:17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 t="shared" si="704"/>
        <v>good sales</v>
      </c>
      <c r="F11302" s="2">
        <v>0.22</v>
      </c>
      <c r="G11302" s="23" t="str">
        <v>geniune profit</v>
      </c>
      <c r="H11302" s="2">
        <f t="shared" si="705"/>
        <v>944.97259999999994</v>
      </c>
      <c r="I11302" s="2">
        <f t="shared" si="706"/>
        <v>3350.3573999999999</v>
      </c>
      <c r="J11302" s="2">
        <v>7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tr">
        <f t="shared" si="707"/>
        <v>loss</v>
      </c>
      <c r="Q11302" s="2" t="s">
        <v>17</v>
      </c>
    </row>
    <row r="11303" spans="1:17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 t="shared" si="704"/>
        <v>concerning</v>
      </c>
      <c r="F11303" s="2">
        <v>0.46</v>
      </c>
      <c r="G11303" s="23" t="str">
        <v>more discount</v>
      </c>
      <c r="H11303" s="2">
        <f t="shared" si="705"/>
        <v>109.871</v>
      </c>
      <c r="I11303" s="2">
        <f t="shared" si="706"/>
        <v>128.97899999999998</v>
      </c>
      <c r="J11303" s="2">
        <v>5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tr">
        <f t="shared" si="707"/>
        <v>loss</v>
      </c>
      <c r="Q11303" s="2" t="s">
        <v>34</v>
      </c>
    </row>
    <row r="11304" spans="1:17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 t="shared" si="704"/>
        <v>good sales</v>
      </c>
      <c r="F11304" s="2">
        <v>0.01</v>
      </c>
      <c r="G11304" s="23" t="str">
        <v>geniune profit</v>
      </c>
      <c r="H11304" s="2">
        <f t="shared" si="705"/>
        <v>24.992899999999999</v>
      </c>
      <c r="I11304" s="2">
        <f t="shared" si="706"/>
        <v>2474.2970999999998</v>
      </c>
      <c r="J11304" s="2">
        <v>5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tr">
        <f t="shared" si="707"/>
        <v>loss</v>
      </c>
      <c r="Q11304" s="2" t="s">
        <v>28</v>
      </c>
    </row>
    <row r="11305" spans="1:17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 t="shared" si="704"/>
        <v>good sales</v>
      </c>
      <c r="F11305" s="2">
        <v>0.26</v>
      </c>
      <c r="G11305" s="23" t="str">
        <v>more discount</v>
      </c>
      <c r="H11305" s="2">
        <f t="shared" si="705"/>
        <v>1239.394</v>
      </c>
      <c r="I11305" s="2">
        <f t="shared" si="706"/>
        <v>3527.5059999999994</v>
      </c>
      <c r="J11305" s="2">
        <v>2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tr">
        <f t="shared" si="707"/>
        <v>profit</v>
      </c>
      <c r="Q11305" s="2" t="s">
        <v>48</v>
      </c>
    </row>
    <row r="11306" spans="1:17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 t="shared" si="704"/>
        <v>good sales</v>
      </c>
      <c r="F11306" s="2">
        <v>0.13</v>
      </c>
      <c r="G11306" s="23" t="str">
        <v>geniune profit</v>
      </c>
      <c r="H11306" s="2">
        <f t="shared" si="705"/>
        <v>174.03620000000001</v>
      </c>
      <c r="I11306" s="2">
        <f t="shared" si="706"/>
        <v>1164.7038</v>
      </c>
      <c r="J11306" s="2">
        <v>4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tr">
        <f t="shared" si="707"/>
        <v>loss</v>
      </c>
      <c r="Q11306" s="2" t="s">
        <v>28</v>
      </c>
    </row>
    <row r="11307" spans="1:17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 t="shared" si="704"/>
        <v>good sales</v>
      </c>
      <c r="F11307" s="2">
        <v>0.13</v>
      </c>
      <c r="G11307" s="23" t="str">
        <v>geniune profit</v>
      </c>
      <c r="H11307" s="2">
        <f t="shared" si="705"/>
        <v>182.54080000000002</v>
      </c>
      <c r="I11307" s="2">
        <f t="shared" si="706"/>
        <v>1221.6192000000001</v>
      </c>
      <c r="J11307" s="2">
        <v>9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tr">
        <f t="shared" si="707"/>
        <v>loss</v>
      </c>
      <c r="Q11307" s="2" t="s">
        <v>23</v>
      </c>
    </row>
    <row r="11308" spans="1:17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 t="shared" si="704"/>
        <v>good sales</v>
      </c>
      <c r="F11308" s="2">
        <v>0.44</v>
      </c>
      <c r="G11308" s="23" t="str">
        <v>more discount</v>
      </c>
      <c r="H11308" s="2">
        <f t="shared" si="705"/>
        <v>1402.5439999999999</v>
      </c>
      <c r="I11308" s="2">
        <f t="shared" si="706"/>
        <v>1785.056</v>
      </c>
      <c r="J11308" s="2">
        <v>2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tr">
        <f t="shared" si="707"/>
        <v>profit</v>
      </c>
      <c r="Q11308" s="2" t="s">
        <v>17</v>
      </c>
    </row>
    <row r="11309" spans="1:17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 t="shared" si="704"/>
        <v>good sales</v>
      </c>
      <c r="F11309" s="2">
        <v>0.16</v>
      </c>
      <c r="G11309" s="23" t="str">
        <v>geniune profit</v>
      </c>
      <c r="H11309" s="2">
        <f t="shared" si="705"/>
        <v>742.13440000000003</v>
      </c>
      <c r="I11309" s="2">
        <f t="shared" si="706"/>
        <v>3896.2056000000002</v>
      </c>
      <c r="J11309" s="2">
        <v>9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tr">
        <f t="shared" si="707"/>
        <v>loss</v>
      </c>
      <c r="Q11309" s="2" t="s">
        <v>34</v>
      </c>
    </row>
    <row r="11310" spans="1:17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 t="shared" si="704"/>
        <v>good sales</v>
      </c>
      <c r="F11310" s="2">
        <v>0.01</v>
      </c>
      <c r="G11310" s="23" t="str">
        <v>geniune profit</v>
      </c>
      <c r="H11310" s="2">
        <f t="shared" si="705"/>
        <v>10.738399999999999</v>
      </c>
      <c r="I11310" s="2">
        <f t="shared" si="706"/>
        <v>1063.1016</v>
      </c>
      <c r="J11310" s="2">
        <v>8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tr">
        <f t="shared" si="707"/>
        <v>loss</v>
      </c>
      <c r="Q11310" s="2" t="s">
        <v>23</v>
      </c>
    </row>
    <row r="11311" spans="1:17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 t="shared" si="704"/>
        <v>good sales</v>
      </c>
      <c r="F11311" s="2">
        <v>0.27</v>
      </c>
      <c r="G11311" s="23" t="str">
        <v>more discount</v>
      </c>
      <c r="H11311" s="2">
        <f t="shared" si="705"/>
        <v>1246.3443000000002</v>
      </c>
      <c r="I11311" s="2">
        <f t="shared" si="706"/>
        <v>3369.7456999999999</v>
      </c>
      <c r="J11311" s="2">
        <v>4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tr">
        <f t="shared" si="707"/>
        <v>loss</v>
      </c>
      <c r="Q11311" s="2" t="s">
        <v>23</v>
      </c>
    </row>
    <row r="11312" spans="1:17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 t="shared" si="704"/>
        <v>good sales</v>
      </c>
      <c r="F11312" s="2">
        <v>0.49</v>
      </c>
      <c r="G11312" s="23" t="str">
        <v>more discount</v>
      </c>
      <c r="H11312" s="2">
        <f t="shared" si="705"/>
        <v>1640.8727999999999</v>
      </c>
      <c r="I11312" s="2">
        <f t="shared" si="706"/>
        <v>1707.8471999999999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tr">
        <f t="shared" si="707"/>
        <v>loss</v>
      </c>
      <c r="Q11312" s="2" t="s">
        <v>28</v>
      </c>
    </row>
    <row r="11313" spans="1:17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 t="shared" si="704"/>
        <v>good sales</v>
      </c>
      <c r="F11313" s="2">
        <v>0.04</v>
      </c>
      <c r="G11313" s="23" t="str">
        <v>geniune profit</v>
      </c>
      <c r="H11313" s="2">
        <f t="shared" si="705"/>
        <v>198.63720000000001</v>
      </c>
      <c r="I11313" s="2">
        <f t="shared" si="706"/>
        <v>4767.2928000000002</v>
      </c>
      <c r="J11313" s="2">
        <v>6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tr">
        <f t="shared" si="707"/>
        <v>loss</v>
      </c>
      <c r="Q11313" s="2" t="s">
        <v>23</v>
      </c>
    </row>
    <row r="11314" spans="1:17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 t="shared" si="704"/>
        <v>good sales</v>
      </c>
      <c r="F11314" s="2">
        <v>0.14000000000000001</v>
      </c>
      <c r="G11314" s="23" t="str">
        <v>geniune profit</v>
      </c>
      <c r="H11314" s="2">
        <f t="shared" si="705"/>
        <v>519.21100000000001</v>
      </c>
      <c r="I11314" s="2">
        <f t="shared" si="706"/>
        <v>3189.4390000000003</v>
      </c>
      <c r="J11314" s="2">
        <v>7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tr">
        <f t="shared" si="707"/>
        <v>loss</v>
      </c>
      <c r="Q11314" s="2" t="s">
        <v>34</v>
      </c>
    </row>
    <row r="11315" spans="1:17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 t="shared" si="704"/>
        <v>good sales</v>
      </c>
      <c r="F11315" s="2">
        <v>0.23</v>
      </c>
      <c r="G11315" s="23" t="str">
        <v>geniune profit</v>
      </c>
      <c r="H11315" s="2">
        <f t="shared" si="705"/>
        <v>775.61059999999998</v>
      </c>
      <c r="I11315" s="2">
        <f t="shared" si="706"/>
        <v>2596.6093999999998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tr">
        <f t="shared" si="707"/>
        <v>loss</v>
      </c>
      <c r="Q11315" s="2" t="s">
        <v>28</v>
      </c>
    </row>
    <row r="11316" spans="1:17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 t="shared" si="704"/>
        <v>good sales</v>
      </c>
      <c r="F11316" s="2">
        <v>0.42</v>
      </c>
      <c r="G11316" s="23" t="str">
        <v>more discount</v>
      </c>
      <c r="H11316" s="2">
        <f t="shared" si="705"/>
        <v>1719.0726</v>
      </c>
      <c r="I11316" s="2">
        <f t="shared" si="706"/>
        <v>2373.9574000000002</v>
      </c>
      <c r="J11316" s="2">
        <v>8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tr">
        <f t="shared" si="707"/>
        <v>profit</v>
      </c>
      <c r="Q11316" s="2" t="s">
        <v>48</v>
      </c>
    </row>
    <row r="11317" spans="1:17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 t="shared" si="704"/>
        <v>good sales</v>
      </c>
      <c r="F11317" s="2">
        <v>0.13</v>
      </c>
      <c r="G11317" s="23" t="str">
        <v>geniune profit</v>
      </c>
      <c r="H11317" s="2">
        <f t="shared" si="705"/>
        <v>124.56470000000002</v>
      </c>
      <c r="I11317" s="2">
        <f t="shared" si="706"/>
        <v>833.62530000000004</v>
      </c>
      <c r="J11317" s="2">
        <v>9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tr">
        <f t="shared" si="707"/>
        <v>loss</v>
      </c>
      <c r="Q11317" s="2" t="s">
        <v>34</v>
      </c>
    </row>
    <row r="11318" spans="1:17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 t="shared" si="704"/>
        <v>good sales</v>
      </c>
      <c r="F11318" s="2">
        <v>0.17</v>
      </c>
      <c r="G11318" s="23" t="str">
        <v>geniune profit</v>
      </c>
      <c r="H11318" s="2">
        <f t="shared" si="705"/>
        <v>805.00610000000006</v>
      </c>
      <c r="I11318" s="2">
        <f t="shared" si="706"/>
        <v>3930.3238999999999</v>
      </c>
      <c r="J11318" s="2">
        <v>5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tr">
        <f t="shared" si="707"/>
        <v>loss</v>
      </c>
      <c r="Q11318" s="2" t="s">
        <v>48</v>
      </c>
    </row>
    <row r="11319" spans="1:17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 t="shared" si="704"/>
        <v>good sales</v>
      </c>
      <c r="F11319" s="2">
        <v>0.19</v>
      </c>
      <c r="G11319" s="23" t="str">
        <v>geniune profit</v>
      </c>
      <c r="H11319" s="2">
        <f t="shared" si="705"/>
        <v>173.16979999999998</v>
      </c>
      <c r="I11319" s="2">
        <f t="shared" si="706"/>
        <v>738.25019999999995</v>
      </c>
      <c r="J11319" s="2">
        <v>6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tr">
        <f t="shared" si="707"/>
        <v>loss</v>
      </c>
      <c r="Q11319" s="2" t="s">
        <v>34</v>
      </c>
    </row>
    <row r="11320" spans="1:17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 t="shared" si="704"/>
        <v>concerning</v>
      </c>
      <c r="F11320" s="2">
        <v>0.19</v>
      </c>
      <c r="G11320" s="23" t="str">
        <v>geniune profit</v>
      </c>
      <c r="H11320" s="2">
        <f t="shared" si="705"/>
        <v>42.898200000000003</v>
      </c>
      <c r="I11320" s="2">
        <f t="shared" si="706"/>
        <v>182.8818</v>
      </c>
      <c r="J11320" s="2">
        <v>6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tr">
        <f t="shared" si="707"/>
        <v>loss</v>
      </c>
      <c r="Q11320" s="2" t="s">
        <v>28</v>
      </c>
    </row>
    <row r="11321" spans="1:17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 t="shared" si="704"/>
        <v>good sales</v>
      </c>
      <c r="F11321" s="2">
        <v>0.1</v>
      </c>
      <c r="G11321" s="23" t="str">
        <v>geniune profit</v>
      </c>
      <c r="H11321" s="2">
        <f t="shared" si="705"/>
        <v>351.95000000000005</v>
      </c>
      <c r="I11321" s="2">
        <f t="shared" si="706"/>
        <v>3167.55</v>
      </c>
      <c r="J11321" s="2">
        <v>2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tr">
        <f t="shared" si="707"/>
        <v>loss</v>
      </c>
      <c r="Q11321" s="2" t="s">
        <v>34</v>
      </c>
    </row>
    <row r="11322" spans="1:17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 t="shared" si="704"/>
        <v>good sales</v>
      </c>
      <c r="F11322" s="2">
        <v>0.46</v>
      </c>
      <c r="G11322" s="23" t="str">
        <v>more discount</v>
      </c>
      <c r="H11322" s="2">
        <f t="shared" si="705"/>
        <v>462.07920000000001</v>
      </c>
      <c r="I11322" s="2">
        <f t="shared" si="706"/>
        <v>542.44079999999997</v>
      </c>
      <c r="J11322" s="2">
        <v>1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tr">
        <f t="shared" si="707"/>
        <v>loss</v>
      </c>
      <c r="Q11322" s="2" t="s">
        <v>48</v>
      </c>
    </row>
    <row r="11323" spans="1:17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 t="shared" si="704"/>
        <v>good sales</v>
      </c>
      <c r="F11323" s="2">
        <v>0.4</v>
      </c>
      <c r="G11323" s="23" t="str">
        <v>more discount</v>
      </c>
      <c r="H11323" s="2">
        <f t="shared" si="705"/>
        <v>1527.1559999999999</v>
      </c>
      <c r="I11323" s="2">
        <f t="shared" si="706"/>
        <v>2290.7339999999999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tr">
        <f t="shared" si="707"/>
        <v>loss</v>
      </c>
      <c r="Q11323" s="2" t="s">
        <v>17</v>
      </c>
    </row>
    <row r="11324" spans="1:17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 t="shared" si="704"/>
        <v>good sales</v>
      </c>
      <c r="F11324" s="2">
        <v>0.49</v>
      </c>
      <c r="G11324" s="23" t="str">
        <v>more discount</v>
      </c>
      <c r="H11324" s="2">
        <f t="shared" si="705"/>
        <v>1957.8880999999999</v>
      </c>
      <c r="I11324" s="2">
        <f t="shared" si="706"/>
        <v>2037.8019000000002</v>
      </c>
      <c r="J11324" s="2">
        <v>6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tr">
        <f t="shared" si="707"/>
        <v>loss</v>
      </c>
      <c r="Q11324" s="2" t="s">
        <v>48</v>
      </c>
    </row>
    <row r="11325" spans="1:17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 t="shared" si="704"/>
        <v>good sales</v>
      </c>
      <c r="F11325" s="2">
        <v>0.19</v>
      </c>
      <c r="G11325" s="23" t="str">
        <v>geniune profit</v>
      </c>
      <c r="H11325" s="2">
        <f t="shared" si="705"/>
        <v>239.36769999999999</v>
      </c>
      <c r="I11325" s="2">
        <f t="shared" si="706"/>
        <v>1020.4622999999999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tr">
        <f t="shared" si="707"/>
        <v>loss</v>
      </c>
      <c r="Q11325" s="2" t="s">
        <v>28</v>
      </c>
    </row>
    <row r="11326" spans="1:17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 t="shared" si="704"/>
        <v>concerning</v>
      </c>
      <c r="F11326" s="2">
        <v>0.02</v>
      </c>
      <c r="G11326" s="23" t="str">
        <v>geniune profit</v>
      </c>
      <c r="H11326" s="2">
        <f t="shared" si="705"/>
        <v>10.4986</v>
      </c>
      <c r="I11326" s="2">
        <f t="shared" si="706"/>
        <v>514.43139999999994</v>
      </c>
      <c r="J11326" s="2">
        <v>8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tr">
        <f t="shared" si="707"/>
        <v>loss</v>
      </c>
      <c r="Q11326" s="2" t="s">
        <v>17</v>
      </c>
    </row>
    <row r="11327" spans="1:17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 t="shared" si="704"/>
        <v>good sales</v>
      </c>
      <c r="F11327" s="2">
        <v>0.06</v>
      </c>
      <c r="G11327" s="23" t="str">
        <v>geniune profit</v>
      </c>
      <c r="H11327" s="2">
        <f t="shared" si="705"/>
        <v>153.24119999999999</v>
      </c>
      <c r="I11327" s="2">
        <f t="shared" si="706"/>
        <v>2400.7788</v>
      </c>
      <c r="J11327" s="2">
        <v>5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tr">
        <f t="shared" si="707"/>
        <v>loss</v>
      </c>
      <c r="Q11327" s="2" t="s">
        <v>17</v>
      </c>
    </row>
    <row r="11328" spans="1:17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 t="shared" si="704"/>
        <v>good sales</v>
      </c>
      <c r="F11328" s="2">
        <v>0.18</v>
      </c>
      <c r="G11328" s="23" t="str">
        <v>geniune profit</v>
      </c>
      <c r="H11328" s="2">
        <f t="shared" si="705"/>
        <v>803.17259999999987</v>
      </c>
      <c r="I11328" s="2">
        <f t="shared" si="706"/>
        <v>3658.8973999999998</v>
      </c>
      <c r="J11328" s="2">
        <v>5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tr">
        <f t="shared" si="707"/>
        <v>loss</v>
      </c>
      <c r="Q11328" s="2" t="s">
        <v>48</v>
      </c>
    </row>
    <row r="11329" spans="1:17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 t="shared" si="704"/>
        <v>good sales</v>
      </c>
      <c r="F11329" s="2">
        <v>0.46</v>
      </c>
      <c r="G11329" s="23" t="str">
        <v>more discount</v>
      </c>
      <c r="H11329" s="2">
        <f t="shared" si="705"/>
        <v>1955.7957999999999</v>
      </c>
      <c r="I11329" s="2">
        <f t="shared" si="706"/>
        <v>2295.9341999999997</v>
      </c>
      <c r="J11329" s="2">
        <v>8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tr">
        <f t="shared" si="707"/>
        <v>loss</v>
      </c>
      <c r="Q11329" s="2" t="s">
        <v>17</v>
      </c>
    </row>
    <row r="11330" spans="1:17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 t="shared" si="704"/>
        <v>concerning</v>
      </c>
      <c r="F11330" s="2">
        <v>0.49</v>
      </c>
      <c r="G11330" s="23" t="str">
        <v>more discount</v>
      </c>
      <c r="H11330" s="2">
        <f t="shared" si="705"/>
        <v>330.113</v>
      </c>
      <c r="I11330" s="2">
        <f t="shared" si="706"/>
        <v>343.58700000000005</v>
      </c>
      <c r="J11330" s="2">
        <v>8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tr">
        <f t="shared" si="707"/>
        <v>loss</v>
      </c>
      <c r="Q11330" s="2" t="s">
        <v>28</v>
      </c>
    </row>
    <row r="11331" spans="1:17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 t="shared" ref="E11331:E11394" si="708">IF(D11331&gt;800,"good sales","concerning")</f>
        <v>good sales</v>
      </c>
      <c r="F11331" s="2">
        <v>0.41</v>
      </c>
      <c r="G11331" s="23" t="str">
        <v>more discount</v>
      </c>
      <c r="H11331" s="2">
        <f t="shared" ref="H11331:H11394" si="709">D11331*F11331</f>
        <v>1979.2503999999997</v>
      </c>
      <c r="I11331" s="2">
        <f t="shared" ref="I11331:I11394" si="710">D11331-H11331</f>
        <v>2848.1895999999997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tr">
        <f t="shared" ref="P11331:P11394" si="711">IF(O11331&gt;800,"profit","loss")</f>
        <v>loss</v>
      </c>
      <c r="Q11331" s="2" t="s">
        <v>34</v>
      </c>
    </row>
    <row r="11332" spans="1:17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 t="shared" si="708"/>
        <v>good sales</v>
      </c>
      <c r="F11332" s="2">
        <v>0.12</v>
      </c>
      <c r="G11332" s="23" t="str">
        <v>geniune profit</v>
      </c>
      <c r="H11332" s="2">
        <f t="shared" si="709"/>
        <v>167.20199999999997</v>
      </c>
      <c r="I11332" s="2">
        <f t="shared" si="710"/>
        <v>1226.1479999999999</v>
      </c>
      <c r="J11332" s="2">
        <v>4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tr">
        <f t="shared" si="711"/>
        <v>loss</v>
      </c>
      <c r="Q11332" s="2" t="s">
        <v>48</v>
      </c>
    </row>
    <row r="11333" spans="1:17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 t="shared" si="708"/>
        <v>good sales</v>
      </c>
      <c r="F11333" s="2">
        <v>0.33</v>
      </c>
      <c r="G11333" s="23" t="str">
        <v>more discount</v>
      </c>
      <c r="H11333" s="2">
        <f t="shared" si="709"/>
        <v>597.96659999999997</v>
      </c>
      <c r="I11333" s="2">
        <f t="shared" si="710"/>
        <v>1214.0534</v>
      </c>
      <c r="J11333" s="2">
        <v>3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tr">
        <f t="shared" si="711"/>
        <v>loss</v>
      </c>
      <c r="Q11333" s="2" t="s">
        <v>28</v>
      </c>
    </row>
    <row r="11334" spans="1:17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 t="shared" si="708"/>
        <v>good sales</v>
      </c>
      <c r="F11334" s="2">
        <v>0.3</v>
      </c>
      <c r="G11334" s="23" t="str">
        <v>more discount</v>
      </c>
      <c r="H11334" s="2">
        <f t="shared" si="709"/>
        <v>249.10499999999999</v>
      </c>
      <c r="I11334" s="2">
        <f t="shared" si="710"/>
        <v>581.245</v>
      </c>
      <c r="J11334" s="2">
        <v>2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tr">
        <f t="shared" si="711"/>
        <v>loss</v>
      </c>
      <c r="Q11334" s="2" t="s">
        <v>23</v>
      </c>
    </row>
    <row r="11335" spans="1:17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 t="shared" si="708"/>
        <v>good sales</v>
      </c>
      <c r="F11335" s="2">
        <v>0.41</v>
      </c>
      <c r="G11335" s="23" t="str">
        <v>more discount</v>
      </c>
      <c r="H11335" s="2">
        <f t="shared" si="709"/>
        <v>800.00429999999994</v>
      </c>
      <c r="I11335" s="2">
        <f t="shared" si="710"/>
        <v>1151.2257</v>
      </c>
      <c r="J11335" s="2">
        <v>1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tr">
        <f t="shared" si="711"/>
        <v>loss</v>
      </c>
      <c r="Q11335" s="2" t="s">
        <v>28</v>
      </c>
    </row>
    <row r="11336" spans="1:17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 t="shared" si="708"/>
        <v>good sales</v>
      </c>
      <c r="F11336" s="2">
        <v>0.25</v>
      </c>
      <c r="G11336" s="23" t="str">
        <v>geniune profit</v>
      </c>
      <c r="H11336" s="2">
        <f t="shared" si="709"/>
        <v>803.66</v>
      </c>
      <c r="I11336" s="2">
        <f t="shared" si="710"/>
        <v>2410.98</v>
      </c>
      <c r="J11336" s="2">
        <v>5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tr">
        <f t="shared" si="711"/>
        <v>profit</v>
      </c>
      <c r="Q11336" s="2" t="s">
        <v>23</v>
      </c>
    </row>
    <row r="11337" spans="1:17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 t="shared" si="708"/>
        <v>good sales</v>
      </c>
      <c r="F11337" s="2">
        <v>0.16</v>
      </c>
      <c r="G11337" s="23" t="str">
        <v>geniune profit</v>
      </c>
      <c r="H11337" s="2">
        <f t="shared" si="709"/>
        <v>412.76480000000004</v>
      </c>
      <c r="I11337" s="2">
        <f t="shared" si="710"/>
        <v>2167.0152000000003</v>
      </c>
      <c r="J11337" s="2">
        <v>6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tr">
        <f t="shared" si="711"/>
        <v>loss</v>
      </c>
      <c r="Q11337" s="2" t="s">
        <v>34</v>
      </c>
    </row>
    <row r="11338" spans="1:17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 t="shared" si="708"/>
        <v>good sales</v>
      </c>
      <c r="F11338" s="2">
        <v>0.01</v>
      </c>
      <c r="G11338" s="23" t="str">
        <v>geniune profit</v>
      </c>
      <c r="H11338" s="2">
        <f t="shared" si="709"/>
        <v>41.549399999999999</v>
      </c>
      <c r="I11338" s="2">
        <f t="shared" si="710"/>
        <v>4113.3905999999997</v>
      </c>
      <c r="J11338" s="2">
        <v>8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tr">
        <f t="shared" si="711"/>
        <v>loss</v>
      </c>
      <c r="Q11338" s="2" t="s">
        <v>23</v>
      </c>
    </row>
    <row r="11339" spans="1:17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 t="shared" si="708"/>
        <v>good sales</v>
      </c>
      <c r="F11339" s="2">
        <v>0.4</v>
      </c>
      <c r="G11339" s="23" t="str">
        <v>more discount</v>
      </c>
      <c r="H11339" s="2">
        <f t="shared" si="709"/>
        <v>1296.9480000000001</v>
      </c>
      <c r="I11339" s="2">
        <f t="shared" si="710"/>
        <v>1945.4219999999998</v>
      </c>
      <c r="J11339" s="2">
        <v>6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tr">
        <f t="shared" si="711"/>
        <v>loss</v>
      </c>
      <c r="Q11339" s="2" t="s">
        <v>48</v>
      </c>
    </row>
    <row r="11340" spans="1:17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 t="shared" si="708"/>
        <v>good sales</v>
      </c>
      <c r="F11340" s="2">
        <v>0.27</v>
      </c>
      <c r="G11340" s="23" t="str">
        <v>more discount</v>
      </c>
      <c r="H11340" s="2">
        <f t="shared" si="709"/>
        <v>375.66989999999998</v>
      </c>
      <c r="I11340" s="2">
        <f t="shared" si="710"/>
        <v>1015.7000999999999</v>
      </c>
      <c r="J11340" s="2">
        <v>2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tr">
        <f t="shared" si="711"/>
        <v>loss</v>
      </c>
      <c r="Q11340" s="2" t="s">
        <v>34</v>
      </c>
    </row>
    <row r="11341" spans="1:17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 t="shared" si="708"/>
        <v>good sales</v>
      </c>
      <c r="F11341" s="2">
        <v>0.27</v>
      </c>
      <c r="G11341" s="23" t="str">
        <v>more discount</v>
      </c>
      <c r="H11341" s="2">
        <f t="shared" si="709"/>
        <v>764.49149999999997</v>
      </c>
      <c r="I11341" s="2">
        <f t="shared" si="710"/>
        <v>2066.9584999999997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tr">
        <f t="shared" si="711"/>
        <v>loss</v>
      </c>
      <c r="Q11341" s="2" t="s">
        <v>34</v>
      </c>
    </row>
    <row r="11342" spans="1:17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 t="shared" si="708"/>
        <v>concerning</v>
      </c>
      <c r="F11342" s="2">
        <v>0.48</v>
      </c>
      <c r="G11342" s="23" t="str">
        <v>more discount</v>
      </c>
      <c r="H11342" s="2">
        <f t="shared" si="709"/>
        <v>198.97919999999999</v>
      </c>
      <c r="I11342" s="2">
        <f t="shared" si="710"/>
        <v>215.56080000000003</v>
      </c>
      <c r="J11342" s="2">
        <v>5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tr">
        <f t="shared" si="711"/>
        <v>loss</v>
      </c>
      <c r="Q11342" s="2" t="s">
        <v>48</v>
      </c>
    </row>
    <row r="11343" spans="1:17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 t="shared" si="708"/>
        <v>good sales</v>
      </c>
      <c r="F11343" s="2">
        <v>0.24</v>
      </c>
      <c r="G11343" s="23" t="str">
        <v>geniune profit</v>
      </c>
      <c r="H11343" s="2">
        <f t="shared" si="709"/>
        <v>707.00879999999995</v>
      </c>
      <c r="I11343" s="2">
        <f t="shared" si="710"/>
        <v>2238.8611999999998</v>
      </c>
      <c r="J11343" s="2">
        <v>3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tr">
        <f t="shared" si="711"/>
        <v>loss</v>
      </c>
      <c r="Q11343" s="2" t="s">
        <v>39</v>
      </c>
    </row>
    <row r="11344" spans="1:17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 t="shared" si="708"/>
        <v>good sales</v>
      </c>
      <c r="F11344" s="2">
        <v>0.16</v>
      </c>
      <c r="G11344" s="23" t="str">
        <v>geniune profit</v>
      </c>
      <c r="H11344" s="2">
        <f t="shared" si="709"/>
        <v>321.49599999999998</v>
      </c>
      <c r="I11344" s="2">
        <f t="shared" si="710"/>
        <v>1687.8539999999998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tr">
        <f t="shared" si="711"/>
        <v>loss</v>
      </c>
      <c r="Q11344" s="2" t="s">
        <v>17</v>
      </c>
    </row>
    <row r="11345" spans="1:17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 t="shared" si="708"/>
        <v>concerning</v>
      </c>
      <c r="F11345" s="2">
        <v>0.17</v>
      </c>
      <c r="G11345" s="23" t="str">
        <v>geniune profit</v>
      </c>
      <c r="H11345" s="2">
        <f t="shared" si="709"/>
        <v>98.965500000000006</v>
      </c>
      <c r="I11345" s="2">
        <f t="shared" si="710"/>
        <v>483.18449999999996</v>
      </c>
      <c r="J11345" s="2">
        <v>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tr">
        <f t="shared" si="711"/>
        <v>loss</v>
      </c>
      <c r="Q11345" s="2" t="s">
        <v>39</v>
      </c>
    </row>
    <row r="11346" spans="1:17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 t="shared" si="708"/>
        <v>good sales</v>
      </c>
      <c r="F11346" s="2">
        <v>0.01</v>
      </c>
      <c r="G11346" s="23" t="str">
        <v>geniune profit</v>
      </c>
      <c r="H11346" s="2">
        <f t="shared" si="709"/>
        <v>16.0657</v>
      </c>
      <c r="I11346" s="2">
        <f t="shared" si="710"/>
        <v>1590.5042999999998</v>
      </c>
      <c r="J11346" s="2">
        <v>3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tr">
        <f t="shared" si="711"/>
        <v>loss</v>
      </c>
      <c r="Q11346" s="2" t="s">
        <v>48</v>
      </c>
    </row>
    <row r="11347" spans="1:17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 t="shared" si="708"/>
        <v>good sales</v>
      </c>
      <c r="F11347" s="2">
        <v>0.06</v>
      </c>
      <c r="G11347" s="23" t="str">
        <v>geniune profit</v>
      </c>
      <c r="H11347" s="2">
        <f t="shared" si="709"/>
        <v>270.0378</v>
      </c>
      <c r="I11347" s="2">
        <f t="shared" si="710"/>
        <v>4230.5922</v>
      </c>
      <c r="J11347" s="2">
        <v>7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tr">
        <f t="shared" si="711"/>
        <v>loss</v>
      </c>
      <c r="Q11347" s="2" t="s">
        <v>39</v>
      </c>
    </row>
    <row r="11348" spans="1:17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 t="shared" si="708"/>
        <v>good sales</v>
      </c>
      <c r="F11348" s="2">
        <v>0.02</v>
      </c>
      <c r="G11348" s="23" t="str">
        <v>geniune profit</v>
      </c>
      <c r="H11348" s="2">
        <f t="shared" si="709"/>
        <v>59.431800000000003</v>
      </c>
      <c r="I11348" s="2">
        <f t="shared" si="710"/>
        <v>2912.1582000000003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tr">
        <f t="shared" si="711"/>
        <v>loss</v>
      </c>
      <c r="Q11348" s="2" t="s">
        <v>48</v>
      </c>
    </row>
    <row r="11349" spans="1:17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 t="shared" si="708"/>
        <v>good sales</v>
      </c>
      <c r="F11349" s="2">
        <v>0.12</v>
      </c>
      <c r="G11349" s="23" t="str">
        <v>geniune profit</v>
      </c>
      <c r="H11349" s="2">
        <f t="shared" si="709"/>
        <v>543.12</v>
      </c>
      <c r="I11349" s="2">
        <f t="shared" si="710"/>
        <v>3982.88</v>
      </c>
      <c r="J11349" s="2">
        <v>7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tr">
        <f t="shared" si="711"/>
        <v>loss</v>
      </c>
      <c r="Q11349" s="2" t="s">
        <v>39</v>
      </c>
    </row>
    <row r="11350" spans="1:17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 t="shared" si="708"/>
        <v>good sales</v>
      </c>
      <c r="F11350" s="2">
        <v>0.03</v>
      </c>
      <c r="G11350" s="23" t="str">
        <v>geniune profit</v>
      </c>
      <c r="H11350" s="2">
        <f t="shared" si="709"/>
        <v>63.388199999999998</v>
      </c>
      <c r="I11350" s="2">
        <f t="shared" si="710"/>
        <v>2049.5518000000002</v>
      </c>
      <c r="J11350" s="2">
        <v>8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tr">
        <f t="shared" si="711"/>
        <v>loss</v>
      </c>
      <c r="Q11350" s="2" t="s">
        <v>39</v>
      </c>
    </row>
    <row r="11351" spans="1:17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 t="shared" si="708"/>
        <v>good sales</v>
      </c>
      <c r="F11351" s="2">
        <v>0.17</v>
      </c>
      <c r="G11351" s="23" t="str">
        <v>geniune profit</v>
      </c>
      <c r="H11351" s="2">
        <f t="shared" si="709"/>
        <v>832.43050000000005</v>
      </c>
      <c r="I11351" s="2">
        <f t="shared" si="710"/>
        <v>4064.2194999999997</v>
      </c>
      <c r="J11351" s="2">
        <v>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tr">
        <f t="shared" si="711"/>
        <v>loss</v>
      </c>
      <c r="Q11351" s="2" t="s">
        <v>28</v>
      </c>
    </row>
    <row r="11352" spans="1:17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 t="shared" si="708"/>
        <v>good sales</v>
      </c>
      <c r="F11352" s="2">
        <v>0.06</v>
      </c>
      <c r="G11352" s="23" t="str">
        <v>geniune profit</v>
      </c>
      <c r="H11352" s="2">
        <f t="shared" si="709"/>
        <v>111.8454</v>
      </c>
      <c r="I11352" s="2">
        <f t="shared" si="710"/>
        <v>1752.2446</v>
      </c>
      <c r="J11352" s="2">
        <v>4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tr">
        <f t="shared" si="711"/>
        <v>loss</v>
      </c>
      <c r="Q11352" s="2" t="s">
        <v>17</v>
      </c>
    </row>
    <row r="11353" spans="1:17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 t="shared" si="708"/>
        <v>good sales</v>
      </c>
      <c r="F11353" s="2">
        <v>0.46</v>
      </c>
      <c r="G11353" s="23" t="str">
        <v>more discount</v>
      </c>
      <c r="H11353" s="2">
        <f t="shared" si="709"/>
        <v>1751.8364000000001</v>
      </c>
      <c r="I11353" s="2">
        <f t="shared" si="710"/>
        <v>2056.5036</v>
      </c>
      <c r="J11353" s="2">
        <v>5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tr">
        <f t="shared" si="711"/>
        <v>loss</v>
      </c>
      <c r="Q11353" s="2" t="s">
        <v>23</v>
      </c>
    </row>
    <row r="11354" spans="1:17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 t="shared" si="708"/>
        <v>good sales</v>
      </c>
      <c r="F11354" s="2">
        <v>0.47</v>
      </c>
      <c r="G11354" s="23" t="str">
        <v>more discount</v>
      </c>
      <c r="H11354" s="2">
        <f t="shared" si="709"/>
        <v>750.34559999999999</v>
      </c>
      <c r="I11354" s="2">
        <f t="shared" si="710"/>
        <v>846.13440000000003</v>
      </c>
      <c r="J11354" s="2">
        <v>4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tr">
        <f t="shared" si="711"/>
        <v>loss</v>
      </c>
      <c r="Q11354" s="2" t="s">
        <v>23</v>
      </c>
    </row>
    <row r="11355" spans="1:17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 t="shared" si="708"/>
        <v>concerning</v>
      </c>
      <c r="F11355" s="2">
        <v>0.3</v>
      </c>
      <c r="G11355" s="23" t="str">
        <v>more discount</v>
      </c>
      <c r="H11355" s="2">
        <f t="shared" si="709"/>
        <v>185.80500000000001</v>
      </c>
      <c r="I11355" s="2">
        <f t="shared" si="710"/>
        <v>433.54500000000002</v>
      </c>
      <c r="J11355" s="2">
        <v>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tr">
        <f t="shared" si="711"/>
        <v>loss</v>
      </c>
      <c r="Q11355" s="2" t="s">
        <v>34</v>
      </c>
    </row>
    <row r="11356" spans="1:17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 t="shared" si="708"/>
        <v>good sales</v>
      </c>
      <c r="F11356" s="2">
        <v>0.4</v>
      </c>
      <c r="G11356" s="23" t="str">
        <v>more discount</v>
      </c>
      <c r="H11356" s="2">
        <f t="shared" si="709"/>
        <v>1672.7919999999999</v>
      </c>
      <c r="I11356" s="2">
        <f t="shared" si="710"/>
        <v>2509.1879999999996</v>
      </c>
      <c r="J11356" s="2">
        <v>7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tr">
        <f t="shared" si="711"/>
        <v>loss</v>
      </c>
      <c r="Q11356" s="2" t="s">
        <v>28</v>
      </c>
    </row>
    <row r="11357" spans="1:17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 t="shared" si="708"/>
        <v>good sales</v>
      </c>
      <c r="F11357" s="2">
        <v>0.34</v>
      </c>
      <c r="G11357" s="23" t="str">
        <v>more discount</v>
      </c>
      <c r="H11357" s="2">
        <f t="shared" si="709"/>
        <v>1304.461</v>
      </c>
      <c r="I11357" s="2">
        <f t="shared" si="710"/>
        <v>2532.1890000000003</v>
      </c>
      <c r="J11357" s="2">
        <v>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tr">
        <f t="shared" si="711"/>
        <v>loss</v>
      </c>
      <c r="Q11357" s="2" t="s">
        <v>48</v>
      </c>
    </row>
    <row r="11358" spans="1:17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 t="shared" si="708"/>
        <v>good sales</v>
      </c>
      <c r="F11358" s="2">
        <v>0.41</v>
      </c>
      <c r="G11358" s="23" t="str">
        <v>more discount</v>
      </c>
      <c r="H11358" s="2">
        <f t="shared" si="709"/>
        <v>1689.6427999999999</v>
      </c>
      <c r="I11358" s="2">
        <f t="shared" si="710"/>
        <v>2431.4372000000003</v>
      </c>
      <c r="J11358" s="2">
        <v>1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tr">
        <f t="shared" si="711"/>
        <v>loss</v>
      </c>
      <c r="Q11358" s="2" t="s">
        <v>48</v>
      </c>
    </row>
    <row r="11359" spans="1:17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 t="shared" si="708"/>
        <v>good sales</v>
      </c>
      <c r="F11359" s="2">
        <v>0.32</v>
      </c>
      <c r="G11359" s="23" t="str">
        <v>more discount</v>
      </c>
      <c r="H11359" s="2">
        <f t="shared" si="709"/>
        <v>501.92</v>
      </c>
      <c r="I11359" s="2">
        <f t="shared" si="710"/>
        <v>1066.58</v>
      </c>
      <c r="J11359" s="2">
        <v>1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tr">
        <f t="shared" si="711"/>
        <v>loss</v>
      </c>
      <c r="Q11359" s="2" t="s">
        <v>34</v>
      </c>
    </row>
    <row r="11360" spans="1:17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 t="shared" si="708"/>
        <v>good sales</v>
      </c>
      <c r="F11360" s="2">
        <v>0.22</v>
      </c>
      <c r="G11360" s="23" t="str">
        <v>geniune profit</v>
      </c>
      <c r="H11360" s="2">
        <f t="shared" si="709"/>
        <v>780.54679999999996</v>
      </c>
      <c r="I11360" s="2">
        <f t="shared" si="710"/>
        <v>2767.3932</v>
      </c>
      <c r="J11360" s="2">
        <v>9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tr">
        <f t="shared" si="711"/>
        <v>profit</v>
      </c>
      <c r="Q11360" s="2" t="s">
        <v>28</v>
      </c>
    </row>
    <row r="11361" spans="1:17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 t="shared" si="708"/>
        <v>good sales</v>
      </c>
      <c r="F11361" s="2">
        <v>0.44</v>
      </c>
      <c r="G11361" s="23" t="str">
        <v>more discount</v>
      </c>
      <c r="H11361" s="2">
        <f t="shared" si="709"/>
        <v>518.15279999999996</v>
      </c>
      <c r="I11361" s="2">
        <f t="shared" si="710"/>
        <v>659.46719999999993</v>
      </c>
      <c r="J11361" s="2">
        <v>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tr">
        <f t="shared" si="711"/>
        <v>loss</v>
      </c>
      <c r="Q11361" s="2" t="s">
        <v>28</v>
      </c>
    </row>
    <row r="11362" spans="1:17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 t="shared" si="708"/>
        <v>concerning</v>
      </c>
      <c r="F11362" s="2">
        <v>0.22</v>
      </c>
      <c r="G11362" s="23" t="str">
        <v>geniune profit</v>
      </c>
      <c r="H11362" s="2">
        <f t="shared" si="709"/>
        <v>34.194600000000001</v>
      </c>
      <c r="I11362" s="2">
        <f t="shared" si="710"/>
        <v>121.2354</v>
      </c>
      <c r="J11362" s="2">
        <v>7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tr">
        <f t="shared" si="711"/>
        <v>loss</v>
      </c>
      <c r="Q11362" s="2" t="s">
        <v>17</v>
      </c>
    </row>
    <row r="11363" spans="1:17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 t="shared" si="708"/>
        <v>good sales</v>
      </c>
      <c r="F11363" s="2">
        <v>0.2</v>
      </c>
      <c r="G11363" s="23" t="str">
        <v>geniune profit</v>
      </c>
      <c r="H11363" s="2">
        <f t="shared" si="709"/>
        <v>869.16000000000008</v>
      </c>
      <c r="I11363" s="2">
        <f t="shared" si="710"/>
        <v>3476.6400000000003</v>
      </c>
      <c r="J11363" s="2">
        <v>9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tr">
        <f t="shared" si="711"/>
        <v>profit</v>
      </c>
      <c r="Q11363" s="2" t="s">
        <v>23</v>
      </c>
    </row>
    <row r="11364" spans="1:17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 t="shared" si="708"/>
        <v>good sales</v>
      </c>
      <c r="F11364" s="2">
        <v>0.31</v>
      </c>
      <c r="G11364" s="23" t="str">
        <v>more discount</v>
      </c>
      <c r="H11364" s="2">
        <f t="shared" si="709"/>
        <v>826.2337</v>
      </c>
      <c r="I11364" s="2">
        <f t="shared" si="710"/>
        <v>1839.0363</v>
      </c>
      <c r="J11364" s="2">
        <v>7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tr">
        <f t="shared" si="711"/>
        <v>loss</v>
      </c>
      <c r="Q11364" s="2" t="s">
        <v>28</v>
      </c>
    </row>
    <row r="11365" spans="1:17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 t="shared" si="708"/>
        <v>good sales</v>
      </c>
      <c r="F11365" s="2">
        <v>0.47</v>
      </c>
      <c r="G11365" s="23" t="str">
        <v>more discount</v>
      </c>
      <c r="H11365" s="2">
        <f t="shared" si="709"/>
        <v>2312.3529999999996</v>
      </c>
      <c r="I11365" s="2">
        <f t="shared" si="710"/>
        <v>2607.547</v>
      </c>
      <c r="J11365" s="2">
        <v>8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tr">
        <f t="shared" si="711"/>
        <v>profit</v>
      </c>
      <c r="Q11365" s="2" t="s">
        <v>28</v>
      </c>
    </row>
    <row r="11366" spans="1:17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 t="shared" si="708"/>
        <v>good sales</v>
      </c>
      <c r="F11366" s="2">
        <v>0.22</v>
      </c>
      <c r="G11366" s="23" t="str">
        <v>geniune profit</v>
      </c>
      <c r="H11366" s="2">
        <f t="shared" si="709"/>
        <v>437.06740000000002</v>
      </c>
      <c r="I11366" s="2">
        <f t="shared" si="710"/>
        <v>1549.6026000000002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tr">
        <f t="shared" si="711"/>
        <v>loss</v>
      </c>
      <c r="Q11366" s="2" t="s">
        <v>48</v>
      </c>
    </row>
    <row r="11367" spans="1:17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 t="shared" si="708"/>
        <v>good sales</v>
      </c>
      <c r="F11367" s="2">
        <v>0.28999999999999998</v>
      </c>
      <c r="G11367" s="23" t="str">
        <v>more discount</v>
      </c>
      <c r="H11367" s="2">
        <f t="shared" si="709"/>
        <v>1388.7172</v>
      </c>
      <c r="I11367" s="2">
        <f t="shared" si="710"/>
        <v>3399.9628000000002</v>
      </c>
      <c r="J11367" s="2">
        <v>3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tr">
        <f t="shared" si="711"/>
        <v>profit</v>
      </c>
      <c r="Q11367" s="2" t="s">
        <v>17</v>
      </c>
    </row>
    <row r="11368" spans="1:17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 t="shared" si="708"/>
        <v>good sales</v>
      </c>
      <c r="F11368" s="2">
        <v>0.25</v>
      </c>
      <c r="G11368" s="23" t="str">
        <v>geniune profit</v>
      </c>
      <c r="H11368" s="2">
        <f t="shared" si="709"/>
        <v>778.44500000000005</v>
      </c>
      <c r="I11368" s="2">
        <f t="shared" si="710"/>
        <v>2335.335</v>
      </c>
      <c r="J11368" s="2">
        <v>1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tr">
        <f t="shared" si="711"/>
        <v>loss</v>
      </c>
      <c r="Q11368" s="2" t="s">
        <v>17</v>
      </c>
    </row>
    <row r="11369" spans="1:17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 t="shared" si="708"/>
        <v>good sales</v>
      </c>
      <c r="F11369" s="2">
        <v>0.45</v>
      </c>
      <c r="G11369" s="23" t="str">
        <v>more discount</v>
      </c>
      <c r="H11369" s="2">
        <f t="shared" si="709"/>
        <v>1174.4100000000001</v>
      </c>
      <c r="I11369" s="2">
        <f t="shared" si="710"/>
        <v>1435.39</v>
      </c>
      <c r="J11369" s="2">
        <v>8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tr">
        <f t="shared" si="711"/>
        <v>loss</v>
      </c>
      <c r="Q11369" s="2" t="s">
        <v>28</v>
      </c>
    </row>
    <row r="11370" spans="1:17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 t="shared" si="708"/>
        <v>good sales</v>
      </c>
      <c r="F11370" s="2">
        <v>0.34</v>
      </c>
      <c r="G11370" s="23" t="str">
        <v>more discount</v>
      </c>
      <c r="H11370" s="2">
        <f t="shared" si="709"/>
        <v>538.48180000000002</v>
      </c>
      <c r="I11370" s="2">
        <f t="shared" si="710"/>
        <v>1045.2882</v>
      </c>
      <c r="J11370" s="2">
        <v>6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tr">
        <f t="shared" si="711"/>
        <v>loss</v>
      </c>
      <c r="Q11370" s="2" t="s">
        <v>23</v>
      </c>
    </row>
    <row r="11371" spans="1:17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 t="shared" si="708"/>
        <v>good sales</v>
      </c>
      <c r="F11371" s="2">
        <v>0.21</v>
      </c>
      <c r="G11371" s="23" t="str">
        <v>geniune profit</v>
      </c>
      <c r="H11371" s="2">
        <f t="shared" si="709"/>
        <v>870.20850000000007</v>
      </c>
      <c r="I11371" s="2">
        <f t="shared" si="710"/>
        <v>3273.6415000000002</v>
      </c>
      <c r="J11371" s="2">
        <v>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tr">
        <f t="shared" si="711"/>
        <v>loss</v>
      </c>
      <c r="Q11371" s="2" t="s">
        <v>28</v>
      </c>
    </row>
    <row r="11372" spans="1:17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 t="shared" si="708"/>
        <v>good sales</v>
      </c>
      <c r="F11372" s="2">
        <v>0.3</v>
      </c>
      <c r="G11372" s="23" t="str">
        <v>more discount</v>
      </c>
      <c r="H11372" s="2">
        <f t="shared" si="709"/>
        <v>1248.327</v>
      </c>
      <c r="I11372" s="2">
        <f t="shared" si="710"/>
        <v>2912.7629999999999</v>
      </c>
      <c r="J11372" s="2">
        <v>8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tr">
        <f t="shared" si="711"/>
        <v>loss</v>
      </c>
      <c r="Q11372" s="2" t="s">
        <v>34</v>
      </c>
    </row>
    <row r="11373" spans="1:17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 t="shared" si="708"/>
        <v>good sales</v>
      </c>
      <c r="F11373" s="2">
        <v>0.08</v>
      </c>
      <c r="G11373" s="23" t="str">
        <v>geniune profit</v>
      </c>
      <c r="H11373" s="2">
        <f t="shared" si="709"/>
        <v>171.43599999999998</v>
      </c>
      <c r="I11373" s="2">
        <f t="shared" si="710"/>
        <v>1971.5139999999999</v>
      </c>
      <c r="J11373" s="2">
        <v>4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tr">
        <f t="shared" si="711"/>
        <v>loss</v>
      </c>
      <c r="Q11373" s="2" t="s">
        <v>28</v>
      </c>
    </row>
    <row r="11374" spans="1:17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 t="shared" si="708"/>
        <v>good sales</v>
      </c>
      <c r="F11374" s="2">
        <v>0.17</v>
      </c>
      <c r="G11374" s="23" t="str">
        <v>geniune profit</v>
      </c>
      <c r="H11374" s="2">
        <f t="shared" si="709"/>
        <v>622.83580000000006</v>
      </c>
      <c r="I11374" s="2">
        <f t="shared" si="710"/>
        <v>3040.9041999999999</v>
      </c>
      <c r="J11374" s="2">
        <v>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tr">
        <f t="shared" si="711"/>
        <v>loss</v>
      </c>
      <c r="Q11374" s="2" t="s">
        <v>23</v>
      </c>
    </row>
    <row r="11375" spans="1:17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 t="shared" si="708"/>
        <v>good sales</v>
      </c>
      <c r="F11375" s="2">
        <v>0.37</v>
      </c>
      <c r="G11375" s="23" t="str">
        <v>more discount</v>
      </c>
      <c r="H11375" s="2">
        <f t="shared" si="709"/>
        <v>847.84389999999996</v>
      </c>
      <c r="I11375" s="2">
        <f t="shared" si="710"/>
        <v>1443.6261</v>
      </c>
      <c r="J11375" s="2">
        <v>9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tr">
        <f t="shared" si="711"/>
        <v>loss</v>
      </c>
      <c r="Q11375" s="2" t="s">
        <v>39</v>
      </c>
    </row>
    <row r="11376" spans="1:17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 t="shared" si="708"/>
        <v>good sales</v>
      </c>
      <c r="F11376" s="2">
        <v>0.28000000000000003</v>
      </c>
      <c r="G11376" s="23" t="str">
        <v>more discount</v>
      </c>
      <c r="H11376" s="2">
        <f t="shared" si="709"/>
        <v>1042.8124</v>
      </c>
      <c r="I11376" s="2">
        <f t="shared" si="710"/>
        <v>2681.5176000000001</v>
      </c>
      <c r="J11376" s="2">
        <v>9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tr">
        <f t="shared" si="711"/>
        <v>loss</v>
      </c>
      <c r="Q11376" s="2" t="s">
        <v>23</v>
      </c>
    </row>
    <row r="11377" spans="1:17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 t="shared" si="708"/>
        <v>good sales</v>
      </c>
      <c r="F11377" s="2">
        <v>0.16</v>
      </c>
      <c r="G11377" s="23" t="str">
        <v>geniune profit</v>
      </c>
      <c r="H11377" s="2">
        <f t="shared" si="709"/>
        <v>795.44479999999999</v>
      </c>
      <c r="I11377" s="2">
        <f t="shared" si="710"/>
        <v>4176.0851999999995</v>
      </c>
      <c r="J11377" s="2">
        <v>4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tr">
        <f t="shared" si="711"/>
        <v>profit</v>
      </c>
      <c r="Q11377" s="2" t="s">
        <v>48</v>
      </c>
    </row>
    <row r="11378" spans="1:17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 t="shared" si="708"/>
        <v>good sales</v>
      </c>
      <c r="F11378" s="2">
        <v>0.18</v>
      </c>
      <c r="G11378" s="23" t="str">
        <v>geniune profit</v>
      </c>
      <c r="H11378" s="2">
        <f t="shared" si="709"/>
        <v>249.5214</v>
      </c>
      <c r="I11378" s="2">
        <f t="shared" si="710"/>
        <v>1136.7085999999999</v>
      </c>
      <c r="J11378" s="2">
        <v>6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tr">
        <f t="shared" si="711"/>
        <v>loss</v>
      </c>
      <c r="Q11378" s="2" t="s">
        <v>39</v>
      </c>
    </row>
    <row r="11379" spans="1:17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 t="shared" si="708"/>
        <v>good sales</v>
      </c>
      <c r="F11379" s="2">
        <v>0.4</v>
      </c>
      <c r="G11379" s="23" t="str">
        <v>more discount</v>
      </c>
      <c r="H11379" s="2">
        <f t="shared" si="709"/>
        <v>1282.7440000000001</v>
      </c>
      <c r="I11379" s="2">
        <f t="shared" si="710"/>
        <v>1924.116</v>
      </c>
      <c r="J11379" s="2">
        <v>4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tr">
        <f t="shared" si="711"/>
        <v>loss</v>
      </c>
      <c r="Q11379" s="2" t="s">
        <v>23</v>
      </c>
    </row>
    <row r="11380" spans="1:17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 t="shared" si="708"/>
        <v>good sales</v>
      </c>
      <c r="F11380" s="2">
        <v>0.27</v>
      </c>
      <c r="G11380" s="23" t="str">
        <v>more discount</v>
      </c>
      <c r="H11380" s="2">
        <f t="shared" si="709"/>
        <v>529.57800000000009</v>
      </c>
      <c r="I11380" s="2">
        <f t="shared" si="710"/>
        <v>1431.8220000000001</v>
      </c>
      <c r="J11380" s="2">
        <v>5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tr">
        <f t="shared" si="711"/>
        <v>loss</v>
      </c>
      <c r="Q11380" s="2" t="s">
        <v>17</v>
      </c>
    </row>
    <row r="11381" spans="1:17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 t="shared" si="708"/>
        <v>good sales</v>
      </c>
      <c r="F11381" s="2">
        <v>0.12</v>
      </c>
      <c r="G11381" s="23" t="str">
        <v>geniune profit</v>
      </c>
      <c r="H11381" s="2">
        <f t="shared" si="709"/>
        <v>334.44239999999996</v>
      </c>
      <c r="I11381" s="2">
        <f t="shared" si="710"/>
        <v>2452.5776000000001</v>
      </c>
      <c r="J11381" s="2">
        <v>7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tr">
        <f t="shared" si="711"/>
        <v>loss</v>
      </c>
      <c r="Q11381" s="2" t="s">
        <v>48</v>
      </c>
    </row>
    <row r="11382" spans="1:17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 t="shared" si="708"/>
        <v>good sales</v>
      </c>
      <c r="F11382" s="2">
        <v>0.15</v>
      </c>
      <c r="G11382" s="23" t="str">
        <v>geniune profit</v>
      </c>
      <c r="H11382" s="2">
        <f t="shared" si="709"/>
        <v>657.49799999999993</v>
      </c>
      <c r="I11382" s="2">
        <f t="shared" si="710"/>
        <v>3725.8219999999997</v>
      </c>
      <c r="J11382" s="2">
        <v>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tr">
        <f t="shared" si="711"/>
        <v>loss</v>
      </c>
      <c r="Q11382" s="2" t="s">
        <v>39</v>
      </c>
    </row>
    <row r="11383" spans="1:17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 t="shared" si="708"/>
        <v>good sales</v>
      </c>
      <c r="F11383" s="2">
        <v>0.23</v>
      </c>
      <c r="G11383" s="23" t="str">
        <v>geniune profit</v>
      </c>
      <c r="H11383" s="2">
        <f t="shared" si="709"/>
        <v>414.7176</v>
      </c>
      <c r="I11383" s="2">
        <f t="shared" si="710"/>
        <v>1388.4023999999999</v>
      </c>
      <c r="J11383" s="2">
        <v>6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tr">
        <f t="shared" si="711"/>
        <v>loss</v>
      </c>
      <c r="Q11383" s="2" t="s">
        <v>28</v>
      </c>
    </row>
    <row r="11384" spans="1:17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 t="shared" si="708"/>
        <v>concerning</v>
      </c>
      <c r="F11384" s="2">
        <v>0.38</v>
      </c>
      <c r="G11384" s="23" t="str">
        <v>more discount</v>
      </c>
      <c r="H11384" s="2">
        <f t="shared" si="709"/>
        <v>172.786</v>
      </c>
      <c r="I11384" s="2">
        <f t="shared" si="710"/>
        <v>281.91399999999999</v>
      </c>
      <c r="J11384" s="2">
        <v>4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tr">
        <f t="shared" si="711"/>
        <v>loss</v>
      </c>
      <c r="Q11384" s="2" t="s">
        <v>39</v>
      </c>
    </row>
    <row r="11385" spans="1:17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 t="shared" si="708"/>
        <v>good sales</v>
      </c>
      <c r="F11385" s="2">
        <v>0.5</v>
      </c>
      <c r="G11385" s="23" t="str">
        <v>more discount</v>
      </c>
      <c r="H11385" s="2">
        <f t="shared" si="709"/>
        <v>2007.395</v>
      </c>
      <c r="I11385" s="2">
        <f t="shared" si="710"/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tr">
        <f t="shared" si="711"/>
        <v>profit</v>
      </c>
      <c r="Q11385" s="2" t="s">
        <v>39</v>
      </c>
    </row>
    <row r="11386" spans="1:17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 t="shared" si="708"/>
        <v>good sales</v>
      </c>
      <c r="F11386" s="2">
        <v>0.09</v>
      </c>
      <c r="G11386" s="23" t="str">
        <v>geniune profit</v>
      </c>
      <c r="H11386" s="2">
        <f t="shared" si="709"/>
        <v>253.76579999999998</v>
      </c>
      <c r="I11386" s="2">
        <f t="shared" si="710"/>
        <v>2565.8541999999998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tr">
        <f t="shared" si="711"/>
        <v>loss</v>
      </c>
      <c r="Q11386" s="2" t="s">
        <v>28</v>
      </c>
    </row>
    <row r="11387" spans="1:17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 t="shared" si="708"/>
        <v>good sales</v>
      </c>
      <c r="F11387" s="2">
        <v>0.38</v>
      </c>
      <c r="G11387" s="23" t="str">
        <v>more discount</v>
      </c>
      <c r="H11387" s="2">
        <f t="shared" si="709"/>
        <v>874.78279999999995</v>
      </c>
      <c r="I11387" s="2">
        <f t="shared" si="710"/>
        <v>1427.2772</v>
      </c>
      <c r="J11387" s="2">
        <v>9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tr">
        <f t="shared" si="711"/>
        <v>loss</v>
      </c>
      <c r="Q11387" s="2" t="s">
        <v>23</v>
      </c>
    </row>
    <row r="11388" spans="1:17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 t="shared" si="708"/>
        <v>good sales</v>
      </c>
      <c r="F11388" s="2">
        <v>0.31</v>
      </c>
      <c r="G11388" s="23" t="str">
        <v>more discount</v>
      </c>
      <c r="H11388" s="2">
        <f t="shared" si="709"/>
        <v>309.48230000000001</v>
      </c>
      <c r="I11388" s="2">
        <f t="shared" si="710"/>
        <v>688.84770000000003</v>
      </c>
      <c r="J11388" s="2">
        <v>6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tr">
        <f t="shared" si="711"/>
        <v>loss</v>
      </c>
      <c r="Q11388" s="2" t="s">
        <v>23</v>
      </c>
    </row>
    <row r="11389" spans="1:17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 t="shared" si="708"/>
        <v>concerning</v>
      </c>
      <c r="F11389" s="2">
        <v>0.27</v>
      </c>
      <c r="G11389" s="23" t="str">
        <v>more discount</v>
      </c>
      <c r="H11389" s="2">
        <f t="shared" si="709"/>
        <v>149.84460000000001</v>
      </c>
      <c r="I11389" s="2">
        <f t="shared" si="710"/>
        <v>405.1354</v>
      </c>
      <c r="J11389" s="2">
        <v>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tr">
        <f t="shared" si="711"/>
        <v>loss</v>
      </c>
      <c r="Q11389" s="2" t="s">
        <v>48</v>
      </c>
    </row>
    <row r="11390" spans="1:17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 t="shared" si="708"/>
        <v>good sales</v>
      </c>
      <c r="F11390" s="2">
        <v>0.48</v>
      </c>
      <c r="G11390" s="23" t="str">
        <v>more discount</v>
      </c>
      <c r="H11390" s="2">
        <f t="shared" si="709"/>
        <v>703.58399999999995</v>
      </c>
      <c r="I11390" s="2">
        <f t="shared" si="710"/>
        <v>762.21600000000001</v>
      </c>
      <c r="J11390" s="2">
        <v>6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tr">
        <f t="shared" si="711"/>
        <v>loss</v>
      </c>
      <c r="Q11390" s="2" t="s">
        <v>34</v>
      </c>
    </row>
    <row r="11391" spans="1:17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 t="shared" si="708"/>
        <v>good sales</v>
      </c>
      <c r="F11391" s="2">
        <v>0.16</v>
      </c>
      <c r="G11391" s="23" t="str">
        <v>geniune profit</v>
      </c>
      <c r="H11391" s="2">
        <f t="shared" si="709"/>
        <v>579.62080000000003</v>
      </c>
      <c r="I11391" s="2">
        <f t="shared" si="710"/>
        <v>3043.0092</v>
      </c>
      <c r="J11391" s="2">
        <v>7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tr">
        <f t="shared" si="711"/>
        <v>profit</v>
      </c>
      <c r="Q11391" s="2" t="s">
        <v>23</v>
      </c>
    </row>
    <row r="11392" spans="1:17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 t="shared" si="708"/>
        <v>good sales</v>
      </c>
      <c r="F11392" s="2">
        <v>0.09</v>
      </c>
      <c r="G11392" s="23" t="str">
        <v>geniune profit</v>
      </c>
      <c r="H11392" s="2">
        <f t="shared" si="709"/>
        <v>190.59119999999999</v>
      </c>
      <c r="I11392" s="2">
        <f t="shared" si="710"/>
        <v>1927.0887999999998</v>
      </c>
      <c r="J11392" s="2">
        <v>7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tr">
        <f t="shared" si="711"/>
        <v>loss</v>
      </c>
      <c r="Q11392" s="2" t="s">
        <v>28</v>
      </c>
    </row>
    <row r="11393" spans="1:17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 t="shared" si="708"/>
        <v>good sales</v>
      </c>
      <c r="F11393" s="2">
        <v>0.44</v>
      </c>
      <c r="G11393" s="23" t="str">
        <v>more discount</v>
      </c>
      <c r="H11393" s="2">
        <f t="shared" si="709"/>
        <v>1273.4128000000001</v>
      </c>
      <c r="I11393" s="2">
        <f t="shared" si="710"/>
        <v>1620.7071999999998</v>
      </c>
      <c r="J11393" s="2">
        <v>3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tr">
        <f t="shared" si="711"/>
        <v>loss</v>
      </c>
      <c r="Q11393" s="2" t="s">
        <v>28</v>
      </c>
    </row>
    <row r="11394" spans="1:17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 t="shared" si="708"/>
        <v>concerning</v>
      </c>
      <c r="F11394" s="2">
        <v>0.03</v>
      </c>
      <c r="G11394" s="23" t="str">
        <v>geniune profit</v>
      </c>
      <c r="H11394" s="2">
        <f t="shared" si="709"/>
        <v>15.060599999999999</v>
      </c>
      <c r="I11394" s="2">
        <f t="shared" si="710"/>
        <v>486.95939999999996</v>
      </c>
      <c r="J11394" s="2">
        <v>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tr">
        <f t="shared" si="711"/>
        <v>loss</v>
      </c>
      <c r="Q11394" s="2" t="s">
        <v>48</v>
      </c>
    </row>
    <row r="11395" spans="1:17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 t="shared" ref="E11395:E11458" si="712">IF(D11395&gt;800,"good sales","concerning")</f>
        <v>concerning</v>
      </c>
      <c r="F11395" s="2">
        <v>0.41</v>
      </c>
      <c r="G11395" s="23" t="str">
        <v>more discount</v>
      </c>
      <c r="H11395" s="2">
        <f t="shared" ref="H11395:H11458" si="713">D11395*F11395</f>
        <v>288.5949</v>
      </c>
      <c r="I11395" s="2">
        <f t="shared" ref="I11395:I11458" si="714">D11395-H11395</f>
        <v>415.29509999999999</v>
      </c>
      <c r="J11395" s="2">
        <v>7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tr">
        <f t="shared" ref="P11395:P11458" si="715">IF(O11395&gt;800,"profit","loss")</f>
        <v>loss</v>
      </c>
      <c r="Q11395" s="2" t="s">
        <v>17</v>
      </c>
    </row>
    <row r="11396" spans="1:17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 t="shared" si="712"/>
        <v>concerning</v>
      </c>
      <c r="F11396" s="2">
        <v>0.28999999999999998</v>
      </c>
      <c r="G11396" s="23" t="str">
        <v>more discount</v>
      </c>
      <c r="H11396" s="2">
        <f t="shared" si="713"/>
        <v>45.065999999999995</v>
      </c>
      <c r="I11396" s="2">
        <f t="shared" si="714"/>
        <v>110.334</v>
      </c>
      <c r="J11396" s="2">
        <v>1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tr">
        <f t="shared" si="715"/>
        <v>loss</v>
      </c>
      <c r="Q11396" s="2" t="s">
        <v>23</v>
      </c>
    </row>
    <row r="11397" spans="1:17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 t="shared" si="712"/>
        <v>good sales</v>
      </c>
      <c r="F11397" s="2">
        <v>0.08</v>
      </c>
      <c r="G11397" s="23" t="str">
        <v>geniune profit</v>
      </c>
      <c r="H11397" s="2">
        <f t="shared" si="713"/>
        <v>271.92720000000003</v>
      </c>
      <c r="I11397" s="2">
        <f t="shared" si="714"/>
        <v>3127.1628000000001</v>
      </c>
      <c r="J11397" s="2">
        <v>4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tr">
        <f t="shared" si="715"/>
        <v>loss</v>
      </c>
      <c r="Q11397" s="2" t="s">
        <v>28</v>
      </c>
    </row>
    <row r="11398" spans="1:17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 t="shared" si="712"/>
        <v>good sales</v>
      </c>
      <c r="F11398" s="2">
        <v>0.11</v>
      </c>
      <c r="G11398" s="23" t="str">
        <v>geniune profit</v>
      </c>
      <c r="H11398" s="2">
        <f t="shared" si="713"/>
        <v>153.54130000000001</v>
      </c>
      <c r="I11398" s="2">
        <f t="shared" si="714"/>
        <v>1242.2886999999998</v>
      </c>
      <c r="J11398" s="2">
        <v>7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tr">
        <f t="shared" si="715"/>
        <v>loss</v>
      </c>
      <c r="Q11398" s="2" t="s">
        <v>34</v>
      </c>
    </row>
    <row r="11399" spans="1:17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 t="shared" si="712"/>
        <v>good sales</v>
      </c>
      <c r="F11399" s="2">
        <v>0.08</v>
      </c>
      <c r="G11399" s="23" t="str">
        <v>geniune profit</v>
      </c>
      <c r="H11399" s="2">
        <f t="shared" si="713"/>
        <v>387.03519999999997</v>
      </c>
      <c r="I11399" s="2">
        <f t="shared" si="714"/>
        <v>4450.9047999999993</v>
      </c>
      <c r="J11399" s="2">
        <v>1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tr">
        <f t="shared" si="715"/>
        <v>loss</v>
      </c>
      <c r="Q11399" s="2" t="s">
        <v>34</v>
      </c>
    </row>
    <row r="11400" spans="1:17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 t="shared" si="712"/>
        <v>good sales</v>
      </c>
      <c r="F11400" s="2">
        <v>0.36</v>
      </c>
      <c r="G11400" s="23" t="str">
        <v>more discount</v>
      </c>
      <c r="H11400" s="2">
        <f t="shared" si="713"/>
        <v>580.11479999999995</v>
      </c>
      <c r="I11400" s="2">
        <f t="shared" si="714"/>
        <v>1031.3152</v>
      </c>
      <c r="J11400" s="2">
        <v>8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tr">
        <f t="shared" si="715"/>
        <v>loss</v>
      </c>
      <c r="Q11400" s="2" t="s">
        <v>28</v>
      </c>
    </row>
    <row r="11401" spans="1:17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 t="shared" si="712"/>
        <v>good sales</v>
      </c>
      <c r="F11401" s="2">
        <v>7.0000000000000007E-2</v>
      </c>
      <c r="G11401" s="23" t="str">
        <v>geniune profit</v>
      </c>
      <c r="H11401" s="2">
        <f t="shared" si="713"/>
        <v>131.72110000000001</v>
      </c>
      <c r="I11401" s="2">
        <f t="shared" si="714"/>
        <v>1750.0089</v>
      </c>
      <c r="J11401" s="2">
        <v>6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tr">
        <f t="shared" si="715"/>
        <v>loss</v>
      </c>
      <c r="Q11401" s="2" t="s">
        <v>28</v>
      </c>
    </row>
    <row r="11402" spans="1:17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 t="shared" si="712"/>
        <v>good sales</v>
      </c>
      <c r="F11402" s="2">
        <v>0.34</v>
      </c>
      <c r="G11402" s="23" t="str">
        <v>more discount</v>
      </c>
      <c r="H11402" s="2">
        <f t="shared" si="713"/>
        <v>816.17000000000007</v>
      </c>
      <c r="I11402" s="2">
        <f t="shared" si="714"/>
        <v>1584.33</v>
      </c>
      <c r="J11402" s="2">
        <v>6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tr">
        <f t="shared" si="715"/>
        <v>loss</v>
      </c>
      <c r="Q11402" s="2" t="s">
        <v>28</v>
      </c>
    </row>
    <row r="11403" spans="1:17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 t="shared" si="712"/>
        <v>good sales</v>
      </c>
      <c r="F11403" s="2">
        <v>0.06</v>
      </c>
      <c r="G11403" s="23" t="str">
        <v>geniune profit</v>
      </c>
      <c r="H11403" s="2">
        <f t="shared" si="713"/>
        <v>99.827399999999997</v>
      </c>
      <c r="I11403" s="2">
        <f t="shared" si="714"/>
        <v>1563.9626000000001</v>
      </c>
      <c r="J11403" s="2">
        <v>3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tr">
        <f t="shared" si="715"/>
        <v>loss</v>
      </c>
      <c r="Q11403" s="2" t="s">
        <v>28</v>
      </c>
    </row>
    <row r="11404" spans="1:17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 t="shared" si="712"/>
        <v>good sales</v>
      </c>
      <c r="F11404" s="2">
        <v>0.4</v>
      </c>
      <c r="G11404" s="23" t="str">
        <v>more discount</v>
      </c>
      <c r="H11404" s="2">
        <f t="shared" si="713"/>
        <v>1642.1880000000001</v>
      </c>
      <c r="I11404" s="2">
        <f t="shared" si="714"/>
        <v>2463.2820000000002</v>
      </c>
      <c r="J11404" s="2">
        <v>6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tr">
        <f t="shared" si="715"/>
        <v>profit</v>
      </c>
      <c r="Q11404" s="2" t="s">
        <v>17</v>
      </c>
    </row>
    <row r="11405" spans="1:17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 t="shared" si="712"/>
        <v>good sales</v>
      </c>
      <c r="F11405" s="2">
        <v>0.46</v>
      </c>
      <c r="G11405" s="23" t="str">
        <v>more discount</v>
      </c>
      <c r="H11405" s="2">
        <f t="shared" si="713"/>
        <v>2020.9685999999999</v>
      </c>
      <c r="I11405" s="2">
        <f t="shared" si="714"/>
        <v>2372.4413999999997</v>
      </c>
      <c r="J11405" s="2">
        <v>4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tr">
        <f t="shared" si="715"/>
        <v>loss</v>
      </c>
      <c r="Q11405" s="2" t="s">
        <v>28</v>
      </c>
    </row>
    <row r="11406" spans="1:17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 t="shared" si="712"/>
        <v>concerning</v>
      </c>
      <c r="F11406" s="2">
        <v>0.28000000000000003</v>
      </c>
      <c r="G11406" s="23" t="str">
        <v>more discount</v>
      </c>
      <c r="H11406" s="2">
        <f t="shared" si="713"/>
        <v>43.142400000000009</v>
      </c>
      <c r="I11406" s="2">
        <f t="shared" si="714"/>
        <v>110.9376</v>
      </c>
      <c r="J11406" s="2">
        <v>9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tr">
        <f t="shared" si="715"/>
        <v>loss</v>
      </c>
      <c r="Q11406" s="2" t="s">
        <v>48</v>
      </c>
    </row>
    <row r="11407" spans="1:17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 t="shared" si="712"/>
        <v>good sales</v>
      </c>
      <c r="F11407" s="2">
        <v>0.48</v>
      </c>
      <c r="G11407" s="23" t="str">
        <v>more discount</v>
      </c>
      <c r="H11407" s="2">
        <f t="shared" si="713"/>
        <v>1587.7632000000001</v>
      </c>
      <c r="I11407" s="2">
        <f t="shared" si="714"/>
        <v>1720.0768</v>
      </c>
      <c r="J11407" s="2">
        <v>4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tr">
        <f t="shared" si="715"/>
        <v>loss</v>
      </c>
      <c r="Q11407" s="2" t="s">
        <v>48</v>
      </c>
    </row>
    <row r="11408" spans="1:17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 t="shared" si="712"/>
        <v>good sales</v>
      </c>
      <c r="F11408" s="2">
        <v>0.2</v>
      </c>
      <c r="G11408" s="23" t="str">
        <v>geniune profit</v>
      </c>
      <c r="H11408" s="2">
        <f t="shared" si="713"/>
        <v>692.36599999999999</v>
      </c>
      <c r="I11408" s="2">
        <f t="shared" si="714"/>
        <v>2769.4639999999999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tr">
        <f t="shared" si="715"/>
        <v>loss</v>
      </c>
      <c r="Q11408" s="2" t="s">
        <v>17</v>
      </c>
    </row>
    <row r="11409" spans="1:17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 t="shared" si="712"/>
        <v>good sales</v>
      </c>
      <c r="F11409" s="2">
        <v>0.12</v>
      </c>
      <c r="G11409" s="23" t="str">
        <v>geniune profit</v>
      </c>
      <c r="H11409" s="2">
        <f t="shared" si="713"/>
        <v>577.31759999999997</v>
      </c>
      <c r="I11409" s="2">
        <f t="shared" si="714"/>
        <v>4233.6623999999993</v>
      </c>
      <c r="J11409" s="2">
        <v>6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tr">
        <f t="shared" si="715"/>
        <v>loss</v>
      </c>
      <c r="Q11409" s="2" t="s">
        <v>39</v>
      </c>
    </row>
    <row r="11410" spans="1:17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 t="shared" si="712"/>
        <v>good sales</v>
      </c>
      <c r="F11410" s="2">
        <v>0.09</v>
      </c>
      <c r="G11410" s="23" t="str">
        <v>geniune profit</v>
      </c>
      <c r="H11410" s="2">
        <f t="shared" si="713"/>
        <v>172.34639999999999</v>
      </c>
      <c r="I11410" s="2">
        <f t="shared" si="714"/>
        <v>1742.6136000000001</v>
      </c>
      <c r="J11410" s="2">
        <v>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tr">
        <f t="shared" si="715"/>
        <v>loss</v>
      </c>
      <c r="Q11410" s="2" t="s">
        <v>17</v>
      </c>
    </row>
    <row r="11411" spans="1:17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 t="shared" si="712"/>
        <v>good sales</v>
      </c>
      <c r="F11411" s="2">
        <v>0.24</v>
      </c>
      <c r="G11411" s="23" t="str">
        <v>geniune profit</v>
      </c>
      <c r="H11411" s="2">
        <f t="shared" si="713"/>
        <v>253.64879999999997</v>
      </c>
      <c r="I11411" s="2">
        <f t="shared" si="714"/>
        <v>803.22119999999995</v>
      </c>
      <c r="J11411" s="2">
        <v>4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tr">
        <f t="shared" si="715"/>
        <v>loss</v>
      </c>
      <c r="Q11411" s="2" t="s">
        <v>28</v>
      </c>
    </row>
    <row r="11412" spans="1:17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 t="shared" si="712"/>
        <v>good sales</v>
      </c>
      <c r="F11412" s="2">
        <v>7.0000000000000007E-2</v>
      </c>
      <c r="G11412" s="23" t="str">
        <v>geniune profit</v>
      </c>
      <c r="H11412" s="2">
        <f t="shared" si="713"/>
        <v>185.55950000000001</v>
      </c>
      <c r="I11412" s="2">
        <f t="shared" si="714"/>
        <v>2465.2905000000001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tr">
        <f t="shared" si="715"/>
        <v>loss</v>
      </c>
      <c r="Q11412" s="2" t="s">
        <v>39</v>
      </c>
    </row>
    <row r="11413" spans="1:17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 t="shared" si="712"/>
        <v>good sales</v>
      </c>
      <c r="F11413" s="2">
        <v>0.44</v>
      </c>
      <c r="G11413" s="23" t="str">
        <v>more discount</v>
      </c>
      <c r="H11413" s="2">
        <f t="shared" si="713"/>
        <v>1008.9288</v>
      </c>
      <c r="I11413" s="2">
        <f t="shared" si="714"/>
        <v>1284.0911999999998</v>
      </c>
      <c r="J11413" s="2">
        <v>6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tr">
        <f t="shared" si="715"/>
        <v>loss</v>
      </c>
      <c r="Q11413" s="2" t="s">
        <v>39</v>
      </c>
    </row>
    <row r="11414" spans="1:17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 t="shared" si="712"/>
        <v>good sales</v>
      </c>
      <c r="F11414" s="2">
        <v>0.39</v>
      </c>
      <c r="G11414" s="23" t="str">
        <v>more discount</v>
      </c>
      <c r="H11414" s="2">
        <f t="shared" si="713"/>
        <v>1551.9972</v>
      </c>
      <c r="I11414" s="2">
        <f t="shared" si="714"/>
        <v>2427.4827999999998</v>
      </c>
      <c r="J11414" s="2">
        <v>4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tr">
        <f t="shared" si="715"/>
        <v>loss</v>
      </c>
      <c r="Q11414" s="2" t="s">
        <v>34</v>
      </c>
    </row>
    <row r="11415" spans="1:17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 t="shared" si="712"/>
        <v>good sales</v>
      </c>
      <c r="F11415" s="2">
        <v>0.28000000000000003</v>
      </c>
      <c r="G11415" s="23" t="str">
        <v>more discount</v>
      </c>
      <c r="H11415" s="2">
        <f t="shared" si="713"/>
        <v>1268.2544</v>
      </c>
      <c r="I11415" s="2">
        <f t="shared" si="714"/>
        <v>3261.2255999999998</v>
      </c>
      <c r="J11415" s="2">
        <v>7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tr">
        <f t="shared" si="715"/>
        <v>loss</v>
      </c>
      <c r="Q11415" s="2" t="s">
        <v>48</v>
      </c>
    </row>
    <row r="11416" spans="1:17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 t="shared" si="712"/>
        <v>concerning</v>
      </c>
      <c r="F11416" s="2">
        <v>0.36</v>
      </c>
      <c r="G11416" s="23" t="str">
        <v>more discount</v>
      </c>
      <c r="H11416" s="2">
        <f t="shared" si="713"/>
        <v>188.95319999999998</v>
      </c>
      <c r="I11416" s="2">
        <f t="shared" si="714"/>
        <v>335.91680000000002</v>
      </c>
      <c r="J11416" s="2">
        <v>7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tr">
        <f t="shared" si="715"/>
        <v>loss</v>
      </c>
      <c r="Q11416" s="2" t="s">
        <v>23</v>
      </c>
    </row>
    <row r="11417" spans="1:17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 t="shared" si="712"/>
        <v>good sales</v>
      </c>
      <c r="F11417" s="2">
        <v>0.02</v>
      </c>
      <c r="G11417" s="23" t="str">
        <v>geniune profit</v>
      </c>
      <c r="H11417" s="2">
        <f t="shared" si="713"/>
        <v>84.964799999999997</v>
      </c>
      <c r="I11417" s="2">
        <f t="shared" si="714"/>
        <v>4163.2752</v>
      </c>
      <c r="J11417" s="2">
        <v>5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tr">
        <f t="shared" si="715"/>
        <v>profit</v>
      </c>
      <c r="Q11417" s="2" t="s">
        <v>17</v>
      </c>
    </row>
    <row r="11418" spans="1:17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 t="shared" si="712"/>
        <v>good sales</v>
      </c>
      <c r="F11418" s="2">
        <v>0.1</v>
      </c>
      <c r="G11418" s="23" t="str">
        <v>geniune profit</v>
      </c>
      <c r="H11418" s="2">
        <f t="shared" si="713"/>
        <v>455.39600000000002</v>
      </c>
      <c r="I11418" s="2">
        <f t="shared" si="714"/>
        <v>4098.5640000000003</v>
      </c>
      <c r="J11418" s="2">
        <v>4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tr">
        <f t="shared" si="715"/>
        <v>loss</v>
      </c>
      <c r="Q11418" s="2" t="s">
        <v>23</v>
      </c>
    </row>
    <row r="11419" spans="1:17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 t="shared" si="712"/>
        <v>good sales</v>
      </c>
      <c r="F11419" s="2">
        <v>0.31</v>
      </c>
      <c r="G11419" s="23" t="str">
        <v>more discount</v>
      </c>
      <c r="H11419" s="2">
        <f t="shared" si="713"/>
        <v>1434.7637000000002</v>
      </c>
      <c r="I11419" s="2">
        <f t="shared" si="714"/>
        <v>3193.5063</v>
      </c>
      <c r="J11419" s="2">
        <v>4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tr">
        <f t="shared" si="715"/>
        <v>loss</v>
      </c>
      <c r="Q11419" s="2" t="s">
        <v>23</v>
      </c>
    </row>
    <row r="11420" spans="1:17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 t="shared" si="712"/>
        <v>good sales</v>
      </c>
      <c r="F11420" s="2">
        <v>0.24</v>
      </c>
      <c r="G11420" s="23" t="str">
        <v>geniune profit</v>
      </c>
      <c r="H11420" s="2">
        <f t="shared" si="713"/>
        <v>922.82879999999989</v>
      </c>
      <c r="I11420" s="2">
        <f t="shared" si="714"/>
        <v>2922.2912000000001</v>
      </c>
      <c r="J11420" s="2">
        <v>7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tr">
        <f t="shared" si="715"/>
        <v>profit</v>
      </c>
      <c r="Q11420" s="2" t="s">
        <v>17</v>
      </c>
    </row>
    <row r="11421" spans="1:17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 t="shared" si="712"/>
        <v>good sales</v>
      </c>
      <c r="F11421" s="2">
        <v>0.3</v>
      </c>
      <c r="G11421" s="23" t="str">
        <v>more discount</v>
      </c>
      <c r="H11421" s="2">
        <f t="shared" si="713"/>
        <v>1120.8599999999999</v>
      </c>
      <c r="I11421" s="2">
        <f t="shared" si="714"/>
        <v>2615.34</v>
      </c>
      <c r="J11421" s="2">
        <v>6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tr">
        <f t="shared" si="715"/>
        <v>loss</v>
      </c>
      <c r="Q11421" s="2" t="s">
        <v>17</v>
      </c>
    </row>
    <row r="11422" spans="1:17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 t="shared" si="712"/>
        <v>concerning</v>
      </c>
      <c r="F11422" s="2">
        <v>0.04</v>
      </c>
      <c r="G11422" s="23" t="str">
        <v>geniune profit</v>
      </c>
      <c r="H11422" s="2">
        <f t="shared" si="713"/>
        <v>6.9196000000000009</v>
      </c>
      <c r="I11422" s="2">
        <f t="shared" si="714"/>
        <v>166.07040000000001</v>
      </c>
      <c r="J11422" s="2">
        <v>4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tr">
        <f t="shared" si="715"/>
        <v>loss</v>
      </c>
      <c r="Q11422" s="2" t="s">
        <v>28</v>
      </c>
    </row>
    <row r="11423" spans="1:17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 t="shared" si="712"/>
        <v>good sales</v>
      </c>
      <c r="F11423" s="2">
        <v>0.33</v>
      </c>
      <c r="G11423" s="23" t="str">
        <v>more discount</v>
      </c>
      <c r="H11423" s="2">
        <f t="shared" si="713"/>
        <v>1520.9502</v>
      </c>
      <c r="I11423" s="2">
        <f t="shared" si="714"/>
        <v>3087.9897999999994</v>
      </c>
      <c r="J11423" s="2">
        <v>3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tr">
        <f t="shared" si="715"/>
        <v>loss</v>
      </c>
      <c r="Q11423" s="2" t="s">
        <v>28</v>
      </c>
    </row>
    <row r="11424" spans="1:17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 t="shared" si="712"/>
        <v>good sales</v>
      </c>
      <c r="F11424" s="2">
        <v>0.4</v>
      </c>
      <c r="G11424" s="23" t="str">
        <v>more discount</v>
      </c>
      <c r="H11424" s="2">
        <f t="shared" si="713"/>
        <v>728.95200000000011</v>
      </c>
      <c r="I11424" s="2">
        <f t="shared" si="714"/>
        <v>1093.4279999999999</v>
      </c>
      <c r="J11424" s="2">
        <v>2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tr">
        <f t="shared" si="715"/>
        <v>loss</v>
      </c>
      <c r="Q11424" s="2" t="s">
        <v>34</v>
      </c>
    </row>
    <row r="11425" spans="1:17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 t="shared" si="712"/>
        <v>concerning</v>
      </c>
      <c r="F11425" s="2">
        <v>0.27</v>
      </c>
      <c r="G11425" s="23" t="str">
        <v>more discount</v>
      </c>
      <c r="H11425" s="2">
        <f t="shared" si="713"/>
        <v>81.405000000000001</v>
      </c>
      <c r="I11425" s="2">
        <f t="shared" si="714"/>
        <v>220.095</v>
      </c>
      <c r="J11425" s="2">
        <v>4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tr">
        <f t="shared" si="715"/>
        <v>loss</v>
      </c>
      <c r="Q11425" s="2" t="s">
        <v>23</v>
      </c>
    </row>
    <row r="11426" spans="1:17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 t="shared" si="712"/>
        <v>good sales</v>
      </c>
      <c r="F11426" s="2">
        <v>0.18</v>
      </c>
      <c r="G11426" s="23" t="str">
        <v>geniune profit</v>
      </c>
      <c r="H11426" s="2">
        <f t="shared" si="713"/>
        <v>382.24799999999999</v>
      </c>
      <c r="I11426" s="2">
        <f t="shared" si="714"/>
        <v>1741.3519999999999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tr">
        <f t="shared" si="715"/>
        <v>loss</v>
      </c>
      <c r="Q11426" s="2" t="s">
        <v>17</v>
      </c>
    </row>
    <row r="11427" spans="1:17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 t="shared" si="712"/>
        <v>good sales</v>
      </c>
      <c r="F11427" s="2">
        <v>0.09</v>
      </c>
      <c r="G11427" s="23" t="str">
        <v>geniune profit</v>
      </c>
      <c r="H11427" s="2">
        <f t="shared" si="713"/>
        <v>332.18819999999999</v>
      </c>
      <c r="I11427" s="2">
        <f t="shared" si="714"/>
        <v>3358.7918</v>
      </c>
      <c r="J11427" s="2">
        <v>2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tr">
        <f t="shared" si="715"/>
        <v>loss</v>
      </c>
      <c r="Q11427" s="2" t="s">
        <v>39</v>
      </c>
    </row>
    <row r="11428" spans="1:17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 t="shared" si="712"/>
        <v>good sales</v>
      </c>
      <c r="F11428" s="2">
        <v>0.13</v>
      </c>
      <c r="G11428" s="23" t="str">
        <v>geniune profit</v>
      </c>
      <c r="H11428" s="2">
        <f t="shared" si="713"/>
        <v>294.52539999999999</v>
      </c>
      <c r="I11428" s="2">
        <f t="shared" si="714"/>
        <v>1971.0545999999999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tr">
        <f t="shared" si="715"/>
        <v>loss</v>
      </c>
      <c r="Q11428" s="2" t="s">
        <v>48</v>
      </c>
    </row>
    <row r="11429" spans="1:17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 t="shared" si="712"/>
        <v>good sales</v>
      </c>
      <c r="F11429" s="2">
        <v>0.26</v>
      </c>
      <c r="G11429" s="23" t="str">
        <v>more discount</v>
      </c>
      <c r="H11429" s="2">
        <f t="shared" si="713"/>
        <v>991.70500000000004</v>
      </c>
      <c r="I11429" s="2">
        <f t="shared" si="714"/>
        <v>2822.5450000000001</v>
      </c>
      <c r="J11429" s="2">
        <v>9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tr">
        <f t="shared" si="715"/>
        <v>loss</v>
      </c>
      <c r="Q11429" s="2" t="s">
        <v>28</v>
      </c>
    </row>
    <row r="11430" spans="1:17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 t="shared" si="712"/>
        <v>good sales</v>
      </c>
      <c r="F11430" s="2">
        <v>0.13</v>
      </c>
      <c r="G11430" s="23" t="str">
        <v>geniune profit</v>
      </c>
      <c r="H11430" s="2">
        <f t="shared" si="713"/>
        <v>337.49430000000001</v>
      </c>
      <c r="I11430" s="2">
        <f t="shared" si="714"/>
        <v>2258.6157000000003</v>
      </c>
      <c r="J11430" s="2">
        <v>6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tr">
        <f t="shared" si="715"/>
        <v>loss</v>
      </c>
      <c r="Q11430" s="2" t="s">
        <v>39</v>
      </c>
    </row>
    <row r="11431" spans="1:17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 t="shared" si="712"/>
        <v>good sales</v>
      </c>
      <c r="F11431" s="2">
        <v>0.39</v>
      </c>
      <c r="G11431" s="23" t="str">
        <v>more discount</v>
      </c>
      <c r="H11431" s="2">
        <f t="shared" si="713"/>
        <v>611.20410000000004</v>
      </c>
      <c r="I11431" s="2">
        <f t="shared" si="714"/>
        <v>955.98590000000002</v>
      </c>
      <c r="J11431" s="2">
        <v>9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tr">
        <f t="shared" si="715"/>
        <v>loss</v>
      </c>
      <c r="Q11431" s="2" t="s">
        <v>34</v>
      </c>
    </row>
    <row r="11432" spans="1:17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 t="shared" si="712"/>
        <v>good sales</v>
      </c>
      <c r="F11432" s="2">
        <v>7.0000000000000007E-2</v>
      </c>
      <c r="G11432" s="23" t="str">
        <v>geniune profit</v>
      </c>
      <c r="H11432" s="2">
        <f t="shared" si="713"/>
        <v>76.5989</v>
      </c>
      <c r="I11432" s="2">
        <f t="shared" si="714"/>
        <v>1017.6711</v>
      </c>
      <c r="J11432" s="2">
        <v>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tr">
        <f t="shared" si="715"/>
        <v>loss</v>
      </c>
      <c r="Q11432" s="2" t="s">
        <v>23</v>
      </c>
    </row>
    <row r="11433" spans="1:17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 t="shared" si="712"/>
        <v>good sales</v>
      </c>
      <c r="F11433" s="2">
        <v>0.26</v>
      </c>
      <c r="G11433" s="23" t="str">
        <v>more discount</v>
      </c>
      <c r="H11433" s="2">
        <f t="shared" si="713"/>
        <v>562.48659999999995</v>
      </c>
      <c r="I11433" s="2">
        <f t="shared" si="714"/>
        <v>1600.9233999999999</v>
      </c>
      <c r="J11433" s="2">
        <v>6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tr">
        <f t="shared" si="715"/>
        <v>loss</v>
      </c>
      <c r="Q11433" s="2" t="s">
        <v>17</v>
      </c>
    </row>
    <row r="11434" spans="1:17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 t="shared" si="712"/>
        <v>concerning</v>
      </c>
      <c r="F11434" s="2">
        <v>0.25</v>
      </c>
      <c r="G11434" s="23" t="str">
        <v>geniune profit</v>
      </c>
      <c r="H11434" s="2">
        <f t="shared" si="713"/>
        <v>68.86</v>
      </c>
      <c r="I11434" s="2">
        <f t="shared" si="714"/>
        <v>206.57999999999998</v>
      </c>
      <c r="J11434" s="2">
        <v>3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tr">
        <f t="shared" si="715"/>
        <v>loss</v>
      </c>
      <c r="Q11434" s="2" t="s">
        <v>34</v>
      </c>
    </row>
    <row r="11435" spans="1:17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 t="shared" si="712"/>
        <v>good sales</v>
      </c>
      <c r="F11435" s="2">
        <v>7.0000000000000007E-2</v>
      </c>
      <c r="G11435" s="23" t="str">
        <v>geniune profit</v>
      </c>
      <c r="H11435" s="2">
        <f t="shared" si="713"/>
        <v>151.93289999999999</v>
      </c>
      <c r="I11435" s="2">
        <f t="shared" si="714"/>
        <v>2018.5370999999998</v>
      </c>
      <c r="J11435" s="2">
        <v>6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tr">
        <f t="shared" si="715"/>
        <v>loss</v>
      </c>
      <c r="Q11435" s="2" t="s">
        <v>23</v>
      </c>
    </row>
    <row r="11436" spans="1:17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 t="shared" si="712"/>
        <v>concerning</v>
      </c>
      <c r="F11436" s="2">
        <v>0.5</v>
      </c>
      <c r="G11436" s="23" t="str">
        <v>more discount</v>
      </c>
      <c r="H11436" s="2">
        <f t="shared" si="713"/>
        <v>218.12</v>
      </c>
      <c r="I11436" s="2">
        <f t="shared" si="714"/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tr">
        <f t="shared" si="715"/>
        <v>loss</v>
      </c>
      <c r="Q11436" s="2" t="s">
        <v>39</v>
      </c>
    </row>
    <row r="11437" spans="1:17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 t="shared" si="712"/>
        <v>good sales</v>
      </c>
      <c r="F11437" s="2">
        <v>0.41</v>
      </c>
      <c r="G11437" s="23" t="str">
        <v>more discount</v>
      </c>
      <c r="H11437" s="2">
        <f t="shared" si="713"/>
        <v>1802.9011999999998</v>
      </c>
      <c r="I11437" s="2">
        <f t="shared" si="714"/>
        <v>2594.4187999999999</v>
      </c>
      <c r="J11437" s="2">
        <v>5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tr">
        <f t="shared" si="715"/>
        <v>profit</v>
      </c>
      <c r="Q11437" s="2" t="s">
        <v>34</v>
      </c>
    </row>
    <row r="11438" spans="1:17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 t="shared" si="712"/>
        <v>good sales</v>
      </c>
      <c r="F11438" s="2">
        <v>0.19</v>
      </c>
      <c r="G11438" s="23" t="str">
        <v>geniune profit</v>
      </c>
      <c r="H11438" s="2">
        <f t="shared" si="713"/>
        <v>554.77340000000004</v>
      </c>
      <c r="I11438" s="2">
        <f t="shared" si="714"/>
        <v>2365.0866000000001</v>
      </c>
      <c r="J11438" s="2">
        <v>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tr">
        <f t="shared" si="715"/>
        <v>profit</v>
      </c>
      <c r="Q11438" s="2" t="s">
        <v>28</v>
      </c>
    </row>
    <row r="11439" spans="1:17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 t="shared" si="712"/>
        <v>good sales</v>
      </c>
      <c r="F11439" s="2">
        <v>0.34</v>
      </c>
      <c r="G11439" s="23" t="str">
        <v>more discount</v>
      </c>
      <c r="H11439" s="2">
        <f t="shared" si="713"/>
        <v>1110.3074000000001</v>
      </c>
      <c r="I11439" s="2">
        <f t="shared" si="714"/>
        <v>2155.3026</v>
      </c>
      <c r="J11439" s="2">
        <v>5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tr">
        <f t="shared" si="715"/>
        <v>loss</v>
      </c>
      <c r="Q11439" s="2" t="s">
        <v>39</v>
      </c>
    </row>
    <row r="11440" spans="1:17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 t="shared" si="712"/>
        <v>good sales</v>
      </c>
      <c r="F11440" s="2">
        <v>0.36</v>
      </c>
      <c r="G11440" s="23" t="str">
        <v>more discount</v>
      </c>
      <c r="H11440" s="2">
        <f t="shared" si="713"/>
        <v>545.5548</v>
      </c>
      <c r="I11440" s="2">
        <f t="shared" si="714"/>
        <v>969.87520000000006</v>
      </c>
      <c r="J11440" s="2">
        <v>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tr">
        <f t="shared" si="715"/>
        <v>loss</v>
      </c>
      <c r="Q11440" s="2" t="s">
        <v>39</v>
      </c>
    </row>
    <row r="11441" spans="1:17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 t="shared" si="712"/>
        <v>good sales</v>
      </c>
      <c r="F11441" s="2">
        <v>0.33</v>
      </c>
      <c r="G11441" s="23" t="str">
        <v>more discount</v>
      </c>
      <c r="H11441" s="2">
        <f t="shared" si="713"/>
        <v>398.15160000000003</v>
      </c>
      <c r="I11441" s="2">
        <f t="shared" si="714"/>
        <v>808.36839999999995</v>
      </c>
      <c r="J11441" s="2">
        <v>1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tr">
        <f t="shared" si="715"/>
        <v>loss</v>
      </c>
      <c r="Q11441" s="2" t="s">
        <v>48</v>
      </c>
    </row>
    <row r="11442" spans="1:17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 t="shared" si="712"/>
        <v>good sales</v>
      </c>
      <c r="F11442" s="2">
        <v>0.22</v>
      </c>
      <c r="G11442" s="23" t="str">
        <v>geniune profit</v>
      </c>
      <c r="H11442" s="2">
        <f t="shared" si="713"/>
        <v>785.12279999999998</v>
      </c>
      <c r="I11442" s="2">
        <f t="shared" si="714"/>
        <v>2783.6171999999997</v>
      </c>
      <c r="J11442" s="2">
        <v>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tr">
        <f t="shared" si="715"/>
        <v>loss</v>
      </c>
      <c r="Q11442" s="2" t="s">
        <v>48</v>
      </c>
    </row>
    <row r="11443" spans="1:17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 t="shared" si="712"/>
        <v>good sales</v>
      </c>
      <c r="F11443" s="2">
        <v>0.44</v>
      </c>
      <c r="G11443" s="23" t="str">
        <v>more discount</v>
      </c>
      <c r="H11443" s="2">
        <f t="shared" si="713"/>
        <v>1491.8948</v>
      </c>
      <c r="I11443" s="2">
        <f t="shared" si="714"/>
        <v>1898.7752</v>
      </c>
      <c r="J11443" s="2">
        <v>1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tr">
        <f t="shared" si="715"/>
        <v>loss</v>
      </c>
      <c r="Q11443" s="2" t="s">
        <v>28</v>
      </c>
    </row>
    <row r="11444" spans="1:17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 t="shared" si="712"/>
        <v>concerning</v>
      </c>
      <c r="F11444" s="2">
        <v>0.39</v>
      </c>
      <c r="G11444" s="23" t="str">
        <v>more discount</v>
      </c>
      <c r="H11444" s="2">
        <f t="shared" si="713"/>
        <v>273.43680000000001</v>
      </c>
      <c r="I11444" s="2">
        <f t="shared" si="714"/>
        <v>427.6832</v>
      </c>
      <c r="J11444" s="2">
        <v>7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tr">
        <f t="shared" si="715"/>
        <v>loss</v>
      </c>
      <c r="Q11444" s="2" t="s">
        <v>28</v>
      </c>
    </row>
    <row r="11445" spans="1:17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 t="shared" si="712"/>
        <v>good sales</v>
      </c>
      <c r="F11445" s="2">
        <v>0.27</v>
      </c>
      <c r="G11445" s="23" t="str">
        <v>more discount</v>
      </c>
      <c r="H11445" s="2">
        <f t="shared" si="713"/>
        <v>342.72179999999997</v>
      </c>
      <c r="I11445" s="2">
        <f t="shared" si="714"/>
        <v>926.61819999999989</v>
      </c>
      <c r="J11445" s="2">
        <v>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tr">
        <f t="shared" si="715"/>
        <v>loss</v>
      </c>
      <c r="Q11445" s="2" t="s">
        <v>28</v>
      </c>
    </row>
    <row r="11446" spans="1:17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 t="shared" si="712"/>
        <v>good sales</v>
      </c>
      <c r="F11446" s="2">
        <v>0</v>
      </c>
      <c r="G11446" s="23" t="str">
        <v>geniune profit</v>
      </c>
      <c r="H11446" s="2">
        <f t="shared" si="713"/>
        <v>0</v>
      </c>
      <c r="I11446" s="2">
        <f t="shared" si="714"/>
        <v>4738.22</v>
      </c>
      <c r="J11446" s="2">
        <v>7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tr">
        <f t="shared" si="715"/>
        <v>profit</v>
      </c>
      <c r="Q11446" s="2" t="s">
        <v>34</v>
      </c>
    </row>
    <row r="11447" spans="1:17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 t="shared" si="712"/>
        <v>good sales</v>
      </c>
      <c r="F11447" s="2">
        <v>0.11</v>
      </c>
      <c r="G11447" s="23" t="str">
        <v>geniune profit</v>
      </c>
      <c r="H11447" s="2">
        <f t="shared" si="713"/>
        <v>174.95170000000002</v>
      </c>
      <c r="I11447" s="2">
        <f t="shared" si="714"/>
        <v>1415.5183</v>
      </c>
      <c r="J11447" s="2">
        <v>5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tr">
        <f t="shared" si="715"/>
        <v>loss</v>
      </c>
      <c r="Q11447" s="2" t="s">
        <v>48</v>
      </c>
    </row>
    <row r="11448" spans="1:17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 t="shared" si="712"/>
        <v>concerning</v>
      </c>
      <c r="F11448" s="2">
        <v>0.25</v>
      </c>
      <c r="G11448" s="23" t="str">
        <v>geniune profit</v>
      </c>
      <c r="H11448" s="2">
        <f t="shared" si="713"/>
        <v>56.642499999999998</v>
      </c>
      <c r="I11448" s="2">
        <f t="shared" si="714"/>
        <v>169.92750000000001</v>
      </c>
      <c r="J11448" s="2">
        <v>3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tr">
        <f t="shared" si="715"/>
        <v>loss</v>
      </c>
      <c r="Q11448" s="2" t="s">
        <v>39</v>
      </c>
    </row>
    <row r="11449" spans="1:17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 t="shared" si="712"/>
        <v>concerning</v>
      </c>
      <c r="F11449" s="2">
        <v>0.45</v>
      </c>
      <c r="G11449" s="23" t="str">
        <v>more discount</v>
      </c>
      <c r="H11449" s="2">
        <f t="shared" si="713"/>
        <v>185.63849999999999</v>
      </c>
      <c r="I11449" s="2">
        <f t="shared" si="714"/>
        <v>226.89149999999998</v>
      </c>
      <c r="J11449" s="2">
        <v>7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tr">
        <f t="shared" si="715"/>
        <v>loss</v>
      </c>
      <c r="Q11449" s="2" t="s">
        <v>17</v>
      </c>
    </row>
    <row r="11450" spans="1:17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 t="shared" si="712"/>
        <v>good sales</v>
      </c>
      <c r="F11450" s="2">
        <v>0.31</v>
      </c>
      <c r="G11450" s="23" t="str">
        <v>more discount</v>
      </c>
      <c r="H11450" s="2">
        <f t="shared" si="713"/>
        <v>1208.9752000000001</v>
      </c>
      <c r="I11450" s="2">
        <f t="shared" si="714"/>
        <v>2690.9448000000002</v>
      </c>
      <c r="J11450" s="2">
        <v>6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tr">
        <f t="shared" si="715"/>
        <v>profit</v>
      </c>
      <c r="Q11450" s="2" t="s">
        <v>17</v>
      </c>
    </row>
    <row r="11451" spans="1:17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 t="shared" si="712"/>
        <v>good sales</v>
      </c>
      <c r="F11451" s="2">
        <v>0.21</v>
      </c>
      <c r="G11451" s="23" t="str">
        <v>geniune profit</v>
      </c>
      <c r="H11451" s="2">
        <f t="shared" si="713"/>
        <v>800.11259999999993</v>
      </c>
      <c r="I11451" s="2">
        <f t="shared" si="714"/>
        <v>3009.9474</v>
      </c>
      <c r="J11451" s="2">
        <v>8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tr">
        <f t="shared" si="715"/>
        <v>profit</v>
      </c>
      <c r="Q11451" s="2" t="s">
        <v>34</v>
      </c>
    </row>
    <row r="11452" spans="1:17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 t="shared" si="712"/>
        <v>good sales</v>
      </c>
      <c r="F11452" s="2">
        <v>0.02</v>
      </c>
      <c r="G11452" s="23" t="str">
        <v>geniune profit</v>
      </c>
      <c r="H11452" s="2">
        <f t="shared" si="713"/>
        <v>39.419000000000004</v>
      </c>
      <c r="I11452" s="2">
        <f t="shared" si="714"/>
        <v>1931.5309999999999</v>
      </c>
      <c r="J11452" s="2">
        <v>8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tr">
        <f t="shared" si="715"/>
        <v>loss</v>
      </c>
      <c r="Q11452" s="2" t="s">
        <v>17</v>
      </c>
    </row>
    <row r="11453" spans="1:17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 t="shared" si="712"/>
        <v>good sales</v>
      </c>
      <c r="F11453" s="2">
        <v>0.3</v>
      </c>
      <c r="G11453" s="23" t="str">
        <v>more discount</v>
      </c>
      <c r="H11453" s="2">
        <f t="shared" si="713"/>
        <v>255.20399999999998</v>
      </c>
      <c r="I11453" s="2">
        <f t="shared" si="714"/>
        <v>595.476</v>
      </c>
      <c r="J11453" s="2">
        <v>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tr">
        <f t="shared" si="715"/>
        <v>loss</v>
      </c>
      <c r="Q11453" s="2" t="s">
        <v>34</v>
      </c>
    </row>
    <row r="11454" spans="1:17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 t="shared" si="712"/>
        <v>good sales</v>
      </c>
      <c r="F11454" s="2">
        <v>0.18</v>
      </c>
      <c r="G11454" s="23" t="str">
        <v>geniune profit</v>
      </c>
      <c r="H11454" s="2">
        <f t="shared" si="713"/>
        <v>457.32959999999997</v>
      </c>
      <c r="I11454" s="2">
        <f t="shared" si="714"/>
        <v>2083.3903999999998</v>
      </c>
      <c r="J11454" s="2">
        <v>7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tr">
        <f t="shared" si="715"/>
        <v>loss</v>
      </c>
      <c r="Q11454" s="2" t="s">
        <v>28</v>
      </c>
    </row>
    <row r="11455" spans="1:17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 t="shared" si="712"/>
        <v>good sales</v>
      </c>
      <c r="F11455" s="2">
        <v>0.27</v>
      </c>
      <c r="G11455" s="23" t="str">
        <v>more discount</v>
      </c>
      <c r="H11455" s="2">
        <f t="shared" si="713"/>
        <v>466.08750000000003</v>
      </c>
      <c r="I11455" s="2">
        <f t="shared" si="714"/>
        <v>1260.1624999999999</v>
      </c>
      <c r="J11455" s="2">
        <v>3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tr">
        <f t="shared" si="715"/>
        <v>loss</v>
      </c>
      <c r="Q11455" s="2" t="s">
        <v>23</v>
      </c>
    </row>
    <row r="11456" spans="1:17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 t="shared" si="712"/>
        <v>good sales</v>
      </c>
      <c r="F11456" s="2">
        <v>0.38</v>
      </c>
      <c r="G11456" s="23" t="str">
        <v>more discount</v>
      </c>
      <c r="H11456" s="2">
        <f t="shared" si="713"/>
        <v>734.32720000000006</v>
      </c>
      <c r="I11456" s="2">
        <f t="shared" si="714"/>
        <v>1198.1127999999999</v>
      </c>
      <c r="J11456" s="2">
        <v>4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tr">
        <f t="shared" si="715"/>
        <v>loss</v>
      </c>
      <c r="Q11456" s="2" t="s">
        <v>48</v>
      </c>
    </row>
    <row r="11457" spans="1:17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 t="shared" si="712"/>
        <v>good sales</v>
      </c>
      <c r="F11457" s="2">
        <v>0.4</v>
      </c>
      <c r="G11457" s="23" t="str">
        <v>more discount</v>
      </c>
      <c r="H11457" s="2">
        <f t="shared" si="713"/>
        <v>551.53200000000004</v>
      </c>
      <c r="I11457" s="2">
        <f t="shared" si="714"/>
        <v>827.29799999999989</v>
      </c>
      <c r="J11457" s="2">
        <v>7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tr">
        <f t="shared" si="715"/>
        <v>loss</v>
      </c>
      <c r="Q11457" s="2" t="s">
        <v>28</v>
      </c>
    </row>
    <row r="11458" spans="1:17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 t="shared" si="712"/>
        <v>concerning</v>
      </c>
      <c r="F11458" s="2">
        <v>0.43</v>
      </c>
      <c r="G11458" s="23" t="str">
        <v>more discount</v>
      </c>
      <c r="H11458" s="2">
        <f t="shared" si="713"/>
        <v>175.44</v>
      </c>
      <c r="I11458" s="2">
        <f t="shared" si="714"/>
        <v>232.56</v>
      </c>
      <c r="J11458" s="2">
        <v>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tr">
        <f t="shared" si="715"/>
        <v>loss</v>
      </c>
      <c r="Q11458" s="2" t="s">
        <v>34</v>
      </c>
    </row>
    <row r="11459" spans="1:17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 t="shared" ref="E11459:E11522" si="716">IF(D11459&gt;800,"good sales","concerning")</f>
        <v>good sales</v>
      </c>
      <c r="F11459" s="2">
        <v>0.32</v>
      </c>
      <c r="G11459" s="23" t="str">
        <v>more discount</v>
      </c>
      <c r="H11459" s="2">
        <f t="shared" ref="H11459:H11522" si="717">D11459*F11459</f>
        <v>1272.5375999999999</v>
      </c>
      <c r="I11459" s="2">
        <f t="shared" ref="I11459:I11522" si="718">D11459-H11459</f>
        <v>2704.1423999999997</v>
      </c>
      <c r="J11459" s="2">
        <v>3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tr">
        <f t="shared" ref="P11459:P11522" si="719">IF(O11459&gt;800,"profit","loss")</f>
        <v>profit</v>
      </c>
      <c r="Q11459" s="2" t="s">
        <v>39</v>
      </c>
    </row>
    <row r="11460" spans="1:17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 t="shared" si="716"/>
        <v>good sales</v>
      </c>
      <c r="F11460" s="2">
        <v>0.45</v>
      </c>
      <c r="G11460" s="23" t="str">
        <v>more discount</v>
      </c>
      <c r="H11460" s="2">
        <f t="shared" si="717"/>
        <v>1408.1760000000002</v>
      </c>
      <c r="I11460" s="2">
        <f t="shared" si="718"/>
        <v>1721.104</v>
      </c>
      <c r="J11460" s="2">
        <v>7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tr">
        <f t="shared" si="719"/>
        <v>loss</v>
      </c>
      <c r="Q11460" s="2" t="s">
        <v>39</v>
      </c>
    </row>
    <row r="11461" spans="1:17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 t="shared" si="716"/>
        <v>good sales</v>
      </c>
      <c r="F11461" s="2">
        <v>0.35</v>
      </c>
      <c r="G11461" s="23" t="str">
        <v>more discount</v>
      </c>
      <c r="H11461" s="2">
        <f t="shared" si="717"/>
        <v>1466.3985</v>
      </c>
      <c r="I11461" s="2">
        <f t="shared" si="718"/>
        <v>2723.3114999999998</v>
      </c>
      <c r="J11461" s="2">
        <v>3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tr">
        <f t="shared" si="719"/>
        <v>profit</v>
      </c>
      <c r="Q11461" s="2" t="s">
        <v>28</v>
      </c>
    </row>
    <row r="11462" spans="1:17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 t="shared" si="716"/>
        <v>good sales</v>
      </c>
      <c r="F11462" s="2">
        <v>0.39</v>
      </c>
      <c r="G11462" s="23" t="str">
        <v>more discount</v>
      </c>
      <c r="H11462" s="2">
        <f t="shared" si="717"/>
        <v>1000.6191</v>
      </c>
      <c r="I11462" s="2">
        <f t="shared" si="718"/>
        <v>1565.0709000000002</v>
      </c>
      <c r="J11462" s="2">
        <v>8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tr">
        <f t="shared" si="719"/>
        <v>loss</v>
      </c>
      <c r="Q11462" s="2" t="s">
        <v>17</v>
      </c>
    </row>
    <row r="11463" spans="1:17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 t="shared" si="716"/>
        <v>good sales</v>
      </c>
      <c r="F11463" s="2">
        <v>0.34</v>
      </c>
      <c r="G11463" s="23" t="str">
        <v>more discount</v>
      </c>
      <c r="H11463" s="2">
        <f t="shared" si="717"/>
        <v>1674.9862000000003</v>
      </c>
      <c r="I11463" s="2">
        <f t="shared" si="718"/>
        <v>3251.4438</v>
      </c>
      <c r="J11463" s="2">
        <v>7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tr">
        <f t="shared" si="719"/>
        <v>loss</v>
      </c>
      <c r="Q11463" s="2" t="s">
        <v>23</v>
      </c>
    </row>
    <row r="11464" spans="1:17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 t="shared" si="716"/>
        <v>good sales</v>
      </c>
      <c r="F11464" s="2">
        <v>0.44</v>
      </c>
      <c r="G11464" s="23" t="str">
        <v>more discount</v>
      </c>
      <c r="H11464" s="2">
        <f t="shared" si="717"/>
        <v>2119.2028</v>
      </c>
      <c r="I11464" s="2">
        <f t="shared" si="718"/>
        <v>2697.1671999999999</v>
      </c>
      <c r="J11464" s="2">
        <v>4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tr">
        <f t="shared" si="719"/>
        <v>loss</v>
      </c>
      <c r="Q11464" s="2" t="s">
        <v>39</v>
      </c>
    </row>
    <row r="11465" spans="1:17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 t="shared" si="716"/>
        <v>good sales</v>
      </c>
      <c r="F11465" s="2">
        <v>0.11</v>
      </c>
      <c r="G11465" s="23" t="str">
        <v>geniune profit</v>
      </c>
      <c r="H11465" s="2">
        <f t="shared" si="717"/>
        <v>157.4914</v>
      </c>
      <c r="I11465" s="2">
        <f t="shared" si="718"/>
        <v>1274.2485999999999</v>
      </c>
      <c r="J11465" s="2">
        <v>1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tr">
        <f t="shared" si="719"/>
        <v>loss</v>
      </c>
      <c r="Q11465" s="2" t="s">
        <v>34</v>
      </c>
    </row>
    <row r="11466" spans="1:17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 t="shared" si="716"/>
        <v>good sales</v>
      </c>
      <c r="F11466" s="2">
        <v>0.38</v>
      </c>
      <c r="G11466" s="23" t="str">
        <v>more discount</v>
      </c>
      <c r="H11466" s="2">
        <f t="shared" si="717"/>
        <v>758.55220000000008</v>
      </c>
      <c r="I11466" s="2">
        <f t="shared" si="718"/>
        <v>1237.6378</v>
      </c>
      <c r="J11466" s="2">
        <v>6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tr">
        <f t="shared" si="719"/>
        <v>loss</v>
      </c>
      <c r="Q11466" s="2" t="s">
        <v>17</v>
      </c>
    </row>
    <row r="11467" spans="1:17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 t="shared" si="716"/>
        <v>good sales</v>
      </c>
      <c r="F11467" s="2">
        <v>0.06</v>
      </c>
      <c r="G11467" s="23" t="str">
        <v>geniune profit</v>
      </c>
      <c r="H11467" s="2">
        <f t="shared" si="717"/>
        <v>227.29679999999999</v>
      </c>
      <c r="I11467" s="2">
        <f t="shared" si="718"/>
        <v>3560.9832000000001</v>
      </c>
      <c r="J11467" s="2">
        <v>5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tr">
        <f t="shared" si="719"/>
        <v>profit</v>
      </c>
      <c r="Q11467" s="2" t="s">
        <v>34</v>
      </c>
    </row>
    <row r="11468" spans="1:17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 t="shared" si="716"/>
        <v>good sales</v>
      </c>
      <c r="F11468" s="2">
        <v>0.05</v>
      </c>
      <c r="G11468" s="23" t="str">
        <v>geniune profit</v>
      </c>
      <c r="H11468" s="2">
        <f t="shared" si="717"/>
        <v>195.26800000000003</v>
      </c>
      <c r="I11468" s="2">
        <f t="shared" si="718"/>
        <v>3710.0920000000001</v>
      </c>
      <c r="J11468" s="2">
        <v>9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tr">
        <f t="shared" si="719"/>
        <v>profit</v>
      </c>
      <c r="Q11468" s="2" t="s">
        <v>28</v>
      </c>
    </row>
    <row r="11469" spans="1:17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 t="shared" si="716"/>
        <v>good sales</v>
      </c>
      <c r="F11469" s="2">
        <v>0.25</v>
      </c>
      <c r="G11469" s="23" t="str">
        <v>geniune profit</v>
      </c>
      <c r="H11469" s="2">
        <f t="shared" si="717"/>
        <v>1140.6075000000001</v>
      </c>
      <c r="I11469" s="2">
        <f t="shared" si="718"/>
        <v>3421.8225000000002</v>
      </c>
      <c r="J11469" s="2">
        <v>6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tr">
        <f t="shared" si="719"/>
        <v>loss</v>
      </c>
      <c r="Q11469" s="2" t="s">
        <v>17</v>
      </c>
    </row>
    <row r="11470" spans="1:17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 t="shared" si="716"/>
        <v>good sales</v>
      </c>
      <c r="F11470" s="2">
        <v>0.15</v>
      </c>
      <c r="G11470" s="23" t="str">
        <v>geniune profit</v>
      </c>
      <c r="H11470" s="2">
        <f t="shared" si="717"/>
        <v>494.68649999999997</v>
      </c>
      <c r="I11470" s="2">
        <f t="shared" si="718"/>
        <v>2803.2235000000001</v>
      </c>
      <c r="J11470" s="2">
        <v>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tr">
        <f t="shared" si="719"/>
        <v>loss</v>
      </c>
      <c r="Q11470" s="2" t="s">
        <v>39</v>
      </c>
    </row>
    <row r="11471" spans="1:17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 t="shared" si="716"/>
        <v>good sales</v>
      </c>
      <c r="F11471" s="2">
        <v>0.28000000000000003</v>
      </c>
      <c r="G11471" s="23" t="str">
        <v>more discount</v>
      </c>
      <c r="H11471" s="2">
        <f t="shared" si="717"/>
        <v>679.86520000000007</v>
      </c>
      <c r="I11471" s="2">
        <f t="shared" si="718"/>
        <v>1748.2248</v>
      </c>
      <c r="J11471" s="2">
        <v>3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tr">
        <f t="shared" si="719"/>
        <v>loss</v>
      </c>
      <c r="Q11471" s="2" t="s">
        <v>23</v>
      </c>
    </row>
    <row r="11472" spans="1:17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 t="shared" si="716"/>
        <v>good sales</v>
      </c>
      <c r="F11472" s="2">
        <v>0.34</v>
      </c>
      <c r="G11472" s="23" t="str">
        <v>more discount</v>
      </c>
      <c r="H11472" s="2">
        <f t="shared" si="717"/>
        <v>663.16660000000002</v>
      </c>
      <c r="I11472" s="2">
        <f t="shared" si="718"/>
        <v>1287.3234</v>
      </c>
      <c r="J11472" s="2">
        <v>2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tr">
        <f t="shared" si="719"/>
        <v>loss</v>
      </c>
      <c r="Q11472" s="2" t="s">
        <v>39</v>
      </c>
    </row>
    <row r="11473" spans="1:17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 t="shared" si="716"/>
        <v>good sales</v>
      </c>
      <c r="F11473" s="2">
        <v>0.11</v>
      </c>
      <c r="G11473" s="23" t="str">
        <v>geniune profit</v>
      </c>
      <c r="H11473" s="2">
        <f t="shared" si="717"/>
        <v>236.93669999999997</v>
      </c>
      <c r="I11473" s="2">
        <f t="shared" si="718"/>
        <v>1917.0332999999998</v>
      </c>
      <c r="J11473" s="2">
        <v>3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tr">
        <f t="shared" si="719"/>
        <v>loss</v>
      </c>
      <c r="Q11473" s="2" t="s">
        <v>48</v>
      </c>
    </row>
    <row r="11474" spans="1:17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 t="shared" si="716"/>
        <v>good sales</v>
      </c>
      <c r="F11474" s="2">
        <v>0.35</v>
      </c>
      <c r="G11474" s="23" t="str">
        <v>more discount</v>
      </c>
      <c r="H11474" s="2">
        <f t="shared" si="717"/>
        <v>1493.4464999999998</v>
      </c>
      <c r="I11474" s="2">
        <f t="shared" si="718"/>
        <v>2773.5434999999998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tr">
        <f t="shared" si="719"/>
        <v>profit</v>
      </c>
      <c r="Q11474" s="2" t="s">
        <v>28</v>
      </c>
    </row>
    <row r="11475" spans="1:17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 t="shared" si="716"/>
        <v>good sales</v>
      </c>
      <c r="F11475" s="2">
        <v>0.5</v>
      </c>
      <c r="G11475" s="23" t="str">
        <v>more discount</v>
      </c>
      <c r="H11475" s="2">
        <f t="shared" si="717"/>
        <v>2451.02</v>
      </c>
      <c r="I11475" s="2">
        <f t="shared" si="718"/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tr">
        <f t="shared" si="719"/>
        <v>loss</v>
      </c>
      <c r="Q11475" s="2" t="s">
        <v>17</v>
      </c>
    </row>
    <row r="11476" spans="1:17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 t="shared" si="716"/>
        <v>concerning</v>
      </c>
      <c r="F11476" s="2">
        <v>0.38</v>
      </c>
      <c r="G11476" s="23" t="str">
        <v>more discount</v>
      </c>
      <c r="H11476" s="2">
        <f t="shared" si="717"/>
        <v>134.6568</v>
      </c>
      <c r="I11476" s="2">
        <f t="shared" si="718"/>
        <v>219.70320000000001</v>
      </c>
      <c r="J11476" s="2">
        <v>8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tr">
        <f t="shared" si="719"/>
        <v>loss</v>
      </c>
      <c r="Q11476" s="2" t="s">
        <v>48</v>
      </c>
    </row>
    <row r="11477" spans="1:17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 t="shared" si="716"/>
        <v>good sales</v>
      </c>
      <c r="F11477" s="2">
        <v>0.09</v>
      </c>
      <c r="G11477" s="23" t="str">
        <v>geniune profit</v>
      </c>
      <c r="H11477" s="2">
        <f t="shared" si="717"/>
        <v>264.88799999999998</v>
      </c>
      <c r="I11477" s="2">
        <f t="shared" si="718"/>
        <v>2678.3119999999999</v>
      </c>
      <c r="J11477" s="2">
        <v>3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tr">
        <f t="shared" si="719"/>
        <v>loss</v>
      </c>
      <c r="Q11477" s="2" t="s">
        <v>34</v>
      </c>
    </row>
    <row r="11478" spans="1:17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 t="shared" si="716"/>
        <v>good sales</v>
      </c>
      <c r="F11478" s="2">
        <v>0.32</v>
      </c>
      <c r="G11478" s="23" t="str">
        <v>more discount</v>
      </c>
      <c r="H11478" s="2">
        <f t="shared" si="717"/>
        <v>847.44320000000005</v>
      </c>
      <c r="I11478" s="2">
        <f t="shared" si="718"/>
        <v>1800.8168000000001</v>
      </c>
      <c r="J11478" s="2">
        <v>9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tr">
        <f t="shared" si="719"/>
        <v>loss</v>
      </c>
      <c r="Q11478" s="2" t="s">
        <v>28</v>
      </c>
    </row>
    <row r="11479" spans="1:17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 t="shared" si="716"/>
        <v>good sales</v>
      </c>
      <c r="F11479" s="2">
        <v>0</v>
      </c>
      <c r="G11479" s="23" t="str">
        <v>geniune profit</v>
      </c>
      <c r="H11479" s="2">
        <f t="shared" si="717"/>
        <v>0</v>
      </c>
      <c r="I11479" s="2">
        <f t="shared" si="718"/>
        <v>1943.1</v>
      </c>
      <c r="J11479" s="2">
        <v>4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tr">
        <f t="shared" si="719"/>
        <v>loss</v>
      </c>
      <c r="Q11479" s="2" t="s">
        <v>23</v>
      </c>
    </row>
    <row r="11480" spans="1:17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 t="shared" si="716"/>
        <v>good sales</v>
      </c>
      <c r="F11480" s="2">
        <v>0.23</v>
      </c>
      <c r="G11480" s="23" t="str">
        <v>geniune profit</v>
      </c>
      <c r="H11480" s="2">
        <f t="shared" si="717"/>
        <v>982.7256000000001</v>
      </c>
      <c r="I11480" s="2">
        <f t="shared" si="718"/>
        <v>3289.9944</v>
      </c>
      <c r="J11480" s="2">
        <v>2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tr">
        <f t="shared" si="719"/>
        <v>loss</v>
      </c>
      <c r="Q11480" s="2" t="s">
        <v>39</v>
      </c>
    </row>
    <row r="11481" spans="1:17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 t="shared" si="716"/>
        <v>good sales</v>
      </c>
      <c r="F11481" s="2">
        <v>0.27</v>
      </c>
      <c r="G11481" s="23" t="str">
        <v>more discount</v>
      </c>
      <c r="H11481" s="2">
        <f t="shared" si="717"/>
        <v>788.70780000000002</v>
      </c>
      <c r="I11481" s="2">
        <f t="shared" si="718"/>
        <v>2132.4321999999997</v>
      </c>
      <c r="J11481" s="2">
        <v>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tr">
        <f t="shared" si="719"/>
        <v>loss</v>
      </c>
      <c r="Q11481" s="2" t="s">
        <v>34</v>
      </c>
    </row>
    <row r="11482" spans="1:17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 t="shared" si="716"/>
        <v>good sales</v>
      </c>
      <c r="F11482" s="2">
        <v>0.49</v>
      </c>
      <c r="G11482" s="23" t="str">
        <v>more discount</v>
      </c>
      <c r="H11482" s="2">
        <f t="shared" si="717"/>
        <v>800.79229999999995</v>
      </c>
      <c r="I11482" s="2">
        <f t="shared" si="718"/>
        <v>833.47770000000003</v>
      </c>
      <c r="J11482" s="2">
        <v>9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tr">
        <f t="shared" si="719"/>
        <v>loss</v>
      </c>
      <c r="Q11482" s="2" t="s">
        <v>34</v>
      </c>
    </row>
    <row r="11483" spans="1:17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 t="shared" si="716"/>
        <v>good sales</v>
      </c>
      <c r="F11483" s="2">
        <v>0.37</v>
      </c>
      <c r="G11483" s="23" t="str">
        <v>more discount</v>
      </c>
      <c r="H11483" s="2">
        <f t="shared" si="717"/>
        <v>842.16070000000002</v>
      </c>
      <c r="I11483" s="2">
        <f t="shared" si="718"/>
        <v>1433.9493000000002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tr">
        <f t="shared" si="719"/>
        <v>loss</v>
      </c>
      <c r="Q11483" s="2" t="s">
        <v>34</v>
      </c>
    </row>
    <row r="11484" spans="1:17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 t="shared" si="716"/>
        <v>good sales</v>
      </c>
      <c r="F11484" s="2">
        <v>0.35</v>
      </c>
      <c r="G11484" s="23" t="str">
        <v>more discount</v>
      </c>
      <c r="H11484" s="2">
        <f t="shared" si="717"/>
        <v>646.91899999999998</v>
      </c>
      <c r="I11484" s="2">
        <f t="shared" si="718"/>
        <v>1201.4209999999998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tr">
        <f t="shared" si="719"/>
        <v>loss</v>
      </c>
      <c r="Q11484" s="2" t="s">
        <v>34</v>
      </c>
    </row>
    <row r="11485" spans="1:17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 t="shared" si="716"/>
        <v>good sales</v>
      </c>
      <c r="F11485" s="2">
        <v>0.27</v>
      </c>
      <c r="G11485" s="23" t="str">
        <v>more discount</v>
      </c>
      <c r="H11485" s="2">
        <f t="shared" si="717"/>
        <v>596.00340000000006</v>
      </c>
      <c r="I11485" s="2">
        <f t="shared" si="718"/>
        <v>1611.4166</v>
      </c>
      <c r="J11485" s="2">
        <v>9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tr">
        <f t="shared" si="719"/>
        <v>loss</v>
      </c>
      <c r="Q11485" s="2" t="s">
        <v>28</v>
      </c>
    </row>
    <row r="11486" spans="1:17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 t="shared" si="716"/>
        <v>concerning</v>
      </c>
      <c r="F11486" s="2">
        <v>0.26</v>
      </c>
      <c r="G11486" s="23" t="str">
        <v>more discount</v>
      </c>
      <c r="H11486" s="2">
        <f t="shared" si="717"/>
        <v>116.792</v>
      </c>
      <c r="I11486" s="2">
        <f t="shared" si="718"/>
        <v>332.40800000000002</v>
      </c>
      <c r="J11486" s="2">
        <v>9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tr">
        <f t="shared" si="719"/>
        <v>loss</v>
      </c>
      <c r="Q11486" s="2" t="s">
        <v>48</v>
      </c>
    </row>
    <row r="11487" spans="1:17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 t="shared" si="716"/>
        <v>concerning</v>
      </c>
      <c r="F11487" s="2">
        <v>0.5</v>
      </c>
      <c r="G11487" s="23" t="str">
        <v>more discount</v>
      </c>
      <c r="H11487" s="2">
        <f t="shared" si="717"/>
        <v>324.19499999999999</v>
      </c>
      <c r="I11487" s="2">
        <f t="shared" si="718"/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tr">
        <f t="shared" si="719"/>
        <v>loss</v>
      </c>
      <c r="Q11487" s="2" t="s">
        <v>28</v>
      </c>
    </row>
    <row r="11488" spans="1:17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 t="shared" si="716"/>
        <v>good sales</v>
      </c>
      <c r="F11488" s="2">
        <v>0.01</v>
      </c>
      <c r="G11488" s="23" t="str">
        <v>geniune profit</v>
      </c>
      <c r="H11488" s="2">
        <f t="shared" si="717"/>
        <v>31.560900000000004</v>
      </c>
      <c r="I11488" s="2">
        <f t="shared" si="718"/>
        <v>3124.5291000000002</v>
      </c>
      <c r="J11488" s="2">
        <v>1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tr">
        <f t="shared" si="719"/>
        <v>profit</v>
      </c>
      <c r="Q11488" s="2" t="s">
        <v>23</v>
      </c>
    </row>
    <row r="11489" spans="1:17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 t="shared" si="716"/>
        <v>good sales</v>
      </c>
      <c r="F11489" s="2">
        <v>0.15</v>
      </c>
      <c r="G11489" s="23" t="str">
        <v>geniune profit</v>
      </c>
      <c r="H11489" s="2">
        <f t="shared" si="717"/>
        <v>517.79099999999994</v>
      </c>
      <c r="I11489" s="2">
        <f t="shared" si="718"/>
        <v>2934.1490000000003</v>
      </c>
      <c r="J11489" s="2">
        <v>4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tr">
        <f t="shared" si="719"/>
        <v>loss</v>
      </c>
      <c r="Q11489" s="2" t="s">
        <v>23</v>
      </c>
    </row>
    <row r="11490" spans="1:17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 t="shared" si="716"/>
        <v>good sales</v>
      </c>
      <c r="F11490" s="2">
        <v>7.0000000000000007E-2</v>
      </c>
      <c r="G11490" s="23" t="str">
        <v>geniune profit</v>
      </c>
      <c r="H11490" s="2">
        <f t="shared" si="717"/>
        <v>225.36080000000001</v>
      </c>
      <c r="I11490" s="2">
        <f t="shared" si="718"/>
        <v>2994.0792000000001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tr">
        <f t="shared" si="719"/>
        <v>loss</v>
      </c>
      <c r="Q11490" s="2" t="s">
        <v>39</v>
      </c>
    </row>
    <row r="11491" spans="1:17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 t="shared" si="716"/>
        <v>good sales</v>
      </c>
      <c r="F11491" s="2">
        <v>0.16</v>
      </c>
      <c r="G11491" s="23" t="str">
        <v>geniune profit</v>
      </c>
      <c r="H11491" s="2">
        <f t="shared" si="717"/>
        <v>614.25120000000004</v>
      </c>
      <c r="I11491" s="2">
        <f t="shared" si="718"/>
        <v>3224.8188</v>
      </c>
      <c r="J11491" s="2">
        <v>3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tr">
        <f t="shared" si="719"/>
        <v>loss</v>
      </c>
      <c r="Q11491" s="2" t="s">
        <v>23</v>
      </c>
    </row>
    <row r="11492" spans="1:17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 t="shared" si="716"/>
        <v>good sales</v>
      </c>
      <c r="F11492" s="2">
        <v>0.23</v>
      </c>
      <c r="G11492" s="23" t="str">
        <v>geniune profit</v>
      </c>
      <c r="H11492" s="2">
        <f t="shared" si="717"/>
        <v>1086.3635999999999</v>
      </c>
      <c r="I11492" s="2">
        <f t="shared" si="718"/>
        <v>3636.9564</v>
      </c>
      <c r="J11492" s="2">
        <v>7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tr">
        <f t="shared" si="719"/>
        <v>profit</v>
      </c>
      <c r="Q11492" s="2" t="s">
        <v>17</v>
      </c>
    </row>
    <row r="11493" spans="1:17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 t="shared" si="716"/>
        <v>good sales</v>
      </c>
      <c r="F11493" s="2">
        <v>0.17</v>
      </c>
      <c r="G11493" s="23" t="str">
        <v>geniune profit</v>
      </c>
      <c r="H11493" s="2">
        <f t="shared" si="717"/>
        <v>733.89509999999996</v>
      </c>
      <c r="I11493" s="2">
        <f t="shared" si="718"/>
        <v>3583.1349</v>
      </c>
      <c r="J11493" s="2">
        <v>1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tr">
        <f t="shared" si="719"/>
        <v>loss</v>
      </c>
      <c r="Q11493" s="2" t="s">
        <v>39</v>
      </c>
    </row>
    <row r="11494" spans="1:17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 t="shared" si="716"/>
        <v>good sales</v>
      </c>
      <c r="F11494" s="2">
        <v>0.48</v>
      </c>
      <c r="G11494" s="23" t="str">
        <v>more discount</v>
      </c>
      <c r="H11494" s="2">
        <f t="shared" si="717"/>
        <v>1032.3359999999998</v>
      </c>
      <c r="I11494" s="2">
        <f t="shared" si="718"/>
        <v>1118.364</v>
      </c>
      <c r="J11494" s="2">
        <v>8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tr">
        <f t="shared" si="719"/>
        <v>loss</v>
      </c>
      <c r="Q11494" s="2" t="s">
        <v>17</v>
      </c>
    </row>
    <row r="11495" spans="1:17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 t="shared" si="716"/>
        <v>good sales</v>
      </c>
      <c r="F11495" s="2">
        <v>0.34</v>
      </c>
      <c r="G11495" s="23" t="str">
        <v>more discount</v>
      </c>
      <c r="H11495" s="2">
        <f t="shared" si="717"/>
        <v>396.42640000000006</v>
      </c>
      <c r="I11495" s="2">
        <f t="shared" si="718"/>
        <v>769.53359999999998</v>
      </c>
      <c r="J11495" s="2">
        <v>4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tr">
        <f t="shared" si="719"/>
        <v>loss</v>
      </c>
      <c r="Q11495" s="2" t="s">
        <v>39</v>
      </c>
    </row>
    <row r="11496" spans="1:17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 t="shared" si="716"/>
        <v>good sales</v>
      </c>
      <c r="F11496" s="2">
        <v>0.36</v>
      </c>
      <c r="G11496" s="23" t="str">
        <v>more discount</v>
      </c>
      <c r="H11496" s="2">
        <f t="shared" si="717"/>
        <v>586.10879999999997</v>
      </c>
      <c r="I11496" s="2">
        <f t="shared" si="718"/>
        <v>1041.9712</v>
      </c>
      <c r="J11496" s="2">
        <v>4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tr">
        <f t="shared" si="719"/>
        <v>loss</v>
      </c>
      <c r="Q11496" s="2" t="s">
        <v>48</v>
      </c>
    </row>
    <row r="11497" spans="1:17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 t="shared" si="716"/>
        <v>good sales</v>
      </c>
      <c r="F11497" s="2">
        <v>0.37</v>
      </c>
      <c r="G11497" s="23" t="str">
        <v>more discount</v>
      </c>
      <c r="H11497" s="2">
        <f t="shared" si="717"/>
        <v>1102.5740999999998</v>
      </c>
      <c r="I11497" s="2">
        <f t="shared" si="718"/>
        <v>1877.3559</v>
      </c>
      <c r="J11497" s="2">
        <v>1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tr">
        <f t="shared" si="719"/>
        <v>loss</v>
      </c>
      <c r="Q11497" s="2" t="s">
        <v>23</v>
      </c>
    </row>
    <row r="11498" spans="1:17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 t="shared" si="716"/>
        <v>good sales</v>
      </c>
      <c r="F11498" s="2">
        <v>0.45</v>
      </c>
      <c r="G11498" s="23" t="str">
        <v>more discount</v>
      </c>
      <c r="H11498" s="2">
        <f t="shared" si="717"/>
        <v>1932.9390000000001</v>
      </c>
      <c r="I11498" s="2">
        <f t="shared" si="718"/>
        <v>2362.4809999999998</v>
      </c>
      <c r="J11498" s="2">
        <v>5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tr">
        <f t="shared" si="719"/>
        <v>profit</v>
      </c>
      <c r="Q11498" s="2" t="s">
        <v>23</v>
      </c>
    </row>
    <row r="11499" spans="1:17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 t="shared" si="716"/>
        <v>good sales</v>
      </c>
      <c r="F11499" s="2">
        <v>0.38</v>
      </c>
      <c r="G11499" s="23" t="str">
        <v>more discount</v>
      </c>
      <c r="H11499" s="2">
        <f t="shared" si="717"/>
        <v>1344.6109999999999</v>
      </c>
      <c r="I11499" s="2">
        <f t="shared" si="718"/>
        <v>2193.8389999999999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tr">
        <f t="shared" si="719"/>
        <v>loss</v>
      </c>
      <c r="Q11499" s="2" t="s">
        <v>39</v>
      </c>
    </row>
    <row r="11500" spans="1:17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 t="shared" si="716"/>
        <v>good sales</v>
      </c>
      <c r="F11500" s="2">
        <v>0.01</v>
      </c>
      <c r="G11500" s="23" t="str">
        <v>geniune profit</v>
      </c>
      <c r="H11500" s="2">
        <f t="shared" si="717"/>
        <v>27.607600000000001</v>
      </c>
      <c r="I11500" s="2">
        <f t="shared" si="718"/>
        <v>2733.1524000000004</v>
      </c>
      <c r="J11500" s="2">
        <v>8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tr">
        <f t="shared" si="719"/>
        <v>loss</v>
      </c>
      <c r="Q11500" s="2" t="s">
        <v>17</v>
      </c>
    </row>
    <row r="11501" spans="1:17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 t="shared" si="716"/>
        <v>good sales</v>
      </c>
      <c r="F11501" s="2">
        <v>0.13</v>
      </c>
      <c r="G11501" s="23" t="str">
        <v>geniune profit</v>
      </c>
      <c r="H11501" s="2">
        <f t="shared" si="717"/>
        <v>396.39600000000002</v>
      </c>
      <c r="I11501" s="2">
        <f t="shared" si="718"/>
        <v>2652.8039999999996</v>
      </c>
      <c r="J11501" s="2">
        <v>7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tr">
        <f t="shared" si="719"/>
        <v>profit</v>
      </c>
      <c r="Q11501" s="2" t="s">
        <v>28</v>
      </c>
    </row>
    <row r="11502" spans="1:17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 t="shared" si="716"/>
        <v>good sales</v>
      </c>
      <c r="F11502" s="2">
        <v>0.49</v>
      </c>
      <c r="G11502" s="23" t="str">
        <v>more discount</v>
      </c>
      <c r="H11502" s="2">
        <f t="shared" si="717"/>
        <v>1317.3552</v>
      </c>
      <c r="I11502" s="2">
        <f t="shared" si="718"/>
        <v>1371.1248000000001</v>
      </c>
      <c r="J11502" s="2">
        <v>7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tr">
        <f t="shared" si="719"/>
        <v>loss</v>
      </c>
      <c r="Q11502" s="2" t="s">
        <v>17</v>
      </c>
    </row>
    <row r="11503" spans="1:17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 t="shared" si="716"/>
        <v>good sales</v>
      </c>
      <c r="F11503" s="2">
        <v>0.33</v>
      </c>
      <c r="G11503" s="23" t="str">
        <v>more discount</v>
      </c>
      <c r="H11503" s="2">
        <f t="shared" si="717"/>
        <v>1604.1201000000001</v>
      </c>
      <c r="I11503" s="2">
        <f t="shared" si="718"/>
        <v>3256.8499000000002</v>
      </c>
      <c r="J11503" s="2">
        <v>8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tr">
        <f t="shared" si="719"/>
        <v>profit</v>
      </c>
      <c r="Q11503" s="2" t="s">
        <v>23</v>
      </c>
    </row>
    <row r="11504" spans="1:17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 t="shared" si="716"/>
        <v>good sales</v>
      </c>
      <c r="F11504" s="2">
        <v>0.03</v>
      </c>
      <c r="G11504" s="23" t="str">
        <v>geniune profit</v>
      </c>
      <c r="H11504" s="2">
        <f t="shared" si="717"/>
        <v>122.96550000000001</v>
      </c>
      <c r="I11504" s="2">
        <f t="shared" si="718"/>
        <v>3975.8845000000006</v>
      </c>
      <c r="J11504" s="2">
        <v>8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tr">
        <f t="shared" si="719"/>
        <v>loss</v>
      </c>
      <c r="Q11504" s="2" t="s">
        <v>48</v>
      </c>
    </row>
    <row r="11505" spans="1:17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 t="shared" si="716"/>
        <v>good sales</v>
      </c>
      <c r="F11505" s="2">
        <v>0.23</v>
      </c>
      <c r="G11505" s="23" t="str">
        <v>geniune profit</v>
      </c>
      <c r="H11505" s="2">
        <f t="shared" si="717"/>
        <v>903.49980000000005</v>
      </c>
      <c r="I11505" s="2">
        <f t="shared" si="718"/>
        <v>3024.7602000000002</v>
      </c>
      <c r="J11505" s="2">
        <v>1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tr">
        <f t="shared" si="719"/>
        <v>loss</v>
      </c>
      <c r="Q11505" s="2" t="s">
        <v>17</v>
      </c>
    </row>
    <row r="11506" spans="1:17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 t="shared" si="716"/>
        <v>good sales</v>
      </c>
      <c r="F11506" s="2">
        <v>0.49</v>
      </c>
      <c r="G11506" s="23" t="str">
        <v>more discount</v>
      </c>
      <c r="H11506" s="2">
        <f t="shared" si="717"/>
        <v>1291.1058999999998</v>
      </c>
      <c r="I11506" s="2">
        <f t="shared" si="718"/>
        <v>1343.8041000000001</v>
      </c>
      <c r="J11506" s="2">
        <v>2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tr">
        <f t="shared" si="719"/>
        <v>loss</v>
      </c>
      <c r="Q11506" s="2" t="s">
        <v>34</v>
      </c>
    </row>
    <row r="11507" spans="1:17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 t="shared" si="716"/>
        <v>good sales</v>
      </c>
      <c r="F11507" s="2">
        <v>0.5</v>
      </c>
      <c r="G11507" s="23" t="str">
        <v>more discount</v>
      </c>
      <c r="H11507" s="2">
        <f t="shared" si="717"/>
        <v>862.93499999999995</v>
      </c>
      <c r="I11507" s="2">
        <f t="shared" si="718"/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tr">
        <f t="shared" si="719"/>
        <v>loss</v>
      </c>
      <c r="Q11507" s="2" t="s">
        <v>17</v>
      </c>
    </row>
    <row r="11508" spans="1:17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 t="shared" si="716"/>
        <v>concerning</v>
      </c>
      <c r="F11508" s="2">
        <v>0.22</v>
      </c>
      <c r="G11508" s="23" t="str">
        <v>geniune profit</v>
      </c>
      <c r="H11508" s="2">
        <f t="shared" si="717"/>
        <v>43.0364</v>
      </c>
      <c r="I11508" s="2">
        <f t="shared" si="718"/>
        <v>152.58359999999999</v>
      </c>
      <c r="J11508" s="2">
        <v>1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tr">
        <f t="shared" si="719"/>
        <v>loss</v>
      </c>
      <c r="Q11508" s="2" t="s">
        <v>17</v>
      </c>
    </row>
    <row r="11509" spans="1:17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 t="shared" si="716"/>
        <v>concerning</v>
      </c>
      <c r="F11509" s="2">
        <v>0.45</v>
      </c>
      <c r="G11509" s="23" t="str">
        <v>more discount</v>
      </c>
      <c r="H11509" s="2">
        <f t="shared" si="717"/>
        <v>140.7645</v>
      </c>
      <c r="I11509" s="2">
        <f t="shared" si="718"/>
        <v>172.0455</v>
      </c>
      <c r="J11509" s="2">
        <v>9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tr">
        <f t="shared" si="719"/>
        <v>loss</v>
      </c>
      <c r="Q11509" s="2" t="s">
        <v>39</v>
      </c>
    </row>
    <row r="11510" spans="1:17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 t="shared" si="716"/>
        <v>concerning</v>
      </c>
      <c r="F11510" s="2">
        <v>0.3</v>
      </c>
      <c r="G11510" s="23" t="str">
        <v>more discount</v>
      </c>
      <c r="H11510" s="2">
        <f t="shared" si="717"/>
        <v>74.450999999999993</v>
      </c>
      <c r="I11510" s="2">
        <f t="shared" si="718"/>
        <v>173.71899999999999</v>
      </c>
      <c r="J11510" s="2">
        <v>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tr">
        <f t="shared" si="719"/>
        <v>loss</v>
      </c>
      <c r="Q11510" s="2" t="s">
        <v>39</v>
      </c>
    </row>
    <row r="11511" spans="1:17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 t="shared" si="716"/>
        <v>good sales</v>
      </c>
      <c r="F11511" s="2">
        <v>0.25</v>
      </c>
      <c r="G11511" s="23" t="str">
        <v>geniune profit</v>
      </c>
      <c r="H11511" s="2">
        <f t="shared" si="717"/>
        <v>1226.085</v>
      </c>
      <c r="I11511" s="2">
        <f t="shared" si="718"/>
        <v>3678.2550000000001</v>
      </c>
      <c r="J11511" s="2">
        <v>2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tr">
        <f t="shared" si="719"/>
        <v>loss</v>
      </c>
      <c r="Q11511" s="2" t="s">
        <v>28</v>
      </c>
    </row>
    <row r="11512" spans="1:17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 t="shared" si="716"/>
        <v>concerning</v>
      </c>
      <c r="F11512" s="2">
        <v>0.21</v>
      </c>
      <c r="G11512" s="23" t="str">
        <v>geniune profit</v>
      </c>
      <c r="H11512" s="2">
        <f t="shared" si="717"/>
        <v>138.80160000000001</v>
      </c>
      <c r="I11512" s="2">
        <f t="shared" si="718"/>
        <v>522.15840000000003</v>
      </c>
      <c r="J11512" s="2">
        <v>6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tr">
        <f t="shared" si="719"/>
        <v>loss</v>
      </c>
      <c r="Q11512" s="2" t="s">
        <v>34</v>
      </c>
    </row>
    <row r="11513" spans="1:17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 t="shared" si="716"/>
        <v>concerning</v>
      </c>
      <c r="F11513" s="2">
        <v>0.45</v>
      </c>
      <c r="G11513" s="23" t="str">
        <v>more discount</v>
      </c>
      <c r="H11513" s="2">
        <f t="shared" si="717"/>
        <v>358.37099999999998</v>
      </c>
      <c r="I11513" s="2">
        <f t="shared" si="718"/>
        <v>438.00900000000001</v>
      </c>
      <c r="J11513" s="2">
        <v>4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tr">
        <f t="shared" si="719"/>
        <v>loss</v>
      </c>
      <c r="Q11513" s="2" t="s">
        <v>23</v>
      </c>
    </row>
    <row r="11514" spans="1:17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 t="shared" si="716"/>
        <v>good sales</v>
      </c>
      <c r="F11514" s="2">
        <v>0.31</v>
      </c>
      <c r="G11514" s="23" t="str">
        <v>more discount</v>
      </c>
      <c r="H11514" s="2">
        <f t="shared" si="717"/>
        <v>766.42229999999995</v>
      </c>
      <c r="I11514" s="2">
        <f t="shared" si="718"/>
        <v>1705.9077</v>
      </c>
      <c r="J11514" s="2">
        <v>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tr">
        <f t="shared" si="719"/>
        <v>loss</v>
      </c>
      <c r="Q11514" s="2" t="s">
        <v>28</v>
      </c>
    </row>
    <row r="11515" spans="1:17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 t="shared" si="716"/>
        <v>good sales</v>
      </c>
      <c r="F11515" s="2">
        <v>0.17</v>
      </c>
      <c r="G11515" s="23" t="str">
        <v>geniune profit</v>
      </c>
      <c r="H11515" s="2">
        <f t="shared" si="717"/>
        <v>418.00790000000001</v>
      </c>
      <c r="I11515" s="2">
        <f t="shared" si="718"/>
        <v>2040.8620999999998</v>
      </c>
      <c r="J11515" s="2">
        <v>2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tr">
        <f t="shared" si="719"/>
        <v>loss</v>
      </c>
      <c r="Q11515" s="2" t="s">
        <v>34</v>
      </c>
    </row>
    <row r="11516" spans="1:17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 t="shared" si="716"/>
        <v>good sales</v>
      </c>
      <c r="F11516" s="2">
        <v>0.25</v>
      </c>
      <c r="G11516" s="23" t="str">
        <v>geniune profit</v>
      </c>
      <c r="H11516" s="2">
        <f t="shared" si="717"/>
        <v>1151.9675</v>
      </c>
      <c r="I11516" s="2">
        <f t="shared" si="718"/>
        <v>3455.9025000000001</v>
      </c>
      <c r="J11516" s="2">
        <v>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tr">
        <f t="shared" si="719"/>
        <v>profit</v>
      </c>
      <c r="Q11516" s="2" t="s">
        <v>17</v>
      </c>
    </row>
    <row r="11517" spans="1:17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 t="shared" si="716"/>
        <v>concerning</v>
      </c>
      <c r="F11517" s="2">
        <v>0.22</v>
      </c>
      <c r="G11517" s="23" t="str">
        <v>geniune profit</v>
      </c>
      <c r="H11517" s="2">
        <f t="shared" si="717"/>
        <v>101.26820000000001</v>
      </c>
      <c r="I11517" s="2">
        <f t="shared" si="718"/>
        <v>359.04179999999997</v>
      </c>
      <c r="J11517" s="2">
        <v>9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tr">
        <f t="shared" si="719"/>
        <v>loss</v>
      </c>
      <c r="Q11517" s="2" t="s">
        <v>34</v>
      </c>
    </row>
    <row r="11518" spans="1:17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 t="shared" si="716"/>
        <v>good sales</v>
      </c>
      <c r="F11518" s="2">
        <v>0.23</v>
      </c>
      <c r="G11518" s="23" t="str">
        <v>geniune profit</v>
      </c>
      <c r="H11518" s="2">
        <f t="shared" si="717"/>
        <v>1101.8081000000002</v>
      </c>
      <c r="I11518" s="2">
        <f t="shared" si="718"/>
        <v>3688.6619000000001</v>
      </c>
      <c r="J11518" s="2">
        <v>9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tr">
        <f t="shared" si="719"/>
        <v>profit</v>
      </c>
      <c r="Q11518" s="2" t="s">
        <v>48</v>
      </c>
    </row>
    <row r="11519" spans="1:17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 t="shared" si="716"/>
        <v>good sales</v>
      </c>
      <c r="F11519" s="2">
        <v>0.16</v>
      </c>
      <c r="G11519" s="23" t="str">
        <v>geniune profit</v>
      </c>
      <c r="H11519" s="2">
        <f t="shared" si="717"/>
        <v>185.64959999999999</v>
      </c>
      <c r="I11519" s="2">
        <f t="shared" si="718"/>
        <v>974.66039999999998</v>
      </c>
      <c r="J11519" s="2">
        <v>9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tr">
        <f t="shared" si="719"/>
        <v>loss</v>
      </c>
      <c r="Q11519" s="2" t="s">
        <v>17</v>
      </c>
    </row>
    <row r="11520" spans="1:17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 t="shared" si="716"/>
        <v>good sales</v>
      </c>
      <c r="F11520" s="2">
        <v>0.32</v>
      </c>
      <c r="G11520" s="23" t="str">
        <v>more discount</v>
      </c>
      <c r="H11520" s="2">
        <f t="shared" si="717"/>
        <v>1553.2</v>
      </c>
      <c r="I11520" s="2">
        <f t="shared" si="718"/>
        <v>3300.55</v>
      </c>
      <c r="J11520" s="2">
        <v>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tr">
        <f t="shared" si="719"/>
        <v>profit</v>
      </c>
      <c r="Q11520" s="2" t="s">
        <v>34</v>
      </c>
    </row>
    <row r="11521" spans="1:17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 t="shared" si="716"/>
        <v>good sales</v>
      </c>
      <c r="F11521" s="2">
        <v>0.03</v>
      </c>
      <c r="G11521" s="23" t="str">
        <v>geniune profit</v>
      </c>
      <c r="H11521" s="2">
        <f t="shared" si="717"/>
        <v>82.574699999999993</v>
      </c>
      <c r="I11521" s="2">
        <f t="shared" si="718"/>
        <v>2669.9152999999997</v>
      </c>
      <c r="J11521" s="2">
        <v>3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tr">
        <f t="shared" si="719"/>
        <v>loss</v>
      </c>
      <c r="Q11521" s="2" t="s">
        <v>34</v>
      </c>
    </row>
    <row r="11522" spans="1:17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 t="shared" si="716"/>
        <v>good sales</v>
      </c>
      <c r="F11522" s="2">
        <v>0.44</v>
      </c>
      <c r="G11522" s="23" t="str">
        <v>more discount</v>
      </c>
      <c r="H11522" s="2">
        <f t="shared" si="717"/>
        <v>1449.7384</v>
      </c>
      <c r="I11522" s="2">
        <f t="shared" si="718"/>
        <v>1845.1216000000002</v>
      </c>
      <c r="J11522" s="2">
        <v>6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tr">
        <f t="shared" si="719"/>
        <v>profit</v>
      </c>
      <c r="Q11522" s="2" t="s">
        <v>23</v>
      </c>
    </row>
    <row r="11523" spans="1:17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 t="shared" ref="E11523:E11586" si="720">IF(D11523&gt;800,"good sales","concerning")</f>
        <v>good sales</v>
      </c>
      <c r="F11523" s="2">
        <v>0.21</v>
      </c>
      <c r="G11523" s="23" t="str">
        <v>geniune profit</v>
      </c>
      <c r="H11523" s="2">
        <f t="shared" ref="H11523:H11586" si="721">D11523*F11523</f>
        <v>345.88469999999995</v>
      </c>
      <c r="I11523" s="2">
        <f t="shared" ref="I11523:I11586" si="722">D11523-H11523</f>
        <v>1301.1853000000001</v>
      </c>
      <c r="J11523" s="2">
        <v>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tr">
        <f t="shared" ref="P11523:P11586" si="723">IF(O11523&gt;800,"profit","loss")</f>
        <v>loss</v>
      </c>
      <c r="Q11523" s="2" t="s">
        <v>23</v>
      </c>
    </row>
    <row r="11524" spans="1:17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 t="shared" si="720"/>
        <v>good sales</v>
      </c>
      <c r="F11524" s="2">
        <v>0.4</v>
      </c>
      <c r="G11524" s="23" t="str">
        <v>more discount</v>
      </c>
      <c r="H11524" s="2">
        <f t="shared" si="721"/>
        <v>1239.1760000000002</v>
      </c>
      <c r="I11524" s="2">
        <f t="shared" si="722"/>
        <v>1858.7639999999999</v>
      </c>
      <c r="J11524" s="2">
        <v>8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tr">
        <f t="shared" si="723"/>
        <v>loss</v>
      </c>
      <c r="Q11524" s="2" t="s">
        <v>39</v>
      </c>
    </row>
    <row r="11525" spans="1:17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 t="shared" si="720"/>
        <v>good sales</v>
      </c>
      <c r="F11525" s="2">
        <v>0.36</v>
      </c>
      <c r="G11525" s="23" t="str">
        <v>more discount</v>
      </c>
      <c r="H11525" s="2">
        <f t="shared" si="721"/>
        <v>1289.9051999999999</v>
      </c>
      <c r="I11525" s="2">
        <f t="shared" si="722"/>
        <v>2293.1648000000005</v>
      </c>
      <c r="J11525" s="2">
        <v>4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tr">
        <f t="shared" si="723"/>
        <v>profit</v>
      </c>
      <c r="Q11525" s="2" t="s">
        <v>34</v>
      </c>
    </row>
    <row r="11526" spans="1:17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 t="shared" si="720"/>
        <v>concerning</v>
      </c>
      <c r="F11526" s="2">
        <v>0.24</v>
      </c>
      <c r="G11526" s="23" t="str">
        <v>geniune profit</v>
      </c>
      <c r="H11526" s="2">
        <f t="shared" si="721"/>
        <v>36.194400000000002</v>
      </c>
      <c r="I11526" s="2">
        <f t="shared" si="722"/>
        <v>114.6156</v>
      </c>
      <c r="J11526" s="2">
        <v>2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tr">
        <f t="shared" si="723"/>
        <v>loss</v>
      </c>
      <c r="Q11526" s="2" t="s">
        <v>28</v>
      </c>
    </row>
    <row r="11527" spans="1:17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 t="shared" si="720"/>
        <v>concerning</v>
      </c>
      <c r="F11527" s="2">
        <v>0.1</v>
      </c>
      <c r="G11527" s="23" t="str">
        <v>geniune profit</v>
      </c>
      <c r="H11527" s="2">
        <f t="shared" si="721"/>
        <v>26.772000000000006</v>
      </c>
      <c r="I11527" s="2">
        <f t="shared" si="722"/>
        <v>240.94800000000004</v>
      </c>
      <c r="J11527" s="2">
        <v>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tr">
        <f t="shared" si="723"/>
        <v>loss</v>
      </c>
      <c r="Q11527" s="2" t="s">
        <v>48</v>
      </c>
    </row>
    <row r="11528" spans="1:17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 t="shared" si="720"/>
        <v>good sales</v>
      </c>
      <c r="F11528" s="2">
        <v>0.28000000000000003</v>
      </c>
      <c r="G11528" s="23" t="str">
        <v>more discount</v>
      </c>
      <c r="H11528" s="2">
        <f t="shared" si="721"/>
        <v>1381.4472000000001</v>
      </c>
      <c r="I11528" s="2">
        <f t="shared" si="722"/>
        <v>3552.2927999999997</v>
      </c>
      <c r="J11528" s="2">
        <v>1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tr">
        <f t="shared" si="723"/>
        <v>profit</v>
      </c>
      <c r="Q11528" s="2" t="s">
        <v>39</v>
      </c>
    </row>
    <row r="11529" spans="1:17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 t="shared" si="720"/>
        <v>good sales</v>
      </c>
      <c r="F11529" s="2">
        <v>0.47</v>
      </c>
      <c r="G11529" s="23" t="str">
        <v>more discount</v>
      </c>
      <c r="H11529" s="2">
        <f t="shared" si="721"/>
        <v>1100.7541000000001</v>
      </c>
      <c r="I11529" s="2">
        <f t="shared" si="722"/>
        <v>1241.2759000000001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tr">
        <f t="shared" si="723"/>
        <v>loss</v>
      </c>
      <c r="Q11529" s="2" t="s">
        <v>17</v>
      </c>
    </row>
    <row r="11530" spans="1:17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 t="shared" si="720"/>
        <v>good sales</v>
      </c>
      <c r="F11530" s="2">
        <v>0.09</v>
      </c>
      <c r="G11530" s="23" t="str">
        <v>geniune profit</v>
      </c>
      <c r="H11530" s="2">
        <f t="shared" si="721"/>
        <v>421.69589999999999</v>
      </c>
      <c r="I11530" s="2">
        <f t="shared" si="722"/>
        <v>4263.8141000000005</v>
      </c>
      <c r="J11530" s="2">
        <v>6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tr">
        <f t="shared" si="723"/>
        <v>profit</v>
      </c>
      <c r="Q11530" s="2" t="s">
        <v>28</v>
      </c>
    </row>
    <row r="11531" spans="1:17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 t="shared" si="720"/>
        <v>good sales</v>
      </c>
      <c r="F11531" s="2">
        <v>0.13</v>
      </c>
      <c r="G11531" s="23" t="str">
        <v>geniune profit</v>
      </c>
      <c r="H11531" s="2">
        <f t="shared" si="721"/>
        <v>477.94499999999999</v>
      </c>
      <c r="I11531" s="2">
        <f t="shared" si="722"/>
        <v>3198.5549999999998</v>
      </c>
      <c r="J11531" s="2">
        <v>1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tr">
        <f t="shared" si="723"/>
        <v>loss</v>
      </c>
      <c r="Q11531" s="2" t="s">
        <v>17</v>
      </c>
    </row>
    <row r="11532" spans="1:17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 t="shared" si="720"/>
        <v>good sales</v>
      </c>
      <c r="F11532" s="2">
        <v>0.5</v>
      </c>
      <c r="G11532" s="23" t="str">
        <v>more discount</v>
      </c>
      <c r="H11532" s="2">
        <f t="shared" si="721"/>
        <v>963.77</v>
      </c>
      <c r="I11532" s="2">
        <f t="shared" si="722"/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tr">
        <f t="shared" si="723"/>
        <v>loss</v>
      </c>
      <c r="Q11532" s="2" t="s">
        <v>28</v>
      </c>
    </row>
    <row r="11533" spans="1:17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 t="shared" si="720"/>
        <v>good sales</v>
      </c>
      <c r="F11533" s="2">
        <v>0.45</v>
      </c>
      <c r="G11533" s="23" t="str">
        <v>more discount</v>
      </c>
      <c r="H11533" s="2">
        <f t="shared" si="721"/>
        <v>377.60849999999999</v>
      </c>
      <c r="I11533" s="2">
        <f t="shared" si="722"/>
        <v>461.5215</v>
      </c>
      <c r="J11533" s="2">
        <v>2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tr">
        <f t="shared" si="723"/>
        <v>loss</v>
      </c>
      <c r="Q11533" s="2" t="s">
        <v>39</v>
      </c>
    </row>
    <row r="11534" spans="1:17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 t="shared" si="720"/>
        <v>good sales</v>
      </c>
      <c r="F11534" s="2">
        <v>0.27</v>
      </c>
      <c r="G11534" s="23" t="str">
        <v>more discount</v>
      </c>
      <c r="H11534" s="2">
        <f t="shared" si="721"/>
        <v>1321.0937999999999</v>
      </c>
      <c r="I11534" s="2">
        <f t="shared" si="722"/>
        <v>3571.8462</v>
      </c>
      <c r="J11534" s="2">
        <v>7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tr">
        <f t="shared" si="723"/>
        <v>profit</v>
      </c>
      <c r="Q11534" s="2" t="s">
        <v>17</v>
      </c>
    </row>
    <row r="11535" spans="1:17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 t="shared" si="720"/>
        <v>good sales</v>
      </c>
      <c r="F11535" s="2">
        <v>0.35</v>
      </c>
      <c r="G11535" s="23" t="str">
        <v>more discount</v>
      </c>
      <c r="H11535" s="2">
        <f t="shared" si="721"/>
        <v>1037.4105</v>
      </c>
      <c r="I11535" s="2">
        <f t="shared" si="722"/>
        <v>1926.6195000000002</v>
      </c>
      <c r="J11535" s="2">
        <v>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tr">
        <f t="shared" si="723"/>
        <v>loss</v>
      </c>
      <c r="Q11535" s="2" t="s">
        <v>28</v>
      </c>
    </row>
    <row r="11536" spans="1:17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 t="shared" si="720"/>
        <v>good sales</v>
      </c>
      <c r="F11536" s="2">
        <v>0.22</v>
      </c>
      <c r="G11536" s="23" t="str">
        <v>geniune profit</v>
      </c>
      <c r="H11536" s="2">
        <f t="shared" si="721"/>
        <v>229.36099999999999</v>
      </c>
      <c r="I11536" s="2">
        <f t="shared" si="722"/>
        <v>813.18899999999996</v>
      </c>
      <c r="J11536" s="2">
        <v>3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tr">
        <f t="shared" si="723"/>
        <v>loss</v>
      </c>
      <c r="Q11536" s="2" t="s">
        <v>23</v>
      </c>
    </row>
    <row r="11537" spans="1:17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 t="shared" si="720"/>
        <v>good sales</v>
      </c>
      <c r="F11537" s="2">
        <v>0.2</v>
      </c>
      <c r="G11537" s="23" t="str">
        <v>geniune profit</v>
      </c>
      <c r="H11537" s="2">
        <f t="shared" si="721"/>
        <v>688.02</v>
      </c>
      <c r="I11537" s="2">
        <f t="shared" si="722"/>
        <v>2752.08</v>
      </c>
      <c r="J11537" s="2">
        <v>9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tr">
        <f t="shared" si="723"/>
        <v>loss</v>
      </c>
      <c r="Q11537" s="2" t="s">
        <v>17</v>
      </c>
    </row>
    <row r="11538" spans="1:17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 t="shared" si="720"/>
        <v>concerning</v>
      </c>
      <c r="F11538" s="2">
        <v>0.22</v>
      </c>
      <c r="G11538" s="23" t="str">
        <v>geniune profit</v>
      </c>
      <c r="H11538" s="2">
        <f t="shared" si="721"/>
        <v>121.22879999999999</v>
      </c>
      <c r="I11538" s="2">
        <f t="shared" si="722"/>
        <v>429.81119999999999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tr">
        <f t="shared" si="723"/>
        <v>loss</v>
      </c>
      <c r="Q11538" s="2" t="s">
        <v>28</v>
      </c>
    </row>
    <row r="11539" spans="1:17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 t="shared" si="720"/>
        <v>good sales</v>
      </c>
      <c r="F11539" s="2">
        <v>0.21</v>
      </c>
      <c r="G11539" s="23" t="str">
        <v>geniune profit</v>
      </c>
      <c r="H11539" s="2">
        <f t="shared" si="721"/>
        <v>914.20979999999997</v>
      </c>
      <c r="I11539" s="2">
        <f t="shared" si="722"/>
        <v>3439.1702</v>
      </c>
      <c r="J11539" s="2">
        <v>9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tr">
        <f t="shared" si="723"/>
        <v>profit</v>
      </c>
      <c r="Q11539" s="2" t="s">
        <v>48</v>
      </c>
    </row>
    <row r="11540" spans="1:17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 t="shared" si="720"/>
        <v>concerning</v>
      </c>
      <c r="F11540" s="2">
        <v>0.34</v>
      </c>
      <c r="G11540" s="23" t="str">
        <v>more discount</v>
      </c>
      <c r="H11540" s="2">
        <f t="shared" si="721"/>
        <v>184.1678</v>
      </c>
      <c r="I11540" s="2">
        <f t="shared" si="722"/>
        <v>357.50219999999996</v>
      </c>
      <c r="J11540" s="2">
        <v>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tr">
        <f t="shared" si="723"/>
        <v>loss</v>
      </c>
      <c r="Q11540" s="2" t="s">
        <v>23</v>
      </c>
    </row>
    <row r="11541" spans="1:17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 t="shared" si="720"/>
        <v>good sales</v>
      </c>
      <c r="F11541" s="2">
        <v>0.17</v>
      </c>
      <c r="G11541" s="23" t="str">
        <v>geniune profit</v>
      </c>
      <c r="H11541" s="2">
        <f t="shared" si="721"/>
        <v>213.74950000000001</v>
      </c>
      <c r="I11541" s="2">
        <f t="shared" si="722"/>
        <v>1043.6005</v>
      </c>
      <c r="J11541" s="2">
        <v>9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tr">
        <f t="shared" si="723"/>
        <v>loss</v>
      </c>
      <c r="Q11541" s="2" t="s">
        <v>23</v>
      </c>
    </row>
    <row r="11542" spans="1:17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 t="shared" si="720"/>
        <v>concerning</v>
      </c>
      <c r="F11542" s="2">
        <v>0.09</v>
      </c>
      <c r="G11542" s="23" t="str">
        <v>geniune profit</v>
      </c>
      <c r="H11542" s="2">
        <f t="shared" si="721"/>
        <v>49.320899999999995</v>
      </c>
      <c r="I11542" s="2">
        <f t="shared" si="722"/>
        <v>498.6891</v>
      </c>
      <c r="J11542" s="2">
        <v>8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tr">
        <f t="shared" si="723"/>
        <v>loss</v>
      </c>
      <c r="Q11542" s="2" t="s">
        <v>39</v>
      </c>
    </row>
    <row r="11543" spans="1:17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 t="shared" si="720"/>
        <v>concerning</v>
      </c>
      <c r="F11543" s="2">
        <v>0.35</v>
      </c>
      <c r="G11543" s="23" t="str">
        <v>more discount</v>
      </c>
      <c r="H11543" s="2">
        <f t="shared" si="721"/>
        <v>212.99599999999998</v>
      </c>
      <c r="I11543" s="2">
        <f t="shared" si="722"/>
        <v>395.56399999999996</v>
      </c>
      <c r="J11543" s="2">
        <v>7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tr">
        <f t="shared" si="723"/>
        <v>loss</v>
      </c>
      <c r="Q11543" s="2" t="s">
        <v>48</v>
      </c>
    </row>
    <row r="11544" spans="1:17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 t="shared" si="720"/>
        <v>good sales</v>
      </c>
      <c r="F11544" s="2">
        <v>0.02</v>
      </c>
      <c r="G11544" s="23" t="str">
        <v>geniune profit</v>
      </c>
      <c r="H11544" s="2">
        <f t="shared" si="721"/>
        <v>53.335799999999999</v>
      </c>
      <c r="I11544" s="2">
        <f t="shared" si="722"/>
        <v>2613.4542000000001</v>
      </c>
      <c r="J11544" s="2">
        <v>7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tr">
        <f t="shared" si="723"/>
        <v>loss</v>
      </c>
      <c r="Q11544" s="2" t="s">
        <v>23</v>
      </c>
    </row>
    <row r="11545" spans="1:17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 t="shared" si="720"/>
        <v>good sales</v>
      </c>
      <c r="F11545" s="2">
        <v>0.36</v>
      </c>
      <c r="G11545" s="23" t="str">
        <v>more discount</v>
      </c>
      <c r="H11545" s="2">
        <f t="shared" si="721"/>
        <v>1247.8499999999999</v>
      </c>
      <c r="I11545" s="2">
        <f t="shared" si="722"/>
        <v>2218.4</v>
      </c>
      <c r="J11545" s="2">
        <v>6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tr">
        <f t="shared" si="723"/>
        <v>loss</v>
      </c>
      <c r="Q11545" s="2" t="s">
        <v>48</v>
      </c>
    </row>
    <row r="11546" spans="1:17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 t="shared" si="720"/>
        <v>good sales</v>
      </c>
      <c r="F11546" s="2">
        <v>0.13</v>
      </c>
      <c r="G11546" s="23" t="str">
        <v>geniune profit</v>
      </c>
      <c r="H11546" s="2">
        <f t="shared" si="721"/>
        <v>515.26279999999997</v>
      </c>
      <c r="I11546" s="2">
        <f t="shared" si="722"/>
        <v>3448.2972</v>
      </c>
      <c r="J11546" s="2">
        <v>8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tr">
        <f t="shared" si="723"/>
        <v>profit</v>
      </c>
      <c r="Q11546" s="2" t="s">
        <v>34</v>
      </c>
    </row>
    <row r="11547" spans="1:17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 t="shared" si="720"/>
        <v>good sales</v>
      </c>
      <c r="F11547" s="2">
        <v>0.1</v>
      </c>
      <c r="G11547" s="23" t="str">
        <v>geniune profit</v>
      </c>
      <c r="H11547" s="2">
        <f t="shared" si="721"/>
        <v>350.577</v>
      </c>
      <c r="I11547" s="2">
        <f t="shared" si="722"/>
        <v>3155.1930000000002</v>
      </c>
      <c r="J11547" s="2">
        <v>9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tr">
        <f t="shared" si="723"/>
        <v>loss</v>
      </c>
      <c r="Q11547" s="2" t="s">
        <v>17</v>
      </c>
    </row>
    <row r="11548" spans="1:17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 t="shared" si="720"/>
        <v>good sales</v>
      </c>
      <c r="F11548" s="2">
        <v>0.19</v>
      </c>
      <c r="G11548" s="23" t="str">
        <v>geniune profit</v>
      </c>
      <c r="H11548" s="2">
        <f t="shared" si="721"/>
        <v>357.40899999999999</v>
      </c>
      <c r="I11548" s="2">
        <f t="shared" si="722"/>
        <v>1523.6909999999998</v>
      </c>
      <c r="J11548" s="2">
        <v>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tr">
        <f t="shared" si="723"/>
        <v>loss</v>
      </c>
      <c r="Q11548" s="2" t="s">
        <v>48</v>
      </c>
    </row>
    <row r="11549" spans="1:17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 t="shared" si="720"/>
        <v>good sales</v>
      </c>
      <c r="F11549" s="2">
        <v>0.06</v>
      </c>
      <c r="G11549" s="23" t="str">
        <v>geniune profit</v>
      </c>
      <c r="H11549" s="2">
        <f t="shared" si="721"/>
        <v>169.8426</v>
      </c>
      <c r="I11549" s="2">
        <f t="shared" si="722"/>
        <v>2660.8674000000001</v>
      </c>
      <c r="J11549" s="2">
        <v>9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tr">
        <f t="shared" si="723"/>
        <v>loss</v>
      </c>
      <c r="Q11549" s="2" t="s">
        <v>28</v>
      </c>
    </row>
    <row r="11550" spans="1:17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 t="shared" si="720"/>
        <v>good sales</v>
      </c>
      <c r="F11550" s="2">
        <v>0.19</v>
      </c>
      <c r="G11550" s="23" t="str">
        <v>geniune profit</v>
      </c>
      <c r="H11550" s="2">
        <f t="shared" si="721"/>
        <v>882.6545000000001</v>
      </c>
      <c r="I11550" s="2">
        <f t="shared" si="722"/>
        <v>3762.8955000000001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tr">
        <f t="shared" si="723"/>
        <v>profit</v>
      </c>
      <c r="Q11550" s="2" t="s">
        <v>39</v>
      </c>
    </row>
    <row r="11551" spans="1:17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 t="shared" si="720"/>
        <v>good sales</v>
      </c>
      <c r="F11551" s="2">
        <v>0.05</v>
      </c>
      <c r="G11551" s="23" t="str">
        <v>geniune profit</v>
      </c>
      <c r="H11551" s="2">
        <f t="shared" si="721"/>
        <v>99.956500000000005</v>
      </c>
      <c r="I11551" s="2">
        <f t="shared" si="722"/>
        <v>1899.1735000000001</v>
      </c>
      <c r="J11551" s="2">
        <v>3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tr">
        <f t="shared" si="723"/>
        <v>loss</v>
      </c>
      <c r="Q11551" s="2" t="s">
        <v>34</v>
      </c>
    </row>
    <row r="11552" spans="1:17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 t="shared" si="720"/>
        <v>good sales</v>
      </c>
      <c r="F11552" s="2">
        <v>0.24</v>
      </c>
      <c r="G11552" s="23" t="str">
        <v>geniune profit</v>
      </c>
      <c r="H11552" s="2">
        <f t="shared" si="721"/>
        <v>320.8272</v>
      </c>
      <c r="I11552" s="2">
        <f t="shared" si="722"/>
        <v>1015.9528</v>
      </c>
      <c r="J11552" s="2">
        <v>4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tr">
        <f t="shared" si="723"/>
        <v>loss</v>
      </c>
      <c r="Q11552" s="2" t="s">
        <v>39</v>
      </c>
    </row>
    <row r="11553" spans="1:17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 t="shared" si="720"/>
        <v>good sales</v>
      </c>
      <c r="F11553" s="2">
        <v>0.09</v>
      </c>
      <c r="G11553" s="23" t="str">
        <v>geniune profit</v>
      </c>
      <c r="H11553" s="2">
        <f t="shared" si="721"/>
        <v>238.01939999999999</v>
      </c>
      <c r="I11553" s="2">
        <f t="shared" si="722"/>
        <v>2406.6405999999997</v>
      </c>
      <c r="J11553" s="2">
        <v>4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tr">
        <f t="shared" si="723"/>
        <v>loss</v>
      </c>
      <c r="Q11553" s="2" t="s">
        <v>34</v>
      </c>
    </row>
    <row r="11554" spans="1:17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 t="shared" si="720"/>
        <v>good sales</v>
      </c>
      <c r="F11554" s="2">
        <v>0.06</v>
      </c>
      <c r="G11554" s="23" t="str">
        <v>geniune profit</v>
      </c>
      <c r="H11554" s="2">
        <f t="shared" si="721"/>
        <v>93.416399999999996</v>
      </c>
      <c r="I11554" s="2">
        <f t="shared" si="722"/>
        <v>1463.5236</v>
      </c>
      <c r="J11554" s="2">
        <v>9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tr">
        <f t="shared" si="723"/>
        <v>loss</v>
      </c>
      <c r="Q11554" s="2" t="s">
        <v>28</v>
      </c>
    </row>
    <row r="11555" spans="1:17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 t="shared" si="720"/>
        <v>good sales</v>
      </c>
      <c r="F11555" s="2">
        <v>0.28999999999999998</v>
      </c>
      <c r="G11555" s="23" t="str">
        <v>more discount</v>
      </c>
      <c r="H11555" s="2">
        <f t="shared" si="721"/>
        <v>401.041</v>
      </c>
      <c r="I11555" s="2">
        <f t="shared" si="722"/>
        <v>981.85900000000015</v>
      </c>
      <c r="J11555" s="2">
        <v>9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tr">
        <f t="shared" si="723"/>
        <v>loss</v>
      </c>
      <c r="Q11555" s="2" t="s">
        <v>48</v>
      </c>
    </row>
    <row r="11556" spans="1:17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 t="shared" si="720"/>
        <v>good sales</v>
      </c>
      <c r="F11556" s="2">
        <v>0.31</v>
      </c>
      <c r="G11556" s="23" t="str">
        <v>more discount</v>
      </c>
      <c r="H11556" s="2">
        <f t="shared" si="721"/>
        <v>1214.0034000000001</v>
      </c>
      <c r="I11556" s="2">
        <f t="shared" si="722"/>
        <v>2702.1365999999998</v>
      </c>
      <c r="J11556" s="2">
        <v>1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tr">
        <f t="shared" si="723"/>
        <v>loss</v>
      </c>
      <c r="Q11556" s="2" t="s">
        <v>48</v>
      </c>
    </row>
    <row r="11557" spans="1:17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 t="shared" si="720"/>
        <v>good sales</v>
      </c>
      <c r="F11557" s="2">
        <v>0</v>
      </c>
      <c r="G11557" s="23" t="str">
        <v>geniune profit</v>
      </c>
      <c r="H11557" s="2">
        <f t="shared" si="721"/>
        <v>0</v>
      </c>
      <c r="I11557" s="2">
        <f t="shared" si="722"/>
        <v>4465.1000000000004</v>
      </c>
      <c r="J11557" s="2">
        <v>5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tr">
        <f t="shared" si="723"/>
        <v>loss</v>
      </c>
      <c r="Q11557" s="2" t="s">
        <v>34</v>
      </c>
    </row>
    <row r="11558" spans="1:17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 t="shared" si="720"/>
        <v>good sales</v>
      </c>
      <c r="F11558" s="2">
        <v>0.19</v>
      </c>
      <c r="G11558" s="23" t="str">
        <v>geniune profit</v>
      </c>
      <c r="H11558" s="2">
        <f t="shared" si="721"/>
        <v>486.65649999999999</v>
      </c>
      <c r="I11558" s="2">
        <f t="shared" si="722"/>
        <v>2074.6934999999999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tr">
        <f t="shared" si="723"/>
        <v>loss</v>
      </c>
      <c r="Q11558" s="2" t="s">
        <v>48</v>
      </c>
    </row>
    <row r="11559" spans="1:17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 t="shared" si="720"/>
        <v>good sales</v>
      </c>
      <c r="F11559" s="2">
        <v>0.04</v>
      </c>
      <c r="G11559" s="23" t="str">
        <v>geniune profit</v>
      </c>
      <c r="H11559" s="2">
        <f t="shared" si="721"/>
        <v>156.83760000000001</v>
      </c>
      <c r="I11559" s="2">
        <f t="shared" si="722"/>
        <v>3764.1024000000002</v>
      </c>
      <c r="J11559" s="2">
        <v>5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tr">
        <f t="shared" si="723"/>
        <v>profit</v>
      </c>
      <c r="Q11559" s="2" t="s">
        <v>28</v>
      </c>
    </row>
    <row r="11560" spans="1:17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 t="shared" si="720"/>
        <v>good sales</v>
      </c>
      <c r="F11560" s="2">
        <v>0.37</v>
      </c>
      <c r="G11560" s="23" t="str">
        <v>more discount</v>
      </c>
      <c r="H11560" s="2">
        <f t="shared" si="721"/>
        <v>376.19380000000001</v>
      </c>
      <c r="I11560" s="2">
        <f t="shared" si="722"/>
        <v>640.5462</v>
      </c>
      <c r="J11560" s="2">
        <v>5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tr">
        <f t="shared" si="723"/>
        <v>loss</v>
      </c>
      <c r="Q11560" s="2" t="s">
        <v>48</v>
      </c>
    </row>
    <row r="11561" spans="1:17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 t="shared" si="720"/>
        <v>good sales</v>
      </c>
      <c r="F11561" s="2">
        <v>0.34</v>
      </c>
      <c r="G11561" s="23" t="str">
        <v>more discount</v>
      </c>
      <c r="H11561" s="2">
        <f t="shared" si="721"/>
        <v>946.37300000000005</v>
      </c>
      <c r="I11561" s="2">
        <f t="shared" si="722"/>
        <v>1837.0769999999998</v>
      </c>
      <c r="J11561" s="2">
        <v>3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tr">
        <f t="shared" si="723"/>
        <v>loss</v>
      </c>
      <c r="Q11561" s="2" t="s">
        <v>17</v>
      </c>
    </row>
    <row r="11562" spans="1:17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 t="shared" si="720"/>
        <v>good sales</v>
      </c>
      <c r="F11562" s="2">
        <v>0.02</v>
      </c>
      <c r="G11562" s="23" t="str">
        <v>geniune profit</v>
      </c>
      <c r="H11562" s="2">
        <f t="shared" si="721"/>
        <v>64.3476</v>
      </c>
      <c r="I11562" s="2">
        <f t="shared" si="722"/>
        <v>3153.0324000000001</v>
      </c>
      <c r="J11562" s="2">
        <v>4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tr">
        <f t="shared" si="723"/>
        <v>profit</v>
      </c>
      <c r="Q11562" s="2" t="s">
        <v>48</v>
      </c>
    </row>
    <row r="11563" spans="1:17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 t="shared" si="720"/>
        <v>good sales</v>
      </c>
      <c r="F11563" s="2">
        <v>0.47</v>
      </c>
      <c r="G11563" s="23" t="str">
        <v>more discount</v>
      </c>
      <c r="H11563" s="2">
        <f t="shared" si="721"/>
        <v>1176.9974999999999</v>
      </c>
      <c r="I11563" s="2">
        <f t="shared" si="722"/>
        <v>1327.2525000000001</v>
      </c>
      <c r="J11563" s="2">
        <v>7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tr">
        <f t="shared" si="723"/>
        <v>loss</v>
      </c>
      <c r="Q11563" s="2" t="s">
        <v>34</v>
      </c>
    </row>
    <row r="11564" spans="1:17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 t="shared" si="720"/>
        <v>concerning</v>
      </c>
      <c r="F11564" s="2">
        <v>0.48</v>
      </c>
      <c r="G11564" s="23" t="str">
        <v>more discount</v>
      </c>
      <c r="H11564" s="2">
        <f t="shared" si="721"/>
        <v>322.9008</v>
      </c>
      <c r="I11564" s="2">
        <f t="shared" si="722"/>
        <v>349.80920000000003</v>
      </c>
      <c r="J11564" s="2">
        <v>4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tr">
        <f t="shared" si="723"/>
        <v>loss</v>
      </c>
      <c r="Q11564" s="2" t="s">
        <v>34</v>
      </c>
    </row>
    <row r="11565" spans="1:17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 t="shared" si="720"/>
        <v>good sales</v>
      </c>
      <c r="F11565" s="2">
        <v>0.17</v>
      </c>
      <c r="G11565" s="23" t="str">
        <v>geniune profit</v>
      </c>
      <c r="H11565" s="2">
        <f t="shared" si="721"/>
        <v>628.50530000000003</v>
      </c>
      <c r="I11565" s="2">
        <f t="shared" si="722"/>
        <v>3068.5847000000003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tr">
        <f t="shared" si="723"/>
        <v>profit</v>
      </c>
      <c r="Q11565" s="2" t="s">
        <v>48</v>
      </c>
    </row>
    <row r="11566" spans="1:17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 t="shared" si="720"/>
        <v>good sales</v>
      </c>
      <c r="F11566" s="2">
        <v>7.0000000000000007E-2</v>
      </c>
      <c r="G11566" s="23" t="str">
        <v>geniune profit</v>
      </c>
      <c r="H11566" s="2">
        <f t="shared" si="721"/>
        <v>294.80360000000002</v>
      </c>
      <c r="I11566" s="2">
        <f t="shared" si="722"/>
        <v>3916.6763999999994</v>
      </c>
      <c r="J11566" s="2">
        <v>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tr">
        <f t="shared" si="723"/>
        <v>loss</v>
      </c>
      <c r="Q11566" s="2" t="s">
        <v>48</v>
      </c>
    </row>
    <row r="11567" spans="1:17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 t="shared" si="720"/>
        <v>good sales</v>
      </c>
      <c r="F11567" s="2">
        <v>0.06</v>
      </c>
      <c r="G11567" s="23" t="str">
        <v>geniune profit</v>
      </c>
      <c r="H11567" s="2">
        <f t="shared" si="721"/>
        <v>192.75659999999999</v>
      </c>
      <c r="I11567" s="2">
        <f t="shared" si="722"/>
        <v>3019.8534</v>
      </c>
      <c r="J11567" s="2">
        <v>2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tr">
        <f t="shared" si="723"/>
        <v>profit</v>
      </c>
      <c r="Q11567" s="2" t="s">
        <v>28</v>
      </c>
    </row>
    <row r="11568" spans="1:17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 t="shared" si="720"/>
        <v>good sales</v>
      </c>
      <c r="F11568" s="2">
        <v>0.42</v>
      </c>
      <c r="G11568" s="23" t="str">
        <v>more discount</v>
      </c>
      <c r="H11568" s="2">
        <f t="shared" si="721"/>
        <v>390.13380000000001</v>
      </c>
      <c r="I11568" s="2">
        <f t="shared" si="722"/>
        <v>538.75620000000004</v>
      </c>
      <c r="J11568" s="2">
        <v>1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tr">
        <f t="shared" si="723"/>
        <v>loss</v>
      </c>
      <c r="Q11568" s="2" t="s">
        <v>17</v>
      </c>
    </row>
    <row r="11569" spans="1:17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 t="shared" si="720"/>
        <v>concerning</v>
      </c>
      <c r="F11569" s="2">
        <v>0.23</v>
      </c>
      <c r="G11569" s="23" t="str">
        <v>geniune profit</v>
      </c>
      <c r="H11569" s="2">
        <f t="shared" si="721"/>
        <v>107.02130000000001</v>
      </c>
      <c r="I11569" s="2">
        <f t="shared" si="722"/>
        <v>358.28870000000001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tr">
        <f t="shared" si="723"/>
        <v>loss</v>
      </c>
      <c r="Q11569" s="2" t="s">
        <v>23</v>
      </c>
    </row>
    <row r="11570" spans="1:17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 t="shared" si="720"/>
        <v>good sales</v>
      </c>
      <c r="F11570" s="2">
        <v>0</v>
      </c>
      <c r="G11570" s="23" t="str">
        <v>geniune profit</v>
      </c>
      <c r="H11570" s="2">
        <f t="shared" si="721"/>
        <v>0</v>
      </c>
      <c r="I11570" s="2">
        <f t="shared" si="722"/>
        <v>1577.86</v>
      </c>
      <c r="J11570" s="2">
        <v>9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tr">
        <f t="shared" si="723"/>
        <v>loss</v>
      </c>
      <c r="Q11570" s="2" t="s">
        <v>48</v>
      </c>
    </row>
    <row r="11571" spans="1:17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 t="shared" si="720"/>
        <v>concerning</v>
      </c>
      <c r="F11571" s="2">
        <v>0.46</v>
      </c>
      <c r="G11571" s="23" t="str">
        <v>more discount</v>
      </c>
      <c r="H11571" s="2">
        <f t="shared" si="721"/>
        <v>129.375</v>
      </c>
      <c r="I11571" s="2">
        <f t="shared" si="722"/>
        <v>151.875</v>
      </c>
      <c r="J11571" s="2">
        <v>9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tr">
        <f t="shared" si="723"/>
        <v>loss</v>
      </c>
      <c r="Q11571" s="2" t="s">
        <v>17</v>
      </c>
    </row>
    <row r="11572" spans="1:17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 t="shared" si="720"/>
        <v>good sales</v>
      </c>
      <c r="F11572" s="2">
        <v>0.3</v>
      </c>
      <c r="G11572" s="23" t="str">
        <v>more discount</v>
      </c>
      <c r="H11572" s="2">
        <f t="shared" si="721"/>
        <v>1263.6510000000001</v>
      </c>
      <c r="I11572" s="2">
        <f t="shared" si="722"/>
        <v>2948.5190000000002</v>
      </c>
      <c r="J11572" s="2">
        <v>1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tr">
        <f t="shared" si="723"/>
        <v>profit</v>
      </c>
      <c r="Q11572" s="2" t="s">
        <v>34</v>
      </c>
    </row>
    <row r="11573" spans="1:17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 t="shared" si="720"/>
        <v>good sales</v>
      </c>
      <c r="F11573" s="2">
        <v>0.35</v>
      </c>
      <c r="G11573" s="23" t="str">
        <v>more discount</v>
      </c>
      <c r="H11573" s="2">
        <f t="shared" si="721"/>
        <v>1240.75</v>
      </c>
      <c r="I11573" s="2">
        <f t="shared" si="722"/>
        <v>2304.25</v>
      </c>
      <c r="J11573" s="2">
        <v>1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tr">
        <f t="shared" si="723"/>
        <v>loss</v>
      </c>
      <c r="Q11573" s="2" t="s">
        <v>28</v>
      </c>
    </row>
    <row r="11574" spans="1:17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 t="shared" si="720"/>
        <v>good sales</v>
      </c>
      <c r="F11574" s="2">
        <v>0.41</v>
      </c>
      <c r="G11574" s="23" t="str">
        <v>more discount</v>
      </c>
      <c r="H11574" s="2">
        <f t="shared" si="721"/>
        <v>1173.4486999999999</v>
      </c>
      <c r="I11574" s="2">
        <f t="shared" si="722"/>
        <v>1688.6213000000002</v>
      </c>
      <c r="J11574" s="2">
        <v>8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tr">
        <f t="shared" si="723"/>
        <v>loss</v>
      </c>
      <c r="Q11574" s="2" t="s">
        <v>48</v>
      </c>
    </row>
    <row r="11575" spans="1:17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 t="shared" si="720"/>
        <v>good sales</v>
      </c>
      <c r="F11575" s="2">
        <v>0.41</v>
      </c>
      <c r="G11575" s="23" t="str">
        <v>more discount</v>
      </c>
      <c r="H11575" s="2">
        <f t="shared" si="721"/>
        <v>1828.2719999999997</v>
      </c>
      <c r="I11575" s="2">
        <f t="shared" si="722"/>
        <v>2630.9279999999999</v>
      </c>
      <c r="J11575" s="2">
        <v>7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tr">
        <f t="shared" si="723"/>
        <v>loss</v>
      </c>
      <c r="Q11575" s="2" t="s">
        <v>39</v>
      </c>
    </row>
    <row r="11576" spans="1:17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 t="shared" si="720"/>
        <v>concerning</v>
      </c>
      <c r="F11576" s="2">
        <v>0.04</v>
      </c>
      <c r="G11576" s="23" t="str">
        <v>geniune profit</v>
      </c>
      <c r="H11576" s="2">
        <f t="shared" si="721"/>
        <v>25.578400000000002</v>
      </c>
      <c r="I11576" s="2">
        <f t="shared" si="722"/>
        <v>613.88160000000005</v>
      </c>
      <c r="J11576" s="2">
        <v>7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tr">
        <f t="shared" si="723"/>
        <v>loss</v>
      </c>
      <c r="Q11576" s="2" t="s">
        <v>39</v>
      </c>
    </row>
    <row r="11577" spans="1:17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 t="shared" si="720"/>
        <v>good sales</v>
      </c>
      <c r="F11577" s="2">
        <v>0.28999999999999998</v>
      </c>
      <c r="G11577" s="23" t="str">
        <v>more discount</v>
      </c>
      <c r="H11577" s="2">
        <f t="shared" si="721"/>
        <v>1044.2465</v>
      </c>
      <c r="I11577" s="2">
        <f t="shared" si="722"/>
        <v>2556.6035000000002</v>
      </c>
      <c r="J11577" s="2">
        <v>9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tr">
        <f t="shared" si="723"/>
        <v>loss</v>
      </c>
      <c r="Q11577" s="2" t="s">
        <v>23</v>
      </c>
    </row>
    <row r="11578" spans="1:17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 t="shared" si="720"/>
        <v>good sales</v>
      </c>
      <c r="F11578" s="2">
        <v>0.35</v>
      </c>
      <c r="G11578" s="23" t="str">
        <v>more discount</v>
      </c>
      <c r="H11578" s="2">
        <f t="shared" si="721"/>
        <v>286.47499999999997</v>
      </c>
      <c r="I11578" s="2">
        <f t="shared" si="722"/>
        <v>532.02500000000009</v>
      </c>
      <c r="J11578" s="2">
        <v>5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tr">
        <f t="shared" si="723"/>
        <v>loss</v>
      </c>
      <c r="Q11578" s="2" t="s">
        <v>34</v>
      </c>
    </row>
    <row r="11579" spans="1:17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 t="shared" si="720"/>
        <v>concerning</v>
      </c>
      <c r="F11579" s="2">
        <v>0.04</v>
      </c>
      <c r="G11579" s="23" t="str">
        <v>geniune profit</v>
      </c>
      <c r="H11579" s="2">
        <f t="shared" si="721"/>
        <v>15.941199999999998</v>
      </c>
      <c r="I11579" s="2">
        <f t="shared" si="722"/>
        <v>382.58879999999999</v>
      </c>
      <c r="J11579" s="2">
        <v>8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tr">
        <f t="shared" si="723"/>
        <v>loss</v>
      </c>
      <c r="Q11579" s="2" t="s">
        <v>34</v>
      </c>
    </row>
    <row r="11580" spans="1:17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 t="shared" si="720"/>
        <v>concerning</v>
      </c>
      <c r="F11580" s="2">
        <v>0.11</v>
      </c>
      <c r="G11580" s="23" t="str">
        <v>geniune profit</v>
      </c>
      <c r="H11580" s="2">
        <f t="shared" si="721"/>
        <v>82.635300000000001</v>
      </c>
      <c r="I11580" s="2">
        <f t="shared" si="722"/>
        <v>668.59469999999999</v>
      </c>
      <c r="J11580" s="2">
        <v>7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tr">
        <f t="shared" si="723"/>
        <v>loss</v>
      </c>
      <c r="Q11580" s="2" t="s">
        <v>39</v>
      </c>
    </row>
    <row r="11581" spans="1:17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 t="shared" si="720"/>
        <v>good sales</v>
      </c>
      <c r="F11581" s="2">
        <v>0.2</v>
      </c>
      <c r="G11581" s="23" t="str">
        <v>geniune profit</v>
      </c>
      <c r="H11581" s="2">
        <f t="shared" si="721"/>
        <v>951.92200000000003</v>
      </c>
      <c r="I11581" s="2">
        <f t="shared" si="722"/>
        <v>3807.6879999999996</v>
      </c>
      <c r="J11581" s="2">
        <v>2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tr">
        <f t="shared" si="723"/>
        <v>loss</v>
      </c>
      <c r="Q11581" s="2" t="s">
        <v>39</v>
      </c>
    </row>
    <row r="11582" spans="1:17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 t="shared" si="720"/>
        <v>good sales</v>
      </c>
      <c r="F11582" s="2">
        <v>0.44</v>
      </c>
      <c r="G11582" s="23" t="str">
        <v>more discount</v>
      </c>
      <c r="H11582" s="2">
        <f t="shared" si="721"/>
        <v>993.57279999999992</v>
      </c>
      <c r="I11582" s="2">
        <f t="shared" si="722"/>
        <v>1264.5472</v>
      </c>
      <c r="J11582" s="2">
        <v>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tr">
        <f t="shared" si="723"/>
        <v>loss</v>
      </c>
      <c r="Q11582" s="2" t="s">
        <v>17</v>
      </c>
    </row>
    <row r="11583" spans="1:17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 t="shared" si="720"/>
        <v>concerning</v>
      </c>
      <c r="F11583" s="2">
        <v>0.43</v>
      </c>
      <c r="G11583" s="23" t="str">
        <v>more discount</v>
      </c>
      <c r="H11583" s="2">
        <f t="shared" si="721"/>
        <v>146.23439999999999</v>
      </c>
      <c r="I11583" s="2">
        <f t="shared" si="722"/>
        <v>193.84559999999999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tr">
        <f t="shared" si="723"/>
        <v>loss</v>
      </c>
      <c r="Q11583" s="2" t="s">
        <v>34</v>
      </c>
    </row>
    <row r="11584" spans="1:17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 t="shared" si="720"/>
        <v>good sales</v>
      </c>
      <c r="F11584" s="2">
        <v>0.39</v>
      </c>
      <c r="G11584" s="23" t="str">
        <v>more discount</v>
      </c>
      <c r="H11584" s="2">
        <f t="shared" si="721"/>
        <v>1154.3259</v>
      </c>
      <c r="I11584" s="2">
        <f t="shared" si="722"/>
        <v>1805.4840999999999</v>
      </c>
      <c r="J11584" s="2">
        <v>1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tr">
        <f t="shared" si="723"/>
        <v>loss</v>
      </c>
      <c r="Q11584" s="2" t="s">
        <v>39</v>
      </c>
    </row>
    <row r="11585" spans="1:17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 t="shared" si="720"/>
        <v>good sales</v>
      </c>
      <c r="F11585" s="2">
        <v>0.5</v>
      </c>
      <c r="G11585" s="23" t="str">
        <v>more discount</v>
      </c>
      <c r="H11585" s="2">
        <f t="shared" si="721"/>
        <v>539.29999999999995</v>
      </c>
      <c r="I11585" s="2">
        <f t="shared" si="722"/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tr">
        <f t="shared" si="723"/>
        <v>loss</v>
      </c>
      <c r="Q11585" s="2" t="s">
        <v>39</v>
      </c>
    </row>
    <row r="11586" spans="1:17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 t="shared" si="720"/>
        <v>concerning</v>
      </c>
      <c r="F11586" s="2">
        <v>0.12</v>
      </c>
      <c r="G11586" s="23" t="str">
        <v>geniune profit</v>
      </c>
      <c r="H11586" s="2">
        <f t="shared" si="721"/>
        <v>16.02</v>
      </c>
      <c r="I11586" s="2">
        <f t="shared" si="722"/>
        <v>117.48</v>
      </c>
      <c r="J11586" s="2">
        <v>5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tr">
        <f t="shared" si="723"/>
        <v>loss</v>
      </c>
      <c r="Q11586" s="2" t="s">
        <v>28</v>
      </c>
    </row>
    <row r="11587" spans="1:17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 t="shared" ref="E11587:E11650" si="724">IF(D11587&gt;800,"good sales","concerning")</f>
        <v>good sales</v>
      </c>
      <c r="F11587" s="2">
        <v>0.23</v>
      </c>
      <c r="G11587" s="23" t="str">
        <v>geniune profit</v>
      </c>
      <c r="H11587" s="2">
        <f t="shared" ref="H11587:H11650" si="725">D11587*F11587</f>
        <v>877.7007000000001</v>
      </c>
      <c r="I11587" s="2">
        <f t="shared" ref="I11587:I11650" si="726">D11587-H11587</f>
        <v>2938.3892999999998</v>
      </c>
      <c r="J11587" s="2">
        <v>1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tr">
        <f t="shared" ref="P11587:P11650" si="727">IF(O11587&gt;800,"profit","loss")</f>
        <v>loss</v>
      </c>
      <c r="Q11587" s="2" t="s">
        <v>23</v>
      </c>
    </row>
    <row r="11588" spans="1:17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 t="shared" si="724"/>
        <v>good sales</v>
      </c>
      <c r="F11588" s="2">
        <v>0.22</v>
      </c>
      <c r="G11588" s="23" t="str">
        <v>geniune profit</v>
      </c>
      <c r="H11588" s="2">
        <f t="shared" si="725"/>
        <v>188.9426</v>
      </c>
      <c r="I11588" s="2">
        <f t="shared" si="726"/>
        <v>669.88740000000007</v>
      </c>
      <c r="J11588" s="2">
        <v>5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tr">
        <f t="shared" si="727"/>
        <v>loss</v>
      </c>
      <c r="Q11588" s="2" t="s">
        <v>39</v>
      </c>
    </row>
    <row r="11589" spans="1:17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 t="shared" si="724"/>
        <v>good sales</v>
      </c>
      <c r="F11589" s="2">
        <v>0.34</v>
      </c>
      <c r="G11589" s="23" t="str">
        <v>more discount</v>
      </c>
      <c r="H11589" s="2">
        <f t="shared" si="725"/>
        <v>1604.1812000000002</v>
      </c>
      <c r="I11589" s="2">
        <f t="shared" si="726"/>
        <v>3113.9988000000003</v>
      </c>
      <c r="J11589" s="2">
        <v>4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tr">
        <f t="shared" si="727"/>
        <v>profit</v>
      </c>
      <c r="Q11589" s="2" t="s">
        <v>39</v>
      </c>
    </row>
    <row r="11590" spans="1:17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 t="shared" si="724"/>
        <v>good sales</v>
      </c>
      <c r="F11590" s="2">
        <v>0.43</v>
      </c>
      <c r="G11590" s="23" t="str">
        <v>more discount</v>
      </c>
      <c r="H11590" s="2">
        <f t="shared" si="725"/>
        <v>1292.0295999999998</v>
      </c>
      <c r="I11590" s="2">
        <f t="shared" si="726"/>
        <v>1712.6904</v>
      </c>
      <c r="J11590" s="2">
        <v>5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tr">
        <f t="shared" si="727"/>
        <v>profit</v>
      </c>
      <c r="Q11590" s="2" t="s">
        <v>39</v>
      </c>
    </row>
    <row r="11591" spans="1:17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 t="shared" si="724"/>
        <v>concerning</v>
      </c>
      <c r="F11591" s="2">
        <v>0.25</v>
      </c>
      <c r="G11591" s="23" t="str">
        <v>geniune profit</v>
      </c>
      <c r="H11591" s="2">
        <f t="shared" si="725"/>
        <v>131.57</v>
      </c>
      <c r="I11591" s="2">
        <f t="shared" si="726"/>
        <v>394.71</v>
      </c>
      <c r="J11591" s="2">
        <v>4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tr">
        <f t="shared" si="727"/>
        <v>loss</v>
      </c>
      <c r="Q11591" s="2" t="s">
        <v>48</v>
      </c>
    </row>
    <row r="11592" spans="1:17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 t="shared" si="724"/>
        <v>good sales</v>
      </c>
      <c r="F11592" s="2">
        <v>0.25</v>
      </c>
      <c r="G11592" s="23" t="str">
        <v>geniune profit</v>
      </c>
      <c r="H11592" s="2">
        <f t="shared" si="725"/>
        <v>291.83499999999998</v>
      </c>
      <c r="I11592" s="2">
        <f t="shared" si="726"/>
        <v>875.50499999999988</v>
      </c>
      <c r="J11592" s="2">
        <v>9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tr">
        <f t="shared" si="727"/>
        <v>loss</v>
      </c>
      <c r="Q11592" s="2" t="s">
        <v>39</v>
      </c>
    </row>
    <row r="11593" spans="1:17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 t="shared" si="724"/>
        <v>good sales</v>
      </c>
      <c r="F11593" s="2">
        <v>0.3</v>
      </c>
      <c r="G11593" s="23" t="str">
        <v>more discount</v>
      </c>
      <c r="H11593" s="2">
        <f t="shared" si="725"/>
        <v>927.94199999999989</v>
      </c>
      <c r="I11593" s="2">
        <f t="shared" si="726"/>
        <v>2165.1979999999999</v>
      </c>
      <c r="J11593" s="2">
        <v>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tr">
        <f t="shared" si="727"/>
        <v>loss</v>
      </c>
      <c r="Q11593" s="2" t="s">
        <v>23</v>
      </c>
    </row>
    <row r="11594" spans="1:17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 t="shared" si="724"/>
        <v>good sales</v>
      </c>
      <c r="F11594" s="2">
        <v>0.37</v>
      </c>
      <c r="G11594" s="23" t="str">
        <v>more discount</v>
      </c>
      <c r="H11594" s="2">
        <f t="shared" si="725"/>
        <v>649.99749999999995</v>
      </c>
      <c r="I11594" s="2">
        <f t="shared" si="726"/>
        <v>1106.7525000000001</v>
      </c>
      <c r="J11594" s="2">
        <v>3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tr">
        <f t="shared" si="727"/>
        <v>loss</v>
      </c>
      <c r="Q11594" s="2" t="s">
        <v>34</v>
      </c>
    </row>
    <row r="11595" spans="1:17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 t="shared" si="724"/>
        <v>good sales</v>
      </c>
      <c r="F11595" s="2">
        <v>0.1</v>
      </c>
      <c r="G11595" s="23" t="str">
        <v>geniune profit</v>
      </c>
      <c r="H11595" s="2">
        <f t="shared" si="725"/>
        <v>270.75</v>
      </c>
      <c r="I11595" s="2">
        <f t="shared" si="726"/>
        <v>2436.75</v>
      </c>
      <c r="J11595" s="2">
        <v>3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tr">
        <f t="shared" si="727"/>
        <v>loss</v>
      </c>
      <c r="Q11595" s="2" t="s">
        <v>48</v>
      </c>
    </row>
    <row r="11596" spans="1:17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 t="shared" si="724"/>
        <v>good sales</v>
      </c>
      <c r="F11596" s="2">
        <v>0.48</v>
      </c>
      <c r="G11596" s="23" t="str">
        <v>more discount</v>
      </c>
      <c r="H11596" s="2">
        <f t="shared" si="725"/>
        <v>1928.4528</v>
      </c>
      <c r="I11596" s="2">
        <f t="shared" si="726"/>
        <v>2089.1572000000001</v>
      </c>
      <c r="J11596" s="2">
        <v>3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tr">
        <f t="shared" si="727"/>
        <v>loss</v>
      </c>
      <c r="Q11596" s="2" t="s">
        <v>48</v>
      </c>
    </row>
    <row r="11597" spans="1:17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 t="shared" si="724"/>
        <v>good sales</v>
      </c>
      <c r="F11597" s="2">
        <v>0.05</v>
      </c>
      <c r="G11597" s="23" t="str">
        <v>geniune profit</v>
      </c>
      <c r="H11597" s="2">
        <f t="shared" si="725"/>
        <v>199.1875</v>
      </c>
      <c r="I11597" s="2">
        <f t="shared" si="726"/>
        <v>3784.5625</v>
      </c>
      <c r="J11597" s="2">
        <v>7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tr">
        <f t="shared" si="727"/>
        <v>profit</v>
      </c>
      <c r="Q11597" s="2" t="s">
        <v>28</v>
      </c>
    </row>
    <row r="11598" spans="1:17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 t="shared" si="724"/>
        <v>good sales</v>
      </c>
      <c r="F11598" s="2">
        <v>0.01</v>
      </c>
      <c r="G11598" s="23" t="str">
        <v>geniune profit</v>
      </c>
      <c r="H11598" s="2">
        <f t="shared" si="725"/>
        <v>35.2014</v>
      </c>
      <c r="I11598" s="2">
        <f t="shared" si="726"/>
        <v>3484.9386</v>
      </c>
      <c r="J11598" s="2">
        <v>1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tr">
        <f t="shared" si="727"/>
        <v>loss</v>
      </c>
      <c r="Q11598" s="2" t="s">
        <v>48</v>
      </c>
    </row>
    <row r="11599" spans="1:17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 t="shared" si="724"/>
        <v>good sales</v>
      </c>
      <c r="F11599" s="2">
        <v>0.18</v>
      </c>
      <c r="G11599" s="23" t="str">
        <v>geniune profit</v>
      </c>
      <c r="H11599" s="2">
        <f t="shared" si="725"/>
        <v>799.50059999999996</v>
      </c>
      <c r="I11599" s="2">
        <f t="shared" si="726"/>
        <v>3642.1694000000002</v>
      </c>
      <c r="J11599" s="2">
        <v>4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tr">
        <f t="shared" si="727"/>
        <v>profit</v>
      </c>
      <c r="Q11599" s="2" t="s">
        <v>23</v>
      </c>
    </row>
    <row r="11600" spans="1:17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 t="shared" si="724"/>
        <v>good sales</v>
      </c>
      <c r="F11600" s="2">
        <v>0.35</v>
      </c>
      <c r="G11600" s="23" t="str">
        <v>more discount</v>
      </c>
      <c r="H11600" s="2">
        <f t="shared" si="725"/>
        <v>376.90449999999993</v>
      </c>
      <c r="I11600" s="2">
        <f t="shared" si="726"/>
        <v>699.96550000000002</v>
      </c>
      <c r="J11600" s="2">
        <v>9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tr">
        <f t="shared" si="727"/>
        <v>loss</v>
      </c>
      <c r="Q11600" s="2" t="s">
        <v>39</v>
      </c>
    </row>
    <row r="11601" spans="1:17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 t="shared" si="724"/>
        <v>good sales</v>
      </c>
      <c r="F11601" s="2">
        <v>0.49</v>
      </c>
      <c r="G11601" s="23" t="str">
        <v>more discount</v>
      </c>
      <c r="H11601" s="2">
        <f t="shared" si="725"/>
        <v>474.55520000000001</v>
      </c>
      <c r="I11601" s="2">
        <f t="shared" si="726"/>
        <v>493.9248</v>
      </c>
      <c r="J11601" s="2">
        <v>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tr">
        <f t="shared" si="727"/>
        <v>loss</v>
      </c>
      <c r="Q11601" s="2" t="s">
        <v>28</v>
      </c>
    </row>
    <row r="11602" spans="1:17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 t="shared" si="724"/>
        <v>good sales</v>
      </c>
      <c r="F11602" s="2">
        <v>0.47</v>
      </c>
      <c r="G11602" s="23" t="str">
        <v>more discount</v>
      </c>
      <c r="H11602" s="2">
        <f t="shared" si="725"/>
        <v>1887.9006999999999</v>
      </c>
      <c r="I11602" s="2">
        <f t="shared" si="726"/>
        <v>2128.9093000000003</v>
      </c>
      <c r="J11602" s="2">
        <v>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tr">
        <f t="shared" si="727"/>
        <v>loss</v>
      </c>
      <c r="Q11602" s="2" t="s">
        <v>28</v>
      </c>
    </row>
    <row r="11603" spans="1:17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 t="shared" si="724"/>
        <v>good sales</v>
      </c>
      <c r="F11603" s="2">
        <v>0.34</v>
      </c>
      <c r="G11603" s="23" t="str">
        <v>more discount</v>
      </c>
      <c r="H11603" s="2">
        <f t="shared" si="725"/>
        <v>568.60239999999999</v>
      </c>
      <c r="I11603" s="2">
        <f t="shared" si="726"/>
        <v>1103.7575999999999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tr">
        <f t="shared" si="727"/>
        <v>loss</v>
      </c>
      <c r="Q11603" s="2" t="s">
        <v>17</v>
      </c>
    </row>
    <row r="11604" spans="1:17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 t="shared" si="724"/>
        <v>good sales</v>
      </c>
      <c r="F11604" s="2">
        <v>0.22</v>
      </c>
      <c r="G11604" s="23" t="str">
        <v>geniune profit</v>
      </c>
      <c r="H11604" s="2">
        <f t="shared" si="725"/>
        <v>574.1318</v>
      </c>
      <c r="I11604" s="2">
        <f t="shared" si="726"/>
        <v>2035.5581999999999</v>
      </c>
      <c r="J11604" s="2">
        <v>6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tr">
        <f t="shared" si="727"/>
        <v>loss</v>
      </c>
      <c r="Q11604" s="2" t="s">
        <v>48</v>
      </c>
    </row>
    <row r="11605" spans="1:17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 t="shared" si="724"/>
        <v>good sales</v>
      </c>
      <c r="F11605" s="2">
        <v>0.3</v>
      </c>
      <c r="G11605" s="23" t="str">
        <v>more discount</v>
      </c>
      <c r="H11605" s="2">
        <f t="shared" si="725"/>
        <v>1123.6109999999999</v>
      </c>
      <c r="I11605" s="2">
        <f t="shared" si="726"/>
        <v>2621.759</v>
      </c>
      <c r="J11605" s="2">
        <v>3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tr">
        <f t="shared" si="727"/>
        <v>loss</v>
      </c>
      <c r="Q11605" s="2" t="s">
        <v>28</v>
      </c>
    </row>
    <row r="11606" spans="1:17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 t="shared" si="724"/>
        <v>good sales</v>
      </c>
      <c r="F11606" s="2">
        <v>0.48</v>
      </c>
      <c r="G11606" s="23" t="str">
        <v>more discount</v>
      </c>
      <c r="H11606" s="2">
        <f t="shared" si="725"/>
        <v>979.23359999999991</v>
      </c>
      <c r="I11606" s="2">
        <f t="shared" si="726"/>
        <v>1060.8364000000001</v>
      </c>
      <c r="J11606" s="2">
        <v>9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tr">
        <f t="shared" si="727"/>
        <v>loss</v>
      </c>
      <c r="Q11606" s="2" t="s">
        <v>17</v>
      </c>
    </row>
    <row r="11607" spans="1:17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 t="shared" si="724"/>
        <v>concerning</v>
      </c>
      <c r="F11607" s="2">
        <v>0.13</v>
      </c>
      <c r="G11607" s="23" t="str">
        <v>geniune profit</v>
      </c>
      <c r="H11607" s="2">
        <f t="shared" si="725"/>
        <v>95.914000000000001</v>
      </c>
      <c r="I11607" s="2">
        <f t="shared" si="726"/>
        <v>641.88599999999997</v>
      </c>
      <c r="J11607" s="2">
        <v>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tr">
        <f t="shared" si="727"/>
        <v>loss</v>
      </c>
      <c r="Q11607" s="2" t="s">
        <v>28</v>
      </c>
    </row>
    <row r="11608" spans="1:17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 t="shared" si="724"/>
        <v>good sales</v>
      </c>
      <c r="F11608" s="2">
        <v>0.24</v>
      </c>
      <c r="G11608" s="23" t="str">
        <v>geniune profit</v>
      </c>
      <c r="H11608" s="2">
        <f t="shared" si="725"/>
        <v>823.04160000000002</v>
      </c>
      <c r="I11608" s="2">
        <f t="shared" si="726"/>
        <v>2606.2984000000001</v>
      </c>
      <c r="J11608" s="2">
        <v>8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tr">
        <f t="shared" si="727"/>
        <v>profit</v>
      </c>
      <c r="Q11608" s="2" t="s">
        <v>48</v>
      </c>
    </row>
    <row r="11609" spans="1:17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 t="shared" si="724"/>
        <v>good sales</v>
      </c>
      <c r="F11609" s="2">
        <v>0.35</v>
      </c>
      <c r="G11609" s="23" t="str">
        <v>more discount</v>
      </c>
      <c r="H11609" s="2">
        <f t="shared" si="725"/>
        <v>1436.4279999999999</v>
      </c>
      <c r="I11609" s="2">
        <f t="shared" si="726"/>
        <v>2667.652</v>
      </c>
      <c r="J11609" s="2">
        <v>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tr">
        <f t="shared" si="727"/>
        <v>loss</v>
      </c>
      <c r="Q11609" s="2" t="s">
        <v>48</v>
      </c>
    </row>
    <row r="11610" spans="1:17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 t="shared" si="724"/>
        <v>concerning</v>
      </c>
      <c r="F11610" s="2">
        <v>0.01</v>
      </c>
      <c r="G11610" s="23" t="str">
        <v>geniune profit</v>
      </c>
      <c r="H11610" s="2">
        <f t="shared" si="725"/>
        <v>1.6271000000000002</v>
      </c>
      <c r="I11610" s="2">
        <f t="shared" si="726"/>
        <v>161.0829</v>
      </c>
      <c r="J11610" s="2">
        <v>3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tr">
        <f t="shared" si="727"/>
        <v>loss</v>
      </c>
      <c r="Q11610" s="2" t="s">
        <v>23</v>
      </c>
    </row>
    <row r="11611" spans="1:17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 t="shared" si="724"/>
        <v>good sales</v>
      </c>
      <c r="F11611" s="2">
        <v>0.19</v>
      </c>
      <c r="G11611" s="23" t="str">
        <v>geniune profit</v>
      </c>
      <c r="H11611" s="2">
        <f t="shared" si="725"/>
        <v>542.73689999999999</v>
      </c>
      <c r="I11611" s="2">
        <f t="shared" si="726"/>
        <v>2313.7731000000003</v>
      </c>
      <c r="J11611" s="2">
        <v>7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tr">
        <f t="shared" si="727"/>
        <v>loss</v>
      </c>
      <c r="Q11611" s="2" t="s">
        <v>34</v>
      </c>
    </row>
    <row r="11612" spans="1:17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 t="shared" si="724"/>
        <v>good sales</v>
      </c>
      <c r="F11612" s="2">
        <v>0.28000000000000003</v>
      </c>
      <c r="G11612" s="23" t="str">
        <v>more discount</v>
      </c>
      <c r="H11612" s="2">
        <f t="shared" si="725"/>
        <v>672.02240000000006</v>
      </c>
      <c r="I11612" s="2">
        <f t="shared" si="726"/>
        <v>1728.0575999999999</v>
      </c>
      <c r="J11612" s="2">
        <v>2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tr">
        <f t="shared" si="727"/>
        <v>loss</v>
      </c>
      <c r="Q11612" s="2" t="s">
        <v>39</v>
      </c>
    </row>
    <row r="11613" spans="1:17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 t="shared" si="724"/>
        <v>good sales</v>
      </c>
      <c r="F11613" s="2">
        <v>0.45</v>
      </c>
      <c r="G11613" s="23" t="str">
        <v>more discount</v>
      </c>
      <c r="H11613" s="2">
        <f t="shared" si="725"/>
        <v>617.40899999999999</v>
      </c>
      <c r="I11613" s="2">
        <f t="shared" si="726"/>
        <v>754.61099999999999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tr">
        <f t="shared" si="727"/>
        <v>loss</v>
      </c>
      <c r="Q11613" s="2" t="s">
        <v>39</v>
      </c>
    </row>
    <row r="11614" spans="1:17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 t="shared" si="724"/>
        <v>good sales</v>
      </c>
      <c r="F11614" s="2">
        <v>0.5</v>
      </c>
      <c r="G11614" s="23" t="str">
        <v>more discount</v>
      </c>
      <c r="H11614" s="2">
        <f t="shared" si="725"/>
        <v>444.52</v>
      </c>
      <c r="I11614" s="2">
        <f t="shared" si="726"/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tr">
        <f t="shared" si="727"/>
        <v>loss</v>
      </c>
      <c r="Q11614" s="2" t="s">
        <v>39</v>
      </c>
    </row>
    <row r="11615" spans="1:17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 t="shared" si="724"/>
        <v>good sales</v>
      </c>
      <c r="F11615" s="2">
        <v>0.28000000000000003</v>
      </c>
      <c r="G11615" s="23" t="str">
        <v>more discount</v>
      </c>
      <c r="H11615" s="2">
        <f t="shared" si="725"/>
        <v>285.9864</v>
      </c>
      <c r="I11615" s="2">
        <f t="shared" si="726"/>
        <v>735.39359999999999</v>
      </c>
      <c r="J11615" s="2">
        <v>6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tr">
        <f t="shared" si="727"/>
        <v>loss</v>
      </c>
      <c r="Q11615" s="2" t="s">
        <v>34</v>
      </c>
    </row>
    <row r="11616" spans="1:17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 t="shared" si="724"/>
        <v>good sales</v>
      </c>
      <c r="F11616" s="2">
        <v>0.47</v>
      </c>
      <c r="G11616" s="23" t="str">
        <v>more discount</v>
      </c>
      <c r="H11616" s="2">
        <f t="shared" si="725"/>
        <v>1716.6138999999998</v>
      </c>
      <c r="I11616" s="2">
        <f t="shared" si="726"/>
        <v>1935.7561000000001</v>
      </c>
      <c r="J11616" s="2">
        <v>5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tr">
        <f t="shared" si="727"/>
        <v>loss</v>
      </c>
      <c r="Q11616" s="2" t="s">
        <v>34</v>
      </c>
    </row>
    <row r="11617" spans="1:17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 t="shared" si="724"/>
        <v>good sales</v>
      </c>
      <c r="F11617" s="2">
        <v>0.05</v>
      </c>
      <c r="G11617" s="23" t="str">
        <v>geniune profit</v>
      </c>
      <c r="H11617" s="2">
        <f t="shared" si="725"/>
        <v>136.36800000000002</v>
      </c>
      <c r="I11617" s="2">
        <f t="shared" si="726"/>
        <v>2590.9920000000002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tr">
        <f t="shared" si="727"/>
        <v>loss</v>
      </c>
      <c r="Q11617" s="2" t="s">
        <v>17</v>
      </c>
    </row>
    <row r="11618" spans="1:17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 t="shared" si="724"/>
        <v>good sales</v>
      </c>
      <c r="F11618" s="2">
        <v>0.35</v>
      </c>
      <c r="G11618" s="23" t="str">
        <v>more discount</v>
      </c>
      <c r="H11618" s="2">
        <f t="shared" si="725"/>
        <v>1717.6809999999998</v>
      </c>
      <c r="I11618" s="2">
        <f t="shared" si="726"/>
        <v>3189.9790000000003</v>
      </c>
      <c r="J11618" s="2">
        <v>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tr">
        <f t="shared" si="727"/>
        <v>profit</v>
      </c>
      <c r="Q11618" s="2" t="s">
        <v>39</v>
      </c>
    </row>
    <row r="11619" spans="1:17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 t="shared" si="724"/>
        <v>good sales</v>
      </c>
      <c r="F11619" s="2">
        <v>0.2</v>
      </c>
      <c r="G11619" s="23" t="str">
        <v>geniune profit</v>
      </c>
      <c r="H11619" s="2">
        <f t="shared" si="725"/>
        <v>258.36599999999999</v>
      </c>
      <c r="I11619" s="2">
        <f t="shared" si="726"/>
        <v>1033.4639999999999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tr">
        <f t="shared" si="727"/>
        <v>loss</v>
      </c>
      <c r="Q11619" s="2" t="s">
        <v>17</v>
      </c>
    </row>
    <row r="11620" spans="1:17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 t="shared" si="724"/>
        <v>good sales</v>
      </c>
      <c r="F11620" s="2">
        <v>0.38</v>
      </c>
      <c r="G11620" s="23" t="str">
        <v>more discount</v>
      </c>
      <c r="H11620" s="2">
        <f t="shared" si="725"/>
        <v>1819.7554</v>
      </c>
      <c r="I11620" s="2">
        <f t="shared" si="726"/>
        <v>2969.0745999999999</v>
      </c>
      <c r="J11620" s="2">
        <v>5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tr">
        <f t="shared" si="727"/>
        <v>loss</v>
      </c>
      <c r="Q11620" s="2" t="s">
        <v>17</v>
      </c>
    </row>
    <row r="11621" spans="1:17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 t="shared" si="724"/>
        <v>good sales</v>
      </c>
      <c r="F11621" s="2">
        <v>0.43</v>
      </c>
      <c r="G11621" s="23" t="str">
        <v>more discount</v>
      </c>
      <c r="H11621" s="2">
        <f t="shared" si="725"/>
        <v>1128.3371999999999</v>
      </c>
      <c r="I11621" s="2">
        <f t="shared" si="726"/>
        <v>1495.7028</v>
      </c>
      <c r="J11621" s="2">
        <v>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tr">
        <f t="shared" si="727"/>
        <v>loss</v>
      </c>
      <c r="Q11621" s="2" t="s">
        <v>28</v>
      </c>
    </row>
    <row r="11622" spans="1:17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 t="shared" si="724"/>
        <v>good sales</v>
      </c>
      <c r="F11622" s="2">
        <v>0.03</v>
      </c>
      <c r="G11622" s="23" t="str">
        <v>geniune profit</v>
      </c>
      <c r="H11622" s="2">
        <f t="shared" si="725"/>
        <v>24.465899999999998</v>
      </c>
      <c r="I11622" s="2">
        <f t="shared" si="726"/>
        <v>791.06409999999994</v>
      </c>
      <c r="J11622" s="2">
        <v>8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tr">
        <f t="shared" si="727"/>
        <v>loss</v>
      </c>
      <c r="Q11622" s="2" t="s">
        <v>39</v>
      </c>
    </row>
    <row r="11623" spans="1:17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 t="shared" si="724"/>
        <v>good sales</v>
      </c>
      <c r="F11623" s="2">
        <v>0.47</v>
      </c>
      <c r="G11623" s="23" t="str">
        <v>more discount</v>
      </c>
      <c r="H11623" s="2">
        <f t="shared" si="725"/>
        <v>388.25760000000002</v>
      </c>
      <c r="I11623" s="2">
        <f t="shared" si="726"/>
        <v>437.82240000000002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tr">
        <f t="shared" si="727"/>
        <v>loss</v>
      </c>
      <c r="Q11623" s="2" t="s">
        <v>34</v>
      </c>
    </row>
    <row r="11624" spans="1:17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 t="shared" si="724"/>
        <v>good sales</v>
      </c>
      <c r="F11624" s="2">
        <v>0.03</v>
      </c>
      <c r="G11624" s="23" t="str">
        <v>geniune profit</v>
      </c>
      <c r="H11624" s="2">
        <f t="shared" si="725"/>
        <v>92.459400000000002</v>
      </c>
      <c r="I11624" s="2">
        <f t="shared" si="726"/>
        <v>2989.5205999999998</v>
      </c>
      <c r="J11624" s="2">
        <v>6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tr">
        <f t="shared" si="727"/>
        <v>profit</v>
      </c>
      <c r="Q11624" s="2" t="s">
        <v>17</v>
      </c>
    </row>
    <row r="11625" spans="1:17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 t="shared" si="724"/>
        <v>good sales</v>
      </c>
      <c r="F11625" s="2">
        <v>0.38</v>
      </c>
      <c r="G11625" s="23" t="str">
        <v>more discount</v>
      </c>
      <c r="H11625" s="2">
        <f t="shared" si="725"/>
        <v>1586.1086</v>
      </c>
      <c r="I11625" s="2">
        <f t="shared" si="726"/>
        <v>2587.8614000000002</v>
      </c>
      <c r="J11625" s="2">
        <v>6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tr">
        <f t="shared" si="727"/>
        <v>loss</v>
      </c>
      <c r="Q11625" s="2" t="s">
        <v>39</v>
      </c>
    </row>
    <row r="11626" spans="1:17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 t="shared" si="724"/>
        <v>good sales</v>
      </c>
      <c r="F11626" s="2">
        <v>0.03</v>
      </c>
      <c r="G11626" s="23" t="str">
        <v>geniune profit</v>
      </c>
      <c r="H11626" s="2">
        <f t="shared" si="725"/>
        <v>112.91369999999999</v>
      </c>
      <c r="I11626" s="2">
        <f t="shared" si="726"/>
        <v>3650.8762999999999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tr">
        <f t="shared" si="727"/>
        <v>profit</v>
      </c>
      <c r="Q11626" s="2" t="s">
        <v>23</v>
      </c>
    </row>
    <row r="11627" spans="1:17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 t="shared" si="724"/>
        <v>good sales</v>
      </c>
      <c r="F11627" s="2">
        <v>0.43</v>
      </c>
      <c r="G11627" s="23" t="str">
        <v>more discount</v>
      </c>
      <c r="H11627" s="2">
        <f t="shared" si="725"/>
        <v>1424.4050999999999</v>
      </c>
      <c r="I11627" s="2">
        <f t="shared" si="726"/>
        <v>1888.1649000000002</v>
      </c>
      <c r="J11627" s="2">
        <v>5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tr">
        <f t="shared" si="727"/>
        <v>loss</v>
      </c>
      <c r="Q11627" s="2" t="s">
        <v>23</v>
      </c>
    </row>
    <row r="11628" spans="1:17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 t="shared" si="724"/>
        <v>good sales</v>
      </c>
      <c r="F11628" s="2">
        <v>0.1</v>
      </c>
      <c r="G11628" s="23" t="str">
        <v>geniune profit</v>
      </c>
      <c r="H11628" s="2">
        <f t="shared" si="725"/>
        <v>94.333000000000013</v>
      </c>
      <c r="I11628" s="2">
        <f t="shared" si="726"/>
        <v>848.99700000000007</v>
      </c>
      <c r="J11628" s="2">
        <v>6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tr">
        <f t="shared" si="727"/>
        <v>loss</v>
      </c>
      <c r="Q11628" s="2" t="s">
        <v>23</v>
      </c>
    </row>
    <row r="11629" spans="1:17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 t="shared" si="724"/>
        <v>concerning</v>
      </c>
      <c r="F11629" s="2">
        <v>0.22</v>
      </c>
      <c r="G11629" s="23" t="str">
        <v>geniune profit</v>
      </c>
      <c r="H11629" s="2">
        <f t="shared" si="725"/>
        <v>138.79140000000001</v>
      </c>
      <c r="I11629" s="2">
        <f t="shared" si="726"/>
        <v>492.07859999999999</v>
      </c>
      <c r="J11629" s="2">
        <v>3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tr">
        <f t="shared" si="727"/>
        <v>loss</v>
      </c>
      <c r="Q11629" s="2" t="s">
        <v>48</v>
      </c>
    </row>
    <row r="11630" spans="1:17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 t="shared" si="724"/>
        <v>concerning</v>
      </c>
      <c r="F11630" s="2">
        <v>0.47</v>
      </c>
      <c r="G11630" s="23" t="str">
        <v>more discount</v>
      </c>
      <c r="H11630" s="2">
        <f t="shared" si="725"/>
        <v>47.573399999999999</v>
      </c>
      <c r="I11630" s="2">
        <f t="shared" si="726"/>
        <v>53.646599999999999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tr">
        <f t="shared" si="727"/>
        <v>loss</v>
      </c>
      <c r="Q11630" s="2" t="s">
        <v>39</v>
      </c>
    </row>
    <row r="11631" spans="1:17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 t="shared" si="724"/>
        <v>concerning</v>
      </c>
      <c r="F11631" s="2">
        <v>0.4</v>
      </c>
      <c r="G11631" s="23" t="str">
        <v>more discount</v>
      </c>
      <c r="H11631" s="2">
        <f t="shared" si="725"/>
        <v>239.51599999999999</v>
      </c>
      <c r="I11631" s="2">
        <f t="shared" si="726"/>
        <v>359.274</v>
      </c>
      <c r="J11631" s="2">
        <v>9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tr">
        <f t="shared" si="727"/>
        <v>loss</v>
      </c>
      <c r="Q11631" s="2" t="s">
        <v>17</v>
      </c>
    </row>
    <row r="11632" spans="1:17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 t="shared" si="724"/>
        <v>good sales</v>
      </c>
      <c r="F11632" s="2">
        <v>0.39</v>
      </c>
      <c r="G11632" s="23" t="str">
        <v>more discount</v>
      </c>
      <c r="H11632" s="2">
        <f t="shared" si="725"/>
        <v>1503.528</v>
      </c>
      <c r="I11632" s="2">
        <f t="shared" si="726"/>
        <v>2351.6719999999996</v>
      </c>
      <c r="J11632" s="2">
        <v>2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tr">
        <f t="shared" si="727"/>
        <v>loss</v>
      </c>
      <c r="Q11632" s="2" t="s">
        <v>23</v>
      </c>
    </row>
    <row r="11633" spans="1:17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 t="shared" si="724"/>
        <v>good sales</v>
      </c>
      <c r="F11633" s="2">
        <v>0.38</v>
      </c>
      <c r="G11633" s="23" t="str">
        <v>more discount</v>
      </c>
      <c r="H11633" s="2">
        <f t="shared" si="725"/>
        <v>1704.9536000000001</v>
      </c>
      <c r="I11633" s="2">
        <f t="shared" si="726"/>
        <v>2781.7664000000004</v>
      </c>
      <c r="J11633" s="2">
        <v>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tr">
        <f t="shared" si="727"/>
        <v>loss</v>
      </c>
      <c r="Q11633" s="2" t="s">
        <v>48</v>
      </c>
    </row>
    <row r="11634" spans="1:17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 t="shared" si="724"/>
        <v>good sales</v>
      </c>
      <c r="F11634" s="2">
        <v>0.28000000000000003</v>
      </c>
      <c r="G11634" s="23" t="str">
        <v>more discount</v>
      </c>
      <c r="H11634" s="2">
        <f t="shared" si="725"/>
        <v>357.76160000000004</v>
      </c>
      <c r="I11634" s="2">
        <f t="shared" si="726"/>
        <v>919.95839999999998</v>
      </c>
      <c r="J11634" s="2">
        <v>9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tr">
        <f t="shared" si="727"/>
        <v>loss</v>
      </c>
      <c r="Q11634" s="2" t="s">
        <v>39</v>
      </c>
    </row>
    <row r="11635" spans="1:17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 t="shared" si="724"/>
        <v>good sales</v>
      </c>
      <c r="F11635" s="2">
        <v>0.48</v>
      </c>
      <c r="G11635" s="23" t="str">
        <v>more discount</v>
      </c>
      <c r="H11635" s="2">
        <f t="shared" si="725"/>
        <v>1917.5904</v>
      </c>
      <c r="I11635" s="2">
        <f t="shared" si="726"/>
        <v>2077.3896</v>
      </c>
      <c r="J11635" s="2">
        <v>9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tr">
        <f t="shared" si="727"/>
        <v>loss</v>
      </c>
      <c r="Q11635" s="2" t="s">
        <v>48</v>
      </c>
    </row>
    <row r="11636" spans="1:17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 t="shared" si="724"/>
        <v>good sales</v>
      </c>
      <c r="F11636" s="2">
        <v>0.42</v>
      </c>
      <c r="G11636" s="23" t="str">
        <v>more discount</v>
      </c>
      <c r="H11636" s="2">
        <f t="shared" si="725"/>
        <v>451.23119999999994</v>
      </c>
      <c r="I11636" s="2">
        <f t="shared" si="726"/>
        <v>623.12879999999996</v>
      </c>
      <c r="J11636" s="2">
        <v>8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tr">
        <f t="shared" si="727"/>
        <v>loss</v>
      </c>
      <c r="Q11636" s="2" t="s">
        <v>17</v>
      </c>
    </row>
    <row r="11637" spans="1:17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 t="shared" si="724"/>
        <v>good sales</v>
      </c>
      <c r="F11637" s="2">
        <v>0.22</v>
      </c>
      <c r="G11637" s="23" t="str">
        <v>geniune profit</v>
      </c>
      <c r="H11637" s="2">
        <f t="shared" si="725"/>
        <v>290.71460000000002</v>
      </c>
      <c r="I11637" s="2">
        <f t="shared" si="726"/>
        <v>1030.7154</v>
      </c>
      <c r="J11637" s="2">
        <v>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tr">
        <f t="shared" si="727"/>
        <v>loss</v>
      </c>
      <c r="Q11637" s="2" t="s">
        <v>23</v>
      </c>
    </row>
    <row r="11638" spans="1:17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 t="shared" si="724"/>
        <v>good sales</v>
      </c>
      <c r="F11638" s="2">
        <v>0.37</v>
      </c>
      <c r="G11638" s="23" t="str">
        <v>more discount</v>
      </c>
      <c r="H11638" s="2">
        <f t="shared" si="725"/>
        <v>443.39689999999996</v>
      </c>
      <c r="I11638" s="2">
        <f t="shared" si="726"/>
        <v>754.97309999999993</v>
      </c>
      <c r="J11638" s="2">
        <v>1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tr">
        <f t="shared" si="727"/>
        <v>loss</v>
      </c>
      <c r="Q11638" s="2" t="s">
        <v>23</v>
      </c>
    </row>
    <row r="11639" spans="1:17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 t="shared" si="724"/>
        <v>concerning</v>
      </c>
      <c r="F11639" s="2">
        <v>0.5</v>
      </c>
      <c r="G11639" s="23" t="str">
        <v>more discount</v>
      </c>
      <c r="H11639" s="2">
        <f t="shared" si="725"/>
        <v>176.74</v>
      </c>
      <c r="I11639" s="2">
        <f t="shared" si="726"/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tr">
        <f t="shared" si="727"/>
        <v>loss</v>
      </c>
      <c r="Q11639" s="2" t="s">
        <v>28</v>
      </c>
    </row>
    <row r="11640" spans="1:17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 t="shared" si="724"/>
        <v>good sales</v>
      </c>
      <c r="F11640" s="2">
        <v>0.44</v>
      </c>
      <c r="G11640" s="23" t="str">
        <v>more discount</v>
      </c>
      <c r="H11640" s="2">
        <f t="shared" si="725"/>
        <v>462.39600000000002</v>
      </c>
      <c r="I11640" s="2">
        <f t="shared" si="726"/>
        <v>588.50400000000013</v>
      </c>
      <c r="J11640" s="2">
        <v>2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tr">
        <f t="shared" si="727"/>
        <v>loss</v>
      </c>
      <c r="Q11640" s="2" t="s">
        <v>23</v>
      </c>
    </row>
    <row r="11641" spans="1:17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 t="shared" si="724"/>
        <v>good sales</v>
      </c>
      <c r="F11641" s="2">
        <v>0</v>
      </c>
      <c r="G11641" s="23" t="str">
        <v>geniune profit</v>
      </c>
      <c r="H11641" s="2">
        <f t="shared" si="725"/>
        <v>0</v>
      </c>
      <c r="I11641" s="2">
        <f t="shared" si="726"/>
        <v>1930.36</v>
      </c>
      <c r="J11641" s="2">
        <v>8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tr">
        <f t="shared" si="727"/>
        <v>loss</v>
      </c>
      <c r="Q11641" s="2" t="s">
        <v>39</v>
      </c>
    </row>
    <row r="11642" spans="1:17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 t="shared" si="724"/>
        <v>good sales</v>
      </c>
      <c r="F11642" s="2">
        <v>0.37</v>
      </c>
      <c r="G11642" s="23" t="str">
        <v>more discount</v>
      </c>
      <c r="H11642" s="2">
        <f t="shared" si="725"/>
        <v>772.1160000000001</v>
      </c>
      <c r="I11642" s="2">
        <f t="shared" si="726"/>
        <v>1314.6840000000002</v>
      </c>
      <c r="J11642" s="2">
        <v>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tr">
        <f t="shared" si="727"/>
        <v>loss</v>
      </c>
      <c r="Q11642" s="2" t="s">
        <v>28</v>
      </c>
    </row>
    <row r="11643" spans="1:17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 t="shared" si="724"/>
        <v>good sales</v>
      </c>
      <c r="F11643" s="2">
        <v>0.45</v>
      </c>
      <c r="G11643" s="23" t="str">
        <v>more discount</v>
      </c>
      <c r="H11643" s="2">
        <f t="shared" si="725"/>
        <v>727.3755000000001</v>
      </c>
      <c r="I11643" s="2">
        <f t="shared" si="726"/>
        <v>889.0145</v>
      </c>
      <c r="J11643" s="2">
        <v>3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tr">
        <f t="shared" si="727"/>
        <v>loss</v>
      </c>
      <c r="Q11643" s="2" t="s">
        <v>48</v>
      </c>
    </row>
    <row r="11644" spans="1:17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 t="shared" si="724"/>
        <v>good sales</v>
      </c>
      <c r="F11644" s="2">
        <v>0.16</v>
      </c>
      <c r="G11644" s="23" t="str">
        <v>geniune profit</v>
      </c>
      <c r="H11644" s="2">
        <f t="shared" si="725"/>
        <v>419.54400000000004</v>
      </c>
      <c r="I11644" s="2">
        <f t="shared" si="726"/>
        <v>2202.6060000000002</v>
      </c>
      <c r="J11644" s="2">
        <v>6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tr">
        <f t="shared" si="727"/>
        <v>loss</v>
      </c>
      <c r="Q11644" s="2" t="s">
        <v>39</v>
      </c>
    </row>
    <row r="11645" spans="1:17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 t="shared" si="724"/>
        <v>good sales</v>
      </c>
      <c r="F11645" s="2">
        <v>0.49</v>
      </c>
      <c r="G11645" s="23" t="str">
        <v>more discount</v>
      </c>
      <c r="H11645" s="2">
        <f t="shared" si="725"/>
        <v>956.57309999999995</v>
      </c>
      <c r="I11645" s="2">
        <f t="shared" si="726"/>
        <v>995.6169000000001</v>
      </c>
      <c r="J11645" s="2">
        <v>4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tr">
        <f t="shared" si="727"/>
        <v>loss</v>
      </c>
      <c r="Q11645" s="2" t="s">
        <v>34</v>
      </c>
    </row>
    <row r="11646" spans="1:17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 t="shared" si="724"/>
        <v>good sales</v>
      </c>
      <c r="F11646" s="2">
        <v>0.2</v>
      </c>
      <c r="G11646" s="23" t="str">
        <v>geniune profit</v>
      </c>
      <c r="H11646" s="2">
        <f t="shared" si="725"/>
        <v>970.95800000000008</v>
      </c>
      <c r="I11646" s="2">
        <f t="shared" si="726"/>
        <v>3883.8319999999999</v>
      </c>
      <c r="J11646" s="2">
        <v>2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tr">
        <f t="shared" si="727"/>
        <v>profit</v>
      </c>
      <c r="Q11646" s="2" t="s">
        <v>28</v>
      </c>
    </row>
    <row r="11647" spans="1:17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 t="shared" si="724"/>
        <v>good sales</v>
      </c>
      <c r="F11647" s="2">
        <v>0.21</v>
      </c>
      <c r="G11647" s="23" t="str">
        <v>geniune profit</v>
      </c>
      <c r="H11647" s="2">
        <f t="shared" si="725"/>
        <v>851.76419999999996</v>
      </c>
      <c r="I11647" s="2">
        <f t="shared" si="726"/>
        <v>3204.2557999999999</v>
      </c>
      <c r="J11647" s="2">
        <v>1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tr">
        <f t="shared" si="727"/>
        <v>loss</v>
      </c>
      <c r="Q11647" s="2" t="s">
        <v>28</v>
      </c>
    </row>
    <row r="11648" spans="1:17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 t="shared" si="724"/>
        <v>good sales</v>
      </c>
      <c r="F11648" s="2">
        <v>0.08</v>
      </c>
      <c r="G11648" s="23" t="str">
        <v>geniune profit</v>
      </c>
      <c r="H11648" s="2">
        <f t="shared" si="725"/>
        <v>372.94319999999999</v>
      </c>
      <c r="I11648" s="2">
        <f t="shared" si="726"/>
        <v>4288.8468000000003</v>
      </c>
      <c r="J11648" s="2">
        <v>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tr">
        <f t="shared" si="727"/>
        <v>loss</v>
      </c>
      <c r="Q11648" s="2" t="s">
        <v>48</v>
      </c>
    </row>
    <row r="11649" spans="1:17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 t="shared" si="724"/>
        <v>good sales</v>
      </c>
      <c r="F11649" s="2">
        <v>0.05</v>
      </c>
      <c r="G11649" s="23" t="str">
        <v>geniune profit</v>
      </c>
      <c r="H11649" s="2">
        <f t="shared" si="725"/>
        <v>141.56950000000001</v>
      </c>
      <c r="I11649" s="2">
        <f t="shared" si="726"/>
        <v>2689.8204999999998</v>
      </c>
      <c r="J11649" s="2">
        <v>4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tr">
        <f t="shared" si="727"/>
        <v>loss</v>
      </c>
      <c r="Q11649" s="2" t="s">
        <v>17</v>
      </c>
    </row>
    <row r="11650" spans="1:17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 t="shared" si="724"/>
        <v>good sales</v>
      </c>
      <c r="F11650" s="2">
        <v>0.27</v>
      </c>
      <c r="G11650" s="23" t="str">
        <v>more discount</v>
      </c>
      <c r="H11650" s="2">
        <f t="shared" si="725"/>
        <v>924.44220000000007</v>
      </c>
      <c r="I11650" s="2">
        <f t="shared" si="726"/>
        <v>2499.4178000000002</v>
      </c>
      <c r="J11650" s="2">
        <v>9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tr">
        <f t="shared" si="727"/>
        <v>loss</v>
      </c>
      <c r="Q11650" s="2" t="s">
        <v>34</v>
      </c>
    </row>
    <row r="11651" spans="1:17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 t="shared" ref="E11651:E11714" si="728">IF(D11651&gt;800,"good sales","concerning")</f>
        <v>good sales</v>
      </c>
      <c r="F11651" s="2">
        <v>0.3</v>
      </c>
      <c r="G11651" s="23" t="str">
        <v>more discount</v>
      </c>
      <c r="H11651" s="2">
        <f t="shared" ref="H11651:H11714" si="729">D11651*F11651</f>
        <v>275.01299999999998</v>
      </c>
      <c r="I11651" s="2">
        <f t="shared" ref="I11651:I11714" si="730">D11651-H11651</f>
        <v>641.69700000000012</v>
      </c>
      <c r="J11651" s="2">
        <v>9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tr">
        <f t="shared" ref="P11651:P11714" si="731">IF(O11651&gt;800,"profit","loss")</f>
        <v>loss</v>
      </c>
      <c r="Q11651" s="2" t="s">
        <v>17</v>
      </c>
    </row>
    <row r="11652" spans="1:17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 t="shared" si="728"/>
        <v>good sales</v>
      </c>
      <c r="F11652" s="2">
        <v>0.18</v>
      </c>
      <c r="G11652" s="23" t="str">
        <v>geniune profit</v>
      </c>
      <c r="H11652" s="2">
        <f t="shared" si="729"/>
        <v>681.95699999999999</v>
      </c>
      <c r="I11652" s="2">
        <f t="shared" si="730"/>
        <v>3106.6930000000002</v>
      </c>
      <c r="J11652" s="2">
        <v>5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tr">
        <f t="shared" si="731"/>
        <v>loss</v>
      </c>
      <c r="Q11652" s="2" t="s">
        <v>39</v>
      </c>
    </row>
    <row r="11653" spans="1:17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 t="shared" si="728"/>
        <v>good sales</v>
      </c>
      <c r="F11653" s="2">
        <v>0.3</v>
      </c>
      <c r="G11653" s="23" t="str">
        <v>more discount</v>
      </c>
      <c r="H11653" s="2">
        <f t="shared" si="729"/>
        <v>376.87799999999999</v>
      </c>
      <c r="I11653" s="2">
        <f t="shared" si="730"/>
        <v>879.38200000000006</v>
      </c>
      <c r="J11653" s="2">
        <v>5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tr">
        <f t="shared" si="731"/>
        <v>loss</v>
      </c>
      <c r="Q11653" s="2" t="s">
        <v>17</v>
      </c>
    </row>
    <row r="11654" spans="1:17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 t="shared" si="728"/>
        <v>good sales</v>
      </c>
      <c r="F11654" s="2">
        <v>0.2</v>
      </c>
      <c r="G11654" s="23" t="str">
        <v>geniune profit</v>
      </c>
      <c r="H11654" s="2">
        <f t="shared" si="729"/>
        <v>162.91600000000003</v>
      </c>
      <c r="I11654" s="2">
        <f t="shared" si="730"/>
        <v>651.66399999999999</v>
      </c>
      <c r="J11654" s="2">
        <v>7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tr">
        <f t="shared" si="731"/>
        <v>loss</v>
      </c>
      <c r="Q11654" s="2" t="s">
        <v>28</v>
      </c>
    </row>
    <row r="11655" spans="1:17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 t="shared" si="728"/>
        <v>concerning</v>
      </c>
      <c r="F11655" s="2">
        <v>0.43</v>
      </c>
      <c r="G11655" s="23" t="str">
        <v>more discount</v>
      </c>
      <c r="H11655" s="2">
        <f t="shared" si="729"/>
        <v>131.19730000000001</v>
      </c>
      <c r="I11655" s="2">
        <f t="shared" si="730"/>
        <v>173.9127</v>
      </c>
      <c r="J11655" s="2">
        <v>8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tr">
        <f t="shared" si="731"/>
        <v>loss</v>
      </c>
      <c r="Q11655" s="2" t="s">
        <v>34</v>
      </c>
    </row>
    <row r="11656" spans="1:17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 t="shared" si="728"/>
        <v>good sales</v>
      </c>
      <c r="F11656" s="2">
        <v>0.48</v>
      </c>
      <c r="G11656" s="23" t="str">
        <v>more discount</v>
      </c>
      <c r="H11656" s="2">
        <f t="shared" si="729"/>
        <v>1158.6863999999998</v>
      </c>
      <c r="I11656" s="2">
        <f t="shared" si="730"/>
        <v>1255.2436</v>
      </c>
      <c r="J11656" s="2">
        <v>3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tr">
        <f t="shared" si="731"/>
        <v>loss</v>
      </c>
      <c r="Q11656" s="2" t="s">
        <v>39</v>
      </c>
    </row>
    <row r="11657" spans="1:17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 t="shared" si="728"/>
        <v>good sales</v>
      </c>
      <c r="F11657" s="2">
        <v>0.3</v>
      </c>
      <c r="G11657" s="23" t="str">
        <v>more discount</v>
      </c>
      <c r="H11657" s="2">
        <f t="shared" si="729"/>
        <v>451.58099999999996</v>
      </c>
      <c r="I11657" s="2">
        <f t="shared" si="730"/>
        <v>1053.6890000000001</v>
      </c>
      <c r="J11657" s="2">
        <v>5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tr">
        <f t="shared" si="731"/>
        <v>loss</v>
      </c>
      <c r="Q11657" s="2" t="s">
        <v>39</v>
      </c>
    </row>
    <row r="11658" spans="1:17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 t="shared" si="728"/>
        <v>good sales</v>
      </c>
      <c r="F11658" s="2">
        <v>0.42</v>
      </c>
      <c r="G11658" s="23" t="str">
        <v>more discount</v>
      </c>
      <c r="H11658" s="2">
        <f t="shared" si="729"/>
        <v>2072.6831999999999</v>
      </c>
      <c r="I11658" s="2">
        <f t="shared" si="730"/>
        <v>2862.2768000000001</v>
      </c>
      <c r="J11658" s="2">
        <v>7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tr">
        <f t="shared" si="731"/>
        <v>loss</v>
      </c>
      <c r="Q11658" s="2" t="s">
        <v>28</v>
      </c>
    </row>
    <row r="11659" spans="1:17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 t="shared" si="728"/>
        <v>good sales</v>
      </c>
      <c r="F11659" s="2">
        <v>0.43</v>
      </c>
      <c r="G11659" s="23" t="str">
        <v>more discount</v>
      </c>
      <c r="H11659" s="2">
        <f t="shared" si="729"/>
        <v>569.40170000000001</v>
      </c>
      <c r="I11659" s="2">
        <f t="shared" si="730"/>
        <v>754.78830000000005</v>
      </c>
      <c r="J11659" s="2">
        <v>2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tr">
        <f t="shared" si="731"/>
        <v>loss</v>
      </c>
      <c r="Q11659" s="2" t="s">
        <v>17</v>
      </c>
    </row>
    <row r="11660" spans="1:17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 t="shared" si="728"/>
        <v>good sales</v>
      </c>
      <c r="F11660" s="2">
        <v>0.36</v>
      </c>
      <c r="G11660" s="23" t="str">
        <v>more discount</v>
      </c>
      <c r="H11660" s="2">
        <f t="shared" si="729"/>
        <v>1564.5816</v>
      </c>
      <c r="I11660" s="2">
        <f t="shared" si="730"/>
        <v>2781.4784000000004</v>
      </c>
      <c r="J11660" s="2">
        <v>9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tr">
        <f t="shared" si="731"/>
        <v>profit</v>
      </c>
      <c r="Q11660" s="2" t="s">
        <v>39</v>
      </c>
    </row>
    <row r="11661" spans="1:17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 t="shared" si="728"/>
        <v>good sales</v>
      </c>
      <c r="F11661" s="2">
        <v>0.1</v>
      </c>
      <c r="G11661" s="23" t="str">
        <v>geniune profit</v>
      </c>
      <c r="H11661" s="2">
        <f t="shared" si="729"/>
        <v>165.05500000000001</v>
      </c>
      <c r="I11661" s="2">
        <f t="shared" si="730"/>
        <v>1485.4949999999999</v>
      </c>
      <c r="J11661" s="2">
        <v>3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tr">
        <f t="shared" si="731"/>
        <v>loss</v>
      </c>
      <c r="Q11661" s="2" t="s">
        <v>39</v>
      </c>
    </row>
    <row r="11662" spans="1:17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 t="shared" si="728"/>
        <v>good sales</v>
      </c>
      <c r="F11662" s="2">
        <v>0.08</v>
      </c>
      <c r="G11662" s="23" t="str">
        <v>geniune profit</v>
      </c>
      <c r="H11662" s="2">
        <f t="shared" si="729"/>
        <v>301.6576</v>
      </c>
      <c r="I11662" s="2">
        <f t="shared" si="730"/>
        <v>3469.0623999999998</v>
      </c>
      <c r="J11662" s="2">
        <v>7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tr">
        <f t="shared" si="731"/>
        <v>loss</v>
      </c>
      <c r="Q11662" s="2" t="s">
        <v>39</v>
      </c>
    </row>
    <row r="11663" spans="1:17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 t="shared" si="728"/>
        <v>good sales</v>
      </c>
      <c r="F11663" s="2">
        <v>0.46</v>
      </c>
      <c r="G11663" s="23" t="str">
        <v>more discount</v>
      </c>
      <c r="H11663" s="2">
        <f t="shared" si="729"/>
        <v>1533.2811999999999</v>
      </c>
      <c r="I11663" s="2">
        <f t="shared" si="730"/>
        <v>1799.9387999999999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tr">
        <f t="shared" si="731"/>
        <v>loss</v>
      </c>
      <c r="Q11663" s="2" t="s">
        <v>23</v>
      </c>
    </row>
    <row r="11664" spans="1:17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 t="shared" si="728"/>
        <v>good sales</v>
      </c>
      <c r="F11664" s="2">
        <v>0.13</v>
      </c>
      <c r="G11664" s="23" t="str">
        <v>geniune profit</v>
      </c>
      <c r="H11664" s="2">
        <f t="shared" si="729"/>
        <v>370.8562</v>
      </c>
      <c r="I11664" s="2">
        <f t="shared" si="730"/>
        <v>2481.8837999999996</v>
      </c>
      <c r="J11664" s="2">
        <v>9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tr">
        <f t="shared" si="731"/>
        <v>loss</v>
      </c>
      <c r="Q11664" s="2" t="s">
        <v>34</v>
      </c>
    </row>
    <row r="11665" spans="1:17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 t="shared" si="728"/>
        <v>good sales</v>
      </c>
      <c r="F11665" s="2">
        <v>0.12</v>
      </c>
      <c r="G11665" s="23" t="str">
        <v>geniune profit</v>
      </c>
      <c r="H11665" s="2">
        <f t="shared" si="729"/>
        <v>257.09280000000001</v>
      </c>
      <c r="I11665" s="2">
        <f t="shared" si="730"/>
        <v>1885.3472000000002</v>
      </c>
      <c r="J11665" s="2">
        <v>3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tr">
        <f t="shared" si="731"/>
        <v>loss</v>
      </c>
      <c r="Q11665" s="2" t="s">
        <v>28</v>
      </c>
    </row>
    <row r="11666" spans="1:17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 t="shared" si="728"/>
        <v>good sales</v>
      </c>
      <c r="F11666" s="2">
        <v>0.08</v>
      </c>
      <c r="G11666" s="23" t="str">
        <v>geniune profit</v>
      </c>
      <c r="H11666" s="2">
        <f t="shared" si="729"/>
        <v>271.07279999999997</v>
      </c>
      <c r="I11666" s="2">
        <f t="shared" si="730"/>
        <v>3117.3371999999999</v>
      </c>
      <c r="J11666" s="2">
        <v>2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tr">
        <f t="shared" si="731"/>
        <v>loss</v>
      </c>
      <c r="Q11666" s="2" t="s">
        <v>39</v>
      </c>
    </row>
    <row r="11667" spans="1:17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 t="shared" si="728"/>
        <v>good sales</v>
      </c>
      <c r="F11667" s="2">
        <v>0.26</v>
      </c>
      <c r="G11667" s="23" t="str">
        <v>more discount</v>
      </c>
      <c r="H11667" s="2">
        <f t="shared" si="729"/>
        <v>544.87159999999994</v>
      </c>
      <c r="I11667" s="2">
        <f t="shared" si="730"/>
        <v>1550.7883999999999</v>
      </c>
      <c r="J11667" s="2">
        <v>5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tr">
        <f t="shared" si="731"/>
        <v>loss</v>
      </c>
      <c r="Q11667" s="2" t="s">
        <v>34</v>
      </c>
    </row>
    <row r="11668" spans="1:17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 t="shared" si="728"/>
        <v>good sales</v>
      </c>
      <c r="F11668" s="2">
        <v>0.34</v>
      </c>
      <c r="G11668" s="23" t="str">
        <v>more discount</v>
      </c>
      <c r="H11668" s="2">
        <f t="shared" si="729"/>
        <v>947.13460000000009</v>
      </c>
      <c r="I11668" s="2">
        <f t="shared" si="730"/>
        <v>1838.5554</v>
      </c>
      <c r="J11668" s="2">
        <v>5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tr">
        <f t="shared" si="731"/>
        <v>loss</v>
      </c>
      <c r="Q11668" s="2" t="s">
        <v>23</v>
      </c>
    </row>
    <row r="11669" spans="1:17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 t="shared" si="728"/>
        <v>good sales</v>
      </c>
      <c r="F11669" s="2">
        <v>0.34</v>
      </c>
      <c r="G11669" s="23" t="str">
        <v>more discount</v>
      </c>
      <c r="H11669" s="2">
        <f t="shared" si="729"/>
        <v>1016.6102000000002</v>
      </c>
      <c r="I11669" s="2">
        <f t="shared" si="730"/>
        <v>1973.4198000000001</v>
      </c>
      <c r="J11669" s="2">
        <v>8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tr">
        <f t="shared" si="731"/>
        <v>loss</v>
      </c>
      <c r="Q11669" s="2" t="s">
        <v>34</v>
      </c>
    </row>
    <row r="11670" spans="1:17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 t="shared" si="728"/>
        <v>good sales</v>
      </c>
      <c r="F11670" s="2">
        <v>0.13</v>
      </c>
      <c r="G11670" s="23" t="str">
        <v>geniune profit</v>
      </c>
      <c r="H11670" s="2">
        <f t="shared" si="729"/>
        <v>183.30520000000001</v>
      </c>
      <c r="I11670" s="2">
        <f t="shared" si="730"/>
        <v>1226.7348</v>
      </c>
      <c r="J11670" s="2">
        <v>6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tr">
        <f t="shared" si="731"/>
        <v>loss</v>
      </c>
      <c r="Q11670" s="2" t="s">
        <v>48</v>
      </c>
    </row>
    <row r="11671" spans="1:17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 t="shared" si="728"/>
        <v>good sales</v>
      </c>
      <c r="F11671" s="2">
        <v>0.05</v>
      </c>
      <c r="G11671" s="23" t="str">
        <v>geniune profit</v>
      </c>
      <c r="H11671" s="2">
        <f t="shared" si="729"/>
        <v>88.235500000000002</v>
      </c>
      <c r="I11671" s="2">
        <f t="shared" si="730"/>
        <v>1676.4745</v>
      </c>
      <c r="J11671" s="2">
        <v>7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tr">
        <f t="shared" si="731"/>
        <v>loss</v>
      </c>
      <c r="Q11671" s="2" t="s">
        <v>39</v>
      </c>
    </row>
    <row r="11672" spans="1:17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 t="shared" si="728"/>
        <v>concerning</v>
      </c>
      <c r="F11672" s="2">
        <v>0.16</v>
      </c>
      <c r="G11672" s="23" t="str">
        <v>geniune profit</v>
      </c>
      <c r="H11672" s="2">
        <f t="shared" si="729"/>
        <v>30.151999999999997</v>
      </c>
      <c r="I11672" s="2">
        <f t="shared" si="730"/>
        <v>158.298</v>
      </c>
      <c r="J11672" s="2">
        <v>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tr">
        <f t="shared" si="731"/>
        <v>loss</v>
      </c>
      <c r="Q11672" s="2" t="s">
        <v>48</v>
      </c>
    </row>
    <row r="11673" spans="1:17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 t="shared" si="728"/>
        <v>good sales</v>
      </c>
      <c r="F11673" s="2">
        <v>0.25</v>
      </c>
      <c r="G11673" s="23" t="str">
        <v>geniune profit</v>
      </c>
      <c r="H11673" s="2">
        <f t="shared" si="729"/>
        <v>1068.895</v>
      </c>
      <c r="I11673" s="2">
        <f t="shared" si="730"/>
        <v>3206.6849999999999</v>
      </c>
      <c r="J11673" s="2">
        <v>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tr">
        <f t="shared" si="731"/>
        <v>loss</v>
      </c>
      <c r="Q11673" s="2" t="s">
        <v>23</v>
      </c>
    </row>
    <row r="11674" spans="1:17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 t="shared" si="728"/>
        <v>good sales</v>
      </c>
      <c r="F11674" s="2">
        <v>0.31</v>
      </c>
      <c r="G11674" s="23" t="str">
        <v>more discount</v>
      </c>
      <c r="H11674" s="2">
        <f t="shared" si="729"/>
        <v>1179.3392000000001</v>
      </c>
      <c r="I11674" s="2">
        <f t="shared" si="730"/>
        <v>2624.9808000000003</v>
      </c>
      <c r="J11674" s="2">
        <v>4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tr">
        <f t="shared" si="731"/>
        <v>profit</v>
      </c>
      <c r="Q11674" s="2" t="s">
        <v>48</v>
      </c>
    </row>
    <row r="11675" spans="1:17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 t="shared" si="728"/>
        <v>good sales</v>
      </c>
      <c r="F11675" s="2">
        <v>0.14000000000000001</v>
      </c>
      <c r="G11675" s="23" t="str">
        <v>geniune profit</v>
      </c>
      <c r="H11675" s="2">
        <f t="shared" si="729"/>
        <v>139.90200000000002</v>
      </c>
      <c r="I11675" s="2">
        <f t="shared" si="730"/>
        <v>859.39799999999991</v>
      </c>
      <c r="J11675" s="2">
        <v>5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tr">
        <f t="shared" si="731"/>
        <v>loss</v>
      </c>
      <c r="Q11675" s="2" t="s">
        <v>23</v>
      </c>
    </row>
    <row r="11676" spans="1:17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 t="shared" si="728"/>
        <v>good sales</v>
      </c>
      <c r="F11676" s="2">
        <v>0.09</v>
      </c>
      <c r="G11676" s="23" t="str">
        <v>geniune profit</v>
      </c>
      <c r="H11676" s="2">
        <f t="shared" si="729"/>
        <v>168.6636</v>
      </c>
      <c r="I11676" s="2">
        <f t="shared" si="730"/>
        <v>1705.3763999999999</v>
      </c>
      <c r="J11676" s="2">
        <v>4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tr">
        <f t="shared" si="731"/>
        <v>loss</v>
      </c>
      <c r="Q11676" s="2" t="s">
        <v>34</v>
      </c>
    </row>
    <row r="11677" spans="1:17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 t="shared" si="728"/>
        <v>good sales</v>
      </c>
      <c r="F11677" s="2">
        <v>0.42</v>
      </c>
      <c r="G11677" s="23" t="str">
        <v>more discount</v>
      </c>
      <c r="H11677" s="2">
        <f t="shared" si="729"/>
        <v>908.56079999999986</v>
      </c>
      <c r="I11677" s="2">
        <f t="shared" si="730"/>
        <v>1254.6792</v>
      </c>
      <c r="J11677" s="2">
        <v>9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tr">
        <f t="shared" si="731"/>
        <v>loss</v>
      </c>
      <c r="Q11677" s="2" t="s">
        <v>39</v>
      </c>
    </row>
    <row r="11678" spans="1:17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 t="shared" si="728"/>
        <v>good sales</v>
      </c>
      <c r="F11678" s="2">
        <v>0.43</v>
      </c>
      <c r="G11678" s="23" t="str">
        <v>more discount</v>
      </c>
      <c r="H11678" s="2">
        <f t="shared" si="729"/>
        <v>747.53779999999995</v>
      </c>
      <c r="I11678" s="2">
        <f t="shared" si="730"/>
        <v>990.92220000000009</v>
      </c>
      <c r="J11678" s="2">
        <v>2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tr">
        <f t="shared" si="731"/>
        <v>loss</v>
      </c>
      <c r="Q11678" s="2" t="s">
        <v>23</v>
      </c>
    </row>
    <row r="11679" spans="1:17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 t="shared" si="728"/>
        <v>good sales</v>
      </c>
      <c r="F11679" s="2">
        <v>0.14000000000000001</v>
      </c>
      <c r="G11679" s="23" t="str">
        <v>geniune profit</v>
      </c>
      <c r="H11679" s="2">
        <f t="shared" si="729"/>
        <v>561.59460000000001</v>
      </c>
      <c r="I11679" s="2">
        <f t="shared" si="730"/>
        <v>3449.7954</v>
      </c>
      <c r="J11679" s="2">
        <v>8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tr">
        <f t="shared" si="731"/>
        <v>loss</v>
      </c>
      <c r="Q11679" s="2" t="s">
        <v>34</v>
      </c>
    </row>
    <row r="11680" spans="1:17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 t="shared" si="728"/>
        <v>good sales</v>
      </c>
      <c r="F11680" s="2">
        <v>0.28000000000000003</v>
      </c>
      <c r="G11680" s="23" t="str">
        <v>more discount</v>
      </c>
      <c r="H11680" s="2">
        <f t="shared" si="729"/>
        <v>1023.2768000000001</v>
      </c>
      <c r="I11680" s="2">
        <f t="shared" si="730"/>
        <v>2631.2831999999999</v>
      </c>
      <c r="J11680" s="2">
        <v>7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tr">
        <f t="shared" si="731"/>
        <v>profit</v>
      </c>
      <c r="Q11680" s="2" t="s">
        <v>17</v>
      </c>
    </row>
    <row r="11681" spans="1:17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 t="shared" si="728"/>
        <v>good sales</v>
      </c>
      <c r="F11681" s="2">
        <v>0.22</v>
      </c>
      <c r="G11681" s="23" t="str">
        <v>geniune profit</v>
      </c>
      <c r="H11681" s="2">
        <f t="shared" si="729"/>
        <v>848.99760000000003</v>
      </c>
      <c r="I11681" s="2">
        <f t="shared" si="730"/>
        <v>3010.0823999999998</v>
      </c>
      <c r="J11681" s="2">
        <v>7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tr">
        <f t="shared" si="731"/>
        <v>profit</v>
      </c>
      <c r="Q11681" s="2" t="s">
        <v>39</v>
      </c>
    </row>
    <row r="11682" spans="1:17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 t="shared" si="728"/>
        <v>good sales</v>
      </c>
      <c r="F11682" s="2">
        <v>7.0000000000000007E-2</v>
      </c>
      <c r="G11682" s="23" t="str">
        <v>geniune profit</v>
      </c>
      <c r="H11682" s="2">
        <f t="shared" si="729"/>
        <v>317.11680000000001</v>
      </c>
      <c r="I11682" s="2">
        <f t="shared" si="730"/>
        <v>4213.1232</v>
      </c>
      <c r="J11682" s="2">
        <v>8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tr">
        <f t="shared" si="731"/>
        <v>loss</v>
      </c>
      <c r="Q11682" s="2" t="s">
        <v>17</v>
      </c>
    </row>
    <row r="11683" spans="1:17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 t="shared" si="728"/>
        <v>good sales</v>
      </c>
      <c r="F11683" s="2">
        <v>0.47</v>
      </c>
      <c r="G11683" s="23" t="str">
        <v>more discount</v>
      </c>
      <c r="H11683" s="2">
        <f t="shared" si="729"/>
        <v>1417.6327999999999</v>
      </c>
      <c r="I11683" s="2">
        <f t="shared" si="730"/>
        <v>1598.6071999999999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tr">
        <f t="shared" si="731"/>
        <v>loss</v>
      </c>
      <c r="Q11683" s="2" t="s">
        <v>23</v>
      </c>
    </row>
    <row r="11684" spans="1:17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 t="shared" si="728"/>
        <v>good sales</v>
      </c>
      <c r="F11684" s="2">
        <v>0</v>
      </c>
      <c r="G11684" s="23" t="str">
        <v>geniune profit</v>
      </c>
      <c r="H11684" s="2">
        <f t="shared" si="729"/>
        <v>0</v>
      </c>
      <c r="I11684" s="2">
        <f t="shared" si="730"/>
        <v>3111.22</v>
      </c>
      <c r="J11684" s="2">
        <v>1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tr">
        <f t="shared" si="731"/>
        <v>loss</v>
      </c>
      <c r="Q11684" s="2" t="s">
        <v>17</v>
      </c>
    </row>
    <row r="11685" spans="1:17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 t="shared" si="728"/>
        <v>good sales</v>
      </c>
      <c r="F11685" s="2">
        <v>0.09</v>
      </c>
      <c r="G11685" s="23" t="str">
        <v>geniune profit</v>
      </c>
      <c r="H11685" s="2">
        <f t="shared" si="729"/>
        <v>327.3732</v>
      </c>
      <c r="I11685" s="2">
        <f t="shared" si="730"/>
        <v>3310.1068</v>
      </c>
      <c r="J11685" s="2">
        <v>7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tr">
        <f t="shared" si="731"/>
        <v>loss</v>
      </c>
      <c r="Q11685" s="2" t="s">
        <v>23</v>
      </c>
    </row>
    <row r="11686" spans="1:17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 t="shared" si="728"/>
        <v>good sales</v>
      </c>
      <c r="F11686" s="2">
        <v>0.17</v>
      </c>
      <c r="G11686" s="23" t="str">
        <v>geniune profit</v>
      </c>
      <c r="H11686" s="2">
        <f t="shared" si="729"/>
        <v>584.46680000000003</v>
      </c>
      <c r="I11686" s="2">
        <f t="shared" si="730"/>
        <v>2853.5731999999998</v>
      </c>
      <c r="J11686" s="2">
        <v>2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tr">
        <f t="shared" si="731"/>
        <v>profit</v>
      </c>
      <c r="Q11686" s="2" t="s">
        <v>28</v>
      </c>
    </row>
    <row r="11687" spans="1:17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 t="shared" si="728"/>
        <v>good sales</v>
      </c>
      <c r="F11687" s="2">
        <v>0.43</v>
      </c>
      <c r="G11687" s="23" t="str">
        <v>more discount</v>
      </c>
      <c r="H11687" s="2">
        <f t="shared" si="729"/>
        <v>1875.6943999999999</v>
      </c>
      <c r="I11687" s="2">
        <f t="shared" si="730"/>
        <v>2486.3856000000001</v>
      </c>
      <c r="J11687" s="2">
        <v>4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tr">
        <f t="shared" si="731"/>
        <v>profit</v>
      </c>
      <c r="Q11687" s="2" t="s">
        <v>17</v>
      </c>
    </row>
    <row r="11688" spans="1:17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 t="shared" si="728"/>
        <v>good sales</v>
      </c>
      <c r="F11688" s="2">
        <v>0.39</v>
      </c>
      <c r="G11688" s="23" t="str">
        <v>more discount</v>
      </c>
      <c r="H11688" s="2">
        <f t="shared" si="729"/>
        <v>1510.8482999999999</v>
      </c>
      <c r="I11688" s="2">
        <f t="shared" si="730"/>
        <v>2363.1216999999997</v>
      </c>
      <c r="J11688" s="2">
        <v>6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tr">
        <f t="shared" si="731"/>
        <v>profit</v>
      </c>
      <c r="Q11688" s="2" t="s">
        <v>17</v>
      </c>
    </row>
    <row r="11689" spans="1:17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 t="shared" si="728"/>
        <v>concerning</v>
      </c>
      <c r="F11689" s="2">
        <v>0.28999999999999998</v>
      </c>
      <c r="G11689" s="23" t="str">
        <v>more discount</v>
      </c>
      <c r="H11689" s="2">
        <f t="shared" si="729"/>
        <v>200.17249999999999</v>
      </c>
      <c r="I11689" s="2">
        <f t="shared" si="730"/>
        <v>490.07749999999999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tr">
        <f t="shared" si="731"/>
        <v>loss</v>
      </c>
      <c r="Q11689" s="2" t="s">
        <v>48</v>
      </c>
    </row>
    <row r="11690" spans="1:17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 t="shared" si="728"/>
        <v>good sales</v>
      </c>
      <c r="F11690" s="2">
        <v>0.35</v>
      </c>
      <c r="G11690" s="23" t="str">
        <v>more discount</v>
      </c>
      <c r="H11690" s="2">
        <f t="shared" si="729"/>
        <v>1627.136</v>
      </c>
      <c r="I11690" s="2">
        <f t="shared" si="730"/>
        <v>3021.8240000000001</v>
      </c>
      <c r="J11690" s="2">
        <v>5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tr">
        <f t="shared" si="731"/>
        <v>profit</v>
      </c>
      <c r="Q11690" s="2" t="s">
        <v>39</v>
      </c>
    </row>
    <row r="11691" spans="1:17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 t="shared" si="728"/>
        <v>good sales</v>
      </c>
      <c r="F11691" s="2">
        <v>0.17</v>
      </c>
      <c r="G11691" s="23" t="str">
        <v>geniune profit</v>
      </c>
      <c r="H11691" s="2">
        <f t="shared" si="729"/>
        <v>586.02230000000009</v>
      </c>
      <c r="I11691" s="2">
        <f t="shared" si="730"/>
        <v>2861.1677</v>
      </c>
      <c r="J11691" s="2">
        <v>6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tr">
        <f t="shared" si="731"/>
        <v>loss</v>
      </c>
      <c r="Q11691" s="2" t="s">
        <v>17</v>
      </c>
    </row>
    <row r="11692" spans="1:17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 t="shared" si="728"/>
        <v>concerning</v>
      </c>
      <c r="F11692" s="2">
        <v>0.47</v>
      </c>
      <c r="G11692" s="23" t="str">
        <v>more discount</v>
      </c>
      <c r="H11692" s="2">
        <f t="shared" si="729"/>
        <v>339.81939999999997</v>
      </c>
      <c r="I11692" s="2">
        <f t="shared" si="730"/>
        <v>383.20060000000001</v>
      </c>
      <c r="J11692" s="2">
        <v>7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tr">
        <f t="shared" si="731"/>
        <v>loss</v>
      </c>
      <c r="Q11692" s="2" t="s">
        <v>48</v>
      </c>
    </row>
    <row r="11693" spans="1:17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 t="shared" si="728"/>
        <v>good sales</v>
      </c>
      <c r="F11693" s="2">
        <v>0.01</v>
      </c>
      <c r="G11693" s="23" t="str">
        <v>geniune profit</v>
      </c>
      <c r="H11693" s="2">
        <f t="shared" si="729"/>
        <v>38.826700000000002</v>
      </c>
      <c r="I11693" s="2">
        <f t="shared" si="730"/>
        <v>3843.8433</v>
      </c>
      <c r="J11693" s="2">
        <v>2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tr">
        <f t="shared" si="731"/>
        <v>loss</v>
      </c>
      <c r="Q11693" s="2" t="s">
        <v>23</v>
      </c>
    </row>
    <row r="11694" spans="1:17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 t="shared" si="728"/>
        <v>good sales</v>
      </c>
      <c r="F11694" s="2">
        <v>0.05</v>
      </c>
      <c r="G11694" s="23" t="str">
        <v>geniune profit</v>
      </c>
      <c r="H11694" s="2">
        <f t="shared" si="729"/>
        <v>92.811000000000007</v>
      </c>
      <c r="I11694" s="2">
        <f t="shared" si="730"/>
        <v>1763.4090000000001</v>
      </c>
      <c r="J11694" s="2">
        <v>4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tr">
        <f t="shared" si="731"/>
        <v>loss</v>
      </c>
      <c r="Q11694" s="2" t="s">
        <v>34</v>
      </c>
    </row>
    <row r="11695" spans="1:17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 t="shared" si="728"/>
        <v>good sales</v>
      </c>
      <c r="F11695" s="2">
        <v>0.46</v>
      </c>
      <c r="G11695" s="23" t="str">
        <v>more discount</v>
      </c>
      <c r="H11695" s="2">
        <f t="shared" si="729"/>
        <v>1862.6734000000001</v>
      </c>
      <c r="I11695" s="2">
        <f t="shared" si="730"/>
        <v>2186.6165999999998</v>
      </c>
      <c r="J11695" s="2">
        <v>7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tr">
        <f t="shared" si="731"/>
        <v>loss</v>
      </c>
      <c r="Q11695" s="2" t="s">
        <v>34</v>
      </c>
    </row>
    <row r="11696" spans="1:17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 t="shared" si="728"/>
        <v>good sales</v>
      </c>
      <c r="F11696" s="2">
        <v>0.47</v>
      </c>
      <c r="G11696" s="23" t="str">
        <v>more discount</v>
      </c>
      <c r="H11696" s="2">
        <f t="shared" si="729"/>
        <v>2247.3002999999999</v>
      </c>
      <c r="I11696" s="2">
        <f t="shared" si="730"/>
        <v>2534.1896999999999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tr">
        <f t="shared" si="731"/>
        <v>loss</v>
      </c>
      <c r="Q11696" s="2" t="s">
        <v>39</v>
      </c>
    </row>
    <row r="11697" spans="1:17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 t="shared" si="728"/>
        <v>good sales</v>
      </c>
      <c r="F11697" s="2">
        <v>0.25</v>
      </c>
      <c r="G11697" s="23" t="str">
        <v>geniune profit</v>
      </c>
      <c r="H11697" s="2">
        <f t="shared" si="729"/>
        <v>337.67250000000001</v>
      </c>
      <c r="I11697" s="2">
        <f t="shared" si="730"/>
        <v>1013.0175</v>
      </c>
      <c r="J11697" s="2">
        <v>9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tr">
        <f t="shared" si="731"/>
        <v>loss</v>
      </c>
      <c r="Q11697" s="2" t="s">
        <v>17</v>
      </c>
    </row>
    <row r="11698" spans="1:17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 t="shared" si="728"/>
        <v>good sales</v>
      </c>
      <c r="F11698" s="2">
        <v>0.28999999999999998</v>
      </c>
      <c r="G11698" s="23" t="str">
        <v>more discount</v>
      </c>
      <c r="H11698" s="2">
        <f t="shared" si="729"/>
        <v>1247.3799000000001</v>
      </c>
      <c r="I11698" s="2">
        <f t="shared" si="730"/>
        <v>3053.9301000000005</v>
      </c>
      <c r="J11698" s="2">
        <v>6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tr">
        <f t="shared" si="731"/>
        <v>loss</v>
      </c>
      <c r="Q11698" s="2" t="s">
        <v>28</v>
      </c>
    </row>
    <row r="11699" spans="1:17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 t="shared" si="728"/>
        <v>good sales</v>
      </c>
      <c r="F11699" s="2">
        <v>0.45</v>
      </c>
      <c r="G11699" s="23" t="str">
        <v>more discount</v>
      </c>
      <c r="H11699" s="2">
        <f t="shared" si="729"/>
        <v>1750.7024999999999</v>
      </c>
      <c r="I11699" s="2">
        <f t="shared" si="730"/>
        <v>2139.7474999999999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tr">
        <f t="shared" si="731"/>
        <v>loss</v>
      </c>
      <c r="Q11699" s="2" t="s">
        <v>28</v>
      </c>
    </row>
    <row r="11700" spans="1:17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 t="shared" si="728"/>
        <v>good sales</v>
      </c>
      <c r="F11700" s="2">
        <v>0.43</v>
      </c>
      <c r="G11700" s="23" t="str">
        <v>more discount</v>
      </c>
      <c r="H11700" s="2">
        <f t="shared" si="729"/>
        <v>1457.1883</v>
      </c>
      <c r="I11700" s="2">
        <f t="shared" si="730"/>
        <v>1931.6216999999999</v>
      </c>
      <c r="J11700" s="2">
        <v>4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tr">
        <f t="shared" si="731"/>
        <v>profit</v>
      </c>
      <c r="Q11700" s="2" t="s">
        <v>17</v>
      </c>
    </row>
    <row r="11701" spans="1:17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 t="shared" si="728"/>
        <v>good sales</v>
      </c>
      <c r="F11701" s="2">
        <v>0.43</v>
      </c>
      <c r="G11701" s="23" t="str">
        <v>more discount</v>
      </c>
      <c r="H11701" s="2">
        <f t="shared" si="729"/>
        <v>854.02729999999997</v>
      </c>
      <c r="I11701" s="2">
        <f t="shared" si="730"/>
        <v>1132.0826999999999</v>
      </c>
      <c r="J11701" s="2">
        <v>3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tr">
        <f t="shared" si="731"/>
        <v>loss</v>
      </c>
      <c r="Q11701" s="2" t="s">
        <v>34</v>
      </c>
    </row>
    <row r="11702" spans="1:17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 t="shared" si="728"/>
        <v>concerning</v>
      </c>
      <c r="F11702" s="2">
        <v>0.19</v>
      </c>
      <c r="G11702" s="23" t="str">
        <v>geniune profit</v>
      </c>
      <c r="H11702" s="2">
        <f t="shared" si="729"/>
        <v>121.28080000000001</v>
      </c>
      <c r="I11702" s="2">
        <f t="shared" si="730"/>
        <v>517.03920000000005</v>
      </c>
      <c r="J11702" s="2">
        <v>6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tr">
        <f t="shared" si="731"/>
        <v>loss</v>
      </c>
      <c r="Q11702" s="2" t="s">
        <v>34</v>
      </c>
    </row>
    <row r="11703" spans="1:17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 t="shared" si="728"/>
        <v>good sales</v>
      </c>
      <c r="F11703" s="2">
        <v>0.42</v>
      </c>
      <c r="G11703" s="23" t="str">
        <v>more discount</v>
      </c>
      <c r="H11703" s="2">
        <f t="shared" si="729"/>
        <v>1037.8578</v>
      </c>
      <c r="I11703" s="2">
        <f t="shared" si="730"/>
        <v>1433.2322000000001</v>
      </c>
      <c r="J11703" s="2">
        <v>8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tr">
        <f t="shared" si="731"/>
        <v>loss</v>
      </c>
      <c r="Q11703" s="2" t="s">
        <v>48</v>
      </c>
    </row>
    <row r="11704" spans="1:17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 t="shared" si="728"/>
        <v>concerning</v>
      </c>
      <c r="F11704" s="2">
        <v>0.03</v>
      </c>
      <c r="G11704" s="23" t="str">
        <v>geniune profit</v>
      </c>
      <c r="H11704" s="2">
        <f t="shared" si="729"/>
        <v>18.533099999999997</v>
      </c>
      <c r="I11704" s="2">
        <f t="shared" si="730"/>
        <v>599.23689999999999</v>
      </c>
      <c r="J11704" s="2">
        <v>1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tr">
        <f t="shared" si="731"/>
        <v>loss</v>
      </c>
      <c r="Q11704" s="2" t="s">
        <v>23</v>
      </c>
    </row>
    <row r="11705" spans="1:17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 t="shared" si="728"/>
        <v>good sales</v>
      </c>
      <c r="F11705" s="2">
        <v>0.24</v>
      </c>
      <c r="G11705" s="23" t="str">
        <v>geniune profit</v>
      </c>
      <c r="H11705" s="2">
        <f t="shared" si="729"/>
        <v>612.17279999999994</v>
      </c>
      <c r="I11705" s="2">
        <f t="shared" si="730"/>
        <v>1938.5472</v>
      </c>
      <c r="J11705" s="2">
        <v>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tr">
        <f t="shared" si="731"/>
        <v>loss</v>
      </c>
      <c r="Q11705" s="2" t="s">
        <v>48</v>
      </c>
    </row>
    <row r="11706" spans="1:17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 t="shared" si="728"/>
        <v>good sales</v>
      </c>
      <c r="F11706" s="2">
        <v>0.12</v>
      </c>
      <c r="G11706" s="23" t="str">
        <v>geniune profit</v>
      </c>
      <c r="H11706" s="2">
        <f t="shared" si="729"/>
        <v>494.33279999999991</v>
      </c>
      <c r="I11706" s="2">
        <f t="shared" si="730"/>
        <v>3625.1071999999995</v>
      </c>
      <c r="J11706" s="2">
        <v>4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tr">
        <f t="shared" si="731"/>
        <v>profit</v>
      </c>
      <c r="Q11706" s="2" t="s">
        <v>28</v>
      </c>
    </row>
    <row r="11707" spans="1:17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 t="shared" si="728"/>
        <v>good sales</v>
      </c>
      <c r="F11707" s="2">
        <v>0.02</v>
      </c>
      <c r="G11707" s="23" t="str">
        <v>geniune profit</v>
      </c>
      <c r="H11707" s="2">
        <f t="shared" si="729"/>
        <v>99.768600000000006</v>
      </c>
      <c r="I11707" s="2">
        <f t="shared" si="730"/>
        <v>4888.6614</v>
      </c>
      <c r="J11707" s="2">
        <v>7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tr">
        <f t="shared" si="731"/>
        <v>loss</v>
      </c>
      <c r="Q11707" s="2" t="s">
        <v>48</v>
      </c>
    </row>
    <row r="11708" spans="1:17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 t="shared" si="728"/>
        <v>good sales</v>
      </c>
      <c r="F11708" s="2">
        <v>0.31</v>
      </c>
      <c r="G11708" s="23" t="str">
        <v>more discount</v>
      </c>
      <c r="H11708" s="2">
        <f t="shared" si="729"/>
        <v>331.77440000000001</v>
      </c>
      <c r="I11708" s="2">
        <f t="shared" si="730"/>
        <v>738.46559999999999</v>
      </c>
      <c r="J11708" s="2">
        <v>2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tr">
        <f t="shared" si="731"/>
        <v>loss</v>
      </c>
      <c r="Q11708" s="2" t="s">
        <v>23</v>
      </c>
    </row>
    <row r="11709" spans="1:17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 t="shared" si="728"/>
        <v>good sales</v>
      </c>
      <c r="F11709" s="2">
        <v>0.04</v>
      </c>
      <c r="G11709" s="23" t="str">
        <v>geniune profit</v>
      </c>
      <c r="H11709" s="2">
        <f t="shared" si="729"/>
        <v>44.74</v>
      </c>
      <c r="I11709" s="2">
        <f t="shared" si="730"/>
        <v>1073.76</v>
      </c>
      <c r="J11709" s="2">
        <v>8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tr">
        <f t="shared" si="731"/>
        <v>loss</v>
      </c>
      <c r="Q11709" s="2" t="s">
        <v>17</v>
      </c>
    </row>
    <row r="11710" spans="1:17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 t="shared" si="728"/>
        <v>good sales</v>
      </c>
      <c r="F11710" s="2">
        <v>0.06</v>
      </c>
      <c r="G11710" s="23" t="str">
        <v>geniune profit</v>
      </c>
      <c r="H11710" s="2">
        <f t="shared" si="729"/>
        <v>244.3998</v>
      </c>
      <c r="I11710" s="2">
        <f t="shared" si="730"/>
        <v>3828.9301999999998</v>
      </c>
      <c r="J11710" s="2">
        <v>3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tr">
        <f t="shared" si="731"/>
        <v>profit</v>
      </c>
      <c r="Q11710" s="2" t="s">
        <v>23</v>
      </c>
    </row>
    <row r="11711" spans="1:17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 t="shared" si="728"/>
        <v>good sales</v>
      </c>
      <c r="F11711" s="2">
        <v>0.04</v>
      </c>
      <c r="G11711" s="23" t="str">
        <v>geniune profit</v>
      </c>
      <c r="H11711" s="2">
        <f t="shared" si="729"/>
        <v>95.935599999999994</v>
      </c>
      <c r="I11711" s="2">
        <f t="shared" si="730"/>
        <v>2302.4544000000001</v>
      </c>
      <c r="J11711" s="2">
        <v>2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tr">
        <f t="shared" si="731"/>
        <v>loss</v>
      </c>
      <c r="Q11711" s="2" t="s">
        <v>48</v>
      </c>
    </row>
    <row r="11712" spans="1:17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 t="shared" si="728"/>
        <v>good sales</v>
      </c>
      <c r="F11712" s="2">
        <v>0.49</v>
      </c>
      <c r="G11712" s="23" t="str">
        <v>more discount</v>
      </c>
      <c r="H11712" s="2">
        <f t="shared" si="729"/>
        <v>2247.8455999999996</v>
      </c>
      <c r="I11712" s="2">
        <f t="shared" si="730"/>
        <v>2339.5944</v>
      </c>
      <c r="J11712" s="2">
        <v>7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tr">
        <f t="shared" si="731"/>
        <v>profit</v>
      </c>
      <c r="Q11712" s="2" t="s">
        <v>23</v>
      </c>
    </row>
    <row r="11713" spans="1:17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 t="shared" si="728"/>
        <v>good sales</v>
      </c>
      <c r="F11713" s="2">
        <v>0.02</v>
      </c>
      <c r="G11713" s="23" t="str">
        <v>geniune profit</v>
      </c>
      <c r="H11713" s="2">
        <f t="shared" si="729"/>
        <v>77.361599999999996</v>
      </c>
      <c r="I11713" s="2">
        <f t="shared" si="730"/>
        <v>3790.7183999999997</v>
      </c>
      <c r="J11713" s="2">
        <v>9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tr">
        <f t="shared" si="731"/>
        <v>loss</v>
      </c>
      <c r="Q11713" s="2" t="s">
        <v>39</v>
      </c>
    </row>
    <row r="11714" spans="1:17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 t="shared" si="728"/>
        <v>good sales</v>
      </c>
      <c r="F11714" s="2">
        <v>0.13</v>
      </c>
      <c r="G11714" s="23" t="str">
        <v>geniune profit</v>
      </c>
      <c r="H11714" s="2">
        <f t="shared" si="729"/>
        <v>482.10500000000002</v>
      </c>
      <c r="I11714" s="2">
        <f t="shared" si="730"/>
        <v>3226.395</v>
      </c>
      <c r="J11714" s="2">
        <v>4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tr">
        <f t="shared" si="731"/>
        <v>loss</v>
      </c>
      <c r="Q11714" s="2" t="s">
        <v>28</v>
      </c>
    </row>
    <row r="11715" spans="1:17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 t="shared" ref="E11715:E11778" si="732">IF(D11715&gt;800,"good sales","concerning")</f>
        <v>concerning</v>
      </c>
      <c r="F11715" s="2">
        <v>0.33</v>
      </c>
      <c r="G11715" s="23" t="str">
        <v>more discount</v>
      </c>
      <c r="H11715" s="2">
        <f t="shared" ref="H11715:H11778" si="733">D11715*F11715</f>
        <v>197.85810000000004</v>
      </c>
      <c r="I11715" s="2">
        <f t="shared" ref="I11715:I11778" si="734">D11715-H11715</f>
        <v>401.71190000000001</v>
      </c>
      <c r="J11715" s="2">
        <v>2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tr">
        <f t="shared" ref="P11715:P11778" si="735">IF(O11715&gt;800,"profit","loss")</f>
        <v>loss</v>
      </c>
      <c r="Q11715" s="2" t="s">
        <v>34</v>
      </c>
    </row>
    <row r="11716" spans="1:17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 t="shared" si="732"/>
        <v>concerning</v>
      </c>
      <c r="F11716" s="2">
        <v>0.41</v>
      </c>
      <c r="G11716" s="23" t="str">
        <v>more discount</v>
      </c>
      <c r="H11716" s="2">
        <f t="shared" si="733"/>
        <v>113.07389999999999</v>
      </c>
      <c r="I11716" s="2">
        <f t="shared" si="734"/>
        <v>162.71610000000004</v>
      </c>
      <c r="J11716" s="2">
        <v>9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tr">
        <f t="shared" si="735"/>
        <v>loss</v>
      </c>
      <c r="Q11716" s="2" t="s">
        <v>48</v>
      </c>
    </row>
    <row r="11717" spans="1:17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 t="shared" si="732"/>
        <v>good sales</v>
      </c>
      <c r="F11717" s="2">
        <v>0.3</v>
      </c>
      <c r="G11717" s="23" t="str">
        <v>more discount</v>
      </c>
      <c r="H11717" s="2">
        <f t="shared" si="733"/>
        <v>495.642</v>
      </c>
      <c r="I11717" s="2">
        <f t="shared" si="734"/>
        <v>1156.498</v>
      </c>
      <c r="J11717" s="2">
        <v>5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tr">
        <f t="shared" si="735"/>
        <v>loss</v>
      </c>
      <c r="Q11717" s="2" t="s">
        <v>23</v>
      </c>
    </row>
    <row r="11718" spans="1:17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 t="shared" si="732"/>
        <v>good sales</v>
      </c>
      <c r="F11718" s="2">
        <v>0.49</v>
      </c>
      <c r="G11718" s="23" t="str">
        <v>more discount</v>
      </c>
      <c r="H11718" s="2">
        <f t="shared" si="733"/>
        <v>570.73239999999998</v>
      </c>
      <c r="I11718" s="2">
        <f t="shared" si="734"/>
        <v>594.02760000000001</v>
      </c>
      <c r="J11718" s="2">
        <v>7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tr">
        <f t="shared" si="735"/>
        <v>loss</v>
      </c>
      <c r="Q11718" s="2" t="s">
        <v>39</v>
      </c>
    </row>
    <row r="11719" spans="1:17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 t="shared" si="732"/>
        <v>good sales</v>
      </c>
      <c r="F11719" s="2">
        <v>0.17</v>
      </c>
      <c r="G11719" s="23" t="str">
        <v>geniune profit</v>
      </c>
      <c r="H11719" s="2">
        <f t="shared" si="733"/>
        <v>610.35270000000003</v>
      </c>
      <c r="I11719" s="2">
        <f t="shared" si="734"/>
        <v>2979.9573</v>
      </c>
      <c r="J11719" s="2">
        <v>5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tr">
        <f t="shared" si="735"/>
        <v>loss</v>
      </c>
      <c r="Q11719" s="2" t="s">
        <v>34</v>
      </c>
    </row>
    <row r="11720" spans="1:17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 t="shared" si="732"/>
        <v>good sales</v>
      </c>
      <c r="F11720" s="2">
        <v>0.24</v>
      </c>
      <c r="G11720" s="23" t="str">
        <v>geniune profit</v>
      </c>
      <c r="H11720" s="2">
        <f t="shared" si="733"/>
        <v>554.06399999999996</v>
      </c>
      <c r="I11720" s="2">
        <f t="shared" si="734"/>
        <v>1754.5360000000001</v>
      </c>
      <c r="J11720" s="2">
        <v>5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tr">
        <f t="shared" si="735"/>
        <v>loss</v>
      </c>
      <c r="Q11720" s="2" t="s">
        <v>48</v>
      </c>
    </row>
    <row r="11721" spans="1:17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 t="shared" si="732"/>
        <v>good sales</v>
      </c>
      <c r="F11721" s="2">
        <v>0.41</v>
      </c>
      <c r="G11721" s="23" t="str">
        <v>more discount</v>
      </c>
      <c r="H11721" s="2">
        <f t="shared" si="733"/>
        <v>1092.0021999999999</v>
      </c>
      <c r="I11721" s="2">
        <f t="shared" si="734"/>
        <v>1571.4178000000002</v>
      </c>
      <c r="J11721" s="2">
        <v>6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tr">
        <f t="shared" si="735"/>
        <v>loss</v>
      </c>
      <c r="Q11721" s="2" t="s">
        <v>17</v>
      </c>
    </row>
    <row r="11722" spans="1:17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 t="shared" si="732"/>
        <v>good sales</v>
      </c>
      <c r="F11722" s="2">
        <v>0.34</v>
      </c>
      <c r="G11722" s="23" t="str">
        <v>more discount</v>
      </c>
      <c r="H11722" s="2">
        <f t="shared" si="733"/>
        <v>1389.6922000000002</v>
      </c>
      <c r="I11722" s="2">
        <f t="shared" si="734"/>
        <v>2697.6377999999995</v>
      </c>
      <c r="J11722" s="2">
        <v>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tr">
        <f t="shared" si="735"/>
        <v>loss</v>
      </c>
      <c r="Q11722" s="2" t="s">
        <v>28</v>
      </c>
    </row>
    <row r="11723" spans="1:17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 t="shared" si="732"/>
        <v>good sales</v>
      </c>
      <c r="F11723" s="2">
        <v>0.11</v>
      </c>
      <c r="G11723" s="23" t="str">
        <v>geniune profit</v>
      </c>
      <c r="H11723" s="2">
        <f t="shared" si="733"/>
        <v>268.91370000000001</v>
      </c>
      <c r="I11723" s="2">
        <f t="shared" si="734"/>
        <v>2175.7563</v>
      </c>
      <c r="J11723" s="2">
        <v>8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tr">
        <f t="shared" si="735"/>
        <v>loss</v>
      </c>
      <c r="Q11723" s="2" t="s">
        <v>34</v>
      </c>
    </row>
    <row r="11724" spans="1:17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 t="shared" si="732"/>
        <v>good sales</v>
      </c>
      <c r="F11724" s="2">
        <v>0.25</v>
      </c>
      <c r="G11724" s="23" t="str">
        <v>geniune profit</v>
      </c>
      <c r="H11724" s="2">
        <f t="shared" si="733"/>
        <v>692.53499999999997</v>
      </c>
      <c r="I11724" s="2">
        <f t="shared" si="734"/>
        <v>2077.605</v>
      </c>
      <c r="J11724" s="2">
        <v>4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tr">
        <f t="shared" si="735"/>
        <v>loss</v>
      </c>
      <c r="Q11724" s="2" t="s">
        <v>34</v>
      </c>
    </row>
    <row r="11725" spans="1:17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 t="shared" si="732"/>
        <v>good sales</v>
      </c>
      <c r="F11725" s="2">
        <v>0.49</v>
      </c>
      <c r="G11725" s="23" t="str">
        <v>more discount</v>
      </c>
      <c r="H11725" s="2">
        <f t="shared" si="733"/>
        <v>2071.4112999999998</v>
      </c>
      <c r="I11725" s="2">
        <f t="shared" si="734"/>
        <v>2155.9587000000001</v>
      </c>
      <c r="J11725" s="2">
        <v>3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tr">
        <f t="shared" si="735"/>
        <v>profit</v>
      </c>
      <c r="Q11725" s="2" t="s">
        <v>39</v>
      </c>
    </row>
    <row r="11726" spans="1:17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 t="shared" si="732"/>
        <v>good sales</v>
      </c>
      <c r="F11726" s="2">
        <v>0.43</v>
      </c>
      <c r="G11726" s="23" t="str">
        <v>more discount</v>
      </c>
      <c r="H11726" s="2">
        <f t="shared" si="733"/>
        <v>951.82650000000001</v>
      </c>
      <c r="I11726" s="2">
        <f t="shared" si="734"/>
        <v>1261.7235000000001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tr">
        <f t="shared" si="735"/>
        <v>loss</v>
      </c>
      <c r="Q11726" s="2" t="s">
        <v>28</v>
      </c>
    </row>
    <row r="11727" spans="1:17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 t="shared" si="732"/>
        <v>concerning</v>
      </c>
      <c r="F11727" s="2">
        <v>0.1</v>
      </c>
      <c r="G11727" s="23" t="str">
        <v>geniune profit</v>
      </c>
      <c r="H11727" s="2">
        <f t="shared" si="733"/>
        <v>50.731999999999999</v>
      </c>
      <c r="I11727" s="2">
        <f t="shared" si="734"/>
        <v>456.58799999999997</v>
      </c>
      <c r="J11727" s="2">
        <v>2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tr">
        <f t="shared" si="735"/>
        <v>loss</v>
      </c>
      <c r="Q11727" s="2" t="s">
        <v>28</v>
      </c>
    </row>
    <row r="11728" spans="1:17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 t="shared" si="732"/>
        <v>good sales</v>
      </c>
      <c r="F11728" s="2">
        <v>0.09</v>
      </c>
      <c r="G11728" s="23" t="str">
        <v>geniune profit</v>
      </c>
      <c r="H11728" s="2">
        <f t="shared" si="733"/>
        <v>239.07240000000002</v>
      </c>
      <c r="I11728" s="2">
        <f t="shared" si="734"/>
        <v>2417.2876000000001</v>
      </c>
      <c r="J11728" s="2">
        <v>8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tr">
        <f t="shared" si="735"/>
        <v>loss</v>
      </c>
      <c r="Q11728" s="2" t="s">
        <v>39</v>
      </c>
    </row>
    <row r="11729" spans="1:17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 t="shared" si="732"/>
        <v>good sales</v>
      </c>
      <c r="F11729" s="2">
        <v>0.41</v>
      </c>
      <c r="G11729" s="23" t="str">
        <v>more discount</v>
      </c>
      <c r="H11729" s="2">
        <f t="shared" si="733"/>
        <v>1204.9367</v>
      </c>
      <c r="I11729" s="2">
        <f t="shared" si="734"/>
        <v>1733.9332999999999</v>
      </c>
      <c r="J11729" s="2">
        <v>7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tr">
        <f t="shared" si="735"/>
        <v>loss</v>
      </c>
      <c r="Q11729" s="2" t="s">
        <v>48</v>
      </c>
    </row>
    <row r="11730" spans="1:17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 t="shared" si="732"/>
        <v>good sales</v>
      </c>
      <c r="F11730" s="2">
        <v>0.1</v>
      </c>
      <c r="G11730" s="23" t="str">
        <v>geniune profit</v>
      </c>
      <c r="H11730" s="2">
        <f t="shared" si="733"/>
        <v>260.78000000000003</v>
      </c>
      <c r="I11730" s="2">
        <f t="shared" si="734"/>
        <v>2347.02</v>
      </c>
      <c r="J11730" s="2">
        <v>6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tr">
        <f t="shared" si="735"/>
        <v>loss</v>
      </c>
      <c r="Q11730" s="2" t="s">
        <v>39</v>
      </c>
    </row>
    <row r="11731" spans="1:17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 t="shared" si="732"/>
        <v>good sales</v>
      </c>
      <c r="F11731" s="2">
        <v>0.23</v>
      </c>
      <c r="G11731" s="23" t="str">
        <v>geniune profit</v>
      </c>
      <c r="H11731" s="2">
        <f t="shared" si="733"/>
        <v>313.82120000000003</v>
      </c>
      <c r="I11731" s="2">
        <f t="shared" si="734"/>
        <v>1050.6188</v>
      </c>
      <c r="J11731" s="2">
        <v>2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tr">
        <f t="shared" si="735"/>
        <v>loss</v>
      </c>
      <c r="Q11731" s="2" t="s">
        <v>34</v>
      </c>
    </row>
    <row r="11732" spans="1:17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 t="shared" si="732"/>
        <v>good sales</v>
      </c>
      <c r="F11732" s="2">
        <v>0.09</v>
      </c>
      <c r="G11732" s="23" t="str">
        <v>geniune profit</v>
      </c>
      <c r="H11732" s="2">
        <f t="shared" si="733"/>
        <v>107.64719999999998</v>
      </c>
      <c r="I11732" s="2">
        <f t="shared" si="734"/>
        <v>1088.4328</v>
      </c>
      <c r="J11732" s="2">
        <v>2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tr">
        <f t="shared" si="735"/>
        <v>loss</v>
      </c>
      <c r="Q11732" s="2" t="s">
        <v>34</v>
      </c>
    </row>
    <row r="11733" spans="1:17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 t="shared" si="732"/>
        <v>good sales</v>
      </c>
      <c r="F11733" s="2">
        <v>0.01</v>
      </c>
      <c r="G11733" s="23" t="str">
        <v>geniune profit</v>
      </c>
      <c r="H11733" s="2">
        <f t="shared" si="733"/>
        <v>19.118099999999998</v>
      </c>
      <c r="I11733" s="2">
        <f t="shared" si="734"/>
        <v>1892.6919</v>
      </c>
      <c r="J11733" s="2">
        <v>1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tr">
        <f t="shared" si="735"/>
        <v>loss</v>
      </c>
      <c r="Q11733" s="2" t="s">
        <v>17</v>
      </c>
    </row>
    <row r="11734" spans="1:17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 t="shared" si="732"/>
        <v>good sales</v>
      </c>
      <c r="F11734" s="2">
        <v>0.44</v>
      </c>
      <c r="G11734" s="23" t="str">
        <v>more discount</v>
      </c>
      <c r="H11734" s="2">
        <f t="shared" si="733"/>
        <v>402.3888</v>
      </c>
      <c r="I11734" s="2">
        <f t="shared" si="734"/>
        <v>512.13120000000004</v>
      </c>
      <c r="J11734" s="2">
        <v>2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tr">
        <f t="shared" si="735"/>
        <v>loss</v>
      </c>
      <c r="Q11734" s="2" t="s">
        <v>28</v>
      </c>
    </row>
    <row r="11735" spans="1:17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 t="shared" si="732"/>
        <v>good sales</v>
      </c>
      <c r="F11735" s="2">
        <v>0.39</v>
      </c>
      <c r="G11735" s="23" t="str">
        <v>more discount</v>
      </c>
      <c r="H11735" s="2">
        <f t="shared" si="733"/>
        <v>1311.7728</v>
      </c>
      <c r="I11735" s="2">
        <f t="shared" si="734"/>
        <v>2051.7471999999998</v>
      </c>
      <c r="J11735" s="2">
        <v>9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tr">
        <f t="shared" si="735"/>
        <v>loss</v>
      </c>
      <c r="Q11735" s="2" t="s">
        <v>23</v>
      </c>
    </row>
    <row r="11736" spans="1:17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 t="shared" si="732"/>
        <v>good sales</v>
      </c>
      <c r="F11736" s="2">
        <v>0.24</v>
      </c>
      <c r="G11736" s="23" t="str">
        <v>geniune profit</v>
      </c>
      <c r="H11736" s="2">
        <f t="shared" si="733"/>
        <v>746.85839999999996</v>
      </c>
      <c r="I11736" s="2">
        <f t="shared" si="734"/>
        <v>2365.0515999999998</v>
      </c>
      <c r="J11736" s="2">
        <v>1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tr">
        <f t="shared" si="735"/>
        <v>loss</v>
      </c>
      <c r="Q11736" s="2" t="s">
        <v>34</v>
      </c>
    </row>
    <row r="11737" spans="1:17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 t="shared" si="732"/>
        <v>good sales</v>
      </c>
      <c r="F11737" s="2">
        <v>0.08</v>
      </c>
      <c r="G11737" s="23" t="str">
        <v>geniune profit</v>
      </c>
      <c r="H11737" s="2">
        <f t="shared" si="733"/>
        <v>255.89919999999998</v>
      </c>
      <c r="I11737" s="2">
        <f t="shared" si="734"/>
        <v>2942.8407999999999</v>
      </c>
      <c r="J11737" s="2">
        <v>4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tr">
        <f t="shared" si="735"/>
        <v>loss</v>
      </c>
      <c r="Q11737" s="2" t="s">
        <v>34</v>
      </c>
    </row>
    <row r="11738" spans="1:17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 t="shared" si="732"/>
        <v>good sales</v>
      </c>
      <c r="F11738" s="2">
        <v>0.4</v>
      </c>
      <c r="G11738" s="23" t="str">
        <v>more discount</v>
      </c>
      <c r="H11738" s="2">
        <f t="shared" si="733"/>
        <v>480.60400000000004</v>
      </c>
      <c r="I11738" s="2">
        <f t="shared" si="734"/>
        <v>720.90599999999995</v>
      </c>
      <c r="J11738" s="2">
        <v>2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tr">
        <f t="shared" si="735"/>
        <v>loss</v>
      </c>
      <c r="Q11738" s="2" t="s">
        <v>28</v>
      </c>
    </row>
    <row r="11739" spans="1:17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 t="shared" si="732"/>
        <v>good sales</v>
      </c>
      <c r="F11739" s="2">
        <v>0.18</v>
      </c>
      <c r="G11739" s="23" t="str">
        <v>geniune profit</v>
      </c>
      <c r="H11739" s="2">
        <f t="shared" si="733"/>
        <v>235.43819999999999</v>
      </c>
      <c r="I11739" s="2">
        <f t="shared" si="734"/>
        <v>1072.5518</v>
      </c>
      <c r="J11739" s="2">
        <v>5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tr">
        <f t="shared" si="735"/>
        <v>loss</v>
      </c>
      <c r="Q11739" s="2" t="s">
        <v>48</v>
      </c>
    </row>
    <row r="11740" spans="1:17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 t="shared" si="732"/>
        <v>good sales</v>
      </c>
      <c r="F11740" s="2">
        <v>0.33</v>
      </c>
      <c r="G11740" s="23" t="str">
        <v>more discount</v>
      </c>
      <c r="H11740" s="2">
        <f t="shared" si="733"/>
        <v>1306.2093</v>
      </c>
      <c r="I11740" s="2">
        <f t="shared" si="734"/>
        <v>2652.0007000000001</v>
      </c>
      <c r="J11740" s="2">
        <v>8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tr">
        <f t="shared" si="735"/>
        <v>loss</v>
      </c>
      <c r="Q11740" s="2" t="s">
        <v>28</v>
      </c>
    </row>
    <row r="11741" spans="1:17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 t="shared" si="732"/>
        <v>good sales</v>
      </c>
      <c r="F11741" s="2">
        <v>0.16</v>
      </c>
      <c r="G11741" s="23" t="str">
        <v>geniune profit</v>
      </c>
      <c r="H11741" s="2">
        <f t="shared" si="733"/>
        <v>557.048</v>
      </c>
      <c r="I11741" s="2">
        <f t="shared" si="734"/>
        <v>2924.5020000000004</v>
      </c>
      <c r="J11741" s="2">
        <v>1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tr">
        <f t="shared" si="735"/>
        <v>loss</v>
      </c>
      <c r="Q11741" s="2" t="s">
        <v>34</v>
      </c>
    </row>
    <row r="11742" spans="1:17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 t="shared" si="732"/>
        <v>good sales</v>
      </c>
      <c r="F11742" s="2">
        <v>0.22</v>
      </c>
      <c r="G11742" s="23" t="str">
        <v>geniune profit</v>
      </c>
      <c r="H11742" s="2">
        <f t="shared" si="733"/>
        <v>965.44360000000006</v>
      </c>
      <c r="I11742" s="2">
        <f t="shared" si="734"/>
        <v>3422.9364</v>
      </c>
      <c r="J11742" s="2">
        <v>9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tr">
        <f t="shared" si="735"/>
        <v>loss</v>
      </c>
      <c r="Q11742" s="2" t="s">
        <v>28</v>
      </c>
    </row>
    <row r="11743" spans="1:17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 t="shared" si="732"/>
        <v>good sales</v>
      </c>
      <c r="F11743" s="2">
        <v>0.27</v>
      </c>
      <c r="G11743" s="23" t="str">
        <v>more discount</v>
      </c>
      <c r="H11743" s="2">
        <f t="shared" si="733"/>
        <v>560.83860000000004</v>
      </c>
      <c r="I11743" s="2">
        <f t="shared" si="734"/>
        <v>1516.3413999999998</v>
      </c>
      <c r="J11743" s="2">
        <v>7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tr">
        <f t="shared" si="735"/>
        <v>loss</v>
      </c>
      <c r="Q11743" s="2" t="s">
        <v>48</v>
      </c>
    </row>
    <row r="11744" spans="1:17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 t="shared" si="732"/>
        <v>good sales</v>
      </c>
      <c r="F11744" s="2">
        <v>0.38</v>
      </c>
      <c r="G11744" s="23" t="str">
        <v>more discount</v>
      </c>
      <c r="H11744" s="2">
        <f t="shared" si="733"/>
        <v>1057.1258</v>
      </c>
      <c r="I11744" s="2">
        <f t="shared" si="734"/>
        <v>1724.7841999999998</v>
      </c>
      <c r="J11744" s="2">
        <v>5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tr">
        <f t="shared" si="735"/>
        <v>loss</v>
      </c>
      <c r="Q11744" s="2" t="s">
        <v>23</v>
      </c>
    </row>
    <row r="11745" spans="1:17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 t="shared" si="732"/>
        <v>good sales</v>
      </c>
      <c r="F11745" s="2">
        <v>0.42</v>
      </c>
      <c r="G11745" s="23" t="str">
        <v>more discount</v>
      </c>
      <c r="H11745" s="2">
        <f t="shared" si="733"/>
        <v>1562.4041999999999</v>
      </c>
      <c r="I11745" s="2">
        <f t="shared" si="734"/>
        <v>2157.6058000000003</v>
      </c>
      <c r="J11745" s="2">
        <v>5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tr">
        <f t="shared" si="735"/>
        <v>loss</v>
      </c>
      <c r="Q11745" s="2" t="s">
        <v>34</v>
      </c>
    </row>
    <row r="11746" spans="1:17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 t="shared" si="732"/>
        <v>good sales</v>
      </c>
      <c r="F11746" s="2">
        <v>0.22</v>
      </c>
      <c r="G11746" s="23" t="str">
        <v>geniune profit</v>
      </c>
      <c r="H11746" s="2">
        <f t="shared" si="733"/>
        <v>1072.1391999999998</v>
      </c>
      <c r="I11746" s="2">
        <f t="shared" si="734"/>
        <v>3801.2208000000001</v>
      </c>
      <c r="J11746" s="2">
        <v>9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tr">
        <f t="shared" si="735"/>
        <v>profit</v>
      </c>
      <c r="Q11746" s="2" t="s">
        <v>48</v>
      </c>
    </row>
    <row r="11747" spans="1:17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 t="shared" si="732"/>
        <v>good sales</v>
      </c>
      <c r="F11747" s="2">
        <v>0.12</v>
      </c>
      <c r="G11747" s="23" t="str">
        <v>geniune profit</v>
      </c>
      <c r="H11747" s="2">
        <f t="shared" si="733"/>
        <v>593.904</v>
      </c>
      <c r="I11747" s="2">
        <f t="shared" si="734"/>
        <v>4355.2960000000003</v>
      </c>
      <c r="J11747" s="2">
        <v>9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tr">
        <f t="shared" si="735"/>
        <v>loss</v>
      </c>
      <c r="Q11747" s="2" t="s">
        <v>17</v>
      </c>
    </row>
    <row r="11748" spans="1:17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 t="shared" si="732"/>
        <v>good sales</v>
      </c>
      <c r="F11748" s="2">
        <v>0.08</v>
      </c>
      <c r="G11748" s="23" t="str">
        <v>geniune profit</v>
      </c>
      <c r="H11748" s="2">
        <f t="shared" si="733"/>
        <v>399.67680000000001</v>
      </c>
      <c r="I11748" s="2">
        <f t="shared" si="734"/>
        <v>4596.2831999999999</v>
      </c>
      <c r="J11748" s="2">
        <v>2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tr">
        <f t="shared" si="735"/>
        <v>loss</v>
      </c>
      <c r="Q11748" s="2" t="s">
        <v>48</v>
      </c>
    </row>
    <row r="11749" spans="1:17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 t="shared" si="732"/>
        <v>good sales</v>
      </c>
      <c r="F11749" s="2">
        <v>0.17</v>
      </c>
      <c r="G11749" s="23" t="str">
        <v>geniune profit</v>
      </c>
      <c r="H11749" s="2">
        <f t="shared" si="733"/>
        <v>758.80860000000007</v>
      </c>
      <c r="I11749" s="2">
        <f t="shared" si="734"/>
        <v>3704.7713999999996</v>
      </c>
      <c r="J11749" s="2">
        <v>8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tr">
        <f t="shared" si="735"/>
        <v>profit</v>
      </c>
      <c r="Q11749" s="2" t="s">
        <v>34</v>
      </c>
    </row>
    <row r="11750" spans="1:17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 t="shared" si="732"/>
        <v>good sales</v>
      </c>
      <c r="F11750" s="2">
        <v>0.4</v>
      </c>
      <c r="G11750" s="23" t="str">
        <v>more discount</v>
      </c>
      <c r="H11750" s="2">
        <f t="shared" si="733"/>
        <v>1293.7160000000001</v>
      </c>
      <c r="I11750" s="2">
        <f t="shared" si="734"/>
        <v>1940.5739999999998</v>
      </c>
      <c r="J11750" s="2">
        <v>5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tr">
        <f t="shared" si="735"/>
        <v>loss</v>
      </c>
      <c r="Q11750" s="2" t="s">
        <v>28</v>
      </c>
    </row>
    <row r="11751" spans="1:17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 t="shared" si="732"/>
        <v>concerning</v>
      </c>
      <c r="F11751" s="2">
        <v>0.14000000000000001</v>
      </c>
      <c r="G11751" s="23" t="str">
        <v>geniune profit</v>
      </c>
      <c r="H11751" s="2">
        <f t="shared" si="733"/>
        <v>18.782400000000003</v>
      </c>
      <c r="I11751" s="2">
        <f t="shared" si="734"/>
        <v>115.3776</v>
      </c>
      <c r="J11751" s="2">
        <v>2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tr">
        <f t="shared" si="735"/>
        <v>loss</v>
      </c>
      <c r="Q11751" s="2" t="s">
        <v>48</v>
      </c>
    </row>
    <row r="11752" spans="1:17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 t="shared" si="732"/>
        <v>good sales</v>
      </c>
      <c r="F11752" s="2">
        <v>0.02</v>
      </c>
      <c r="G11752" s="23" t="str">
        <v>geniune profit</v>
      </c>
      <c r="H11752" s="2">
        <f t="shared" si="733"/>
        <v>70.555199999999999</v>
      </c>
      <c r="I11752" s="2">
        <f t="shared" si="734"/>
        <v>3457.2048000000004</v>
      </c>
      <c r="J11752" s="2">
        <v>9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tr">
        <f t="shared" si="735"/>
        <v>profit</v>
      </c>
      <c r="Q11752" s="2" t="s">
        <v>28</v>
      </c>
    </row>
    <row r="11753" spans="1:17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 t="shared" si="732"/>
        <v>good sales</v>
      </c>
      <c r="F11753" s="2">
        <v>0.28000000000000003</v>
      </c>
      <c r="G11753" s="23" t="str">
        <v>more discount</v>
      </c>
      <c r="H11753" s="2">
        <f t="shared" si="733"/>
        <v>355.35920000000004</v>
      </c>
      <c r="I11753" s="2">
        <f t="shared" si="734"/>
        <v>913.7808</v>
      </c>
      <c r="J11753" s="2">
        <v>4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tr">
        <f t="shared" si="735"/>
        <v>loss</v>
      </c>
      <c r="Q11753" s="2" t="s">
        <v>34</v>
      </c>
    </row>
    <row r="11754" spans="1:17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 t="shared" si="732"/>
        <v>concerning</v>
      </c>
      <c r="F11754" s="2">
        <v>0.02</v>
      </c>
      <c r="G11754" s="23" t="str">
        <v>geniune profit</v>
      </c>
      <c r="H11754" s="2">
        <f t="shared" si="733"/>
        <v>7.6024000000000003</v>
      </c>
      <c r="I11754" s="2">
        <f t="shared" si="734"/>
        <v>372.51760000000002</v>
      </c>
      <c r="J11754" s="2">
        <v>5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tr">
        <f t="shared" si="735"/>
        <v>loss</v>
      </c>
      <c r="Q11754" s="2" t="s">
        <v>28</v>
      </c>
    </row>
    <row r="11755" spans="1:17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 t="shared" si="732"/>
        <v>good sales</v>
      </c>
      <c r="F11755" s="2">
        <v>0.44</v>
      </c>
      <c r="G11755" s="23" t="str">
        <v>more discount</v>
      </c>
      <c r="H11755" s="2">
        <f t="shared" si="733"/>
        <v>1547.1279999999999</v>
      </c>
      <c r="I11755" s="2">
        <f t="shared" si="734"/>
        <v>1969.0719999999999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tr">
        <f t="shared" si="735"/>
        <v>loss</v>
      </c>
      <c r="Q11755" s="2" t="s">
        <v>34</v>
      </c>
    </row>
    <row r="11756" spans="1:17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 t="shared" si="732"/>
        <v>good sales</v>
      </c>
      <c r="F11756" s="2">
        <v>0.34</v>
      </c>
      <c r="G11756" s="23" t="str">
        <v>more discount</v>
      </c>
      <c r="H11756" s="2">
        <f t="shared" si="733"/>
        <v>1293.5129999999999</v>
      </c>
      <c r="I11756" s="2">
        <f t="shared" si="734"/>
        <v>2510.9369999999999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tr">
        <f t="shared" si="735"/>
        <v>loss</v>
      </c>
      <c r="Q11756" s="2" t="s">
        <v>34</v>
      </c>
    </row>
    <row r="11757" spans="1:17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 t="shared" si="732"/>
        <v>good sales</v>
      </c>
      <c r="F11757" s="2">
        <v>0.13</v>
      </c>
      <c r="G11757" s="23" t="str">
        <v>geniune profit</v>
      </c>
      <c r="H11757" s="2">
        <f t="shared" si="733"/>
        <v>433.05860000000001</v>
      </c>
      <c r="I11757" s="2">
        <f t="shared" si="734"/>
        <v>2898.1614</v>
      </c>
      <c r="J11757" s="2">
        <v>5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tr">
        <f t="shared" si="735"/>
        <v>loss</v>
      </c>
      <c r="Q11757" s="2" t="s">
        <v>48</v>
      </c>
    </row>
    <row r="11758" spans="1:17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 t="shared" si="732"/>
        <v>good sales</v>
      </c>
      <c r="F11758" s="2">
        <v>0.23</v>
      </c>
      <c r="G11758" s="23" t="str">
        <v>geniune profit</v>
      </c>
      <c r="H11758" s="2">
        <f t="shared" si="733"/>
        <v>434.54590000000002</v>
      </c>
      <c r="I11758" s="2">
        <f t="shared" si="734"/>
        <v>1454.7840999999999</v>
      </c>
      <c r="J11758" s="2">
        <v>8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tr">
        <f t="shared" si="735"/>
        <v>loss</v>
      </c>
      <c r="Q11758" s="2" t="s">
        <v>23</v>
      </c>
    </row>
    <row r="11759" spans="1:17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 t="shared" si="732"/>
        <v>good sales</v>
      </c>
      <c r="F11759" s="2">
        <v>0.37</v>
      </c>
      <c r="G11759" s="23" t="str">
        <v>more discount</v>
      </c>
      <c r="H11759" s="2">
        <f t="shared" si="733"/>
        <v>963.45040000000006</v>
      </c>
      <c r="I11759" s="2">
        <f t="shared" si="734"/>
        <v>1640.4695999999999</v>
      </c>
      <c r="J11759" s="2">
        <v>1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tr">
        <f t="shared" si="735"/>
        <v>loss</v>
      </c>
      <c r="Q11759" s="2" t="s">
        <v>17</v>
      </c>
    </row>
    <row r="11760" spans="1:17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 t="shared" si="732"/>
        <v>good sales</v>
      </c>
      <c r="F11760" s="2">
        <v>0.46</v>
      </c>
      <c r="G11760" s="23" t="str">
        <v>more discount</v>
      </c>
      <c r="H11760" s="2">
        <f t="shared" si="733"/>
        <v>2153.3703999999998</v>
      </c>
      <c r="I11760" s="2">
        <f t="shared" si="734"/>
        <v>2527.8696</v>
      </c>
      <c r="J11760" s="2">
        <v>8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tr">
        <f t="shared" si="735"/>
        <v>loss</v>
      </c>
      <c r="Q11760" s="2" t="s">
        <v>39</v>
      </c>
    </row>
    <row r="11761" spans="1:17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 t="shared" si="732"/>
        <v>good sales</v>
      </c>
      <c r="F11761" s="2">
        <v>0.44</v>
      </c>
      <c r="G11761" s="23" t="str">
        <v>more discount</v>
      </c>
      <c r="H11761" s="2">
        <f t="shared" si="733"/>
        <v>1617.0396000000001</v>
      </c>
      <c r="I11761" s="2">
        <f t="shared" si="734"/>
        <v>2058.0504000000001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tr">
        <f t="shared" si="735"/>
        <v>profit</v>
      </c>
      <c r="Q11761" s="2" t="s">
        <v>48</v>
      </c>
    </row>
    <row r="11762" spans="1:17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 t="shared" si="732"/>
        <v>good sales</v>
      </c>
      <c r="F11762" s="2">
        <v>0.03</v>
      </c>
      <c r="G11762" s="23" t="str">
        <v>geniune profit</v>
      </c>
      <c r="H11762" s="2">
        <f t="shared" si="733"/>
        <v>77.188499999999991</v>
      </c>
      <c r="I11762" s="2">
        <f t="shared" si="734"/>
        <v>2495.7614999999996</v>
      </c>
      <c r="J11762" s="2">
        <v>4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tr">
        <f t="shared" si="735"/>
        <v>loss</v>
      </c>
      <c r="Q11762" s="2" t="s">
        <v>17</v>
      </c>
    </row>
    <row r="11763" spans="1:17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 t="shared" si="732"/>
        <v>good sales</v>
      </c>
      <c r="F11763" s="2">
        <v>0.04</v>
      </c>
      <c r="G11763" s="23" t="str">
        <v>geniune profit</v>
      </c>
      <c r="H11763" s="2">
        <f t="shared" si="733"/>
        <v>120.316</v>
      </c>
      <c r="I11763" s="2">
        <f t="shared" si="734"/>
        <v>2887.5840000000003</v>
      </c>
      <c r="J11763" s="2">
        <v>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tr">
        <f t="shared" si="735"/>
        <v>loss</v>
      </c>
      <c r="Q11763" s="2" t="s">
        <v>48</v>
      </c>
    </row>
    <row r="11764" spans="1:17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 t="shared" si="732"/>
        <v>good sales</v>
      </c>
      <c r="F11764" s="2">
        <v>0.3</v>
      </c>
      <c r="G11764" s="23" t="str">
        <v>more discount</v>
      </c>
      <c r="H11764" s="2">
        <f t="shared" si="733"/>
        <v>1393.6949999999999</v>
      </c>
      <c r="I11764" s="2">
        <f t="shared" si="734"/>
        <v>3251.9549999999999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tr">
        <f t="shared" si="735"/>
        <v>profit</v>
      </c>
      <c r="Q11764" s="2" t="s">
        <v>48</v>
      </c>
    </row>
    <row r="11765" spans="1:17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 t="shared" si="732"/>
        <v>good sales</v>
      </c>
      <c r="F11765" s="2">
        <v>0.25</v>
      </c>
      <c r="G11765" s="23" t="str">
        <v>geniune profit</v>
      </c>
      <c r="H11765" s="2">
        <f t="shared" si="733"/>
        <v>507.38249999999999</v>
      </c>
      <c r="I11765" s="2">
        <f t="shared" si="734"/>
        <v>1522.1475</v>
      </c>
      <c r="J11765" s="2">
        <v>2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tr">
        <f t="shared" si="735"/>
        <v>loss</v>
      </c>
      <c r="Q11765" s="2" t="s">
        <v>34</v>
      </c>
    </row>
    <row r="11766" spans="1:17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 t="shared" si="732"/>
        <v>concerning</v>
      </c>
      <c r="F11766" s="2">
        <v>0.15</v>
      </c>
      <c r="G11766" s="23" t="str">
        <v>geniune profit</v>
      </c>
      <c r="H11766" s="2">
        <f t="shared" si="733"/>
        <v>89.854499999999987</v>
      </c>
      <c r="I11766" s="2">
        <f t="shared" si="734"/>
        <v>509.1755</v>
      </c>
      <c r="J11766" s="2">
        <v>6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tr">
        <f t="shared" si="735"/>
        <v>loss</v>
      </c>
      <c r="Q11766" s="2" t="s">
        <v>17</v>
      </c>
    </row>
    <row r="11767" spans="1:17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 t="shared" si="732"/>
        <v>good sales</v>
      </c>
      <c r="F11767" s="2">
        <v>0.49</v>
      </c>
      <c r="G11767" s="23" t="str">
        <v>more discount</v>
      </c>
      <c r="H11767" s="2">
        <f t="shared" si="733"/>
        <v>831.30949999999996</v>
      </c>
      <c r="I11767" s="2">
        <f t="shared" si="734"/>
        <v>865.2405</v>
      </c>
      <c r="J11767" s="2">
        <v>3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tr">
        <f t="shared" si="735"/>
        <v>loss</v>
      </c>
      <c r="Q11767" s="2" t="s">
        <v>39</v>
      </c>
    </row>
    <row r="11768" spans="1:17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 t="shared" si="732"/>
        <v>good sales</v>
      </c>
      <c r="F11768" s="2">
        <v>0.37</v>
      </c>
      <c r="G11768" s="23" t="str">
        <v>more discount</v>
      </c>
      <c r="H11768" s="2">
        <f t="shared" si="733"/>
        <v>789.75760000000002</v>
      </c>
      <c r="I11768" s="2">
        <f t="shared" si="734"/>
        <v>1344.7224000000001</v>
      </c>
      <c r="J11768" s="2">
        <v>4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tr">
        <f t="shared" si="735"/>
        <v>loss</v>
      </c>
      <c r="Q11768" s="2" t="s">
        <v>28</v>
      </c>
    </row>
    <row r="11769" spans="1:17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 t="shared" si="732"/>
        <v>good sales</v>
      </c>
      <c r="F11769" s="2">
        <v>0.34</v>
      </c>
      <c r="G11769" s="23" t="str">
        <v>more discount</v>
      </c>
      <c r="H11769" s="2">
        <f t="shared" si="733"/>
        <v>488.75680000000006</v>
      </c>
      <c r="I11769" s="2">
        <f t="shared" si="734"/>
        <v>948.76319999999987</v>
      </c>
      <c r="J11769" s="2">
        <v>4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tr">
        <f t="shared" si="735"/>
        <v>loss</v>
      </c>
      <c r="Q11769" s="2" t="s">
        <v>34</v>
      </c>
    </row>
    <row r="11770" spans="1:17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 t="shared" si="732"/>
        <v>good sales</v>
      </c>
      <c r="F11770" s="2">
        <v>0.09</v>
      </c>
      <c r="G11770" s="23" t="str">
        <v>geniune profit</v>
      </c>
      <c r="H11770" s="2">
        <f t="shared" si="733"/>
        <v>242.2764</v>
      </c>
      <c r="I11770" s="2">
        <f t="shared" si="734"/>
        <v>2449.6835999999998</v>
      </c>
      <c r="J11770" s="2">
        <v>2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tr">
        <f t="shared" si="735"/>
        <v>loss</v>
      </c>
      <c r="Q11770" s="2" t="s">
        <v>48</v>
      </c>
    </row>
    <row r="11771" spans="1:17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 t="shared" si="732"/>
        <v>good sales</v>
      </c>
      <c r="F11771" s="2">
        <v>0.14000000000000001</v>
      </c>
      <c r="G11771" s="23" t="str">
        <v>geniune profit</v>
      </c>
      <c r="H11771" s="2">
        <f t="shared" si="733"/>
        <v>223.13200000000001</v>
      </c>
      <c r="I11771" s="2">
        <f t="shared" si="734"/>
        <v>1370.6679999999999</v>
      </c>
      <c r="J11771" s="2">
        <v>4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tr">
        <f t="shared" si="735"/>
        <v>loss</v>
      </c>
      <c r="Q11771" s="2" t="s">
        <v>23</v>
      </c>
    </row>
    <row r="11772" spans="1:17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 t="shared" si="732"/>
        <v>concerning</v>
      </c>
      <c r="F11772" s="2">
        <v>0.3</v>
      </c>
      <c r="G11772" s="23" t="str">
        <v>more discount</v>
      </c>
      <c r="H11772" s="2">
        <f t="shared" si="733"/>
        <v>181.67400000000001</v>
      </c>
      <c r="I11772" s="2">
        <f t="shared" si="734"/>
        <v>423.90600000000006</v>
      </c>
      <c r="J11772" s="2">
        <v>2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tr">
        <f t="shared" si="735"/>
        <v>loss</v>
      </c>
      <c r="Q11772" s="2" t="s">
        <v>28</v>
      </c>
    </row>
    <row r="11773" spans="1:17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 t="shared" si="732"/>
        <v>good sales</v>
      </c>
      <c r="F11773" s="2">
        <v>0.4</v>
      </c>
      <c r="G11773" s="23" t="str">
        <v>more discount</v>
      </c>
      <c r="H11773" s="2">
        <f t="shared" si="733"/>
        <v>408.61599999999999</v>
      </c>
      <c r="I11773" s="2">
        <f t="shared" si="734"/>
        <v>612.92399999999998</v>
      </c>
      <c r="J11773" s="2">
        <v>4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tr">
        <f t="shared" si="735"/>
        <v>loss</v>
      </c>
      <c r="Q11773" s="2" t="s">
        <v>48</v>
      </c>
    </row>
    <row r="11774" spans="1:17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 t="shared" si="732"/>
        <v>good sales</v>
      </c>
      <c r="F11774" s="2">
        <v>0.47</v>
      </c>
      <c r="G11774" s="23" t="str">
        <v>more discount</v>
      </c>
      <c r="H11774" s="2">
        <f t="shared" si="733"/>
        <v>2161.5111999999999</v>
      </c>
      <c r="I11774" s="2">
        <f t="shared" si="734"/>
        <v>2437.4488000000001</v>
      </c>
      <c r="J11774" s="2">
        <v>8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tr">
        <f t="shared" si="735"/>
        <v>loss</v>
      </c>
      <c r="Q11774" s="2" t="s">
        <v>34</v>
      </c>
    </row>
    <row r="11775" spans="1:17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 t="shared" si="732"/>
        <v>good sales</v>
      </c>
      <c r="F11775" s="2">
        <v>0.35</v>
      </c>
      <c r="G11775" s="23" t="str">
        <v>more discount</v>
      </c>
      <c r="H11775" s="2">
        <f t="shared" si="733"/>
        <v>1114.7569999999998</v>
      </c>
      <c r="I11775" s="2">
        <f t="shared" si="734"/>
        <v>2070.2629999999999</v>
      </c>
      <c r="J11775" s="2">
        <v>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tr">
        <f t="shared" si="735"/>
        <v>loss</v>
      </c>
      <c r="Q11775" s="2" t="s">
        <v>48</v>
      </c>
    </row>
    <row r="11776" spans="1:17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 t="shared" si="732"/>
        <v>good sales</v>
      </c>
      <c r="F11776" s="2">
        <v>0.21</v>
      </c>
      <c r="G11776" s="23" t="str">
        <v>geniune profit</v>
      </c>
      <c r="H11776" s="2">
        <f t="shared" si="733"/>
        <v>344.42309999999998</v>
      </c>
      <c r="I11776" s="2">
        <f t="shared" si="734"/>
        <v>1295.6868999999999</v>
      </c>
      <c r="J11776" s="2">
        <v>4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tr">
        <f t="shared" si="735"/>
        <v>loss</v>
      </c>
      <c r="Q11776" s="2" t="s">
        <v>34</v>
      </c>
    </row>
    <row r="11777" spans="1:17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 t="shared" si="732"/>
        <v>good sales</v>
      </c>
      <c r="F11777" s="2">
        <v>0.35</v>
      </c>
      <c r="G11777" s="23" t="str">
        <v>more discount</v>
      </c>
      <c r="H11777" s="2">
        <f t="shared" si="733"/>
        <v>664.26499999999999</v>
      </c>
      <c r="I11777" s="2">
        <f t="shared" si="734"/>
        <v>1233.6350000000002</v>
      </c>
      <c r="J11777" s="2">
        <v>4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tr">
        <f t="shared" si="735"/>
        <v>loss</v>
      </c>
      <c r="Q11777" s="2" t="s">
        <v>48</v>
      </c>
    </row>
    <row r="11778" spans="1:17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 t="shared" si="732"/>
        <v>good sales</v>
      </c>
      <c r="F11778" s="2">
        <v>0.03</v>
      </c>
      <c r="G11778" s="23" t="str">
        <v>geniune profit</v>
      </c>
      <c r="H11778" s="2">
        <f t="shared" si="733"/>
        <v>75.5274</v>
      </c>
      <c r="I11778" s="2">
        <f t="shared" si="734"/>
        <v>2442.0526</v>
      </c>
      <c r="J11778" s="2">
        <v>7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tr">
        <f t="shared" si="735"/>
        <v>loss</v>
      </c>
      <c r="Q11778" s="2" t="s">
        <v>28</v>
      </c>
    </row>
    <row r="11779" spans="1:17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 t="shared" ref="E11779:E11842" si="736">IF(D11779&gt;800,"good sales","concerning")</f>
        <v>good sales</v>
      </c>
      <c r="F11779" s="2">
        <v>0.3</v>
      </c>
      <c r="G11779" s="23" t="str">
        <v>more discount</v>
      </c>
      <c r="H11779" s="2">
        <f t="shared" ref="H11779:H11842" si="737">D11779*F11779</f>
        <v>1019.502</v>
      </c>
      <c r="I11779" s="2">
        <f t="shared" ref="I11779:I11842" si="738">D11779-H11779</f>
        <v>2378.8380000000002</v>
      </c>
      <c r="J11779" s="2">
        <v>1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tr">
        <f t="shared" ref="P11779:P11842" si="739">IF(O11779&gt;800,"profit","loss")</f>
        <v>profit</v>
      </c>
      <c r="Q11779" s="2" t="s">
        <v>23</v>
      </c>
    </row>
    <row r="11780" spans="1:17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 t="shared" si="736"/>
        <v>good sales</v>
      </c>
      <c r="F11780" s="2">
        <v>0.45</v>
      </c>
      <c r="G11780" s="23" t="str">
        <v>more discount</v>
      </c>
      <c r="H11780" s="2">
        <f t="shared" si="737"/>
        <v>1328.7059999999999</v>
      </c>
      <c r="I11780" s="2">
        <f t="shared" si="738"/>
        <v>1623.9739999999999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tr">
        <f t="shared" si="739"/>
        <v>profit</v>
      </c>
      <c r="Q11780" s="2" t="s">
        <v>23</v>
      </c>
    </row>
    <row r="11781" spans="1:17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 t="shared" si="736"/>
        <v>good sales</v>
      </c>
      <c r="F11781" s="2">
        <v>0.32</v>
      </c>
      <c r="G11781" s="23" t="str">
        <v>more discount</v>
      </c>
      <c r="H11781" s="2">
        <f t="shared" si="737"/>
        <v>1494.4704000000002</v>
      </c>
      <c r="I11781" s="2">
        <f t="shared" si="738"/>
        <v>3175.7496000000001</v>
      </c>
      <c r="J11781" s="2">
        <v>9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tr">
        <f t="shared" si="739"/>
        <v>loss</v>
      </c>
      <c r="Q11781" s="2" t="s">
        <v>34</v>
      </c>
    </row>
    <row r="11782" spans="1:17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 t="shared" si="736"/>
        <v>good sales</v>
      </c>
      <c r="F11782" s="2">
        <v>0</v>
      </c>
      <c r="G11782" s="23" t="str">
        <v>geniune profit</v>
      </c>
      <c r="H11782" s="2">
        <f t="shared" si="737"/>
        <v>0</v>
      </c>
      <c r="I11782" s="2">
        <f t="shared" si="738"/>
        <v>3166.17</v>
      </c>
      <c r="J11782" s="2">
        <v>4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tr">
        <f t="shared" si="739"/>
        <v>loss</v>
      </c>
      <c r="Q11782" s="2" t="s">
        <v>17</v>
      </c>
    </row>
    <row r="11783" spans="1:17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 t="shared" si="736"/>
        <v>good sales</v>
      </c>
      <c r="F11783" s="2">
        <v>0.35</v>
      </c>
      <c r="G11783" s="23" t="str">
        <v>more discount</v>
      </c>
      <c r="H11783" s="2">
        <f t="shared" si="737"/>
        <v>1597.008</v>
      </c>
      <c r="I11783" s="2">
        <f t="shared" si="738"/>
        <v>2965.8720000000003</v>
      </c>
      <c r="J11783" s="2">
        <v>2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tr">
        <f t="shared" si="739"/>
        <v>loss</v>
      </c>
      <c r="Q11783" s="2" t="s">
        <v>28</v>
      </c>
    </row>
    <row r="11784" spans="1:17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 t="shared" si="736"/>
        <v>concerning</v>
      </c>
      <c r="F11784" s="2">
        <v>0.36</v>
      </c>
      <c r="G11784" s="23" t="str">
        <v>more discount</v>
      </c>
      <c r="H11784" s="2">
        <f t="shared" si="737"/>
        <v>45.579599999999999</v>
      </c>
      <c r="I11784" s="2">
        <f t="shared" si="738"/>
        <v>81.0304</v>
      </c>
      <c r="J11784" s="2">
        <v>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tr">
        <f t="shared" si="739"/>
        <v>loss</v>
      </c>
      <c r="Q11784" s="2" t="s">
        <v>34</v>
      </c>
    </row>
    <row r="11785" spans="1:17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 t="shared" si="736"/>
        <v>good sales</v>
      </c>
      <c r="F11785" s="2">
        <v>0.27</v>
      </c>
      <c r="G11785" s="23" t="str">
        <v>more discount</v>
      </c>
      <c r="H11785" s="2">
        <f t="shared" si="737"/>
        <v>1205.2098000000001</v>
      </c>
      <c r="I11785" s="2">
        <f t="shared" si="738"/>
        <v>3258.5301999999997</v>
      </c>
      <c r="J11785" s="2">
        <v>2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tr">
        <f t="shared" si="739"/>
        <v>loss</v>
      </c>
      <c r="Q11785" s="2" t="s">
        <v>34</v>
      </c>
    </row>
    <row r="11786" spans="1:17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 t="shared" si="736"/>
        <v>good sales</v>
      </c>
      <c r="F11786" s="2">
        <v>0.41</v>
      </c>
      <c r="G11786" s="23" t="str">
        <v>more discount</v>
      </c>
      <c r="H11786" s="2">
        <f t="shared" si="737"/>
        <v>1490.4114999999999</v>
      </c>
      <c r="I11786" s="2">
        <f t="shared" si="738"/>
        <v>2144.7385000000004</v>
      </c>
      <c r="J11786" s="2">
        <v>7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tr">
        <f t="shared" si="739"/>
        <v>profit</v>
      </c>
      <c r="Q11786" s="2" t="s">
        <v>17</v>
      </c>
    </row>
    <row r="11787" spans="1:17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 t="shared" si="736"/>
        <v>good sales</v>
      </c>
      <c r="F11787" s="2">
        <v>0.1</v>
      </c>
      <c r="G11787" s="23" t="str">
        <v>geniune profit</v>
      </c>
      <c r="H11787" s="2">
        <f t="shared" si="737"/>
        <v>94.375</v>
      </c>
      <c r="I11787" s="2">
        <f t="shared" si="738"/>
        <v>849.375</v>
      </c>
      <c r="J11787" s="2">
        <v>6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tr">
        <f t="shared" si="739"/>
        <v>loss</v>
      </c>
      <c r="Q11787" s="2" t="s">
        <v>48</v>
      </c>
    </row>
    <row r="11788" spans="1:17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 t="shared" si="736"/>
        <v>good sales</v>
      </c>
      <c r="F11788" s="2">
        <v>0.2</v>
      </c>
      <c r="G11788" s="23" t="str">
        <v>geniune profit</v>
      </c>
      <c r="H11788" s="2">
        <f t="shared" si="737"/>
        <v>277.77800000000002</v>
      </c>
      <c r="I11788" s="2">
        <f t="shared" si="738"/>
        <v>1111.1120000000001</v>
      </c>
      <c r="J11788" s="2">
        <v>2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tr">
        <f t="shared" si="739"/>
        <v>loss</v>
      </c>
      <c r="Q11788" s="2" t="s">
        <v>23</v>
      </c>
    </row>
    <row r="11789" spans="1:17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 t="shared" si="736"/>
        <v>good sales</v>
      </c>
      <c r="F11789" s="2">
        <v>0.4</v>
      </c>
      <c r="G11789" s="23" t="str">
        <v>more discount</v>
      </c>
      <c r="H11789" s="2">
        <f t="shared" si="737"/>
        <v>1103.9080000000001</v>
      </c>
      <c r="I11789" s="2">
        <f t="shared" si="738"/>
        <v>1655.8619999999999</v>
      </c>
      <c r="J11789" s="2">
        <v>6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tr">
        <f t="shared" si="739"/>
        <v>loss</v>
      </c>
      <c r="Q11789" s="2" t="s">
        <v>39</v>
      </c>
    </row>
    <row r="11790" spans="1:17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 t="shared" si="736"/>
        <v>concerning</v>
      </c>
      <c r="F11790" s="2">
        <v>0.3</v>
      </c>
      <c r="G11790" s="23" t="str">
        <v>more discount</v>
      </c>
      <c r="H11790" s="2">
        <f t="shared" si="737"/>
        <v>213.66</v>
      </c>
      <c r="I11790" s="2">
        <f t="shared" si="738"/>
        <v>498.54000000000008</v>
      </c>
      <c r="J11790" s="2">
        <v>9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tr">
        <f t="shared" si="739"/>
        <v>loss</v>
      </c>
      <c r="Q11790" s="2" t="s">
        <v>34</v>
      </c>
    </row>
    <row r="11791" spans="1:17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 t="shared" si="736"/>
        <v>good sales</v>
      </c>
      <c r="F11791" s="2">
        <v>0.5</v>
      </c>
      <c r="G11791" s="23" t="str">
        <v>more discount</v>
      </c>
      <c r="H11791" s="2">
        <f t="shared" si="737"/>
        <v>1974.15</v>
      </c>
      <c r="I11791" s="2">
        <f t="shared" si="738"/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tr">
        <f t="shared" si="739"/>
        <v>loss</v>
      </c>
      <c r="Q11791" s="2" t="s">
        <v>28</v>
      </c>
    </row>
    <row r="11792" spans="1:17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 t="shared" si="736"/>
        <v>good sales</v>
      </c>
      <c r="F11792" s="2">
        <v>0.03</v>
      </c>
      <c r="G11792" s="23" t="str">
        <v>geniune profit</v>
      </c>
      <c r="H11792" s="2">
        <f t="shared" si="737"/>
        <v>119.30249999999999</v>
      </c>
      <c r="I11792" s="2">
        <f t="shared" si="738"/>
        <v>3857.4475000000002</v>
      </c>
      <c r="J11792" s="2">
        <v>9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tr">
        <f t="shared" si="739"/>
        <v>loss</v>
      </c>
      <c r="Q11792" s="2" t="s">
        <v>48</v>
      </c>
    </row>
    <row r="11793" spans="1:17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 t="shared" si="736"/>
        <v>good sales</v>
      </c>
      <c r="F11793" s="2">
        <v>0.12</v>
      </c>
      <c r="G11793" s="23" t="str">
        <v>geniune profit</v>
      </c>
      <c r="H11793" s="2">
        <f t="shared" si="737"/>
        <v>188.958</v>
      </c>
      <c r="I11793" s="2">
        <f t="shared" si="738"/>
        <v>1385.692</v>
      </c>
      <c r="J11793" s="2">
        <v>5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tr">
        <f t="shared" si="739"/>
        <v>loss</v>
      </c>
      <c r="Q11793" s="2" t="s">
        <v>23</v>
      </c>
    </row>
    <row r="11794" spans="1:17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 t="shared" si="736"/>
        <v>concerning</v>
      </c>
      <c r="F11794" s="2">
        <v>0.1</v>
      </c>
      <c r="G11794" s="23" t="str">
        <v>geniune profit</v>
      </c>
      <c r="H11794" s="2">
        <f t="shared" si="737"/>
        <v>44.210000000000008</v>
      </c>
      <c r="I11794" s="2">
        <f t="shared" si="738"/>
        <v>397.89</v>
      </c>
      <c r="J11794" s="2">
        <v>2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tr">
        <f t="shared" si="739"/>
        <v>loss</v>
      </c>
      <c r="Q11794" s="2" t="s">
        <v>28</v>
      </c>
    </row>
    <row r="11795" spans="1:17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 t="shared" si="736"/>
        <v>good sales</v>
      </c>
      <c r="F11795" s="2">
        <v>0.49</v>
      </c>
      <c r="G11795" s="23" t="str">
        <v>more discount</v>
      </c>
      <c r="H11795" s="2">
        <f t="shared" si="737"/>
        <v>2423.2215000000001</v>
      </c>
      <c r="I11795" s="2">
        <f t="shared" si="738"/>
        <v>2522.1285000000003</v>
      </c>
      <c r="J11795" s="2">
        <v>5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tr">
        <f t="shared" si="739"/>
        <v>profit</v>
      </c>
      <c r="Q11795" s="2" t="s">
        <v>34</v>
      </c>
    </row>
    <row r="11796" spans="1:17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 t="shared" si="736"/>
        <v>good sales</v>
      </c>
      <c r="F11796" s="2">
        <v>0.43</v>
      </c>
      <c r="G11796" s="23" t="str">
        <v>more discount</v>
      </c>
      <c r="H11796" s="2">
        <f t="shared" si="737"/>
        <v>571.28509999999994</v>
      </c>
      <c r="I11796" s="2">
        <f t="shared" si="738"/>
        <v>757.28489999999999</v>
      </c>
      <c r="J11796" s="2">
        <v>3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tr">
        <f t="shared" si="739"/>
        <v>loss</v>
      </c>
      <c r="Q11796" s="2" t="s">
        <v>17</v>
      </c>
    </row>
    <row r="11797" spans="1:17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 t="shared" si="736"/>
        <v>concerning</v>
      </c>
      <c r="F11797" s="2">
        <v>7.0000000000000007E-2</v>
      </c>
      <c r="G11797" s="23" t="str">
        <v>geniune profit</v>
      </c>
      <c r="H11797" s="2">
        <f t="shared" si="737"/>
        <v>30.172800000000006</v>
      </c>
      <c r="I11797" s="2">
        <f t="shared" si="738"/>
        <v>400.86720000000003</v>
      </c>
      <c r="J11797" s="2">
        <v>4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tr">
        <f t="shared" si="739"/>
        <v>loss</v>
      </c>
      <c r="Q11797" s="2" t="s">
        <v>17</v>
      </c>
    </row>
    <row r="11798" spans="1:17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 t="shared" si="736"/>
        <v>good sales</v>
      </c>
      <c r="F11798" s="2">
        <v>0.18</v>
      </c>
      <c r="G11798" s="23" t="str">
        <v>geniune profit</v>
      </c>
      <c r="H11798" s="2">
        <f t="shared" si="737"/>
        <v>309.02939999999995</v>
      </c>
      <c r="I11798" s="2">
        <f t="shared" si="738"/>
        <v>1407.8006</v>
      </c>
      <c r="J11798" s="2">
        <v>7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tr">
        <f t="shared" si="739"/>
        <v>loss</v>
      </c>
      <c r="Q11798" s="2" t="s">
        <v>17</v>
      </c>
    </row>
    <row r="11799" spans="1:17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 t="shared" si="736"/>
        <v>good sales</v>
      </c>
      <c r="F11799" s="2">
        <v>0.03</v>
      </c>
      <c r="G11799" s="23" t="str">
        <v>geniune profit</v>
      </c>
      <c r="H11799" s="2">
        <f t="shared" si="737"/>
        <v>145.4436</v>
      </c>
      <c r="I11799" s="2">
        <f t="shared" si="738"/>
        <v>4702.6764000000003</v>
      </c>
      <c r="J11799" s="2">
        <v>2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tr">
        <f t="shared" si="739"/>
        <v>loss</v>
      </c>
      <c r="Q11799" s="2" t="s">
        <v>23</v>
      </c>
    </row>
    <row r="11800" spans="1:17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 t="shared" si="736"/>
        <v>good sales</v>
      </c>
      <c r="F11800" s="2">
        <v>0.32</v>
      </c>
      <c r="G11800" s="23" t="str">
        <v>more discount</v>
      </c>
      <c r="H11800" s="2">
        <f t="shared" si="737"/>
        <v>1275.3119999999999</v>
      </c>
      <c r="I11800" s="2">
        <f t="shared" si="738"/>
        <v>2710.038</v>
      </c>
      <c r="J11800" s="2">
        <v>6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tr">
        <f t="shared" si="739"/>
        <v>profit</v>
      </c>
      <c r="Q11800" s="2" t="s">
        <v>23</v>
      </c>
    </row>
    <row r="11801" spans="1:17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 t="shared" si="736"/>
        <v>good sales</v>
      </c>
      <c r="F11801" s="2">
        <v>0.17</v>
      </c>
      <c r="G11801" s="23" t="str">
        <v>geniune profit</v>
      </c>
      <c r="H11801" s="2">
        <f t="shared" si="737"/>
        <v>417.11710000000005</v>
      </c>
      <c r="I11801" s="2">
        <f t="shared" si="738"/>
        <v>2036.5129000000002</v>
      </c>
      <c r="J11801" s="2">
        <v>1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tr">
        <f t="shared" si="739"/>
        <v>loss</v>
      </c>
      <c r="Q11801" s="2" t="s">
        <v>48</v>
      </c>
    </row>
    <row r="11802" spans="1:17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 t="shared" si="736"/>
        <v>good sales</v>
      </c>
      <c r="F11802" s="2">
        <v>0.13</v>
      </c>
      <c r="G11802" s="23" t="str">
        <v>geniune profit</v>
      </c>
      <c r="H11802" s="2">
        <f t="shared" si="737"/>
        <v>207.4956</v>
      </c>
      <c r="I11802" s="2">
        <f t="shared" si="738"/>
        <v>1388.6243999999999</v>
      </c>
      <c r="J11802" s="2">
        <v>3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tr">
        <f t="shared" si="739"/>
        <v>loss</v>
      </c>
      <c r="Q11802" s="2" t="s">
        <v>17</v>
      </c>
    </row>
    <row r="11803" spans="1:17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 t="shared" si="736"/>
        <v>good sales</v>
      </c>
      <c r="F11803" s="2">
        <v>0.26</v>
      </c>
      <c r="G11803" s="23" t="str">
        <v>more discount</v>
      </c>
      <c r="H11803" s="2">
        <f t="shared" si="737"/>
        <v>565.29199999999992</v>
      </c>
      <c r="I11803" s="2">
        <f t="shared" si="738"/>
        <v>1608.9079999999999</v>
      </c>
      <c r="J11803" s="2">
        <v>7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tr">
        <f t="shared" si="739"/>
        <v>loss</v>
      </c>
      <c r="Q11803" s="2" t="s">
        <v>48</v>
      </c>
    </row>
    <row r="11804" spans="1:17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 t="shared" si="736"/>
        <v>concerning</v>
      </c>
      <c r="F11804" s="2">
        <v>0.4</v>
      </c>
      <c r="G11804" s="23" t="str">
        <v>more discount</v>
      </c>
      <c r="H11804" s="2">
        <f t="shared" si="737"/>
        <v>74.036000000000001</v>
      </c>
      <c r="I11804" s="2">
        <f t="shared" si="738"/>
        <v>111.054</v>
      </c>
      <c r="J11804" s="2">
        <v>5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tr">
        <f t="shared" si="739"/>
        <v>loss</v>
      </c>
      <c r="Q11804" s="2" t="s">
        <v>34</v>
      </c>
    </row>
    <row r="11805" spans="1:17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 t="shared" si="736"/>
        <v>good sales</v>
      </c>
      <c r="F11805" s="2">
        <v>0.2</v>
      </c>
      <c r="G11805" s="23" t="str">
        <v>geniune profit</v>
      </c>
      <c r="H11805" s="2">
        <f t="shared" si="737"/>
        <v>724.00400000000002</v>
      </c>
      <c r="I11805" s="2">
        <f t="shared" si="738"/>
        <v>2896.0160000000001</v>
      </c>
      <c r="J11805" s="2">
        <v>8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tr">
        <f t="shared" si="739"/>
        <v>loss</v>
      </c>
      <c r="Q11805" s="2" t="s">
        <v>23</v>
      </c>
    </row>
    <row r="11806" spans="1:17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 t="shared" si="736"/>
        <v>concerning</v>
      </c>
      <c r="F11806" s="2">
        <v>0.38</v>
      </c>
      <c r="G11806" s="23" t="str">
        <v>more discount</v>
      </c>
      <c r="H11806" s="2">
        <f t="shared" si="737"/>
        <v>223.53880000000001</v>
      </c>
      <c r="I11806" s="2">
        <f t="shared" si="738"/>
        <v>364.72119999999995</v>
      </c>
      <c r="J11806" s="2">
        <v>7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tr">
        <f t="shared" si="739"/>
        <v>loss</v>
      </c>
      <c r="Q11806" s="2" t="s">
        <v>23</v>
      </c>
    </row>
    <row r="11807" spans="1:17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 t="shared" si="736"/>
        <v>good sales</v>
      </c>
      <c r="F11807" s="2">
        <v>0.22</v>
      </c>
      <c r="G11807" s="23" t="str">
        <v>geniune profit</v>
      </c>
      <c r="H11807" s="2">
        <f t="shared" si="737"/>
        <v>581.52160000000003</v>
      </c>
      <c r="I11807" s="2">
        <f t="shared" si="738"/>
        <v>2061.7584000000002</v>
      </c>
      <c r="J11807" s="2">
        <v>7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tr">
        <f t="shared" si="739"/>
        <v>loss</v>
      </c>
      <c r="Q11807" s="2" t="s">
        <v>34</v>
      </c>
    </row>
    <row r="11808" spans="1:17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 t="shared" si="736"/>
        <v>good sales</v>
      </c>
      <c r="F11808" s="2">
        <v>0.11</v>
      </c>
      <c r="G11808" s="23" t="str">
        <v>geniune profit</v>
      </c>
      <c r="H11808" s="2">
        <f t="shared" si="737"/>
        <v>315.99039999999997</v>
      </c>
      <c r="I11808" s="2">
        <f t="shared" si="738"/>
        <v>2556.6495999999997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tr">
        <f t="shared" si="739"/>
        <v>loss</v>
      </c>
      <c r="Q11808" s="2" t="s">
        <v>39</v>
      </c>
    </row>
    <row r="11809" spans="1:17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 t="shared" si="736"/>
        <v>concerning</v>
      </c>
      <c r="F11809" s="2">
        <v>0.22</v>
      </c>
      <c r="G11809" s="23" t="str">
        <v>geniune profit</v>
      </c>
      <c r="H11809" s="2">
        <f t="shared" si="737"/>
        <v>23.8216</v>
      </c>
      <c r="I11809" s="2">
        <f t="shared" si="738"/>
        <v>84.458399999999997</v>
      </c>
      <c r="J11809" s="2">
        <v>1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tr">
        <f t="shared" si="739"/>
        <v>loss</v>
      </c>
      <c r="Q11809" s="2" t="s">
        <v>28</v>
      </c>
    </row>
    <row r="11810" spans="1:17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 t="shared" si="736"/>
        <v>good sales</v>
      </c>
      <c r="F11810" s="2">
        <v>0.27</v>
      </c>
      <c r="G11810" s="23" t="str">
        <v>more discount</v>
      </c>
      <c r="H11810" s="2">
        <f t="shared" si="737"/>
        <v>1323.3807000000002</v>
      </c>
      <c r="I11810" s="2">
        <f t="shared" si="738"/>
        <v>3578.0292999999997</v>
      </c>
      <c r="J11810" s="2">
        <v>6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tr">
        <f t="shared" si="739"/>
        <v>loss</v>
      </c>
      <c r="Q11810" s="2" t="s">
        <v>34</v>
      </c>
    </row>
    <row r="11811" spans="1:17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 t="shared" si="736"/>
        <v>good sales</v>
      </c>
      <c r="F11811" s="2">
        <v>0.23</v>
      </c>
      <c r="G11811" s="23" t="str">
        <v>geniune profit</v>
      </c>
      <c r="H11811" s="2">
        <f t="shared" si="737"/>
        <v>363.5104</v>
      </c>
      <c r="I11811" s="2">
        <f t="shared" si="738"/>
        <v>1216.9695999999999</v>
      </c>
      <c r="J11811" s="2">
        <v>8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tr">
        <f t="shared" si="739"/>
        <v>loss</v>
      </c>
      <c r="Q11811" s="2" t="s">
        <v>48</v>
      </c>
    </row>
    <row r="11812" spans="1:17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 t="shared" si="736"/>
        <v>concerning</v>
      </c>
      <c r="F11812" s="2">
        <v>0.14000000000000001</v>
      </c>
      <c r="G11812" s="23" t="str">
        <v>geniune profit</v>
      </c>
      <c r="H11812" s="2">
        <f t="shared" si="737"/>
        <v>66.975999999999999</v>
      </c>
      <c r="I11812" s="2">
        <f t="shared" si="738"/>
        <v>411.42399999999998</v>
      </c>
      <c r="J11812" s="2">
        <v>3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tr">
        <f t="shared" si="739"/>
        <v>loss</v>
      </c>
      <c r="Q11812" s="2" t="s">
        <v>48</v>
      </c>
    </row>
    <row r="11813" spans="1:17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 t="shared" si="736"/>
        <v>good sales</v>
      </c>
      <c r="F11813" s="2">
        <v>0.09</v>
      </c>
      <c r="G11813" s="23" t="str">
        <v>geniune profit</v>
      </c>
      <c r="H11813" s="2">
        <f t="shared" si="737"/>
        <v>385.78499999999997</v>
      </c>
      <c r="I11813" s="2">
        <f t="shared" si="738"/>
        <v>3900.7150000000001</v>
      </c>
      <c r="J11813" s="2">
        <v>8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tr">
        <f t="shared" si="739"/>
        <v>loss</v>
      </c>
      <c r="Q11813" s="2" t="s">
        <v>48</v>
      </c>
    </row>
    <row r="11814" spans="1:17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 t="shared" si="736"/>
        <v>good sales</v>
      </c>
      <c r="F11814" s="2">
        <v>0.47</v>
      </c>
      <c r="G11814" s="23" t="str">
        <v>more discount</v>
      </c>
      <c r="H11814" s="2">
        <f t="shared" si="737"/>
        <v>396.9479</v>
      </c>
      <c r="I11814" s="2">
        <f t="shared" si="738"/>
        <v>447.62210000000005</v>
      </c>
      <c r="J11814" s="2">
        <v>8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tr">
        <f t="shared" si="739"/>
        <v>loss</v>
      </c>
      <c r="Q11814" s="2" t="s">
        <v>17</v>
      </c>
    </row>
    <row r="11815" spans="1:17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 t="shared" si="736"/>
        <v>concerning</v>
      </c>
      <c r="F11815" s="2">
        <v>0.15</v>
      </c>
      <c r="G11815" s="23" t="str">
        <v>geniune profit</v>
      </c>
      <c r="H11815" s="2">
        <f t="shared" si="737"/>
        <v>33.341999999999999</v>
      </c>
      <c r="I11815" s="2">
        <f t="shared" si="738"/>
        <v>188.93799999999999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tr">
        <f t="shared" si="739"/>
        <v>loss</v>
      </c>
      <c r="Q11815" s="2" t="s">
        <v>28</v>
      </c>
    </row>
    <row r="11816" spans="1:17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 t="shared" si="736"/>
        <v>good sales</v>
      </c>
      <c r="F11816" s="2">
        <v>0.35</v>
      </c>
      <c r="G11816" s="23" t="str">
        <v>more discount</v>
      </c>
      <c r="H11816" s="2">
        <f t="shared" si="737"/>
        <v>883.39299999999992</v>
      </c>
      <c r="I11816" s="2">
        <f t="shared" si="738"/>
        <v>1640.587</v>
      </c>
      <c r="J11816" s="2">
        <v>5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tr">
        <f t="shared" si="739"/>
        <v>loss</v>
      </c>
      <c r="Q11816" s="2" t="s">
        <v>23</v>
      </c>
    </row>
    <row r="11817" spans="1:17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 t="shared" si="736"/>
        <v>concerning</v>
      </c>
      <c r="F11817" s="2">
        <v>0.17</v>
      </c>
      <c r="G11817" s="23" t="str">
        <v>geniune profit</v>
      </c>
      <c r="H11817" s="2">
        <f t="shared" si="737"/>
        <v>125.22030000000001</v>
      </c>
      <c r="I11817" s="2">
        <f t="shared" si="738"/>
        <v>611.36969999999997</v>
      </c>
      <c r="J11817" s="2">
        <v>9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tr">
        <f t="shared" si="739"/>
        <v>loss</v>
      </c>
      <c r="Q11817" s="2" t="s">
        <v>39</v>
      </c>
    </row>
    <row r="11818" spans="1:17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 t="shared" si="736"/>
        <v>good sales</v>
      </c>
      <c r="F11818" s="2">
        <v>0.48</v>
      </c>
      <c r="G11818" s="23" t="str">
        <v>more discount</v>
      </c>
      <c r="H11818" s="2">
        <f t="shared" si="737"/>
        <v>2358.6576</v>
      </c>
      <c r="I11818" s="2">
        <f t="shared" si="738"/>
        <v>2555.2123999999999</v>
      </c>
      <c r="J11818" s="2">
        <v>3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tr">
        <f t="shared" si="739"/>
        <v>profit</v>
      </c>
      <c r="Q11818" s="2" t="s">
        <v>28</v>
      </c>
    </row>
    <row r="11819" spans="1:17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 t="shared" si="736"/>
        <v>concerning</v>
      </c>
      <c r="F11819" s="2">
        <v>0.49</v>
      </c>
      <c r="G11819" s="23" t="str">
        <v>more discount</v>
      </c>
      <c r="H11819" s="2">
        <f t="shared" si="737"/>
        <v>73.994900000000001</v>
      </c>
      <c r="I11819" s="2">
        <f t="shared" si="738"/>
        <v>77.01509999999999</v>
      </c>
      <c r="J11819" s="2">
        <v>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tr">
        <f t="shared" si="739"/>
        <v>loss</v>
      </c>
      <c r="Q11819" s="2" t="s">
        <v>23</v>
      </c>
    </row>
    <row r="11820" spans="1:17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 t="shared" si="736"/>
        <v>concerning</v>
      </c>
      <c r="F11820" s="2">
        <v>0.41</v>
      </c>
      <c r="G11820" s="23" t="str">
        <v>more discount</v>
      </c>
      <c r="H11820" s="2">
        <f t="shared" si="737"/>
        <v>143.85669999999999</v>
      </c>
      <c r="I11820" s="2">
        <f t="shared" si="738"/>
        <v>207.01330000000002</v>
      </c>
      <c r="J11820" s="2">
        <v>9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tr">
        <f t="shared" si="739"/>
        <v>loss</v>
      </c>
      <c r="Q11820" s="2" t="s">
        <v>28</v>
      </c>
    </row>
    <row r="11821" spans="1:17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 t="shared" si="736"/>
        <v>good sales</v>
      </c>
      <c r="F11821" s="2">
        <v>0.28999999999999998</v>
      </c>
      <c r="G11821" s="23" t="str">
        <v>more discount</v>
      </c>
      <c r="H11821" s="2">
        <f t="shared" si="737"/>
        <v>1213.0961</v>
      </c>
      <c r="I11821" s="2">
        <f t="shared" si="738"/>
        <v>2969.9939000000004</v>
      </c>
      <c r="J11821" s="2">
        <v>1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tr">
        <f t="shared" si="739"/>
        <v>loss</v>
      </c>
      <c r="Q11821" s="2" t="s">
        <v>34</v>
      </c>
    </row>
    <row r="11822" spans="1:17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 t="shared" si="736"/>
        <v>good sales</v>
      </c>
      <c r="F11822" s="2">
        <v>0.27</v>
      </c>
      <c r="G11822" s="23" t="str">
        <v>more discount</v>
      </c>
      <c r="H11822" s="2">
        <f t="shared" si="737"/>
        <v>344.19060000000002</v>
      </c>
      <c r="I11822" s="2">
        <f t="shared" si="738"/>
        <v>930.58939999999996</v>
      </c>
      <c r="J11822" s="2">
        <v>2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tr">
        <f t="shared" si="739"/>
        <v>loss</v>
      </c>
      <c r="Q11822" s="2" t="s">
        <v>17</v>
      </c>
    </row>
    <row r="11823" spans="1:17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 t="shared" si="736"/>
        <v>good sales</v>
      </c>
      <c r="F11823" s="2">
        <v>0.16</v>
      </c>
      <c r="G11823" s="23" t="str">
        <v>geniune profit</v>
      </c>
      <c r="H11823" s="2">
        <f t="shared" si="737"/>
        <v>730.69119999999998</v>
      </c>
      <c r="I11823" s="2">
        <f t="shared" si="738"/>
        <v>3836.1287999999995</v>
      </c>
      <c r="J11823" s="2">
        <v>3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tr">
        <f t="shared" si="739"/>
        <v>profit</v>
      </c>
      <c r="Q11823" s="2" t="s">
        <v>34</v>
      </c>
    </row>
    <row r="11824" spans="1:17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 t="shared" si="736"/>
        <v>good sales</v>
      </c>
      <c r="F11824" s="2">
        <v>0.06</v>
      </c>
      <c r="G11824" s="23" t="str">
        <v>geniune profit</v>
      </c>
      <c r="H11824" s="2">
        <f t="shared" si="737"/>
        <v>97.474199999999996</v>
      </c>
      <c r="I11824" s="2">
        <f t="shared" si="738"/>
        <v>1527.0958000000001</v>
      </c>
      <c r="J11824" s="2">
        <v>4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tr">
        <f t="shared" si="739"/>
        <v>loss</v>
      </c>
      <c r="Q11824" s="2" t="s">
        <v>17</v>
      </c>
    </row>
    <row r="11825" spans="1:17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 t="shared" si="736"/>
        <v>concerning</v>
      </c>
      <c r="F11825" s="2">
        <v>0.04</v>
      </c>
      <c r="G11825" s="23" t="str">
        <v>geniune profit</v>
      </c>
      <c r="H11825" s="2">
        <f t="shared" si="737"/>
        <v>17.677199999999999</v>
      </c>
      <c r="I11825" s="2">
        <f t="shared" si="738"/>
        <v>424.25279999999998</v>
      </c>
      <c r="J11825" s="2">
        <v>5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tr">
        <f t="shared" si="739"/>
        <v>loss</v>
      </c>
      <c r="Q11825" s="2" t="s">
        <v>39</v>
      </c>
    </row>
    <row r="11826" spans="1:17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 t="shared" si="736"/>
        <v>concerning</v>
      </c>
      <c r="F11826" s="2">
        <v>0.23</v>
      </c>
      <c r="G11826" s="23" t="str">
        <v>geniune profit</v>
      </c>
      <c r="H11826" s="2">
        <f t="shared" si="737"/>
        <v>34.937000000000005</v>
      </c>
      <c r="I11826" s="2">
        <f t="shared" si="738"/>
        <v>116.96299999999999</v>
      </c>
      <c r="J11826" s="2">
        <v>5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tr">
        <f t="shared" si="739"/>
        <v>loss</v>
      </c>
      <c r="Q11826" s="2" t="s">
        <v>34</v>
      </c>
    </row>
    <row r="11827" spans="1:17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 t="shared" si="736"/>
        <v>good sales</v>
      </c>
      <c r="F11827" s="2">
        <v>0.49</v>
      </c>
      <c r="G11827" s="23" t="str">
        <v>more discount</v>
      </c>
      <c r="H11827" s="2">
        <f t="shared" si="737"/>
        <v>727.44419999999991</v>
      </c>
      <c r="I11827" s="2">
        <f t="shared" si="738"/>
        <v>757.13580000000002</v>
      </c>
      <c r="J11827" s="2">
        <v>5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tr">
        <f t="shared" si="739"/>
        <v>loss</v>
      </c>
      <c r="Q11827" s="2" t="s">
        <v>17</v>
      </c>
    </row>
    <row r="11828" spans="1:17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 t="shared" si="736"/>
        <v>good sales</v>
      </c>
      <c r="F11828" s="2">
        <v>0.12</v>
      </c>
      <c r="G11828" s="23" t="str">
        <v>geniune profit</v>
      </c>
      <c r="H11828" s="2">
        <f t="shared" si="737"/>
        <v>290.55360000000002</v>
      </c>
      <c r="I11828" s="2">
        <f t="shared" si="738"/>
        <v>2130.7264</v>
      </c>
      <c r="J11828" s="2">
        <v>3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tr">
        <f t="shared" si="739"/>
        <v>loss</v>
      </c>
      <c r="Q11828" s="2" t="s">
        <v>17</v>
      </c>
    </row>
    <row r="11829" spans="1:17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 t="shared" si="736"/>
        <v>concerning</v>
      </c>
      <c r="F11829" s="2">
        <v>0.21</v>
      </c>
      <c r="G11829" s="23" t="str">
        <v>geniune profit</v>
      </c>
      <c r="H11829" s="2">
        <f t="shared" si="737"/>
        <v>22.0458</v>
      </c>
      <c r="I11829" s="2">
        <f t="shared" si="738"/>
        <v>82.934200000000004</v>
      </c>
      <c r="J11829" s="2">
        <v>6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tr">
        <f t="shared" si="739"/>
        <v>loss</v>
      </c>
      <c r="Q11829" s="2" t="s">
        <v>48</v>
      </c>
    </row>
    <row r="11830" spans="1:17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 t="shared" si="736"/>
        <v>good sales</v>
      </c>
      <c r="F11830" s="2">
        <v>0.32</v>
      </c>
      <c r="G11830" s="23" t="str">
        <v>more discount</v>
      </c>
      <c r="H11830" s="2">
        <f t="shared" si="737"/>
        <v>943.17759999999998</v>
      </c>
      <c r="I11830" s="2">
        <f t="shared" si="738"/>
        <v>2004.2523999999999</v>
      </c>
      <c r="J11830" s="2">
        <v>4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tr">
        <f t="shared" si="739"/>
        <v>loss</v>
      </c>
      <c r="Q11830" s="2" t="s">
        <v>34</v>
      </c>
    </row>
    <row r="11831" spans="1:17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 t="shared" si="736"/>
        <v>good sales</v>
      </c>
      <c r="F11831" s="2">
        <v>0.18</v>
      </c>
      <c r="G11831" s="23" t="str">
        <v>geniune profit</v>
      </c>
      <c r="H11831" s="2">
        <f t="shared" si="737"/>
        <v>312.28919999999999</v>
      </c>
      <c r="I11831" s="2">
        <f t="shared" si="738"/>
        <v>1422.6508000000001</v>
      </c>
      <c r="J11831" s="2">
        <v>9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tr">
        <f t="shared" si="739"/>
        <v>loss</v>
      </c>
      <c r="Q11831" s="2" t="s">
        <v>17</v>
      </c>
    </row>
    <row r="11832" spans="1:17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 t="shared" si="736"/>
        <v>good sales</v>
      </c>
      <c r="F11832" s="2">
        <v>0</v>
      </c>
      <c r="G11832" s="23" t="str">
        <v>geniune profit</v>
      </c>
      <c r="H11832" s="2">
        <f t="shared" si="737"/>
        <v>0</v>
      </c>
      <c r="I11832" s="2">
        <f t="shared" si="738"/>
        <v>2011.75</v>
      </c>
      <c r="J11832" s="2">
        <v>2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tr">
        <f t="shared" si="739"/>
        <v>loss</v>
      </c>
      <c r="Q11832" s="2" t="s">
        <v>48</v>
      </c>
    </row>
    <row r="11833" spans="1:17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 t="shared" si="736"/>
        <v>good sales</v>
      </c>
      <c r="F11833" s="2">
        <v>0.2</v>
      </c>
      <c r="G11833" s="23" t="str">
        <v>geniune profit</v>
      </c>
      <c r="H11833" s="2">
        <f t="shared" si="737"/>
        <v>276.18200000000002</v>
      </c>
      <c r="I11833" s="2">
        <f t="shared" si="738"/>
        <v>1104.7280000000001</v>
      </c>
      <c r="J11833" s="2">
        <v>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tr">
        <f t="shared" si="739"/>
        <v>loss</v>
      </c>
      <c r="Q11833" s="2" t="s">
        <v>48</v>
      </c>
    </row>
    <row r="11834" spans="1:17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 t="shared" si="736"/>
        <v>good sales</v>
      </c>
      <c r="F11834" s="2">
        <v>0.4</v>
      </c>
      <c r="G11834" s="23" t="str">
        <v>more discount</v>
      </c>
      <c r="H11834" s="2">
        <f t="shared" si="737"/>
        <v>1076.9280000000001</v>
      </c>
      <c r="I11834" s="2">
        <f t="shared" si="738"/>
        <v>1615.3920000000001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tr">
        <f t="shared" si="739"/>
        <v>loss</v>
      </c>
      <c r="Q11834" s="2" t="s">
        <v>48</v>
      </c>
    </row>
    <row r="11835" spans="1:17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 t="shared" si="736"/>
        <v>good sales</v>
      </c>
      <c r="F11835" s="2">
        <v>0.47</v>
      </c>
      <c r="G11835" s="23" t="str">
        <v>more discount</v>
      </c>
      <c r="H11835" s="2">
        <f t="shared" si="737"/>
        <v>576.97199999999998</v>
      </c>
      <c r="I11835" s="2">
        <f t="shared" si="738"/>
        <v>650.62799999999993</v>
      </c>
      <c r="J11835" s="2">
        <v>9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tr">
        <f t="shared" si="739"/>
        <v>loss</v>
      </c>
      <c r="Q11835" s="2" t="s">
        <v>34</v>
      </c>
    </row>
    <row r="11836" spans="1:17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 t="shared" si="736"/>
        <v>concerning</v>
      </c>
      <c r="F11836" s="2">
        <v>0.14000000000000001</v>
      </c>
      <c r="G11836" s="23" t="str">
        <v>geniune profit</v>
      </c>
      <c r="H11836" s="2">
        <f t="shared" si="737"/>
        <v>106.48820000000001</v>
      </c>
      <c r="I11836" s="2">
        <f t="shared" si="738"/>
        <v>654.14179999999999</v>
      </c>
      <c r="J11836" s="2">
        <v>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tr">
        <f t="shared" si="739"/>
        <v>loss</v>
      </c>
      <c r="Q11836" s="2" t="s">
        <v>23</v>
      </c>
    </row>
    <row r="11837" spans="1:17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 t="shared" si="736"/>
        <v>good sales</v>
      </c>
      <c r="F11837" s="2">
        <v>0.46</v>
      </c>
      <c r="G11837" s="23" t="str">
        <v>more discount</v>
      </c>
      <c r="H11837" s="2">
        <f t="shared" si="737"/>
        <v>2053.5182</v>
      </c>
      <c r="I11837" s="2">
        <f t="shared" si="738"/>
        <v>2410.6518000000001</v>
      </c>
      <c r="J11837" s="2">
        <v>3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tr">
        <f t="shared" si="739"/>
        <v>profit</v>
      </c>
      <c r="Q11837" s="2" t="s">
        <v>23</v>
      </c>
    </row>
    <row r="11838" spans="1:17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 t="shared" si="736"/>
        <v>good sales</v>
      </c>
      <c r="F11838" s="2">
        <v>0.43</v>
      </c>
      <c r="G11838" s="23" t="str">
        <v>more discount</v>
      </c>
      <c r="H11838" s="2">
        <f t="shared" si="737"/>
        <v>865.89959999999996</v>
      </c>
      <c r="I11838" s="2">
        <f t="shared" si="738"/>
        <v>1147.8204000000001</v>
      </c>
      <c r="J11838" s="2">
        <v>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tr">
        <f t="shared" si="739"/>
        <v>loss</v>
      </c>
      <c r="Q11838" s="2" t="s">
        <v>39</v>
      </c>
    </row>
    <row r="11839" spans="1:17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 t="shared" si="736"/>
        <v>concerning</v>
      </c>
      <c r="F11839" s="2">
        <v>0.2</v>
      </c>
      <c r="G11839" s="23" t="str">
        <v>geniune profit</v>
      </c>
      <c r="H11839" s="2">
        <f t="shared" si="737"/>
        <v>95.391999999999996</v>
      </c>
      <c r="I11839" s="2">
        <f t="shared" si="738"/>
        <v>381.56799999999998</v>
      </c>
      <c r="J11839" s="2">
        <v>9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tr">
        <f t="shared" si="739"/>
        <v>loss</v>
      </c>
      <c r="Q11839" s="2" t="s">
        <v>28</v>
      </c>
    </row>
    <row r="11840" spans="1:17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 t="shared" si="736"/>
        <v>good sales</v>
      </c>
      <c r="F11840" s="2">
        <v>0</v>
      </c>
      <c r="G11840" s="23" t="str">
        <v>geniune profit</v>
      </c>
      <c r="H11840" s="2">
        <f t="shared" si="737"/>
        <v>0</v>
      </c>
      <c r="I11840" s="2">
        <f t="shared" si="738"/>
        <v>1228.58</v>
      </c>
      <c r="J11840" s="2">
        <v>7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tr">
        <f t="shared" si="739"/>
        <v>loss</v>
      </c>
      <c r="Q11840" s="2" t="s">
        <v>48</v>
      </c>
    </row>
    <row r="11841" spans="1:17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 t="shared" si="736"/>
        <v>good sales</v>
      </c>
      <c r="F11841" s="2">
        <v>0.42</v>
      </c>
      <c r="G11841" s="23" t="str">
        <v>more discount</v>
      </c>
      <c r="H11841" s="2">
        <f t="shared" si="737"/>
        <v>679.86239999999998</v>
      </c>
      <c r="I11841" s="2">
        <f t="shared" si="738"/>
        <v>938.85760000000005</v>
      </c>
      <c r="J11841" s="2">
        <v>8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tr">
        <f t="shared" si="739"/>
        <v>loss</v>
      </c>
      <c r="Q11841" s="2" t="s">
        <v>34</v>
      </c>
    </row>
    <row r="11842" spans="1:17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 t="shared" si="736"/>
        <v>good sales</v>
      </c>
      <c r="F11842" s="2">
        <v>0.14000000000000001</v>
      </c>
      <c r="G11842" s="23" t="str">
        <v>geniune profit</v>
      </c>
      <c r="H11842" s="2">
        <f t="shared" si="737"/>
        <v>541.9778</v>
      </c>
      <c r="I11842" s="2">
        <f t="shared" si="738"/>
        <v>3329.2921999999999</v>
      </c>
      <c r="J11842" s="2">
        <v>6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tr">
        <f t="shared" si="739"/>
        <v>profit</v>
      </c>
      <c r="Q11842" s="2" t="s">
        <v>17</v>
      </c>
    </row>
    <row r="11843" spans="1:17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 t="shared" ref="E11843:E11906" si="740">IF(D11843&gt;800,"good sales","concerning")</f>
        <v>concerning</v>
      </c>
      <c r="F11843" s="2">
        <v>0.38</v>
      </c>
      <c r="G11843" s="23" t="str">
        <v>more discount</v>
      </c>
      <c r="H11843" s="2">
        <f t="shared" ref="H11843:H11906" si="741">D11843*F11843</f>
        <v>79.439000000000007</v>
      </c>
      <c r="I11843" s="2">
        <f t="shared" ref="I11843:I11906" si="742">D11843-H11843</f>
        <v>129.61099999999999</v>
      </c>
      <c r="J11843" s="2">
        <v>6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tr">
        <f t="shared" ref="P11843:P11906" si="743">IF(O11843&gt;800,"profit","loss")</f>
        <v>loss</v>
      </c>
      <c r="Q11843" s="2" t="s">
        <v>17</v>
      </c>
    </row>
    <row r="11844" spans="1:17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 t="shared" si="740"/>
        <v>good sales</v>
      </c>
      <c r="F11844" s="2">
        <v>0.28999999999999998</v>
      </c>
      <c r="G11844" s="23" t="str">
        <v>more discount</v>
      </c>
      <c r="H11844" s="2">
        <f t="shared" si="741"/>
        <v>708.59179999999992</v>
      </c>
      <c r="I11844" s="2">
        <f t="shared" si="742"/>
        <v>1734.8282000000002</v>
      </c>
      <c r="J11844" s="2">
        <v>4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tr">
        <f t="shared" si="743"/>
        <v>loss</v>
      </c>
      <c r="Q11844" s="2" t="s">
        <v>28</v>
      </c>
    </row>
    <row r="11845" spans="1:17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 t="shared" si="740"/>
        <v>good sales</v>
      </c>
      <c r="F11845" s="2">
        <v>0.11</v>
      </c>
      <c r="G11845" s="23" t="str">
        <v>geniune profit</v>
      </c>
      <c r="H11845" s="2">
        <f t="shared" si="741"/>
        <v>230.74590000000001</v>
      </c>
      <c r="I11845" s="2">
        <f t="shared" si="742"/>
        <v>1866.9441000000002</v>
      </c>
      <c r="J11845" s="2">
        <v>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tr">
        <f t="shared" si="743"/>
        <v>loss</v>
      </c>
      <c r="Q11845" s="2" t="s">
        <v>34</v>
      </c>
    </row>
    <row r="11846" spans="1:17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 t="shared" si="740"/>
        <v>good sales</v>
      </c>
      <c r="F11846" s="2">
        <v>0.32</v>
      </c>
      <c r="G11846" s="23" t="str">
        <v>more discount</v>
      </c>
      <c r="H11846" s="2">
        <f t="shared" si="741"/>
        <v>1550.4512</v>
      </c>
      <c r="I11846" s="2">
        <f t="shared" si="742"/>
        <v>3294.7087999999999</v>
      </c>
      <c r="J11846" s="2">
        <v>1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tr">
        <f t="shared" si="743"/>
        <v>profit</v>
      </c>
      <c r="Q11846" s="2" t="s">
        <v>17</v>
      </c>
    </row>
    <row r="11847" spans="1:17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 t="shared" si="740"/>
        <v>good sales</v>
      </c>
      <c r="F11847" s="2">
        <v>0.38</v>
      </c>
      <c r="G11847" s="23" t="str">
        <v>more discount</v>
      </c>
      <c r="H11847" s="2">
        <f t="shared" si="741"/>
        <v>373.30060000000003</v>
      </c>
      <c r="I11847" s="2">
        <f t="shared" si="742"/>
        <v>609.06939999999997</v>
      </c>
      <c r="J11847" s="2">
        <v>6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tr">
        <f t="shared" si="743"/>
        <v>loss</v>
      </c>
      <c r="Q11847" s="2" t="s">
        <v>28</v>
      </c>
    </row>
    <row r="11848" spans="1:17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 t="shared" si="740"/>
        <v>good sales</v>
      </c>
      <c r="F11848" s="2">
        <v>0.24</v>
      </c>
      <c r="G11848" s="23" t="str">
        <v>geniune profit</v>
      </c>
      <c r="H11848" s="2">
        <f t="shared" si="741"/>
        <v>762.3768</v>
      </c>
      <c r="I11848" s="2">
        <f t="shared" si="742"/>
        <v>2414.1932000000002</v>
      </c>
      <c r="J11848" s="2">
        <v>9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tr">
        <f t="shared" si="743"/>
        <v>loss</v>
      </c>
      <c r="Q11848" s="2" t="s">
        <v>23</v>
      </c>
    </row>
    <row r="11849" spans="1:17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 t="shared" si="740"/>
        <v>good sales</v>
      </c>
      <c r="F11849" s="2">
        <v>0.37</v>
      </c>
      <c r="G11849" s="23" t="str">
        <v>more discount</v>
      </c>
      <c r="H11849" s="2">
        <f t="shared" si="741"/>
        <v>403.58119999999997</v>
      </c>
      <c r="I11849" s="2">
        <f t="shared" si="742"/>
        <v>687.17880000000002</v>
      </c>
      <c r="J11849" s="2">
        <v>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tr">
        <f t="shared" si="743"/>
        <v>loss</v>
      </c>
      <c r="Q11849" s="2" t="s">
        <v>48</v>
      </c>
    </row>
    <row r="11850" spans="1:17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 t="shared" si="740"/>
        <v>good sales</v>
      </c>
      <c r="F11850" s="2">
        <v>0.2</v>
      </c>
      <c r="G11850" s="23" t="str">
        <v>geniune profit</v>
      </c>
      <c r="H11850" s="2">
        <f t="shared" si="741"/>
        <v>557.45400000000006</v>
      </c>
      <c r="I11850" s="2">
        <f t="shared" si="742"/>
        <v>2229.8159999999998</v>
      </c>
      <c r="J11850" s="2">
        <v>1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tr">
        <f t="shared" si="743"/>
        <v>loss</v>
      </c>
      <c r="Q11850" s="2" t="s">
        <v>23</v>
      </c>
    </row>
    <row r="11851" spans="1:17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 t="shared" si="740"/>
        <v>good sales</v>
      </c>
      <c r="F11851" s="2">
        <v>0.49</v>
      </c>
      <c r="G11851" s="23" t="str">
        <v>more discount</v>
      </c>
      <c r="H11851" s="2">
        <f t="shared" si="741"/>
        <v>1381.7068999999999</v>
      </c>
      <c r="I11851" s="2">
        <f t="shared" si="742"/>
        <v>1438.1031</v>
      </c>
      <c r="J11851" s="2">
        <v>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tr">
        <f t="shared" si="743"/>
        <v>loss</v>
      </c>
      <c r="Q11851" s="2" t="s">
        <v>28</v>
      </c>
    </row>
    <row r="11852" spans="1:17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 t="shared" si="740"/>
        <v>concerning</v>
      </c>
      <c r="F11852" s="2">
        <v>0.12</v>
      </c>
      <c r="G11852" s="23" t="str">
        <v>geniune profit</v>
      </c>
      <c r="H11852" s="2">
        <f t="shared" si="741"/>
        <v>56.303999999999995</v>
      </c>
      <c r="I11852" s="2">
        <f t="shared" si="742"/>
        <v>412.89600000000002</v>
      </c>
      <c r="J11852" s="2">
        <v>7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tr">
        <f t="shared" si="743"/>
        <v>loss</v>
      </c>
      <c r="Q11852" s="2" t="s">
        <v>39</v>
      </c>
    </row>
    <row r="11853" spans="1:17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 t="shared" si="740"/>
        <v>good sales</v>
      </c>
      <c r="F11853" s="2">
        <v>0.39</v>
      </c>
      <c r="G11853" s="23" t="str">
        <v>more discount</v>
      </c>
      <c r="H11853" s="2">
        <f t="shared" si="741"/>
        <v>911.27790000000005</v>
      </c>
      <c r="I11853" s="2">
        <f t="shared" si="742"/>
        <v>1425.3321000000001</v>
      </c>
      <c r="J11853" s="2">
        <v>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tr">
        <f t="shared" si="743"/>
        <v>loss</v>
      </c>
      <c r="Q11853" s="2" t="s">
        <v>48</v>
      </c>
    </row>
    <row r="11854" spans="1:17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 t="shared" si="740"/>
        <v>good sales</v>
      </c>
      <c r="F11854" s="2">
        <v>0.37</v>
      </c>
      <c r="G11854" s="23" t="str">
        <v>more discount</v>
      </c>
      <c r="H11854" s="2">
        <f t="shared" si="741"/>
        <v>873.07419999999991</v>
      </c>
      <c r="I11854" s="2">
        <f t="shared" si="742"/>
        <v>1486.5857999999998</v>
      </c>
      <c r="J11854" s="2">
        <v>9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tr">
        <f t="shared" si="743"/>
        <v>loss</v>
      </c>
      <c r="Q11854" s="2" t="s">
        <v>17</v>
      </c>
    </row>
    <row r="11855" spans="1:17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 t="shared" si="740"/>
        <v>good sales</v>
      </c>
      <c r="F11855" s="2">
        <v>0.26</v>
      </c>
      <c r="G11855" s="23" t="str">
        <v>more discount</v>
      </c>
      <c r="H11855" s="2">
        <f t="shared" si="741"/>
        <v>432.58019999999999</v>
      </c>
      <c r="I11855" s="2">
        <f t="shared" si="742"/>
        <v>1231.1898000000001</v>
      </c>
      <c r="J11855" s="2">
        <v>9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tr">
        <f t="shared" si="743"/>
        <v>loss</v>
      </c>
      <c r="Q11855" s="2" t="s">
        <v>23</v>
      </c>
    </row>
    <row r="11856" spans="1:17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 t="shared" si="740"/>
        <v>good sales</v>
      </c>
      <c r="F11856" s="2">
        <v>0.18</v>
      </c>
      <c r="G11856" s="23" t="str">
        <v>geniune profit</v>
      </c>
      <c r="H11856" s="2">
        <f t="shared" si="741"/>
        <v>262.45439999999996</v>
      </c>
      <c r="I11856" s="2">
        <f t="shared" si="742"/>
        <v>1195.6255999999998</v>
      </c>
      <c r="J11856" s="2">
        <v>3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tr">
        <f t="shared" si="743"/>
        <v>loss</v>
      </c>
      <c r="Q11856" s="2" t="s">
        <v>28</v>
      </c>
    </row>
    <row r="11857" spans="1:17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 t="shared" si="740"/>
        <v>good sales</v>
      </c>
      <c r="F11857" s="2">
        <v>0.22</v>
      </c>
      <c r="G11857" s="23" t="str">
        <v>geniune profit</v>
      </c>
      <c r="H11857" s="2">
        <f t="shared" si="741"/>
        <v>263.79320000000001</v>
      </c>
      <c r="I11857" s="2">
        <f t="shared" si="742"/>
        <v>935.26679999999988</v>
      </c>
      <c r="J11857" s="2">
        <v>2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tr">
        <f t="shared" si="743"/>
        <v>loss</v>
      </c>
      <c r="Q11857" s="2" t="s">
        <v>34</v>
      </c>
    </row>
    <row r="11858" spans="1:17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 t="shared" si="740"/>
        <v>concerning</v>
      </c>
      <c r="F11858" s="2">
        <v>0.31</v>
      </c>
      <c r="G11858" s="23" t="str">
        <v>more discount</v>
      </c>
      <c r="H11858" s="2">
        <f t="shared" si="741"/>
        <v>40.024100000000004</v>
      </c>
      <c r="I11858" s="2">
        <f t="shared" si="742"/>
        <v>89.085900000000009</v>
      </c>
      <c r="J11858" s="2">
        <v>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tr">
        <f t="shared" si="743"/>
        <v>loss</v>
      </c>
      <c r="Q11858" s="2" t="s">
        <v>34</v>
      </c>
    </row>
    <row r="11859" spans="1:17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 t="shared" si="740"/>
        <v>concerning</v>
      </c>
      <c r="F11859" s="2">
        <v>0.27</v>
      </c>
      <c r="G11859" s="23" t="str">
        <v>more discount</v>
      </c>
      <c r="H11859" s="2">
        <f t="shared" si="741"/>
        <v>29.403000000000002</v>
      </c>
      <c r="I11859" s="2">
        <f t="shared" si="742"/>
        <v>79.497</v>
      </c>
      <c r="J11859" s="2">
        <v>3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tr">
        <f t="shared" si="743"/>
        <v>loss</v>
      </c>
      <c r="Q11859" s="2" t="s">
        <v>17</v>
      </c>
    </row>
    <row r="11860" spans="1:17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 t="shared" si="740"/>
        <v>good sales</v>
      </c>
      <c r="F11860" s="2">
        <v>0.38</v>
      </c>
      <c r="G11860" s="23" t="str">
        <v>more discount</v>
      </c>
      <c r="H11860" s="2">
        <f t="shared" si="741"/>
        <v>1136.1848</v>
      </c>
      <c r="I11860" s="2">
        <f t="shared" si="742"/>
        <v>1853.7752</v>
      </c>
      <c r="J11860" s="2">
        <v>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tr">
        <f t="shared" si="743"/>
        <v>loss</v>
      </c>
      <c r="Q11860" s="2" t="s">
        <v>48</v>
      </c>
    </row>
    <row r="11861" spans="1:17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 t="shared" si="740"/>
        <v>good sales</v>
      </c>
      <c r="F11861" s="2">
        <v>0.18</v>
      </c>
      <c r="G11861" s="23" t="str">
        <v>geniune profit</v>
      </c>
      <c r="H11861" s="2">
        <f t="shared" si="741"/>
        <v>275.07060000000001</v>
      </c>
      <c r="I11861" s="2">
        <f t="shared" si="742"/>
        <v>1253.0994000000001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tr">
        <f t="shared" si="743"/>
        <v>loss</v>
      </c>
      <c r="Q11861" s="2" t="s">
        <v>23</v>
      </c>
    </row>
    <row r="11862" spans="1:17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 t="shared" si="740"/>
        <v>good sales</v>
      </c>
      <c r="F11862" s="2">
        <v>0.05</v>
      </c>
      <c r="G11862" s="23" t="str">
        <v>geniune profit</v>
      </c>
      <c r="H11862" s="2">
        <f t="shared" si="741"/>
        <v>46.1325</v>
      </c>
      <c r="I11862" s="2">
        <f t="shared" si="742"/>
        <v>876.51749999999993</v>
      </c>
      <c r="J11862" s="2">
        <v>7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tr">
        <f t="shared" si="743"/>
        <v>loss</v>
      </c>
      <c r="Q11862" s="2" t="s">
        <v>28</v>
      </c>
    </row>
    <row r="11863" spans="1:17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 t="shared" si="740"/>
        <v>good sales</v>
      </c>
      <c r="F11863" s="2">
        <v>0.25</v>
      </c>
      <c r="G11863" s="23" t="str">
        <v>geniune profit</v>
      </c>
      <c r="H11863" s="2">
        <f t="shared" si="741"/>
        <v>863.8</v>
      </c>
      <c r="I11863" s="2">
        <f t="shared" si="742"/>
        <v>2591.3999999999996</v>
      </c>
      <c r="J11863" s="2">
        <v>4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tr">
        <f t="shared" si="743"/>
        <v>loss</v>
      </c>
      <c r="Q11863" s="2" t="s">
        <v>39</v>
      </c>
    </row>
    <row r="11864" spans="1:17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 t="shared" si="740"/>
        <v>good sales</v>
      </c>
      <c r="F11864" s="2">
        <v>0.13</v>
      </c>
      <c r="G11864" s="23" t="str">
        <v>geniune profit</v>
      </c>
      <c r="H11864" s="2">
        <f t="shared" si="741"/>
        <v>349.9119</v>
      </c>
      <c r="I11864" s="2">
        <f t="shared" si="742"/>
        <v>2341.7181</v>
      </c>
      <c r="J11864" s="2">
        <v>8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tr">
        <f t="shared" si="743"/>
        <v>loss</v>
      </c>
      <c r="Q11864" s="2" t="s">
        <v>23</v>
      </c>
    </row>
    <row r="11865" spans="1:17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 t="shared" si="740"/>
        <v>good sales</v>
      </c>
      <c r="F11865" s="2">
        <v>0.31</v>
      </c>
      <c r="G11865" s="23" t="str">
        <v>more discount</v>
      </c>
      <c r="H11865" s="2">
        <f t="shared" si="741"/>
        <v>1420.8230000000001</v>
      </c>
      <c r="I11865" s="2">
        <f t="shared" si="742"/>
        <v>3162.4769999999999</v>
      </c>
      <c r="J11865" s="2">
        <v>5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tr">
        <f t="shared" si="743"/>
        <v>profit</v>
      </c>
      <c r="Q11865" s="2" t="s">
        <v>48</v>
      </c>
    </row>
    <row r="11866" spans="1:17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 t="shared" si="740"/>
        <v>good sales</v>
      </c>
      <c r="F11866" s="2">
        <v>0.26</v>
      </c>
      <c r="G11866" s="23" t="str">
        <v>more discount</v>
      </c>
      <c r="H11866" s="2">
        <f t="shared" si="741"/>
        <v>1084.7148</v>
      </c>
      <c r="I11866" s="2">
        <f t="shared" si="742"/>
        <v>3087.2651999999998</v>
      </c>
      <c r="J11866" s="2">
        <v>2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tr">
        <f t="shared" si="743"/>
        <v>profit</v>
      </c>
      <c r="Q11866" s="2" t="s">
        <v>39</v>
      </c>
    </row>
    <row r="11867" spans="1:17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 t="shared" si="740"/>
        <v>good sales</v>
      </c>
      <c r="F11867" s="2">
        <v>0.39</v>
      </c>
      <c r="G11867" s="23" t="str">
        <v>more discount</v>
      </c>
      <c r="H11867" s="2">
        <f t="shared" si="741"/>
        <v>1427.7782999999999</v>
      </c>
      <c r="I11867" s="2">
        <f t="shared" si="742"/>
        <v>2233.1916999999999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tr">
        <f t="shared" si="743"/>
        <v>loss</v>
      </c>
      <c r="Q11867" s="2" t="s">
        <v>28</v>
      </c>
    </row>
    <row r="11868" spans="1:17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 t="shared" si="740"/>
        <v>concerning</v>
      </c>
      <c r="F11868" s="2">
        <v>0.28999999999999998</v>
      </c>
      <c r="G11868" s="23" t="str">
        <v>more discount</v>
      </c>
      <c r="H11868" s="2">
        <f t="shared" si="741"/>
        <v>208.87249999999997</v>
      </c>
      <c r="I11868" s="2">
        <f t="shared" si="742"/>
        <v>511.37750000000005</v>
      </c>
      <c r="J11868" s="2">
        <v>7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tr">
        <f t="shared" si="743"/>
        <v>loss</v>
      </c>
      <c r="Q11868" s="2" t="s">
        <v>34</v>
      </c>
    </row>
    <row r="11869" spans="1:17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 t="shared" si="740"/>
        <v>good sales</v>
      </c>
      <c r="F11869" s="2">
        <v>0.22</v>
      </c>
      <c r="G11869" s="23" t="str">
        <v>geniune profit</v>
      </c>
      <c r="H11869" s="2">
        <f t="shared" si="741"/>
        <v>740.04259999999999</v>
      </c>
      <c r="I11869" s="2">
        <f t="shared" si="742"/>
        <v>2623.7874000000002</v>
      </c>
      <c r="J11869" s="2">
        <v>1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tr">
        <f t="shared" si="743"/>
        <v>profit</v>
      </c>
      <c r="Q11869" s="2" t="s">
        <v>34</v>
      </c>
    </row>
    <row r="11870" spans="1:17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 t="shared" si="740"/>
        <v>good sales</v>
      </c>
      <c r="F11870" s="2">
        <v>0.06</v>
      </c>
      <c r="G11870" s="23" t="str">
        <v>geniune profit</v>
      </c>
      <c r="H11870" s="2">
        <f t="shared" si="741"/>
        <v>210.01439999999997</v>
      </c>
      <c r="I11870" s="2">
        <f t="shared" si="742"/>
        <v>3290.2255999999998</v>
      </c>
      <c r="J11870" s="2">
        <v>7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tr">
        <f t="shared" si="743"/>
        <v>loss</v>
      </c>
      <c r="Q11870" s="2" t="s">
        <v>34</v>
      </c>
    </row>
    <row r="11871" spans="1:17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 t="shared" si="740"/>
        <v>good sales</v>
      </c>
      <c r="F11871" s="2">
        <v>0.06</v>
      </c>
      <c r="G11871" s="23" t="str">
        <v>geniune profit</v>
      </c>
      <c r="H11871" s="2">
        <f t="shared" si="741"/>
        <v>230.41979999999998</v>
      </c>
      <c r="I11871" s="2">
        <f t="shared" si="742"/>
        <v>3609.9101999999998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tr">
        <f t="shared" si="743"/>
        <v>loss</v>
      </c>
      <c r="Q11871" s="2" t="s">
        <v>34</v>
      </c>
    </row>
    <row r="11872" spans="1:17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 t="shared" si="740"/>
        <v>good sales</v>
      </c>
      <c r="F11872" s="2">
        <v>0.32</v>
      </c>
      <c r="G11872" s="23" t="str">
        <v>more discount</v>
      </c>
      <c r="H11872" s="2">
        <f t="shared" si="741"/>
        <v>444.59199999999998</v>
      </c>
      <c r="I11872" s="2">
        <f t="shared" si="742"/>
        <v>944.75799999999992</v>
      </c>
      <c r="J11872" s="2">
        <v>7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tr">
        <f t="shared" si="743"/>
        <v>loss</v>
      </c>
      <c r="Q11872" s="2" t="s">
        <v>17</v>
      </c>
    </row>
    <row r="11873" spans="1:17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 t="shared" si="740"/>
        <v>good sales</v>
      </c>
      <c r="F11873" s="2">
        <v>0.44</v>
      </c>
      <c r="G11873" s="23" t="str">
        <v>more discount</v>
      </c>
      <c r="H11873" s="2">
        <f t="shared" si="741"/>
        <v>1424.4824000000001</v>
      </c>
      <c r="I11873" s="2">
        <f t="shared" si="742"/>
        <v>1812.9775999999999</v>
      </c>
      <c r="J11873" s="2">
        <v>3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tr">
        <f t="shared" si="743"/>
        <v>loss</v>
      </c>
      <c r="Q11873" s="2" t="s">
        <v>48</v>
      </c>
    </row>
    <row r="11874" spans="1:17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 t="shared" si="740"/>
        <v>good sales</v>
      </c>
      <c r="F11874" s="2">
        <v>0.21</v>
      </c>
      <c r="G11874" s="23" t="str">
        <v>geniune profit</v>
      </c>
      <c r="H11874" s="2">
        <f t="shared" si="741"/>
        <v>657.20759999999996</v>
      </c>
      <c r="I11874" s="2">
        <f t="shared" si="742"/>
        <v>2472.3523999999998</v>
      </c>
      <c r="J11874" s="2">
        <v>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tr">
        <f t="shared" si="743"/>
        <v>profit</v>
      </c>
      <c r="Q11874" s="2" t="s">
        <v>28</v>
      </c>
    </row>
    <row r="11875" spans="1:17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 t="shared" si="740"/>
        <v>good sales</v>
      </c>
      <c r="F11875" s="2">
        <v>0.27</v>
      </c>
      <c r="G11875" s="23" t="str">
        <v>more discount</v>
      </c>
      <c r="H11875" s="2">
        <f t="shared" si="741"/>
        <v>536.7654</v>
      </c>
      <c r="I11875" s="2">
        <f t="shared" si="742"/>
        <v>1451.2546</v>
      </c>
      <c r="J11875" s="2">
        <v>4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tr">
        <f t="shared" si="743"/>
        <v>loss</v>
      </c>
      <c r="Q11875" s="2" t="s">
        <v>48</v>
      </c>
    </row>
    <row r="11876" spans="1:17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 t="shared" si="740"/>
        <v>good sales</v>
      </c>
      <c r="F11876" s="2">
        <v>0.3</v>
      </c>
      <c r="G11876" s="23" t="str">
        <v>more discount</v>
      </c>
      <c r="H11876" s="2">
        <f t="shared" si="741"/>
        <v>1005.3539999999999</v>
      </c>
      <c r="I11876" s="2">
        <f t="shared" si="742"/>
        <v>2345.826</v>
      </c>
      <c r="J11876" s="2">
        <v>1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tr">
        <f t="shared" si="743"/>
        <v>loss</v>
      </c>
      <c r="Q11876" s="2" t="s">
        <v>17</v>
      </c>
    </row>
    <row r="11877" spans="1:17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 t="shared" si="740"/>
        <v>concerning</v>
      </c>
      <c r="F11877" s="2">
        <v>0.24</v>
      </c>
      <c r="G11877" s="23" t="str">
        <v>geniune profit</v>
      </c>
      <c r="H11877" s="2">
        <f t="shared" si="741"/>
        <v>125.95439999999998</v>
      </c>
      <c r="I11877" s="2">
        <f t="shared" si="742"/>
        <v>398.85559999999998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tr">
        <f t="shared" si="743"/>
        <v>loss</v>
      </c>
      <c r="Q11877" s="2" t="s">
        <v>34</v>
      </c>
    </row>
    <row r="11878" spans="1:17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 t="shared" si="740"/>
        <v>good sales</v>
      </c>
      <c r="F11878" s="2">
        <v>0.03</v>
      </c>
      <c r="G11878" s="23" t="str">
        <v>geniune profit</v>
      </c>
      <c r="H11878" s="2">
        <f t="shared" si="741"/>
        <v>97.595100000000002</v>
      </c>
      <c r="I11878" s="2">
        <f t="shared" si="742"/>
        <v>3155.5749000000001</v>
      </c>
      <c r="J11878" s="2">
        <v>4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tr">
        <f t="shared" si="743"/>
        <v>loss</v>
      </c>
      <c r="Q11878" s="2" t="s">
        <v>48</v>
      </c>
    </row>
    <row r="11879" spans="1:17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 t="shared" si="740"/>
        <v>good sales</v>
      </c>
      <c r="F11879" s="2">
        <v>0.28999999999999998</v>
      </c>
      <c r="G11879" s="23" t="str">
        <v>more discount</v>
      </c>
      <c r="H11879" s="2">
        <f t="shared" si="741"/>
        <v>890.14919999999995</v>
      </c>
      <c r="I11879" s="2">
        <f t="shared" si="742"/>
        <v>2179.3308000000002</v>
      </c>
      <c r="J11879" s="2">
        <v>9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tr">
        <f t="shared" si="743"/>
        <v>loss</v>
      </c>
      <c r="Q11879" s="2" t="s">
        <v>23</v>
      </c>
    </row>
    <row r="11880" spans="1:17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 t="shared" si="740"/>
        <v>good sales</v>
      </c>
      <c r="F11880" s="2">
        <v>7.0000000000000007E-2</v>
      </c>
      <c r="G11880" s="23" t="str">
        <v>geniune profit</v>
      </c>
      <c r="H11880" s="2">
        <f t="shared" si="741"/>
        <v>79.244200000000006</v>
      </c>
      <c r="I11880" s="2">
        <f t="shared" si="742"/>
        <v>1052.8157999999999</v>
      </c>
      <c r="J11880" s="2">
        <v>5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tr">
        <f t="shared" si="743"/>
        <v>loss</v>
      </c>
      <c r="Q11880" s="2" t="s">
        <v>17</v>
      </c>
    </row>
    <row r="11881" spans="1:17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 t="shared" si="740"/>
        <v>good sales</v>
      </c>
      <c r="F11881" s="2">
        <v>0.28000000000000003</v>
      </c>
      <c r="G11881" s="23" t="str">
        <v>more discount</v>
      </c>
      <c r="H11881" s="2">
        <f t="shared" si="741"/>
        <v>1150.5900000000001</v>
      </c>
      <c r="I11881" s="2">
        <f t="shared" si="742"/>
        <v>2958.66</v>
      </c>
      <c r="J11881" s="2">
        <v>5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tr">
        <f t="shared" si="743"/>
        <v>loss</v>
      </c>
      <c r="Q11881" s="2" t="s">
        <v>28</v>
      </c>
    </row>
    <row r="11882" spans="1:17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 t="shared" si="740"/>
        <v>good sales</v>
      </c>
      <c r="F11882" s="2">
        <v>0.39</v>
      </c>
      <c r="G11882" s="23" t="str">
        <v>more discount</v>
      </c>
      <c r="H11882" s="2">
        <f t="shared" si="741"/>
        <v>1710.0057000000002</v>
      </c>
      <c r="I11882" s="2">
        <f t="shared" si="742"/>
        <v>2674.6242999999999</v>
      </c>
      <c r="J11882" s="2">
        <v>3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tr">
        <f t="shared" si="743"/>
        <v>profit</v>
      </c>
      <c r="Q11882" s="2" t="s">
        <v>48</v>
      </c>
    </row>
    <row r="11883" spans="1:17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 t="shared" si="740"/>
        <v>good sales</v>
      </c>
      <c r="F11883" s="2">
        <v>0</v>
      </c>
      <c r="G11883" s="23" t="str">
        <v>geniune profit</v>
      </c>
      <c r="H11883" s="2">
        <f t="shared" si="741"/>
        <v>0</v>
      </c>
      <c r="I11883" s="2">
        <f t="shared" si="742"/>
        <v>1131.3699999999999</v>
      </c>
      <c r="J11883" s="2">
        <v>5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tr">
        <f t="shared" si="743"/>
        <v>loss</v>
      </c>
      <c r="Q11883" s="2" t="s">
        <v>23</v>
      </c>
    </row>
    <row r="11884" spans="1:17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 t="shared" si="740"/>
        <v>concerning</v>
      </c>
      <c r="F11884" s="2">
        <v>0.22</v>
      </c>
      <c r="G11884" s="23" t="str">
        <v>geniune profit</v>
      </c>
      <c r="H11884" s="2">
        <f t="shared" si="741"/>
        <v>103.8862</v>
      </c>
      <c r="I11884" s="2">
        <f t="shared" si="742"/>
        <v>368.32380000000001</v>
      </c>
      <c r="J11884" s="2">
        <v>7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tr">
        <f t="shared" si="743"/>
        <v>loss</v>
      </c>
      <c r="Q11884" s="2" t="s">
        <v>39</v>
      </c>
    </row>
    <row r="11885" spans="1:17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 t="shared" si="740"/>
        <v>good sales</v>
      </c>
      <c r="F11885" s="2">
        <v>0.37</v>
      </c>
      <c r="G11885" s="23" t="str">
        <v>more discount</v>
      </c>
      <c r="H11885" s="2">
        <f t="shared" si="741"/>
        <v>1131.2824000000001</v>
      </c>
      <c r="I11885" s="2">
        <f t="shared" si="742"/>
        <v>1926.2375999999999</v>
      </c>
      <c r="J11885" s="2">
        <v>3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tr">
        <f t="shared" si="743"/>
        <v>profit</v>
      </c>
      <c r="Q11885" s="2" t="s">
        <v>48</v>
      </c>
    </row>
    <row r="11886" spans="1:17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 t="shared" si="740"/>
        <v>good sales</v>
      </c>
      <c r="F11886" s="2">
        <v>0.26</v>
      </c>
      <c r="G11886" s="23" t="str">
        <v>more discount</v>
      </c>
      <c r="H11886" s="2">
        <f t="shared" si="741"/>
        <v>637.41600000000005</v>
      </c>
      <c r="I11886" s="2">
        <f t="shared" si="742"/>
        <v>1814.1839999999997</v>
      </c>
      <c r="J11886" s="2">
        <v>5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tr">
        <f t="shared" si="743"/>
        <v>loss</v>
      </c>
      <c r="Q11886" s="2" t="s">
        <v>17</v>
      </c>
    </row>
    <row r="11887" spans="1:17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 t="shared" si="740"/>
        <v>good sales</v>
      </c>
      <c r="F11887" s="2">
        <v>0.12</v>
      </c>
      <c r="G11887" s="23" t="str">
        <v>geniune profit</v>
      </c>
      <c r="H11887" s="2">
        <f t="shared" si="741"/>
        <v>263.42520000000002</v>
      </c>
      <c r="I11887" s="2">
        <f t="shared" si="742"/>
        <v>1931.7847999999999</v>
      </c>
      <c r="J11887" s="2">
        <v>3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tr">
        <f t="shared" si="743"/>
        <v>loss</v>
      </c>
      <c r="Q11887" s="2" t="s">
        <v>39</v>
      </c>
    </row>
    <row r="11888" spans="1:17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 t="shared" si="740"/>
        <v>good sales</v>
      </c>
      <c r="F11888" s="2">
        <v>0.35</v>
      </c>
      <c r="G11888" s="23" t="str">
        <v>more discount</v>
      </c>
      <c r="H11888" s="2">
        <f t="shared" si="741"/>
        <v>1340.1289999999999</v>
      </c>
      <c r="I11888" s="2">
        <f t="shared" si="742"/>
        <v>2488.8110000000001</v>
      </c>
      <c r="J11888" s="2">
        <v>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tr">
        <f t="shared" si="743"/>
        <v>loss</v>
      </c>
      <c r="Q11888" s="2" t="s">
        <v>34</v>
      </c>
    </row>
    <row r="11889" spans="1:17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 t="shared" si="740"/>
        <v>good sales</v>
      </c>
      <c r="F11889" s="2">
        <v>0.39</v>
      </c>
      <c r="G11889" s="23" t="str">
        <v>more discount</v>
      </c>
      <c r="H11889" s="2">
        <f t="shared" si="741"/>
        <v>1892.0265000000002</v>
      </c>
      <c r="I11889" s="2">
        <f t="shared" si="742"/>
        <v>2959.3235000000004</v>
      </c>
      <c r="J11889" s="2">
        <v>6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tr">
        <f t="shared" si="743"/>
        <v>profit</v>
      </c>
      <c r="Q11889" s="2" t="s">
        <v>39</v>
      </c>
    </row>
    <row r="11890" spans="1:17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 t="shared" si="740"/>
        <v>good sales</v>
      </c>
      <c r="F11890" s="2">
        <v>0.18</v>
      </c>
      <c r="G11890" s="23" t="str">
        <v>geniune profit</v>
      </c>
      <c r="H11890" s="2">
        <f t="shared" si="741"/>
        <v>439.29900000000004</v>
      </c>
      <c r="I11890" s="2">
        <f t="shared" si="742"/>
        <v>2001.2510000000002</v>
      </c>
      <c r="J11890" s="2">
        <v>3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tr">
        <f t="shared" si="743"/>
        <v>loss</v>
      </c>
      <c r="Q11890" s="2" t="s">
        <v>34</v>
      </c>
    </row>
    <row r="11891" spans="1:17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 t="shared" si="740"/>
        <v>concerning</v>
      </c>
      <c r="F11891" s="2">
        <v>0.15</v>
      </c>
      <c r="G11891" s="23" t="str">
        <v>geniune profit</v>
      </c>
      <c r="H11891" s="2">
        <f t="shared" si="741"/>
        <v>19.523999999999997</v>
      </c>
      <c r="I11891" s="2">
        <f t="shared" si="742"/>
        <v>110.636</v>
      </c>
      <c r="J11891" s="2">
        <v>2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tr">
        <f t="shared" si="743"/>
        <v>loss</v>
      </c>
      <c r="Q11891" s="2" t="s">
        <v>34</v>
      </c>
    </row>
    <row r="11892" spans="1:17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 t="shared" si="740"/>
        <v>good sales</v>
      </c>
      <c r="F11892" s="2">
        <v>0.27</v>
      </c>
      <c r="G11892" s="23" t="str">
        <v>more discount</v>
      </c>
      <c r="H11892" s="2">
        <f t="shared" si="741"/>
        <v>815.86170000000004</v>
      </c>
      <c r="I11892" s="2">
        <f t="shared" si="742"/>
        <v>2205.8483000000001</v>
      </c>
      <c r="J11892" s="2">
        <v>3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tr">
        <f t="shared" si="743"/>
        <v>loss</v>
      </c>
      <c r="Q11892" s="2" t="s">
        <v>34</v>
      </c>
    </row>
    <row r="11893" spans="1:17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 t="shared" si="740"/>
        <v>good sales</v>
      </c>
      <c r="F11893" s="2">
        <v>0.18</v>
      </c>
      <c r="G11893" s="23" t="str">
        <v>geniune profit</v>
      </c>
      <c r="H11893" s="2">
        <f t="shared" si="741"/>
        <v>594.79739999999993</v>
      </c>
      <c r="I11893" s="2">
        <f t="shared" si="742"/>
        <v>2709.6325999999999</v>
      </c>
      <c r="J11893" s="2">
        <v>5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tr">
        <f t="shared" si="743"/>
        <v>profit</v>
      </c>
      <c r="Q11893" s="2" t="s">
        <v>23</v>
      </c>
    </row>
    <row r="11894" spans="1:17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 t="shared" si="740"/>
        <v>good sales</v>
      </c>
      <c r="F11894" s="2">
        <v>0.42</v>
      </c>
      <c r="G11894" s="23" t="str">
        <v>more discount</v>
      </c>
      <c r="H11894" s="2">
        <f t="shared" si="741"/>
        <v>1746.0617999999999</v>
      </c>
      <c r="I11894" s="2">
        <f t="shared" si="742"/>
        <v>2411.2282</v>
      </c>
      <c r="J11894" s="2">
        <v>5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tr">
        <f t="shared" si="743"/>
        <v>loss</v>
      </c>
      <c r="Q11894" s="2" t="s">
        <v>17</v>
      </c>
    </row>
    <row r="11895" spans="1:17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 t="shared" si="740"/>
        <v>good sales</v>
      </c>
      <c r="F11895" s="2">
        <v>0.39</v>
      </c>
      <c r="G11895" s="23" t="str">
        <v>more discount</v>
      </c>
      <c r="H11895" s="2">
        <f t="shared" si="741"/>
        <v>420.06509999999997</v>
      </c>
      <c r="I11895" s="2">
        <f t="shared" si="742"/>
        <v>657.02489999999989</v>
      </c>
      <c r="J11895" s="2">
        <v>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tr">
        <f t="shared" si="743"/>
        <v>loss</v>
      </c>
      <c r="Q11895" s="2" t="s">
        <v>48</v>
      </c>
    </row>
    <row r="11896" spans="1:17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 t="shared" si="740"/>
        <v>good sales</v>
      </c>
      <c r="F11896" s="2">
        <v>0.16</v>
      </c>
      <c r="G11896" s="23" t="str">
        <v>geniune profit</v>
      </c>
      <c r="H11896" s="2">
        <f t="shared" si="741"/>
        <v>427.0736</v>
      </c>
      <c r="I11896" s="2">
        <f t="shared" si="742"/>
        <v>2242.1363999999999</v>
      </c>
      <c r="J11896" s="2">
        <v>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tr">
        <f t="shared" si="743"/>
        <v>loss</v>
      </c>
      <c r="Q11896" s="2" t="s">
        <v>34</v>
      </c>
    </row>
    <row r="11897" spans="1:17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 t="shared" si="740"/>
        <v>good sales</v>
      </c>
      <c r="F11897" s="2">
        <v>0.23</v>
      </c>
      <c r="G11897" s="23" t="str">
        <v>geniune profit</v>
      </c>
      <c r="H11897" s="2">
        <f t="shared" si="741"/>
        <v>526.9162</v>
      </c>
      <c r="I11897" s="2">
        <f t="shared" si="742"/>
        <v>1764.0237999999999</v>
      </c>
      <c r="J11897" s="2">
        <v>2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tr">
        <f t="shared" si="743"/>
        <v>loss</v>
      </c>
      <c r="Q11897" s="2" t="s">
        <v>17</v>
      </c>
    </row>
    <row r="11898" spans="1:17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 t="shared" si="740"/>
        <v>good sales</v>
      </c>
      <c r="F11898" s="2">
        <v>0.44</v>
      </c>
      <c r="G11898" s="23" t="str">
        <v>more discount</v>
      </c>
      <c r="H11898" s="2">
        <f t="shared" si="741"/>
        <v>1476.5344</v>
      </c>
      <c r="I11898" s="2">
        <f t="shared" si="742"/>
        <v>1879.2256000000002</v>
      </c>
      <c r="J11898" s="2">
        <v>6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tr">
        <f t="shared" si="743"/>
        <v>profit</v>
      </c>
      <c r="Q11898" s="2" t="s">
        <v>48</v>
      </c>
    </row>
    <row r="11899" spans="1:17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 t="shared" si="740"/>
        <v>concerning</v>
      </c>
      <c r="F11899" s="2">
        <v>7.0000000000000007E-2</v>
      </c>
      <c r="G11899" s="23" t="str">
        <v>geniune profit</v>
      </c>
      <c r="H11899" s="2">
        <f t="shared" si="741"/>
        <v>28.932400000000001</v>
      </c>
      <c r="I11899" s="2">
        <f t="shared" si="742"/>
        <v>384.38760000000002</v>
      </c>
      <c r="J11899" s="2">
        <v>9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tr">
        <f t="shared" si="743"/>
        <v>loss</v>
      </c>
      <c r="Q11899" s="2" t="s">
        <v>34</v>
      </c>
    </row>
    <row r="11900" spans="1:17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 t="shared" si="740"/>
        <v>good sales</v>
      </c>
      <c r="F11900" s="2">
        <v>0.38</v>
      </c>
      <c r="G11900" s="23" t="str">
        <v>more discount</v>
      </c>
      <c r="H11900" s="2">
        <f t="shared" si="741"/>
        <v>1684.0308</v>
      </c>
      <c r="I11900" s="2">
        <f t="shared" si="742"/>
        <v>2747.6291999999999</v>
      </c>
      <c r="J11900" s="2">
        <v>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tr">
        <f t="shared" si="743"/>
        <v>loss</v>
      </c>
      <c r="Q11900" s="2" t="s">
        <v>34</v>
      </c>
    </row>
    <row r="11901" spans="1:17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 t="shared" si="740"/>
        <v>good sales</v>
      </c>
      <c r="F11901" s="2">
        <v>0.16</v>
      </c>
      <c r="G11901" s="23" t="str">
        <v>geniune profit</v>
      </c>
      <c r="H11901" s="2">
        <f t="shared" si="741"/>
        <v>416.74720000000002</v>
      </c>
      <c r="I11901" s="2">
        <f t="shared" si="742"/>
        <v>2187.9228000000003</v>
      </c>
      <c r="J11901" s="2">
        <v>6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tr">
        <f t="shared" si="743"/>
        <v>loss</v>
      </c>
      <c r="Q11901" s="2" t="s">
        <v>34</v>
      </c>
    </row>
    <row r="11902" spans="1:17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 t="shared" si="740"/>
        <v>good sales</v>
      </c>
      <c r="F11902" s="2">
        <v>0.06</v>
      </c>
      <c r="G11902" s="23" t="str">
        <v>geniune profit</v>
      </c>
      <c r="H11902" s="2">
        <f t="shared" si="741"/>
        <v>263.85120000000001</v>
      </c>
      <c r="I11902" s="2">
        <f t="shared" si="742"/>
        <v>4133.6688000000004</v>
      </c>
      <c r="J11902" s="2">
        <v>1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tr">
        <f t="shared" si="743"/>
        <v>loss</v>
      </c>
      <c r="Q11902" s="2" t="s">
        <v>23</v>
      </c>
    </row>
    <row r="11903" spans="1:17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 t="shared" si="740"/>
        <v>good sales</v>
      </c>
      <c r="F11903" s="2">
        <v>0.06</v>
      </c>
      <c r="G11903" s="23" t="str">
        <v>geniune profit</v>
      </c>
      <c r="H11903" s="2">
        <f t="shared" si="741"/>
        <v>106.0296</v>
      </c>
      <c r="I11903" s="2">
        <f t="shared" si="742"/>
        <v>1661.1304</v>
      </c>
      <c r="J11903" s="2">
        <v>1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tr">
        <f t="shared" si="743"/>
        <v>loss</v>
      </c>
      <c r="Q11903" s="2" t="s">
        <v>23</v>
      </c>
    </row>
    <row r="11904" spans="1:17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 t="shared" si="740"/>
        <v>good sales</v>
      </c>
      <c r="F11904" s="2">
        <v>0.14000000000000001</v>
      </c>
      <c r="G11904" s="23" t="str">
        <v>geniune profit</v>
      </c>
      <c r="H11904" s="2">
        <f t="shared" si="741"/>
        <v>462.3164000000001</v>
      </c>
      <c r="I11904" s="2">
        <f t="shared" si="742"/>
        <v>2839.9436000000001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tr">
        <f t="shared" si="743"/>
        <v>profit</v>
      </c>
      <c r="Q11904" s="2" t="s">
        <v>23</v>
      </c>
    </row>
    <row r="11905" spans="1:17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 t="shared" si="740"/>
        <v>good sales</v>
      </c>
      <c r="F11905" s="2">
        <v>0.27</v>
      </c>
      <c r="G11905" s="23" t="str">
        <v>more discount</v>
      </c>
      <c r="H11905" s="2">
        <f t="shared" si="741"/>
        <v>1292.7465</v>
      </c>
      <c r="I11905" s="2">
        <f t="shared" si="742"/>
        <v>3495.2034999999996</v>
      </c>
      <c r="J11905" s="2">
        <v>3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tr">
        <f t="shared" si="743"/>
        <v>loss</v>
      </c>
      <c r="Q11905" s="2" t="s">
        <v>39</v>
      </c>
    </row>
    <row r="11906" spans="1:17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 t="shared" si="740"/>
        <v>good sales</v>
      </c>
      <c r="F11906" s="2">
        <v>0.45</v>
      </c>
      <c r="G11906" s="23" t="str">
        <v>more discount</v>
      </c>
      <c r="H11906" s="2">
        <f t="shared" si="741"/>
        <v>2125.152</v>
      </c>
      <c r="I11906" s="2">
        <f t="shared" si="742"/>
        <v>2597.4080000000004</v>
      </c>
      <c r="J11906" s="2">
        <v>5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tr">
        <f t="shared" si="743"/>
        <v>loss</v>
      </c>
      <c r="Q11906" s="2" t="s">
        <v>17</v>
      </c>
    </row>
    <row r="11907" spans="1:17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 t="shared" ref="E11907:E11970" si="744">IF(D11907&gt;800,"good sales","concerning")</f>
        <v>good sales</v>
      </c>
      <c r="F11907" s="2">
        <v>0.15</v>
      </c>
      <c r="G11907" s="23" t="str">
        <v>geniune profit</v>
      </c>
      <c r="H11907" s="2">
        <f t="shared" ref="H11907:H11970" si="745">D11907*F11907</f>
        <v>708.91500000000008</v>
      </c>
      <c r="I11907" s="2">
        <f t="shared" ref="I11907:I11970" si="746">D11907-H11907</f>
        <v>4017.1850000000004</v>
      </c>
      <c r="J11907" s="2">
        <v>6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tr">
        <f t="shared" ref="P11907:P11970" si="747">IF(O11907&gt;800,"profit","loss")</f>
        <v>loss</v>
      </c>
      <c r="Q11907" s="2" t="s">
        <v>23</v>
      </c>
    </row>
    <row r="11908" spans="1:17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 t="shared" si="744"/>
        <v>concerning</v>
      </c>
      <c r="F11908" s="2">
        <v>0.1</v>
      </c>
      <c r="G11908" s="23" t="str">
        <v>geniune profit</v>
      </c>
      <c r="H11908" s="2">
        <f t="shared" si="745"/>
        <v>31.044</v>
      </c>
      <c r="I11908" s="2">
        <f t="shared" si="746"/>
        <v>279.39600000000002</v>
      </c>
      <c r="J11908" s="2">
        <v>1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tr">
        <f t="shared" si="747"/>
        <v>loss</v>
      </c>
      <c r="Q11908" s="2" t="s">
        <v>34</v>
      </c>
    </row>
    <row r="11909" spans="1:17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 t="shared" si="744"/>
        <v>good sales</v>
      </c>
      <c r="F11909" s="2">
        <v>0.24</v>
      </c>
      <c r="G11909" s="23" t="str">
        <v>geniune profit</v>
      </c>
      <c r="H11909" s="2">
        <f t="shared" si="745"/>
        <v>497.94720000000001</v>
      </c>
      <c r="I11909" s="2">
        <f t="shared" si="746"/>
        <v>1576.8328000000001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tr">
        <f t="shared" si="747"/>
        <v>loss</v>
      </c>
      <c r="Q11909" s="2" t="s">
        <v>28</v>
      </c>
    </row>
    <row r="11910" spans="1:17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 t="shared" si="744"/>
        <v>concerning</v>
      </c>
      <c r="F11910" s="2">
        <v>0.08</v>
      </c>
      <c r="G11910" s="23" t="str">
        <v>geniune profit</v>
      </c>
      <c r="H11910" s="2">
        <f t="shared" si="745"/>
        <v>31.8264</v>
      </c>
      <c r="I11910" s="2">
        <f t="shared" si="746"/>
        <v>366.00360000000001</v>
      </c>
      <c r="J11910" s="2">
        <v>4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tr">
        <f t="shared" si="747"/>
        <v>loss</v>
      </c>
      <c r="Q11910" s="2" t="s">
        <v>48</v>
      </c>
    </row>
    <row r="11911" spans="1:17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 t="shared" si="744"/>
        <v>good sales</v>
      </c>
      <c r="F11911" s="2">
        <v>0.14000000000000001</v>
      </c>
      <c r="G11911" s="23" t="str">
        <v>geniune profit</v>
      </c>
      <c r="H11911" s="2">
        <f t="shared" si="745"/>
        <v>226.30160000000004</v>
      </c>
      <c r="I11911" s="2">
        <f t="shared" si="746"/>
        <v>1390.1384</v>
      </c>
      <c r="J11911" s="2">
        <v>6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tr">
        <f t="shared" si="747"/>
        <v>loss</v>
      </c>
      <c r="Q11911" s="2" t="s">
        <v>34</v>
      </c>
    </row>
    <row r="11912" spans="1:17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 t="shared" si="744"/>
        <v>good sales</v>
      </c>
      <c r="F11912" s="2">
        <v>0.49</v>
      </c>
      <c r="G11912" s="23" t="str">
        <v>more discount</v>
      </c>
      <c r="H11912" s="2">
        <f t="shared" si="745"/>
        <v>468.16069999999996</v>
      </c>
      <c r="I11912" s="2">
        <f t="shared" si="746"/>
        <v>487.26929999999999</v>
      </c>
      <c r="J11912" s="2">
        <v>8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tr">
        <f t="shared" si="747"/>
        <v>loss</v>
      </c>
      <c r="Q11912" s="2" t="s">
        <v>28</v>
      </c>
    </row>
    <row r="11913" spans="1:17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 t="shared" si="744"/>
        <v>good sales</v>
      </c>
      <c r="F11913" s="2">
        <v>0.28000000000000003</v>
      </c>
      <c r="G11913" s="23" t="str">
        <v>more discount</v>
      </c>
      <c r="H11913" s="2">
        <f t="shared" si="745"/>
        <v>878.82760000000007</v>
      </c>
      <c r="I11913" s="2">
        <f t="shared" si="746"/>
        <v>2259.8424</v>
      </c>
      <c r="J11913" s="2">
        <v>7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tr">
        <f t="shared" si="747"/>
        <v>loss</v>
      </c>
      <c r="Q11913" s="2" t="s">
        <v>48</v>
      </c>
    </row>
    <row r="11914" spans="1:17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 t="shared" si="744"/>
        <v>good sales</v>
      </c>
      <c r="F11914" s="2">
        <v>0.39</v>
      </c>
      <c r="G11914" s="23" t="str">
        <v>more discount</v>
      </c>
      <c r="H11914" s="2">
        <f t="shared" si="745"/>
        <v>1531.0074</v>
      </c>
      <c r="I11914" s="2">
        <f t="shared" si="746"/>
        <v>2394.6525999999999</v>
      </c>
      <c r="J11914" s="2">
        <v>2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tr">
        <f t="shared" si="747"/>
        <v>loss</v>
      </c>
      <c r="Q11914" s="2" t="s">
        <v>23</v>
      </c>
    </row>
    <row r="11915" spans="1:17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 t="shared" si="744"/>
        <v>good sales</v>
      </c>
      <c r="F11915" s="2">
        <v>0.11</v>
      </c>
      <c r="G11915" s="23" t="str">
        <v>geniune profit</v>
      </c>
      <c r="H11915" s="2">
        <f t="shared" si="745"/>
        <v>287.69400000000002</v>
      </c>
      <c r="I11915" s="2">
        <f t="shared" si="746"/>
        <v>2327.7060000000001</v>
      </c>
      <c r="J11915" s="2">
        <v>4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tr">
        <f t="shared" si="747"/>
        <v>loss</v>
      </c>
      <c r="Q11915" s="2" t="s">
        <v>34</v>
      </c>
    </row>
    <row r="11916" spans="1:17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 t="shared" si="744"/>
        <v>good sales</v>
      </c>
      <c r="F11916" s="2">
        <v>0.26</v>
      </c>
      <c r="G11916" s="23" t="str">
        <v>more discount</v>
      </c>
      <c r="H11916" s="2">
        <f t="shared" si="745"/>
        <v>1039.4332000000002</v>
      </c>
      <c r="I11916" s="2">
        <f t="shared" si="746"/>
        <v>2958.3868000000002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tr">
        <f t="shared" si="747"/>
        <v>profit</v>
      </c>
      <c r="Q11916" s="2" t="s">
        <v>23</v>
      </c>
    </row>
    <row r="11917" spans="1:17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 t="shared" si="744"/>
        <v>concerning</v>
      </c>
      <c r="F11917" s="2">
        <v>0.26</v>
      </c>
      <c r="G11917" s="23" t="str">
        <v>more discount</v>
      </c>
      <c r="H11917" s="2">
        <f t="shared" si="745"/>
        <v>42.325400000000002</v>
      </c>
      <c r="I11917" s="2">
        <f t="shared" si="746"/>
        <v>120.46459999999999</v>
      </c>
      <c r="J11917" s="2">
        <v>8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tr">
        <f t="shared" si="747"/>
        <v>loss</v>
      </c>
      <c r="Q11917" s="2" t="s">
        <v>34</v>
      </c>
    </row>
    <row r="11918" spans="1:17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 t="shared" si="744"/>
        <v>good sales</v>
      </c>
      <c r="F11918" s="2">
        <v>0.41</v>
      </c>
      <c r="G11918" s="23" t="str">
        <v>more discount</v>
      </c>
      <c r="H11918" s="2">
        <f t="shared" si="745"/>
        <v>1689.3353</v>
      </c>
      <c r="I11918" s="2">
        <f t="shared" si="746"/>
        <v>2430.9947000000002</v>
      </c>
      <c r="J11918" s="2">
        <v>7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tr">
        <f t="shared" si="747"/>
        <v>profit</v>
      </c>
      <c r="Q11918" s="2" t="s">
        <v>48</v>
      </c>
    </row>
    <row r="11919" spans="1:17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 t="shared" si="744"/>
        <v>good sales</v>
      </c>
      <c r="F11919" s="2">
        <v>0.01</v>
      </c>
      <c r="G11919" s="23" t="str">
        <v>geniune profit</v>
      </c>
      <c r="H11919" s="2">
        <f t="shared" si="745"/>
        <v>9.7397000000000009</v>
      </c>
      <c r="I11919" s="2">
        <f t="shared" si="746"/>
        <v>964.23030000000006</v>
      </c>
      <c r="J11919" s="2">
        <v>4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tr">
        <f t="shared" si="747"/>
        <v>loss</v>
      </c>
      <c r="Q11919" s="2" t="s">
        <v>34</v>
      </c>
    </row>
    <row r="11920" spans="1:17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 t="shared" si="744"/>
        <v>good sales</v>
      </c>
      <c r="F11920" s="2">
        <v>0.43</v>
      </c>
      <c r="G11920" s="23" t="str">
        <v>more discount</v>
      </c>
      <c r="H11920" s="2">
        <f t="shared" si="745"/>
        <v>1014.1937</v>
      </c>
      <c r="I11920" s="2">
        <f t="shared" si="746"/>
        <v>1344.3963000000001</v>
      </c>
      <c r="J11920" s="2">
        <v>8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tr">
        <f t="shared" si="747"/>
        <v>loss</v>
      </c>
      <c r="Q11920" s="2" t="s">
        <v>23</v>
      </c>
    </row>
    <row r="11921" spans="1:17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 t="shared" si="744"/>
        <v>good sales</v>
      </c>
      <c r="F11921" s="2">
        <v>0.04</v>
      </c>
      <c r="G11921" s="23" t="str">
        <v>geniune profit</v>
      </c>
      <c r="H11921" s="2">
        <f t="shared" si="745"/>
        <v>90.746800000000007</v>
      </c>
      <c r="I11921" s="2">
        <f t="shared" si="746"/>
        <v>2177.9232000000002</v>
      </c>
      <c r="J11921" s="2">
        <v>8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tr">
        <f t="shared" si="747"/>
        <v>loss</v>
      </c>
      <c r="Q11921" s="2" t="s">
        <v>28</v>
      </c>
    </row>
    <row r="11922" spans="1:17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 t="shared" si="744"/>
        <v>good sales</v>
      </c>
      <c r="F11922" s="2">
        <v>0.46</v>
      </c>
      <c r="G11922" s="23" t="str">
        <v>more discount</v>
      </c>
      <c r="H11922" s="2">
        <f t="shared" si="745"/>
        <v>2014.0916000000002</v>
      </c>
      <c r="I11922" s="2">
        <f t="shared" si="746"/>
        <v>2364.3683999999998</v>
      </c>
      <c r="J11922" s="2">
        <v>4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tr">
        <f t="shared" si="747"/>
        <v>loss</v>
      </c>
      <c r="Q11922" s="2" t="s">
        <v>48</v>
      </c>
    </row>
    <row r="11923" spans="1:17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 t="shared" si="744"/>
        <v>good sales</v>
      </c>
      <c r="F11923" s="2">
        <v>7.0000000000000007E-2</v>
      </c>
      <c r="G11923" s="23" t="str">
        <v>geniune profit</v>
      </c>
      <c r="H11923" s="2">
        <f t="shared" si="745"/>
        <v>338.33100000000002</v>
      </c>
      <c r="I11923" s="2">
        <f t="shared" si="746"/>
        <v>4494.9690000000001</v>
      </c>
      <c r="J11923" s="2">
        <v>2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tr">
        <f t="shared" si="747"/>
        <v>profit</v>
      </c>
      <c r="Q11923" s="2" t="s">
        <v>17</v>
      </c>
    </row>
    <row r="11924" spans="1:17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 t="shared" si="744"/>
        <v>good sales</v>
      </c>
      <c r="F11924" s="2">
        <v>0.27</v>
      </c>
      <c r="G11924" s="23" t="str">
        <v>more discount</v>
      </c>
      <c r="H11924" s="2">
        <f t="shared" si="745"/>
        <v>364.52429999999998</v>
      </c>
      <c r="I11924" s="2">
        <f t="shared" si="746"/>
        <v>985.56569999999988</v>
      </c>
      <c r="J11924" s="2">
        <v>3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tr">
        <f t="shared" si="747"/>
        <v>loss</v>
      </c>
      <c r="Q11924" s="2" t="s">
        <v>34</v>
      </c>
    </row>
    <row r="11925" spans="1:17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 t="shared" si="744"/>
        <v>concerning</v>
      </c>
      <c r="F11925" s="2">
        <v>0.05</v>
      </c>
      <c r="G11925" s="23" t="str">
        <v>geniune profit</v>
      </c>
      <c r="H11925" s="2">
        <f t="shared" si="745"/>
        <v>21.516000000000002</v>
      </c>
      <c r="I11925" s="2">
        <f t="shared" si="746"/>
        <v>408.80399999999997</v>
      </c>
      <c r="J11925" s="2">
        <v>5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tr">
        <f t="shared" si="747"/>
        <v>loss</v>
      </c>
      <c r="Q11925" s="2" t="s">
        <v>28</v>
      </c>
    </row>
    <row r="11926" spans="1:17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 t="shared" si="744"/>
        <v>good sales</v>
      </c>
      <c r="F11926" s="2">
        <v>0.22</v>
      </c>
      <c r="G11926" s="23" t="str">
        <v>geniune profit</v>
      </c>
      <c r="H11926" s="2">
        <f t="shared" si="745"/>
        <v>723.26319999999998</v>
      </c>
      <c r="I11926" s="2">
        <f t="shared" si="746"/>
        <v>2564.2968000000001</v>
      </c>
      <c r="J11926" s="2">
        <v>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tr">
        <f t="shared" si="747"/>
        <v>loss</v>
      </c>
      <c r="Q11926" s="2" t="s">
        <v>23</v>
      </c>
    </row>
    <row r="11927" spans="1:17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 t="shared" si="744"/>
        <v>good sales</v>
      </c>
      <c r="F11927" s="2">
        <v>0.15</v>
      </c>
      <c r="G11927" s="23" t="str">
        <v>geniune profit</v>
      </c>
      <c r="H11927" s="2">
        <f t="shared" si="745"/>
        <v>384.58800000000002</v>
      </c>
      <c r="I11927" s="2">
        <f t="shared" si="746"/>
        <v>2179.3319999999999</v>
      </c>
      <c r="J11927" s="2">
        <v>5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tr">
        <f t="shared" si="747"/>
        <v>loss</v>
      </c>
      <c r="Q11927" s="2" t="s">
        <v>48</v>
      </c>
    </row>
    <row r="11928" spans="1:17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 t="shared" si="744"/>
        <v>good sales</v>
      </c>
      <c r="F11928" s="2">
        <v>0.21</v>
      </c>
      <c r="G11928" s="23" t="str">
        <v>geniune profit</v>
      </c>
      <c r="H11928" s="2">
        <f t="shared" si="745"/>
        <v>603.11159999999995</v>
      </c>
      <c r="I11928" s="2">
        <f t="shared" si="746"/>
        <v>2268.8483999999999</v>
      </c>
      <c r="J11928" s="2">
        <v>4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tr">
        <f t="shared" si="747"/>
        <v>loss</v>
      </c>
      <c r="Q11928" s="2" t="s">
        <v>17</v>
      </c>
    </row>
    <row r="11929" spans="1:17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 t="shared" si="744"/>
        <v>concerning</v>
      </c>
      <c r="F11929" s="2">
        <v>0.27</v>
      </c>
      <c r="G11929" s="23" t="str">
        <v>more discount</v>
      </c>
      <c r="H11929" s="2">
        <f t="shared" si="745"/>
        <v>88.214400000000012</v>
      </c>
      <c r="I11929" s="2">
        <f t="shared" si="746"/>
        <v>238.50560000000002</v>
      </c>
      <c r="J11929" s="2">
        <v>5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tr">
        <f t="shared" si="747"/>
        <v>loss</v>
      </c>
      <c r="Q11929" s="2" t="s">
        <v>28</v>
      </c>
    </row>
    <row r="11930" spans="1:17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 t="shared" si="744"/>
        <v>good sales</v>
      </c>
      <c r="F11930" s="2">
        <v>0.23</v>
      </c>
      <c r="G11930" s="23" t="str">
        <v>geniune profit</v>
      </c>
      <c r="H11930" s="2">
        <f t="shared" si="745"/>
        <v>896.77460000000008</v>
      </c>
      <c r="I11930" s="2">
        <f t="shared" si="746"/>
        <v>3002.2453999999998</v>
      </c>
      <c r="J11930" s="2">
        <v>1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tr">
        <f t="shared" si="747"/>
        <v>loss</v>
      </c>
      <c r="Q11930" s="2" t="s">
        <v>28</v>
      </c>
    </row>
    <row r="11931" spans="1:17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 t="shared" si="744"/>
        <v>good sales</v>
      </c>
      <c r="F11931" s="2">
        <v>0.01</v>
      </c>
      <c r="G11931" s="23" t="str">
        <v>geniune profit</v>
      </c>
      <c r="H11931" s="2">
        <f t="shared" si="745"/>
        <v>12.385300000000001</v>
      </c>
      <c r="I11931" s="2">
        <f t="shared" si="746"/>
        <v>1226.1447000000001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tr">
        <f t="shared" si="747"/>
        <v>loss</v>
      </c>
      <c r="Q11931" s="2" t="s">
        <v>39</v>
      </c>
    </row>
    <row r="11932" spans="1:17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 t="shared" si="744"/>
        <v>good sales</v>
      </c>
      <c r="F11932" s="2">
        <v>0.43</v>
      </c>
      <c r="G11932" s="23" t="str">
        <v>more discount</v>
      </c>
      <c r="H11932" s="2">
        <f t="shared" si="745"/>
        <v>748.71170000000006</v>
      </c>
      <c r="I11932" s="2">
        <f t="shared" si="746"/>
        <v>992.47829999999999</v>
      </c>
      <c r="J11932" s="2">
        <v>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tr">
        <f t="shared" si="747"/>
        <v>loss</v>
      </c>
      <c r="Q11932" s="2" t="s">
        <v>17</v>
      </c>
    </row>
    <row r="11933" spans="1:17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 t="shared" si="744"/>
        <v>good sales</v>
      </c>
      <c r="F11933" s="2">
        <v>0.05</v>
      </c>
      <c r="G11933" s="23" t="str">
        <v>geniune profit</v>
      </c>
      <c r="H11933" s="2">
        <f t="shared" si="745"/>
        <v>60.946500000000007</v>
      </c>
      <c r="I11933" s="2">
        <f t="shared" si="746"/>
        <v>1157.9835</v>
      </c>
      <c r="J11933" s="2">
        <v>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tr">
        <f t="shared" si="747"/>
        <v>loss</v>
      </c>
      <c r="Q11933" s="2" t="s">
        <v>48</v>
      </c>
    </row>
    <row r="11934" spans="1:17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 t="shared" si="744"/>
        <v>good sales</v>
      </c>
      <c r="F11934" s="2">
        <v>0.49</v>
      </c>
      <c r="G11934" s="23" t="str">
        <v>more discount</v>
      </c>
      <c r="H11934" s="2">
        <f t="shared" si="745"/>
        <v>2320.2136999999998</v>
      </c>
      <c r="I11934" s="2">
        <f t="shared" si="746"/>
        <v>2414.9163000000003</v>
      </c>
      <c r="J11934" s="2">
        <v>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tr">
        <f t="shared" si="747"/>
        <v>loss</v>
      </c>
      <c r="Q11934" s="2" t="s">
        <v>23</v>
      </c>
    </row>
    <row r="11935" spans="1:17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 t="shared" si="744"/>
        <v>good sales</v>
      </c>
      <c r="F11935" s="2">
        <v>0.43</v>
      </c>
      <c r="G11935" s="23" t="str">
        <v>more discount</v>
      </c>
      <c r="H11935" s="2">
        <f t="shared" si="745"/>
        <v>398.4982</v>
      </c>
      <c r="I11935" s="2">
        <f t="shared" si="746"/>
        <v>528.24180000000001</v>
      </c>
      <c r="J11935" s="2">
        <v>9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tr">
        <f t="shared" si="747"/>
        <v>loss</v>
      </c>
      <c r="Q11935" s="2" t="s">
        <v>48</v>
      </c>
    </row>
    <row r="11936" spans="1:17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 t="shared" si="744"/>
        <v>good sales</v>
      </c>
      <c r="F11936" s="2">
        <v>0.28000000000000003</v>
      </c>
      <c r="G11936" s="23" t="str">
        <v>more discount</v>
      </c>
      <c r="H11936" s="2">
        <f t="shared" si="745"/>
        <v>1032.7408</v>
      </c>
      <c r="I11936" s="2">
        <f t="shared" si="746"/>
        <v>2655.6192000000001</v>
      </c>
      <c r="J11936" s="2">
        <v>6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tr">
        <f t="shared" si="747"/>
        <v>loss</v>
      </c>
      <c r="Q11936" s="2" t="s">
        <v>23</v>
      </c>
    </row>
    <row r="11937" spans="1:17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 t="shared" si="744"/>
        <v>good sales</v>
      </c>
      <c r="F11937" s="2">
        <v>0.12</v>
      </c>
      <c r="G11937" s="23" t="str">
        <v>geniune profit</v>
      </c>
      <c r="H11937" s="2">
        <f t="shared" si="745"/>
        <v>156.4992</v>
      </c>
      <c r="I11937" s="2">
        <f t="shared" si="746"/>
        <v>1147.6608000000001</v>
      </c>
      <c r="J11937" s="2">
        <v>6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tr">
        <f t="shared" si="747"/>
        <v>loss</v>
      </c>
      <c r="Q11937" s="2" t="s">
        <v>34</v>
      </c>
    </row>
    <row r="11938" spans="1:17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 t="shared" si="744"/>
        <v>good sales</v>
      </c>
      <c r="F11938" s="2">
        <v>0.04</v>
      </c>
      <c r="G11938" s="23" t="str">
        <v>geniune profit</v>
      </c>
      <c r="H11938" s="2">
        <f t="shared" si="745"/>
        <v>87.284400000000005</v>
      </c>
      <c r="I11938" s="2">
        <f t="shared" si="746"/>
        <v>2094.8256000000001</v>
      </c>
      <c r="J11938" s="2">
        <v>3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tr">
        <f t="shared" si="747"/>
        <v>loss</v>
      </c>
      <c r="Q11938" s="2" t="s">
        <v>34</v>
      </c>
    </row>
    <row r="11939" spans="1:17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 t="shared" si="744"/>
        <v>good sales</v>
      </c>
      <c r="F11939" s="2">
        <v>0.34</v>
      </c>
      <c r="G11939" s="23" t="str">
        <v>more discount</v>
      </c>
      <c r="H11939" s="2">
        <f t="shared" si="745"/>
        <v>1693.4380000000001</v>
      </c>
      <c r="I11939" s="2">
        <f t="shared" si="746"/>
        <v>3287.2619999999997</v>
      </c>
      <c r="J11939" s="2">
        <v>1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tr">
        <f t="shared" si="747"/>
        <v>loss</v>
      </c>
      <c r="Q11939" s="2" t="s">
        <v>48</v>
      </c>
    </row>
    <row r="11940" spans="1:17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 t="shared" si="744"/>
        <v>concerning</v>
      </c>
      <c r="F11940" s="2">
        <v>0.1</v>
      </c>
      <c r="G11940" s="23" t="str">
        <v>geniune profit</v>
      </c>
      <c r="H11940" s="2">
        <f t="shared" si="745"/>
        <v>59.283000000000008</v>
      </c>
      <c r="I11940" s="2">
        <f t="shared" si="746"/>
        <v>533.54700000000003</v>
      </c>
      <c r="J11940" s="2">
        <v>4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tr">
        <f t="shared" si="747"/>
        <v>loss</v>
      </c>
      <c r="Q11940" s="2" t="s">
        <v>48</v>
      </c>
    </row>
    <row r="11941" spans="1:17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 t="shared" si="744"/>
        <v>good sales</v>
      </c>
      <c r="F11941" s="2">
        <v>0.37</v>
      </c>
      <c r="G11941" s="23" t="str">
        <v>more discount</v>
      </c>
      <c r="H11941" s="2">
        <f t="shared" si="745"/>
        <v>1634.9041999999999</v>
      </c>
      <c r="I11941" s="2">
        <f t="shared" si="746"/>
        <v>2783.7557999999999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tr">
        <f t="shared" si="747"/>
        <v>profit</v>
      </c>
      <c r="Q11941" s="2" t="s">
        <v>17</v>
      </c>
    </row>
    <row r="11942" spans="1:17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 t="shared" si="744"/>
        <v>good sales</v>
      </c>
      <c r="F11942" s="2">
        <v>0.42</v>
      </c>
      <c r="G11942" s="23" t="str">
        <v>more discount</v>
      </c>
      <c r="H11942" s="2">
        <f t="shared" si="745"/>
        <v>1988.9688000000001</v>
      </c>
      <c r="I11942" s="2">
        <f t="shared" si="746"/>
        <v>2746.6712000000002</v>
      </c>
      <c r="J11942" s="2">
        <v>3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tr">
        <f t="shared" si="747"/>
        <v>profit</v>
      </c>
      <c r="Q11942" s="2" t="s">
        <v>48</v>
      </c>
    </row>
    <row r="11943" spans="1:17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 t="shared" si="744"/>
        <v>good sales</v>
      </c>
      <c r="F11943" s="2">
        <v>0.49</v>
      </c>
      <c r="G11943" s="23" t="str">
        <v>more discount</v>
      </c>
      <c r="H11943" s="2">
        <f t="shared" si="745"/>
        <v>1725.4419</v>
      </c>
      <c r="I11943" s="2">
        <f t="shared" si="746"/>
        <v>1795.8680999999999</v>
      </c>
      <c r="J11943" s="2">
        <v>5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tr">
        <f t="shared" si="747"/>
        <v>profit</v>
      </c>
      <c r="Q11943" s="2" t="s">
        <v>28</v>
      </c>
    </row>
    <row r="11944" spans="1:17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 t="shared" si="744"/>
        <v>concerning</v>
      </c>
      <c r="F11944" s="2">
        <v>0.25</v>
      </c>
      <c r="G11944" s="23" t="str">
        <v>geniune profit</v>
      </c>
      <c r="H11944" s="2">
        <f t="shared" si="745"/>
        <v>37.202500000000001</v>
      </c>
      <c r="I11944" s="2">
        <f t="shared" si="746"/>
        <v>111.6075</v>
      </c>
      <c r="J11944" s="2">
        <v>9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tr">
        <f t="shared" si="747"/>
        <v>loss</v>
      </c>
      <c r="Q11944" s="2" t="s">
        <v>23</v>
      </c>
    </row>
    <row r="11945" spans="1:17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 t="shared" si="744"/>
        <v>good sales</v>
      </c>
      <c r="F11945" s="2">
        <v>0.49</v>
      </c>
      <c r="G11945" s="23" t="str">
        <v>more discount</v>
      </c>
      <c r="H11945" s="2">
        <f t="shared" si="745"/>
        <v>2019.7358999999999</v>
      </c>
      <c r="I11945" s="2">
        <f t="shared" si="746"/>
        <v>2102.1741000000002</v>
      </c>
      <c r="J11945" s="2">
        <v>9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tr">
        <f t="shared" si="747"/>
        <v>profit</v>
      </c>
      <c r="Q11945" s="2" t="s">
        <v>28</v>
      </c>
    </row>
    <row r="11946" spans="1:17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 t="shared" si="744"/>
        <v>good sales</v>
      </c>
      <c r="F11946" s="2">
        <v>7.0000000000000007E-2</v>
      </c>
      <c r="G11946" s="23" t="str">
        <v>geniune profit</v>
      </c>
      <c r="H11946" s="2">
        <f t="shared" si="745"/>
        <v>309.61910000000006</v>
      </c>
      <c r="I11946" s="2">
        <f t="shared" si="746"/>
        <v>4113.5109000000002</v>
      </c>
      <c r="J11946" s="2">
        <v>8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tr">
        <f t="shared" si="747"/>
        <v>profit</v>
      </c>
      <c r="Q11946" s="2" t="s">
        <v>28</v>
      </c>
    </row>
    <row r="11947" spans="1:17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 t="shared" si="744"/>
        <v>good sales</v>
      </c>
      <c r="F11947" s="2">
        <v>0.42</v>
      </c>
      <c r="G11947" s="23" t="str">
        <v>more discount</v>
      </c>
      <c r="H11947" s="2">
        <f t="shared" si="745"/>
        <v>2060.7635999999998</v>
      </c>
      <c r="I11947" s="2">
        <f t="shared" si="746"/>
        <v>2845.8164000000002</v>
      </c>
      <c r="J11947" s="2">
        <v>6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tr">
        <f t="shared" si="747"/>
        <v>loss</v>
      </c>
      <c r="Q11947" s="2" t="s">
        <v>23</v>
      </c>
    </row>
    <row r="11948" spans="1:17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 t="shared" si="744"/>
        <v>good sales</v>
      </c>
      <c r="F11948" s="2">
        <v>0.18</v>
      </c>
      <c r="G11948" s="23" t="str">
        <v>geniune profit</v>
      </c>
      <c r="H11948" s="2">
        <f t="shared" si="745"/>
        <v>758.27699999999993</v>
      </c>
      <c r="I11948" s="2">
        <f t="shared" si="746"/>
        <v>3454.3729999999996</v>
      </c>
      <c r="J11948" s="2">
        <v>4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tr">
        <f t="shared" si="747"/>
        <v>profit</v>
      </c>
      <c r="Q11948" s="2" t="s">
        <v>23</v>
      </c>
    </row>
    <row r="11949" spans="1:17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 t="shared" si="744"/>
        <v>good sales</v>
      </c>
      <c r="F11949" s="2">
        <v>0.18</v>
      </c>
      <c r="G11949" s="23" t="str">
        <v>geniune profit</v>
      </c>
      <c r="H11949" s="2">
        <f t="shared" si="745"/>
        <v>411.00839999999999</v>
      </c>
      <c r="I11949" s="2">
        <f t="shared" si="746"/>
        <v>1872.3716000000002</v>
      </c>
      <c r="J11949" s="2">
        <v>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tr">
        <f t="shared" si="747"/>
        <v>loss</v>
      </c>
      <c r="Q11949" s="2" t="s">
        <v>39</v>
      </c>
    </row>
    <row r="11950" spans="1:17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 t="shared" si="744"/>
        <v>good sales</v>
      </c>
      <c r="F11950" s="2">
        <v>0.13</v>
      </c>
      <c r="G11950" s="23" t="str">
        <v>geniune profit</v>
      </c>
      <c r="H11950" s="2">
        <f t="shared" si="745"/>
        <v>451.66940000000005</v>
      </c>
      <c r="I11950" s="2">
        <f t="shared" si="746"/>
        <v>3022.7105999999999</v>
      </c>
      <c r="J11950" s="2">
        <v>3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tr">
        <f t="shared" si="747"/>
        <v>profit</v>
      </c>
      <c r="Q11950" s="2" t="s">
        <v>17</v>
      </c>
    </row>
    <row r="11951" spans="1:17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 t="shared" si="744"/>
        <v>good sales</v>
      </c>
      <c r="F11951" s="2">
        <v>0.09</v>
      </c>
      <c r="G11951" s="23" t="str">
        <v>geniune profit</v>
      </c>
      <c r="H11951" s="2">
        <f t="shared" si="745"/>
        <v>222.9417</v>
      </c>
      <c r="I11951" s="2">
        <f t="shared" si="746"/>
        <v>2254.1883000000003</v>
      </c>
      <c r="J11951" s="2">
        <v>9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tr">
        <f t="shared" si="747"/>
        <v>loss</v>
      </c>
      <c r="Q11951" s="2" t="s">
        <v>48</v>
      </c>
    </row>
    <row r="11952" spans="1:17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 t="shared" si="744"/>
        <v>good sales</v>
      </c>
      <c r="F11952" s="2">
        <v>0.22</v>
      </c>
      <c r="G11952" s="23" t="str">
        <v>geniune profit</v>
      </c>
      <c r="H11952" s="2">
        <f t="shared" si="745"/>
        <v>402.55379999999997</v>
      </c>
      <c r="I11952" s="2">
        <f t="shared" si="746"/>
        <v>1427.2362000000001</v>
      </c>
      <c r="J11952" s="2">
        <v>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tr">
        <f t="shared" si="747"/>
        <v>loss</v>
      </c>
      <c r="Q11952" s="2" t="s">
        <v>34</v>
      </c>
    </row>
    <row r="11953" spans="1:17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 t="shared" si="744"/>
        <v>good sales</v>
      </c>
      <c r="F11953" s="2">
        <v>0.49</v>
      </c>
      <c r="G11953" s="23" t="str">
        <v>more discount</v>
      </c>
      <c r="H11953" s="2">
        <f t="shared" si="745"/>
        <v>1553.0500999999999</v>
      </c>
      <c r="I11953" s="2">
        <f t="shared" si="746"/>
        <v>1616.4398999999999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tr">
        <f t="shared" si="747"/>
        <v>loss</v>
      </c>
      <c r="Q11953" s="2" t="s">
        <v>23</v>
      </c>
    </row>
    <row r="11954" spans="1:17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 t="shared" si="744"/>
        <v>good sales</v>
      </c>
      <c r="F11954" s="2">
        <v>0.16</v>
      </c>
      <c r="G11954" s="23" t="str">
        <v>geniune profit</v>
      </c>
      <c r="H11954" s="2">
        <f t="shared" si="745"/>
        <v>619.54880000000003</v>
      </c>
      <c r="I11954" s="2">
        <f t="shared" si="746"/>
        <v>3252.6311999999998</v>
      </c>
      <c r="J11954" s="2">
        <v>6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tr">
        <f t="shared" si="747"/>
        <v>profit</v>
      </c>
      <c r="Q11954" s="2" t="s">
        <v>39</v>
      </c>
    </row>
    <row r="11955" spans="1:17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 t="shared" si="744"/>
        <v>good sales</v>
      </c>
      <c r="F11955" s="2">
        <v>0.23</v>
      </c>
      <c r="G11955" s="23" t="str">
        <v>geniune profit</v>
      </c>
      <c r="H11955" s="2">
        <f t="shared" si="745"/>
        <v>739.65930000000003</v>
      </c>
      <c r="I11955" s="2">
        <f t="shared" si="746"/>
        <v>2476.2506999999996</v>
      </c>
      <c r="J11955" s="2">
        <v>2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tr">
        <f t="shared" si="747"/>
        <v>loss</v>
      </c>
      <c r="Q11955" s="2" t="s">
        <v>17</v>
      </c>
    </row>
    <row r="11956" spans="1:17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 t="shared" si="744"/>
        <v>good sales</v>
      </c>
      <c r="F11956" s="2">
        <v>0.11</v>
      </c>
      <c r="G11956" s="23" t="str">
        <v>geniune profit</v>
      </c>
      <c r="H11956" s="2">
        <f t="shared" si="745"/>
        <v>456.52529999999996</v>
      </c>
      <c r="I11956" s="2">
        <f t="shared" si="746"/>
        <v>3693.7046999999998</v>
      </c>
      <c r="J11956" s="2">
        <v>5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tr">
        <f t="shared" si="747"/>
        <v>loss</v>
      </c>
      <c r="Q11956" s="2" t="s">
        <v>34</v>
      </c>
    </row>
    <row r="11957" spans="1:17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 t="shared" si="744"/>
        <v>good sales</v>
      </c>
      <c r="F11957" s="2">
        <v>0.17</v>
      </c>
      <c r="G11957" s="23" t="str">
        <v>geniune profit</v>
      </c>
      <c r="H11957" s="2">
        <f t="shared" si="745"/>
        <v>163.92080000000001</v>
      </c>
      <c r="I11957" s="2">
        <f t="shared" si="746"/>
        <v>800.31920000000002</v>
      </c>
      <c r="J11957" s="2">
        <v>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tr">
        <f t="shared" si="747"/>
        <v>loss</v>
      </c>
      <c r="Q11957" s="2" t="s">
        <v>28</v>
      </c>
    </row>
    <row r="11958" spans="1:17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 t="shared" si="744"/>
        <v>good sales</v>
      </c>
      <c r="F11958" s="2">
        <v>0.03</v>
      </c>
      <c r="G11958" s="23" t="str">
        <v>geniune profit</v>
      </c>
      <c r="H11958" s="2">
        <f t="shared" si="745"/>
        <v>57.932999999999993</v>
      </c>
      <c r="I11958" s="2">
        <f t="shared" si="746"/>
        <v>1873.1669999999999</v>
      </c>
      <c r="J11958" s="2">
        <v>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tr">
        <f t="shared" si="747"/>
        <v>loss</v>
      </c>
      <c r="Q11958" s="2" t="s">
        <v>39</v>
      </c>
    </row>
    <row r="11959" spans="1:17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 t="shared" si="744"/>
        <v>good sales</v>
      </c>
      <c r="F11959" s="2">
        <v>0.48</v>
      </c>
      <c r="G11959" s="23" t="str">
        <v>more discount</v>
      </c>
      <c r="H11959" s="2">
        <f t="shared" si="745"/>
        <v>783.20159999999998</v>
      </c>
      <c r="I11959" s="2">
        <f t="shared" si="746"/>
        <v>848.46840000000009</v>
      </c>
      <c r="J11959" s="2">
        <v>5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tr">
        <f t="shared" si="747"/>
        <v>loss</v>
      </c>
      <c r="Q11959" s="2" t="s">
        <v>23</v>
      </c>
    </row>
    <row r="11960" spans="1:17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 t="shared" si="744"/>
        <v>good sales</v>
      </c>
      <c r="F11960" s="2">
        <v>0.25</v>
      </c>
      <c r="G11960" s="23" t="str">
        <v>geniune profit</v>
      </c>
      <c r="H11960" s="2">
        <f t="shared" si="745"/>
        <v>262.80500000000001</v>
      </c>
      <c r="I11960" s="2">
        <f t="shared" si="746"/>
        <v>788.41499999999996</v>
      </c>
      <c r="J11960" s="2">
        <v>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tr">
        <f t="shared" si="747"/>
        <v>loss</v>
      </c>
      <c r="Q11960" s="2" t="s">
        <v>17</v>
      </c>
    </row>
    <row r="11961" spans="1:17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 t="shared" si="744"/>
        <v>good sales</v>
      </c>
      <c r="F11961" s="2">
        <v>0.37</v>
      </c>
      <c r="G11961" s="23" t="str">
        <v>more discount</v>
      </c>
      <c r="H11961" s="2">
        <f t="shared" si="745"/>
        <v>840.47350000000006</v>
      </c>
      <c r="I11961" s="2">
        <f t="shared" si="746"/>
        <v>1431.0765000000001</v>
      </c>
      <c r="J11961" s="2">
        <v>4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tr">
        <f t="shared" si="747"/>
        <v>loss</v>
      </c>
      <c r="Q11961" s="2" t="s">
        <v>28</v>
      </c>
    </row>
    <row r="11962" spans="1:17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 t="shared" si="744"/>
        <v>good sales</v>
      </c>
      <c r="F11962" s="2">
        <v>0.26</v>
      </c>
      <c r="G11962" s="23" t="str">
        <v>more discount</v>
      </c>
      <c r="H11962" s="2">
        <f t="shared" si="745"/>
        <v>1233.5907999999999</v>
      </c>
      <c r="I11962" s="2">
        <f t="shared" si="746"/>
        <v>3510.9892</v>
      </c>
      <c r="J11962" s="2">
        <v>1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tr">
        <f t="shared" si="747"/>
        <v>loss</v>
      </c>
      <c r="Q11962" s="2" t="s">
        <v>17</v>
      </c>
    </row>
    <row r="11963" spans="1:17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 t="shared" si="744"/>
        <v>good sales</v>
      </c>
      <c r="F11963" s="2">
        <v>0.39</v>
      </c>
      <c r="G11963" s="23" t="str">
        <v>more discount</v>
      </c>
      <c r="H11963" s="2">
        <f t="shared" si="745"/>
        <v>1067.1335999999999</v>
      </c>
      <c r="I11963" s="2">
        <f t="shared" si="746"/>
        <v>1669.1063999999999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tr">
        <f t="shared" si="747"/>
        <v>loss</v>
      </c>
      <c r="Q11963" s="2" t="s">
        <v>23</v>
      </c>
    </row>
    <row r="11964" spans="1:17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 t="shared" si="744"/>
        <v>good sales</v>
      </c>
      <c r="F11964" s="2">
        <v>0.27</v>
      </c>
      <c r="G11964" s="23" t="str">
        <v>more discount</v>
      </c>
      <c r="H11964" s="2">
        <f t="shared" si="745"/>
        <v>405.91260000000005</v>
      </c>
      <c r="I11964" s="2">
        <f t="shared" si="746"/>
        <v>1097.4674</v>
      </c>
      <c r="J11964" s="2">
        <v>5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tr">
        <f t="shared" si="747"/>
        <v>loss</v>
      </c>
      <c r="Q11964" s="2" t="s">
        <v>23</v>
      </c>
    </row>
    <row r="11965" spans="1:17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 t="shared" si="744"/>
        <v>good sales</v>
      </c>
      <c r="F11965" s="2">
        <v>0.35</v>
      </c>
      <c r="G11965" s="23" t="str">
        <v>more discount</v>
      </c>
      <c r="H11965" s="2">
        <f t="shared" si="745"/>
        <v>642.21500000000003</v>
      </c>
      <c r="I11965" s="2">
        <f t="shared" si="746"/>
        <v>1192.6849999999999</v>
      </c>
      <c r="J11965" s="2">
        <v>3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tr">
        <f t="shared" si="747"/>
        <v>loss</v>
      </c>
      <c r="Q11965" s="2" t="s">
        <v>23</v>
      </c>
    </row>
    <row r="11966" spans="1:17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 t="shared" si="744"/>
        <v>good sales</v>
      </c>
      <c r="F11966" s="2">
        <v>0.34</v>
      </c>
      <c r="G11966" s="23" t="str">
        <v>more discount</v>
      </c>
      <c r="H11966" s="2">
        <f t="shared" si="745"/>
        <v>1055.3838000000001</v>
      </c>
      <c r="I11966" s="2">
        <f t="shared" si="746"/>
        <v>2048.6862000000001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tr">
        <f t="shared" si="747"/>
        <v>loss</v>
      </c>
      <c r="Q11966" s="2" t="s">
        <v>34</v>
      </c>
    </row>
    <row r="11967" spans="1:17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 t="shared" si="744"/>
        <v>good sales</v>
      </c>
      <c r="F11967" s="2">
        <v>0.27</v>
      </c>
      <c r="G11967" s="23" t="str">
        <v>more discount</v>
      </c>
      <c r="H11967" s="2">
        <f t="shared" si="745"/>
        <v>493.68420000000003</v>
      </c>
      <c r="I11967" s="2">
        <f t="shared" si="746"/>
        <v>1334.7757999999999</v>
      </c>
      <c r="J11967" s="2">
        <v>2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tr">
        <f t="shared" si="747"/>
        <v>loss</v>
      </c>
      <c r="Q11967" s="2" t="s">
        <v>28</v>
      </c>
    </row>
    <row r="11968" spans="1:17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 t="shared" si="744"/>
        <v>good sales</v>
      </c>
      <c r="F11968" s="2">
        <v>0.12</v>
      </c>
      <c r="G11968" s="23" t="str">
        <v>geniune profit</v>
      </c>
      <c r="H11968" s="2">
        <f t="shared" si="745"/>
        <v>328.548</v>
      </c>
      <c r="I11968" s="2">
        <f t="shared" si="746"/>
        <v>2409.3519999999999</v>
      </c>
      <c r="J11968" s="2">
        <v>2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tr">
        <f t="shared" si="747"/>
        <v>loss</v>
      </c>
      <c r="Q11968" s="2" t="s">
        <v>48</v>
      </c>
    </row>
    <row r="11969" spans="1:17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 t="shared" si="744"/>
        <v>good sales</v>
      </c>
      <c r="F11969" s="2">
        <v>0.11</v>
      </c>
      <c r="G11969" s="23" t="str">
        <v>geniune profit</v>
      </c>
      <c r="H11969" s="2">
        <f t="shared" si="745"/>
        <v>158.77180000000001</v>
      </c>
      <c r="I11969" s="2">
        <f t="shared" si="746"/>
        <v>1284.6082000000001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tr">
        <f t="shared" si="747"/>
        <v>loss</v>
      </c>
      <c r="Q11969" s="2" t="s">
        <v>23</v>
      </c>
    </row>
    <row r="11970" spans="1:17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 t="shared" si="744"/>
        <v>good sales</v>
      </c>
      <c r="F11970" s="2">
        <v>0.44</v>
      </c>
      <c r="G11970" s="23" t="str">
        <v>more discount</v>
      </c>
      <c r="H11970" s="2">
        <f t="shared" si="745"/>
        <v>789.82640000000004</v>
      </c>
      <c r="I11970" s="2">
        <f t="shared" si="746"/>
        <v>1005.2335999999999</v>
      </c>
      <c r="J11970" s="2">
        <v>1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tr">
        <f t="shared" si="747"/>
        <v>loss</v>
      </c>
      <c r="Q11970" s="2" t="s">
        <v>48</v>
      </c>
    </row>
    <row r="11971" spans="1:17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 t="shared" ref="E11971:E12034" si="748">IF(D11971&gt;800,"good sales","concerning")</f>
        <v>good sales</v>
      </c>
      <c r="F11971" s="2">
        <v>0.06</v>
      </c>
      <c r="G11971" s="23" t="str">
        <v>geniune profit</v>
      </c>
      <c r="H11971" s="2">
        <f t="shared" ref="H11971:H12034" si="749">D11971*F11971</f>
        <v>213.48420000000002</v>
      </c>
      <c r="I11971" s="2">
        <f t="shared" ref="I11971:I12034" si="750">D11971-H11971</f>
        <v>3344.5858000000003</v>
      </c>
      <c r="J11971" s="2">
        <v>4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tr">
        <f t="shared" ref="P11971:P12034" si="751">IF(O11971&gt;800,"profit","loss")</f>
        <v>loss</v>
      </c>
      <c r="Q11971" s="2" t="s">
        <v>48</v>
      </c>
    </row>
    <row r="11972" spans="1:17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 t="shared" si="748"/>
        <v>good sales</v>
      </c>
      <c r="F11972" s="2">
        <v>0.28000000000000003</v>
      </c>
      <c r="G11972" s="23" t="str">
        <v>more discount</v>
      </c>
      <c r="H11972" s="2">
        <f t="shared" si="749"/>
        <v>830.09640000000013</v>
      </c>
      <c r="I11972" s="2">
        <f t="shared" si="750"/>
        <v>2134.5335999999998</v>
      </c>
      <c r="J11972" s="2">
        <v>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tr">
        <f t="shared" si="751"/>
        <v>loss</v>
      </c>
      <c r="Q11972" s="2" t="s">
        <v>28</v>
      </c>
    </row>
    <row r="11973" spans="1:17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 t="shared" si="748"/>
        <v>concerning</v>
      </c>
      <c r="F11973" s="2">
        <v>0.25</v>
      </c>
      <c r="G11973" s="23" t="str">
        <v>geniune profit</v>
      </c>
      <c r="H11973" s="2">
        <f t="shared" si="749"/>
        <v>139.52250000000001</v>
      </c>
      <c r="I11973" s="2">
        <f t="shared" si="750"/>
        <v>418.5675</v>
      </c>
      <c r="J11973" s="2">
        <v>8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tr">
        <f t="shared" si="751"/>
        <v>loss</v>
      </c>
      <c r="Q11973" s="2" t="s">
        <v>23</v>
      </c>
    </row>
    <row r="11974" spans="1:17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 t="shared" si="748"/>
        <v>good sales</v>
      </c>
      <c r="F11974" s="2">
        <v>0.4</v>
      </c>
      <c r="G11974" s="23" t="str">
        <v>more discount</v>
      </c>
      <c r="H11974" s="2">
        <f t="shared" si="749"/>
        <v>1947.4360000000001</v>
      </c>
      <c r="I11974" s="2">
        <f t="shared" si="750"/>
        <v>2921.154</v>
      </c>
      <c r="J11974" s="2">
        <v>8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tr">
        <f t="shared" si="751"/>
        <v>loss</v>
      </c>
      <c r="Q11974" s="2" t="s">
        <v>17</v>
      </c>
    </row>
    <row r="11975" spans="1:17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 t="shared" si="748"/>
        <v>concerning</v>
      </c>
      <c r="F11975" s="2">
        <v>7.0000000000000007E-2</v>
      </c>
      <c r="G11975" s="23" t="str">
        <v>geniune profit</v>
      </c>
      <c r="H11975" s="2">
        <f t="shared" si="749"/>
        <v>23.922500000000003</v>
      </c>
      <c r="I11975" s="2">
        <f t="shared" si="750"/>
        <v>317.82749999999999</v>
      </c>
      <c r="J11975" s="2">
        <v>1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tr">
        <f t="shared" si="751"/>
        <v>loss</v>
      </c>
      <c r="Q11975" s="2" t="s">
        <v>48</v>
      </c>
    </row>
    <row r="11976" spans="1:17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 t="shared" si="748"/>
        <v>concerning</v>
      </c>
      <c r="F11976" s="2">
        <v>0.34</v>
      </c>
      <c r="G11976" s="23" t="str">
        <v>more discount</v>
      </c>
      <c r="H11976" s="2">
        <f t="shared" si="749"/>
        <v>172.17600000000002</v>
      </c>
      <c r="I11976" s="2">
        <f t="shared" si="750"/>
        <v>334.22399999999993</v>
      </c>
      <c r="J11976" s="2">
        <v>1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tr">
        <f t="shared" si="751"/>
        <v>loss</v>
      </c>
      <c r="Q11976" s="2" t="s">
        <v>48</v>
      </c>
    </row>
    <row r="11977" spans="1:17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 t="shared" si="748"/>
        <v>good sales</v>
      </c>
      <c r="F11977" s="2">
        <v>0.3</v>
      </c>
      <c r="G11977" s="23" t="str">
        <v>more discount</v>
      </c>
      <c r="H11977" s="2">
        <f t="shared" si="749"/>
        <v>1061.037</v>
      </c>
      <c r="I11977" s="2">
        <f t="shared" si="750"/>
        <v>2475.7529999999997</v>
      </c>
      <c r="J11977" s="2">
        <v>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tr">
        <f t="shared" si="751"/>
        <v>loss</v>
      </c>
      <c r="Q11977" s="2" t="s">
        <v>39</v>
      </c>
    </row>
    <row r="11978" spans="1:17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 t="shared" si="748"/>
        <v>good sales</v>
      </c>
      <c r="F11978" s="2">
        <v>0.35</v>
      </c>
      <c r="G11978" s="23" t="str">
        <v>more discount</v>
      </c>
      <c r="H11978" s="2">
        <f t="shared" si="749"/>
        <v>1249.2514999999999</v>
      </c>
      <c r="I11978" s="2">
        <f t="shared" si="750"/>
        <v>2320.0385000000001</v>
      </c>
      <c r="J11978" s="2">
        <v>7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tr">
        <f t="shared" si="751"/>
        <v>loss</v>
      </c>
      <c r="Q11978" s="2" t="s">
        <v>28</v>
      </c>
    </row>
    <row r="11979" spans="1:17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 t="shared" si="748"/>
        <v>concerning</v>
      </c>
      <c r="F11979" s="2">
        <v>0.31</v>
      </c>
      <c r="G11979" s="23" t="str">
        <v>more discount</v>
      </c>
      <c r="H11979" s="2">
        <f t="shared" si="749"/>
        <v>59.761800000000001</v>
      </c>
      <c r="I11979" s="2">
        <f t="shared" si="750"/>
        <v>133.01820000000001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tr">
        <f t="shared" si="751"/>
        <v>loss</v>
      </c>
      <c r="Q11979" s="2" t="s">
        <v>39</v>
      </c>
    </row>
    <row r="11980" spans="1:17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 t="shared" si="748"/>
        <v>good sales</v>
      </c>
      <c r="F11980" s="2">
        <v>0.28000000000000003</v>
      </c>
      <c r="G11980" s="23" t="str">
        <v>more discount</v>
      </c>
      <c r="H11980" s="2">
        <f t="shared" si="749"/>
        <v>909.85720000000003</v>
      </c>
      <c r="I11980" s="2">
        <f t="shared" si="750"/>
        <v>2339.6327999999999</v>
      </c>
      <c r="J11980" s="2">
        <v>8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tr">
        <f t="shared" si="751"/>
        <v>loss</v>
      </c>
      <c r="Q11980" s="2" t="s">
        <v>34</v>
      </c>
    </row>
    <row r="11981" spans="1:17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 t="shared" si="748"/>
        <v>concerning</v>
      </c>
      <c r="F11981" s="2">
        <v>0.46</v>
      </c>
      <c r="G11981" s="23" t="str">
        <v>more discount</v>
      </c>
      <c r="H11981" s="2">
        <f t="shared" si="749"/>
        <v>120.96620000000001</v>
      </c>
      <c r="I11981" s="2">
        <f t="shared" si="750"/>
        <v>142.00380000000001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tr">
        <f t="shared" si="751"/>
        <v>loss</v>
      </c>
      <c r="Q11981" s="2" t="s">
        <v>39</v>
      </c>
    </row>
    <row r="11982" spans="1:17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 t="shared" si="748"/>
        <v>good sales</v>
      </c>
      <c r="F11982" s="2">
        <v>0.17</v>
      </c>
      <c r="G11982" s="23" t="str">
        <v>geniune profit</v>
      </c>
      <c r="H11982" s="2">
        <f t="shared" si="749"/>
        <v>817.32090000000017</v>
      </c>
      <c r="I11982" s="2">
        <f t="shared" si="750"/>
        <v>3990.4491000000003</v>
      </c>
      <c r="J11982" s="2">
        <v>1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tr">
        <f t="shared" si="751"/>
        <v>loss</v>
      </c>
      <c r="Q11982" s="2" t="s">
        <v>28</v>
      </c>
    </row>
    <row r="11983" spans="1:17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 t="shared" si="748"/>
        <v>good sales</v>
      </c>
      <c r="F11983" s="2">
        <v>0.09</v>
      </c>
      <c r="G11983" s="23" t="str">
        <v>geniune profit</v>
      </c>
      <c r="H11983" s="2">
        <f t="shared" si="749"/>
        <v>315.99899999999997</v>
      </c>
      <c r="I11983" s="2">
        <f t="shared" si="750"/>
        <v>3195.1010000000001</v>
      </c>
      <c r="J11983" s="2">
        <v>7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tr">
        <f t="shared" si="751"/>
        <v>profit</v>
      </c>
      <c r="Q11983" s="2" t="s">
        <v>23</v>
      </c>
    </row>
    <row r="11984" spans="1:17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 t="shared" si="748"/>
        <v>good sales</v>
      </c>
      <c r="F11984" s="2">
        <v>0.4</v>
      </c>
      <c r="G11984" s="23" t="str">
        <v>more discount</v>
      </c>
      <c r="H11984" s="2">
        <f t="shared" si="749"/>
        <v>405.69200000000001</v>
      </c>
      <c r="I11984" s="2">
        <f t="shared" si="750"/>
        <v>608.53800000000001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tr">
        <f t="shared" si="751"/>
        <v>loss</v>
      </c>
      <c r="Q11984" s="2" t="s">
        <v>39</v>
      </c>
    </row>
    <row r="11985" spans="1:17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 t="shared" si="748"/>
        <v>good sales</v>
      </c>
      <c r="F11985" s="2">
        <v>0.06</v>
      </c>
      <c r="G11985" s="23" t="str">
        <v>geniune profit</v>
      </c>
      <c r="H11985" s="2">
        <f t="shared" si="749"/>
        <v>52.482599999999998</v>
      </c>
      <c r="I11985" s="2">
        <f t="shared" si="750"/>
        <v>822.22739999999999</v>
      </c>
      <c r="J11985" s="2">
        <v>8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tr">
        <f t="shared" si="751"/>
        <v>loss</v>
      </c>
      <c r="Q11985" s="2" t="s">
        <v>48</v>
      </c>
    </row>
    <row r="11986" spans="1:17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 t="shared" si="748"/>
        <v>good sales</v>
      </c>
      <c r="F11986" s="2">
        <v>0.34</v>
      </c>
      <c r="G11986" s="23" t="str">
        <v>more discount</v>
      </c>
      <c r="H11986" s="2">
        <f t="shared" si="749"/>
        <v>983.05900000000008</v>
      </c>
      <c r="I11986" s="2">
        <f t="shared" si="750"/>
        <v>1908.2909999999997</v>
      </c>
      <c r="J11986" s="2">
        <v>9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tr">
        <f t="shared" si="751"/>
        <v>loss</v>
      </c>
      <c r="Q11986" s="2" t="s">
        <v>23</v>
      </c>
    </row>
    <row r="11987" spans="1:17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 t="shared" si="748"/>
        <v>good sales</v>
      </c>
      <c r="F11987" s="2">
        <v>0.27</v>
      </c>
      <c r="G11987" s="23" t="str">
        <v>more discount</v>
      </c>
      <c r="H11987" s="2">
        <f t="shared" si="749"/>
        <v>865.14480000000003</v>
      </c>
      <c r="I11987" s="2">
        <f t="shared" si="750"/>
        <v>2339.0951999999997</v>
      </c>
      <c r="J11987" s="2">
        <v>3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tr">
        <f t="shared" si="751"/>
        <v>profit</v>
      </c>
      <c r="Q11987" s="2" t="s">
        <v>39</v>
      </c>
    </row>
    <row r="11988" spans="1:17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 t="shared" si="748"/>
        <v>good sales</v>
      </c>
      <c r="F11988" s="2">
        <v>0</v>
      </c>
      <c r="G11988" s="23" t="str">
        <v>geniune profit</v>
      </c>
      <c r="H11988" s="2">
        <f t="shared" si="749"/>
        <v>0</v>
      </c>
      <c r="I11988" s="2">
        <f t="shared" si="750"/>
        <v>4173.0600000000004</v>
      </c>
      <c r="J11988" s="2">
        <v>2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tr">
        <f t="shared" si="751"/>
        <v>loss</v>
      </c>
      <c r="Q11988" s="2" t="s">
        <v>48</v>
      </c>
    </row>
    <row r="11989" spans="1:17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 t="shared" si="748"/>
        <v>good sales</v>
      </c>
      <c r="F11989" s="2">
        <v>0.12</v>
      </c>
      <c r="G11989" s="23" t="str">
        <v>geniune profit</v>
      </c>
      <c r="H11989" s="2">
        <f t="shared" si="749"/>
        <v>543.15240000000006</v>
      </c>
      <c r="I11989" s="2">
        <f t="shared" si="750"/>
        <v>3983.1176000000005</v>
      </c>
      <c r="J11989" s="2">
        <v>8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tr">
        <f t="shared" si="751"/>
        <v>profit</v>
      </c>
      <c r="Q11989" s="2" t="s">
        <v>34</v>
      </c>
    </row>
    <row r="11990" spans="1:17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 t="shared" si="748"/>
        <v>good sales</v>
      </c>
      <c r="F11990" s="2">
        <v>0.25</v>
      </c>
      <c r="G11990" s="23" t="str">
        <v>geniune profit</v>
      </c>
      <c r="H11990" s="2">
        <f t="shared" si="749"/>
        <v>505.85250000000002</v>
      </c>
      <c r="I11990" s="2">
        <f t="shared" si="750"/>
        <v>1517.5575000000001</v>
      </c>
      <c r="J11990" s="2">
        <v>4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tr">
        <f t="shared" si="751"/>
        <v>loss</v>
      </c>
      <c r="Q11990" s="2" t="s">
        <v>23</v>
      </c>
    </row>
    <row r="11991" spans="1:17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 t="shared" si="748"/>
        <v>good sales</v>
      </c>
      <c r="F11991" s="2">
        <v>0.16</v>
      </c>
      <c r="G11991" s="23" t="str">
        <v>geniune profit</v>
      </c>
      <c r="H11991" s="2">
        <f t="shared" si="749"/>
        <v>677.7632000000001</v>
      </c>
      <c r="I11991" s="2">
        <f t="shared" si="750"/>
        <v>3558.2568000000001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tr">
        <f t="shared" si="751"/>
        <v>loss</v>
      </c>
      <c r="Q11991" s="2" t="s">
        <v>39</v>
      </c>
    </row>
    <row r="11992" spans="1:17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 t="shared" si="748"/>
        <v>good sales</v>
      </c>
      <c r="F11992" s="2">
        <v>0.21</v>
      </c>
      <c r="G11992" s="23" t="str">
        <v>geniune profit</v>
      </c>
      <c r="H11992" s="2">
        <f t="shared" si="749"/>
        <v>579.10859999999991</v>
      </c>
      <c r="I11992" s="2">
        <f t="shared" si="750"/>
        <v>2178.5513999999998</v>
      </c>
      <c r="J11992" s="2">
        <v>2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tr">
        <f t="shared" si="751"/>
        <v>loss</v>
      </c>
      <c r="Q11992" s="2" t="s">
        <v>28</v>
      </c>
    </row>
    <row r="11993" spans="1:17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 t="shared" si="748"/>
        <v>good sales</v>
      </c>
      <c r="F11993" s="2">
        <v>0.3</v>
      </c>
      <c r="G11993" s="23" t="str">
        <v>more discount</v>
      </c>
      <c r="H11993" s="2">
        <f t="shared" si="749"/>
        <v>721.755</v>
      </c>
      <c r="I11993" s="2">
        <f t="shared" si="750"/>
        <v>1684.0949999999998</v>
      </c>
      <c r="J11993" s="2">
        <v>2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tr">
        <f t="shared" si="751"/>
        <v>loss</v>
      </c>
      <c r="Q11993" s="2" t="s">
        <v>39</v>
      </c>
    </row>
    <row r="11994" spans="1:17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 t="shared" si="748"/>
        <v>good sales</v>
      </c>
      <c r="F11994" s="2">
        <v>0.37</v>
      </c>
      <c r="G11994" s="23" t="str">
        <v>more discount</v>
      </c>
      <c r="H11994" s="2">
        <f t="shared" si="749"/>
        <v>1304.2352000000001</v>
      </c>
      <c r="I11994" s="2">
        <f t="shared" si="750"/>
        <v>2220.7248</v>
      </c>
      <c r="J11994" s="2">
        <v>5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tr">
        <f t="shared" si="751"/>
        <v>loss</v>
      </c>
      <c r="Q11994" s="2" t="s">
        <v>34</v>
      </c>
    </row>
    <row r="11995" spans="1:17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 t="shared" si="748"/>
        <v>concerning</v>
      </c>
      <c r="F11995" s="2">
        <v>0.08</v>
      </c>
      <c r="G11995" s="23" t="str">
        <v>geniune profit</v>
      </c>
      <c r="H11995" s="2">
        <f t="shared" si="749"/>
        <v>48.452799999999996</v>
      </c>
      <c r="I11995" s="2">
        <f t="shared" si="750"/>
        <v>557.20719999999994</v>
      </c>
      <c r="J11995" s="2">
        <v>8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tr">
        <f t="shared" si="751"/>
        <v>loss</v>
      </c>
      <c r="Q11995" s="2" t="s">
        <v>39</v>
      </c>
    </row>
    <row r="11996" spans="1:17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 t="shared" si="748"/>
        <v>good sales</v>
      </c>
      <c r="F11996" s="2">
        <v>0.14000000000000001</v>
      </c>
      <c r="G11996" s="23" t="str">
        <v>geniune profit</v>
      </c>
      <c r="H11996" s="2">
        <f t="shared" si="749"/>
        <v>196.05460000000002</v>
      </c>
      <c r="I11996" s="2">
        <f t="shared" si="750"/>
        <v>1204.3354000000002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tr">
        <f t="shared" si="751"/>
        <v>loss</v>
      </c>
      <c r="Q11996" s="2" t="s">
        <v>48</v>
      </c>
    </row>
    <row r="11997" spans="1:17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 t="shared" si="748"/>
        <v>good sales</v>
      </c>
      <c r="F11997" s="2">
        <v>0.32</v>
      </c>
      <c r="G11997" s="23" t="str">
        <v>more discount</v>
      </c>
      <c r="H11997" s="2">
        <f t="shared" si="749"/>
        <v>1312.6848000000002</v>
      </c>
      <c r="I11997" s="2">
        <f t="shared" si="750"/>
        <v>2789.4552000000003</v>
      </c>
      <c r="J11997" s="2">
        <v>6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tr">
        <f t="shared" si="751"/>
        <v>profit</v>
      </c>
      <c r="Q11997" s="2" t="s">
        <v>17</v>
      </c>
    </row>
    <row r="11998" spans="1:17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 t="shared" si="748"/>
        <v>good sales</v>
      </c>
      <c r="F11998" s="2">
        <v>0.28999999999999998</v>
      </c>
      <c r="G11998" s="23" t="str">
        <v>more discount</v>
      </c>
      <c r="H11998" s="2">
        <f t="shared" si="749"/>
        <v>745.29709999999989</v>
      </c>
      <c r="I11998" s="2">
        <f t="shared" si="750"/>
        <v>1824.6929</v>
      </c>
      <c r="J11998" s="2">
        <v>8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tr">
        <f t="shared" si="751"/>
        <v>loss</v>
      </c>
      <c r="Q11998" s="2" t="s">
        <v>28</v>
      </c>
    </row>
    <row r="11999" spans="1:17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 t="shared" si="748"/>
        <v>good sales</v>
      </c>
      <c r="F11999" s="2">
        <v>0.37</v>
      </c>
      <c r="G11999" s="23" t="str">
        <v>more discount</v>
      </c>
      <c r="H11999" s="2">
        <f t="shared" si="749"/>
        <v>1683.2817</v>
      </c>
      <c r="I11999" s="2">
        <f t="shared" si="750"/>
        <v>2866.1282999999999</v>
      </c>
      <c r="J11999" s="2">
        <v>6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tr">
        <f t="shared" si="751"/>
        <v>profit</v>
      </c>
      <c r="Q11999" s="2" t="s">
        <v>34</v>
      </c>
    </row>
    <row r="12000" spans="1:17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 t="shared" si="748"/>
        <v>concerning</v>
      </c>
      <c r="F12000" s="2">
        <v>0.32</v>
      </c>
      <c r="G12000" s="23" t="str">
        <v>more discount</v>
      </c>
      <c r="H12000" s="2">
        <f t="shared" si="749"/>
        <v>171.08799999999999</v>
      </c>
      <c r="I12000" s="2">
        <f t="shared" si="750"/>
        <v>363.56200000000001</v>
      </c>
      <c r="J12000" s="2">
        <v>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tr">
        <f t="shared" si="751"/>
        <v>loss</v>
      </c>
      <c r="Q12000" s="2" t="s">
        <v>28</v>
      </c>
    </row>
    <row r="12001" spans="1:17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 t="shared" si="748"/>
        <v>good sales</v>
      </c>
      <c r="F12001" s="2">
        <v>0.17</v>
      </c>
      <c r="G12001" s="23" t="str">
        <v>geniune profit</v>
      </c>
      <c r="H12001" s="2">
        <f t="shared" si="749"/>
        <v>278.07240000000002</v>
      </c>
      <c r="I12001" s="2">
        <f t="shared" si="750"/>
        <v>1357.6476</v>
      </c>
      <c r="J12001" s="2">
        <v>9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tr">
        <f t="shared" si="751"/>
        <v>loss</v>
      </c>
      <c r="Q12001" s="2" t="s">
        <v>39</v>
      </c>
    </row>
    <row r="12002" spans="1:17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 t="shared" si="748"/>
        <v>good sales</v>
      </c>
      <c r="F12002" s="2">
        <v>0.25</v>
      </c>
      <c r="G12002" s="23" t="str">
        <v>geniune profit</v>
      </c>
      <c r="H12002" s="2">
        <f t="shared" si="749"/>
        <v>460.54750000000001</v>
      </c>
      <c r="I12002" s="2">
        <f t="shared" si="750"/>
        <v>1381.6424999999999</v>
      </c>
      <c r="J12002" s="2">
        <v>7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tr">
        <f t="shared" si="751"/>
        <v>loss</v>
      </c>
      <c r="Q12002" s="2" t="s">
        <v>48</v>
      </c>
    </row>
    <row r="12003" spans="1:17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 t="shared" si="748"/>
        <v>good sales</v>
      </c>
      <c r="F12003" s="2">
        <v>0.44</v>
      </c>
      <c r="G12003" s="23" t="str">
        <v>more discount</v>
      </c>
      <c r="H12003" s="2">
        <f t="shared" si="749"/>
        <v>955.38519999999994</v>
      </c>
      <c r="I12003" s="2">
        <f t="shared" si="750"/>
        <v>1215.9448</v>
      </c>
      <c r="J12003" s="2">
        <v>2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tr">
        <f t="shared" si="751"/>
        <v>loss</v>
      </c>
      <c r="Q12003" s="2" t="s">
        <v>17</v>
      </c>
    </row>
    <row r="12004" spans="1:17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 t="shared" si="748"/>
        <v>good sales</v>
      </c>
      <c r="F12004" s="2">
        <v>0.09</v>
      </c>
      <c r="G12004" s="23" t="str">
        <v>geniune profit</v>
      </c>
      <c r="H12004" s="2">
        <f t="shared" si="749"/>
        <v>444.18779999999998</v>
      </c>
      <c r="I12004" s="2">
        <f t="shared" si="750"/>
        <v>4491.2322000000004</v>
      </c>
      <c r="J12004" s="2">
        <v>3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tr">
        <f t="shared" si="751"/>
        <v>loss</v>
      </c>
      <c r="Q12004" s="2" t="s">
        <v>17</v>
      </c>
    </row>
    <row r="12005" spans="1:17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 t="shared" si="748"/>
        <v>good sales</v>
      </c>
      <c r="F12005" s="2">
        <v>0.19</v>
      </c>
      <c r="G12005" s="23" t="str">
        <v>geniune profit</v>
      </c>
      <c r="H12005" s="2">
        <f t="shared" si="749"/>
        <v>308.22750000000002</v>
      </c>
      <c r="I12005" s="2">
        <f t="shared" si="750"/>
        <v>1314.0225</v>
      </c>
      <c r="J12005" s="2">
        <v>2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tr">
        <f t="shared" si="751"/>
        <v>loss</v>
      </c>
      <c r="Q12005" s="2" t="s">
        <v>48</v>
      </c>
    </row>
    <row r="12006" spans="1:17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 t="shared" si="748"/>
        <v>good sales</v>
      </c>
      <c r="F12006" s="2">
        <v>0.42</v>
      </c>
      <c r="G12006" s="23" t="str">
        <v>more discount</v>
      </c>
      <c r="H12006" s="2">
        <f t="shared" si="749"/>
        <v>1109.4467999999999</v>
      </c>
      <c r="I12006" s="2">
        <f t="shared" si="750"/>
        <v>1532.0932</v>
      </c>
      <c r="J12006" s="2">
        <v>9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tr">
        <f t="shared" si="751"/>
        <v>loss</v>
      </c>
      <c r="Q12006" s="2" t="s">
        <v>39</v>
      </c>
    </row>
    <row r="12007" spans="1:17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 t="shared" si="748"/>
        <v>good sales</v>
      </c>
      <c r="F12007" s="2">
        <v>0.18</v>
      </c>
      <c r="G12007" s="23" t="str">
        <v>geniune profit</v>
      </c>
      <c r="H12007" s="2">
        <f t="shared" si="749"/>
        <v>490.815</v>
      </c>
      <c r="I12007" s="2">
        <f t="shared" si="750"/>
        <v>2235.9349999999999</v>
      </c>
      <c r="J12007" s="2">
        <v>8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tr">
        <f t="shared" si="751"/>
        <v>loss</v>
      </c>
      <c r="Q12007" s="2" t="s">
        <v>48</v>
      </c>
    </row>
    <row r="12008" spans="1:17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 t="shared" si="748"/>
        <v>good sales</v>
      </c>
      <c r="F12008" s="2">
        <v>0.21</v>
      </c>
      <c r="G12008" s="23" t="str">
        <v>geniune profit</v>
      </c>
      <c r="H12008" s="2">
        <f t="shared" si="749"/>
        <v>814.15109999999993</v>
      </c>
      <c r="I12008" s="2">
        <f t="shared" si="750"/>
        <v>3062.7588999999998</v>
      </c>
      <c r="J12008" s="2">
        <v>5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tr">
        <f t="shared" si="751"/>
        <v>loss</v>
      </c>
      <c r="Q12008" s="2" t="s">
        <v>28</v>
      </c>
    </row>
    <row r="12009" spans="1:17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 t="shared" si="748"/>
        <v>good sales</v>
      </c>
      <c r="F12009" s="2">
        <v>0.16</v>
      </c>
      <c r="G12009" s="23" t="str">
        <v>geniune profit</v>
      </c>
      <c r="H12009" s="2">
        <f t="shared" si="749"/>
        <v>422.00959999999998</v>
      </c>
      <c r="I12009" s="2">
        <f t="shared" si="750"/>
        <v>2215.5504000000001</v>
      </c>
      <c r="J12009" s="2">
        <v>4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tr">
        <f t="shared" si="751"/>
        <v>loss</v>
      </c>
      <c r="Q12009" s="2" t="s">
        <v>28</v>
      </c>
    </row>
    <row r="12010" spans="1:17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 t="shared" si="748"/>
        <v>good sales</v>
      </c>
      <c r="F12010" s="2">
        <v>0.45</v>
      </c>
      <c r="G12010" s="23" t="str">
        <v>more discount</v>
      </c>
      <c r="H12010" s="2">
        <f t="shared" si="749"/>
        <v>1380.6495</v>
      </c>
      <c r="I12010" s="2">
        <f t="shared" si="750"/>
        <v>1687.4605000000001</v>
      </c>
      <c r="J12010" s="2">
        <v>7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tr">
        <f t="shared" si="751"/>
        <v>loss</v>
      </c>
      <c r="Q12010" s="2" t="s">
        <v>39</v>
      </c>
    </row>
    <row r="12011" spans="1:17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 t="shared" si="748"/>
        <v>good sales</v>
      </c>
      <c r="F12011" s="2">
        <v>0.33</v>
      </c>
      <c r="G12011" s="23" t="str">
        <v>more discount</v>
      </c>
      <c r="H12011" s="2">
        <f t="shared" si="749"/>
        <v>1251.1323</v>
      </c>
      <c r="I12011" s="2">
        <f t="shared" si="750"/>
        <v>2540.1777000000002</v>
      </c>
      <c r="J12011" s="2">
        <v>9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tr">
        <f t="shared" si="751"/>
        <v>loss</v>
      </c>
      <c r="Q12011" s="2" t="s">
        <v>48</v>
      </c>
    </row>
    <row r="12012" spans="1:17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 t="shared" si="748"/>
        <v>concerning</v>
      </c>
      <c r="F12012" s="2">
        <v>0.1</v>
      </c>
      <c r="G12012" s="23" t="str">
        <v>geniune profit</v>
      </c>
      <c r="H12012" s="2">
        <f t="shared" si="749"/>
        <v>59.555</v>
      </c>
      <c r="I12012" s="2">
        <f t="shared" si="750"/>
        <v>535.995</v>
      </c>
      <c r="J12012" s="2">
        <v>8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tr">
        <f t="shared" si="751"/>
        <v>loss</v>
      </c>
      <c r="Q12012" s="2" t="s">
        <v>48</v>
      </c>
    </row>
    <row r="12013" spans="1:17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 t="shared" si="748"/>
        <v>good sales</v>
      </c>
      <c r="F12013" s="2">
        <v>0.37</v>
      </c>
      <c r="G12013" s="23" t="str">
        <v>more discount</v>
      </c>
      <c r="H12013" s="2">
        <f t="shared" si="749"/>
        <v>1783.7737</v>
      </c>
      <c r="I12013" s="2">
        <f t="shared" si="750"/>
        <v>3037.2363000000005</v>
      </c>
      <c r="J12013" s="2">
        <v>8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tr">
        <f t="shared" si="751"/>
        <v>profit</v>
      </c>
      <c r="Q12013" s="2" t="s">
        <v>23</v>
      </c>
    </row>
    <row r="12014" spans="1:17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 t="shared" si="748"/>
        <v>good sales</v>
      </c>
      <c r="F12014" s="2">
        <v>0.02</v>
      </c>
      <c r="G12014" s="23" t="str">
        <v>geniune profit</v>
      </c>
      <c r="H12014" s="2">
        <f t="shared" si="749"/>
        <v>84.93780000000001</v>
      </c>
      <c r="I12014" s="2">
        <f t="shared" si="750"/>
        <v>4161.9522000000006</v>
      </c>
      <c r="J12014" s="2">
        <v>2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tr">
        <f t="shared" si="751"/>
        <v>profit</v>
      </c>
      <c r="Q12014" s="2" t="s">
        <v>34</v>
      </c>
    </row>
    <row r="12015" spans="1:17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 t="shared" si="748"/>
        <v>good sales</v>
      </c>
      <c r="F12015" s="2">
        <v>0.2</v>
      </c>
      <c r="G12015" s="23" t="str">
        <v>geniune profit</v>
      </c>
      <c r="H12015" s="2">
        <f t="shared" si="749"/>
        <v>400.99800000000005</v>
      </c>
      <c r="I12015" s="2">
        <f t="shared" si="750"/>
        <v>1603.992</v>
      </c>
      <c r="J12015" s="2">
        <v>9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tr">
        <f t="shared" si="751"/>
        <v>loss</v>
      </c>
      <c r="Q12015" s="2" t="s">
        <v>17</v>
      </c>
    </row>
    <row r="12016" spans="1:17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 t="shared" si="748"/>
        <v>good sales</v>
      </c>
      <c r="F12016" s="2">
        <v>0.45</v>
      </c>
      <c r="G12016" s="23" t="str">
        <v>more discount</v>
      </c>
      <c r="H12016" s="2">
        <f t="shared" si="749"/>
        <v>1651.1625000000001</v>
      </c>
      <c r="I12016" s="2">
        <f t="shared" si="750"/>
        <v>2018.0874999999999</v>
      </c>
      <c r="J12016" s="2">
        <v>2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tr">
        <f t="shared" si="751"/>
        <v>loss</v>
      </c>
      <c r="Q12016" s="2" t="s">
        <v>34</v>
      </c>
    </row>
    <row r="12017" spans="1:17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 t="shared" si="748"/>
        <v>good sales</v>
      </c>
      <c r="F12017" s="2">
        <v>0.34</v>
      </c>
      <c r="G12017" s="23" t="str">
        <v>more discount</v>
      </c>
      <c r="H12017" s="2">
        <f t="shared" si="749"/>
        <v>1304.0326</v>
      </c>
      <c r="I12017" s="2">
        <f t="shared" si="750"/>
        <v>2531.3573999999999</v>
      </c>
      <c r="J12017" s="2">
        <v>8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tr">
        <f t="shared" si="751"/>
        <v>loss</v>
      </c>
      <c r="Q12017" s="2" t="s">
        <v>39</v>
      </c>
    </row>
    <row r="12018" spans="1:17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 t="shared" si="748"/>
        <v>good sales</v>
      </c>
      <c r="F12018" s="2">
        <v>0.4</v>
      </c>
      <c r="G12018" s="23" t="str">
        <v>more discount</v>
      </c>
      <c r="H12018" s="2">
        <f t="shared" si="749"/>
        <v>1706.4840000000002</v>
      </c>
      <c r="I12018" s="2">
        <f t="shared" si="750"/>
        <v>2559.7259999999997</v>
      </c>
      <c r="J12018" s="2">
        <v>5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tr">
        <f t="shared" si="751"/>
        <v>profit</v>
      </c>
      <c r="Q12018" s="2" t="s">
        <v>17</v>
      </c>
    </row>
    <row r="12019" spans="1:17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 t="shared" si="748"/>
        <v>good sales</v>
      </c>
      <c r="F12019" s="2">
        <v>0.47</v>
      </c>
      <c r="G12019" s="23" t="str">
        <v>more discount</v>
      </c>
      <c r="H12019" s="2">
        <f t="shared" si="749"/>
        <v>480.6925</v>
      </c>
      <c r="I12019" s="2">
        <f t="shared" si="750"/>
        <v>542.0575</v>
      </c>
      <c r="J12019" s="2">
        <v>6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tr">
        <f t="shared" si="751"/>
        <v>loss</v>
      </c>
      <c r="Q12019" s="2" t="s">
        <v>39</v>
      </c>
    </row>
    <row r="12020" spans="1:17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 t="shared" si="748"/>
        <v>good sales</v>
      </c>
      <c r="F12020" s="2">
        <v>0.39</v>
      </c>
      <c r="G12020" s="23" t="str">
        <v>more discount</v>
      </c>
      <c r="H12020" s="2">
        <f t="shared" si="749"/>
        <v>1383.7746</v>
      </c>
      <c r="I12020" s="2">
        <f t="shared" si="750"/>
        <v>2164.3653999999997</v>
      </c>
      <c r="J12020" s="2">
        <v>9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tr">
        <f t="shared" si="751"/>
        <v>loss</v>
      </c>
      <c r="Q12020" s="2" t="s">
        <v>48</v>
      </c>
    </row>
    <row r="12021" spans="1:17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 t="shared" si="748"/>
        <v>concerning</v>
      </c>
      <c r="F12021" s="2">
        <v>0.04</v>
      </c>
      <c r="G12021" s="23" t="str">
        <v>geniune profit</v>
      </c>
      <c r="H12021" s="2">
        <f t="shared" si="749"/>
        <v>10.534800000000001</v>
      </c>
      <c r="I12021" s="2">
        <f t="shared" si="750"/>
        <v>252.83520000000001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tr">
        <f t="shared" si="751"/>
        <v>loss</v>
      </c>
      <c r="Q12021" s="2" t="s">
        <v>34</v>
      </c>
    </row>
    <row r="12022" spans="1:17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 t="shared" si="748"/>
        <v>concerning</v>
      </c>
      <c r="F12022" s="2">
        <v>0.12</v>
      </c>
      <c r="G12022" s="23" t="str">
        <v>geniune profit</v>
      </c>
      <c r="H12022" s="2">
        <f t="shared" si="749"/>
        <v>79.960800000000006</v>
      </c>
      <c r="I12022" s="2">
        <f t="shared" si="750"/>
        <v>586.37920000000008</v>
      </c>
      <c r="J12022" s="2">
        <v>5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tr">
        <f t="shared" si="751"/>
        <v>loss</v>
      </c>
      <c r="Q12022" s="2" t="s">
        <v>39</v>
      </c>
    </row>
    <row r="12023" spans="1:17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 t="shared" si="748"/>
        <v>good sales</v>
      </c>
      <c r="F12023" s="2">
        <v>0.25</v>
      </c>
      <c r="G12023" s="23" t="str">
        <v>geniune profit</v>
      </c>
      <c r="H12023" s="2">
        <f t="shared" si="749"/>
        <v>975.6825</v>
      </c>
      <c r="I12023" s="2">
        <f t="shared" si="750"/>
        <v>2927.0475000000001</v>
      </c>
      <c r="J12023" s="2">
        <v>6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tr">
        <f t="shared" si="751"/>
        <v>profit</v>
      </c>
      <c r="Q12023" s="2" t="s">
        <v>23</v>
      </c>
    </row>
    <row r="12024" spans="1:17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 t="shared" si="748"/>
        <v>good sales</v>
      </c>
      <c r="F12024" s="2">
        <v>0.01</v>
      </c>
      <c r="G12024" s="23" t="str">
        <v>geniune profit</v>
      </c>
      <c r="H12024" s="2">
        <f t="shared" si="749"/>
        <v>40.8371</v>
      </c>
      <c r="I12024" s="2">
        <f t="shared" si="750"/>
        <v>4042.8728999999998</v>
      </c>
      <c r="J12024" s="2">
        <v>5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tr">
        <f t="shared" si="751"/>
        <v>loss</v>
      </c>
      <c r="Q12024" s="2" t="s">
        <v>23</v>
      </c>
    </row>
    <row r="12025" spans="1:17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 t="shared" si="748"/>
        <v>good sales</v>
      </c>
      <c r="F12025" s="2">
        <v>0.31</v>
      </c>
      <c r="G12025" s="23" t="str">
        <v>more discount</v>
      </c>
      <c r="H12025" s="2">
        <f t="shared" si="749"/>
        <v>930.91139999999996</v>
      </c>
      <c r="I12025" s="2">
        <f t="shared" si="750"/>
        <v>2072.0286000000001</v>
      </c>
      <c r="J12025" s="2">
        <v>9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tr">
        <f t="shared" si="751"/>
        <v>loss</v>
      </c>
      <c r="Q12025" s="2" t="s">
        <v>34</v>
      </c>
    </row>
    <row r="12026" spans="1:17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 t="shared" si="748"/>
        <v>good sales</v>
      </c>
      <c r="F12026" s="2">
        <v>0.33</v>
      </c>
      <c r="G12026" s="23" t="str">
        <v>more discount</v>
      </c>
      <c r="H12026" s="2">
        <f t="shared" si="749"/>
        <v>973.58580000000006</v>
      </c>
      <c r="I12026" s="2">
        <f t="shared" si="750"/>
        <v>1976.6742000000002</v>
      </c>
      <c r="J12026" s="2">
        <v>5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tr">
        <f t="shared" si="751"/>
        <v>loss</v>
      </c>
      <c r="Q12026" s="2" t="s">
        <v>23</v>
      </c>
    </row>
    <row r="12027" spans="1:17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 t="shared" si="748"/>
        <v>good sales</v>
      </c>
      <c r="F12027" s="2">
        <v>0.35</v>
      </c>
      <c r="G12027" s="23" t="str">
        <v>more discount</v>
      </c>
      <c r="H12027" s="2">
        <f t="shared" si="749"/>
        <v>1320.4134999999999</v>
      </c>
      <c r="I12027" s="2">
        <f t="shared" si="750"/>
        <v>2452.1965</v>
      </c>
      <c r="J12027" s="2">
        <v>6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tr">
        <f t="shared" si="751"/>
        <v>loss</v>
      </c>
      <c r="Q12027" s="2" t="s">
        <v>48</v>
      </c>
    </row>
    <row r="12028" spans="1:17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 t="shared" si="748"/>
        <v>good sales</v>
      </c>
      <c r="F12028" s="2">
        <v>0.28000000000000003</v>
      </c>
      <c r="G12028" s="23" t="str">
        <v>more discount</v>
      </c>
      <c r="H12028" s="2">
        <f t="shared" si="749"/>
        <v>1271.1496</v>
      </c>
      <c r="I12028" s="2">
        <f t="shared" si="750"/>
        <v>3268.6704</v>
      </c>
      <c r="J12028" s="2">
        <v>1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tr">
        <f t="shared" si="751"/>
        <v>loss</v>
      </c>
      <c r="Q12028" s="2" t="s">
        <v>39</v>
      </c>
    </row>
    <row r="12029" spans="1:17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 t="shared" si="748"/>
        <v>good sales</v>
      </c>
      <c r="F12029" s="2">
        <v>0.23</v>
      </c>
      <c r="G12029" s="23" t="str">
        <v>geniune profit</v>
      </c>
      <c r="H12029" s="2">
        <f t="shared" si="749"/>
        <v>497.59580000000005</v>
      </c>
      <c r="I12029" s="2">
        <f t="shared" si="750"/>
        <v>1665.8642</v>
      </c>
      <c r="J12029" s="2">
        <v>8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tr">
        <f t="shared" si="751"/>
        <v>loss</v>
      </c>
      <c r="Q12029" s="2" t="s">
        <v>23</v>
      </c>
    </row>
    <row r="12030" spans="1:17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 t="shared" si="748"/>
        <v>concerning</v>
      </c>
      <c r="F12030" s="2">
        <v>0.43</v>
      </c>
      <c r="G12030" s="23" t="str">
        <v>more discount</v>
      </c>
      <c r="H12030" s="2">
        <f t="shared" si="749"/>
        <v>284.92660000000001</v>
      </c>
      <c r="I12030" s="2">
        <f t="shared" si="750"/>
        <v>377.6934</v>
      </c>
      <c r="J12030" s="2">
        <v>8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tr">
        <f t="shared" si="751"/>
        <v>loss</v>
      </c>
      <c r="Q12030" s="2" t="s">
        <v>48</v>
      </c>
    </row>
    <row r="12031" spans="1:17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 t="shared" si="748"/>
        <v>good sales</v>
      </c>
      <c r="F12031" s="2">
        <v>0.38</v>
      </c>
      <c r="G12031" s="23" t="str">
        <v>more discount</v>
      </c>
      <c r="H12031" s="2">
        <f t="shared" si="749"/>
        <v>1600.2180000000001</v>
      </c>
      <c r="I12031" s="2">
        <f t="shared" si="750"/>
        <v>2610.8820000000005</v>
      </c>
      <c r="J12031" s="2">
        <v>8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tr">
        <f t="shared" si="751"/>
        <v>loss</v>
      </c>
      <c r="Q12031" s="2" t="s">
        <v>23</v>
      </c>
    </row>
    <row r="12032" spans="1:17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 t="shared" si="748"/>
        <v>good sales</v>
      </c>
      <c r="F12032" s="2">
        <v>0.31</v>
      </c>
      <c r="G12032" s="23" t="str">
        <v>more discount</v>
      </c>
      <c r="H12032" s="2">
        <f t="shared" si="749"/>
        <v>549.95859999999993</v>
      </c>
      <c r="I12032" s="2">
        <f t="shared" si="750"/>
        <v>1224.1014</v>
      </c>
      <c r="J12032" s="2">
        <v>7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tr">
        <f t="shared" si="751"/>
        <v>loss</v>
      </c>
      <c r="Q12032" s="2" t="s">
        <v>39</v>
      </c>
    </row>
    <row r="12033" spans="1:17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 t="shared" si="748"/>
        <v>concerning</v>
      </c>
      <c r="F12033" s="2">
        <v>0.02</v>
      </c>
      <c r="G12033" s="23" t="str">
        <v>geniune profit</v>
      </c>
      <c r="H12033" s="2">
        <f t="shared" si="749"/>
        <v>15.110999999999999</v>
      </c>
      <c r="I12033" s="2">
        <f t="shared" si="750"/>
        <v>740.43899999999996</v>
      </c>
      <c r="J12033" s="2">
        <v>7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tr">
        <f t="shared" si="751"/>
        <v>loss</v>
      </c>
      <c r="Q12033" s="2" t="s">
        <v>48</v>
      </c>
    </row>
    <row r="12034" spans="1:17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 t="shared" si="748"/>
        <v>good sales</v>
      </c>
      <c r="F12034" s="2">
        <v>0.35</v>
      </c>
      <c r="G12034" s="23" t="str">
        <v>more discount</v>
      </c>
      <c r="H12034" s="2">
        <f t="shared" si="749"/>
        <v>1089.0669999999998</v>
      </c>
      <c r="I12034" s="2">
        <f t="shared" si="750"/>
        <v>2022.5530000000001</v>
      </c>
      <c r="J12034" s="2">
        <v>6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tr">
        <f t="shared" si="751"/>
        <v>loss</v>
      </c>
      <c r="Q12034" s="2" t="s">
        <v>23</v>
      </c>
    </row>
    <row r="12035" spans="1:17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 t="shared" ref="E12035:E12098" si="752">IF(D12035&gt;800,"good sales","concerning")</f>
        <v>good sales</v>
      </c>
      <c r="F12035" s="2">
        <v>0.28000000000000003</v>
      </c>
      <c r="G12035" s="23" t="str">
        <v>more discount</v>
      </c>
      <c r="H12035" s="2">
        <f t="shared" ref="H12035:H12098" si="753">D12035*F12035</f>
        <v>821.13080000000014</v>
      </c>
      <c r="I12035" s="2">
        <f t="shared" ref="I12035:I12098" si="754">D12035-H12035</f>
        <v>2111.4791999999998</v>
      </c>
      <c r="J12035" s="2">
        <v>7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tr">
        <f t="shared" ref="P12035:P12098" si="755">IF(O12035&gt;800,"profit","loss")</f>
        <v>loss</v>
      </c>
      <c r="Q12035" s="2" t="s">
        <v>17</v>
      </c>
    </row>
    <row r="12036" spans="1:17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 t="shared" si="752"/>
        <v>good sales</v>
      </c>
      <c r="F12036" s="2">
        <v>0.35</v>
      </c>
      <c r="G12036" s="23" t="str">
        <v>more discount</v>
      </c>
      <c r="H12036" s="2">
        <f t="shared" si="753"/>
        <v>848.33349999999996</v>
      </c>
      <c r="I12036" s="2">
        <f t="shared" si="754"/>
        <v>1575.4765</v>
      </c>
      <c r="J12036" s="2">
        <v>9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tr">
        <f t="shared" si="755"/>
        <v>loss</v>
      </c>
      <c r="Q12036" s="2" t="s">
        <v>23</v>
      </c>
    </row>
    <row r="12037" spans="1:17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 t="shared" si="752"/>
        <v>good sales</v>
      </c>
      <c r="F12037" s="2">
        <v>0.16</v>
      </c>
      <c r="G12037" s="23" t="str">
        <v>geniune profit</v>
      </c>
      <c r="H12037" s="2">
        <f t="shared" si="753"/>
        <v>690.08160000000009</v>
      </c>
      <c r="I12037" s="2">
        <f t="shared" si="754"/>
        <v>3622.9284000000002</v>
      </c>
      <c r="J12037" s="2">
        <v>5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tr">
        <f t="shared" si="755"/>
        <v>profit</v>
      </c>
      <c r="Q12037" s="2" t="s">
        <v>17</v>
      </c>
    </row>
    <row r="12038" spans="1:17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 t="shared" si="752"/>
        <v>good sales</v>
      </c>
      <c r="F12038" s="2">
        <v>0.39</v>
      </c>
      <c r="G12038" s="23" t="str">
        <v>more discount</v>
      </c>
      <c r="H12038" s="2">
        <f t="shared" si="753"/>
        <v>559.22490000000005</v>
      </c>
      <c r="I12038" s="2">
        <f t="shared" si="754"/>
        <v>874.68510000000003</v>
      </c>
      <c r="J12038" s="2">
        <v>9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tr">
        <f t="shared" si="755"/>
        <v>loss</v>
      </c>
      <c r="Q12038" s="2" t="s">
        <v>23</v>
      </c>
    </row>
    <row r="12039" spans="1:17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 t="shared" si="752"/>
        <v>concerning</v>
      </c>
      <c r="F12039" s="2">
        <v>0.21</v>
      </c>
      <c r="G12039" s="23" t="str">
        <v>geniune profit</v>
      </c>
      <c r="H12039" s="2">
        <f t="shared" si="753"/>
        <v>34.618499999999997</v>
      </c>
      <c r="I12039" s="2">
        <f t="shared" si="754"/>
        <v>130.23149999999998</v>
      </c>
      <c r="J12039" s="2">
        <v>9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tr">
        <f t="shared" si="755"/>
        <v>loss</v>
      </c>
      <c r="Q12039" s="2" t="s">
        <v>23</v>
      </c>
    </row>
    <row r="12040" spans="1:17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 t="shared" si="752"/>
        <v>good sales</v>
      </c>
      <c r="F12040" s="2">
        <v>0.45</v>
      </c>
      <c r="G12040" s="23" t="str">
        <v>more discount</v>
      </c>
      <c r="H12040" s="2">
        <f t="shared" si="753"/>
        <v>758.25</v>
      </c>
      <c r="I12040" s="2">
        <f t="shared" si="754"/>
        <v>926.75</v>
      </c>
      <c r="J12040" s="2">
        <v>4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tr">
        <f t="shared" si="755"/>
        <v>loss</v>
      </c>
      <c r="Q12040" s="2" t="s">
        <v>39</v>
      </c>
    </row>
    <row r="12041" spans="1:17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 t="shared" si="752"/>
        <v>concerning</v>
      </c>
      <c r="F12041" s="2">
        <v>0.05</v>
      </c>
      <c r="G12041" s="23" t="str">
        <v>geniune profit</v>
      </c>
      <c r="H12041" s="2">
        <f t="shared" si="753"/>
        <v>7.3780000000000001</v>
      </c>
      <c r="I12041" s="2">
        <f t="shared" si="754"/>
        <v>140.18200000000002</v>
      </c>
      <c r="J12041" s="2">
        <v>9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tr">
        <f t="shared" si="755"/>
        <v>loss</v>
      </c>
      <c r="Q12041" s="2" t="s">
        <v>39</v>
      </c>
    </row>
    <row r="12042" spans="1:17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 t="shared" si="752"/>
        <v>good sales</v>
      </c>
      <c r="F12042" s="2">
        <v>0.24</v>
      </c>
      <c r="G12042" s="23" t="str">
        <v>geniune profit</v>
      </c>
      <c r="H12042" s="2">
        <f t="shared" si="753"/>
        <v>663.26400000000001</v>
      </c>
      <c r="I12042" s="2">
        <f t="shared" si="754"/>
        <v>2100.3359999999998</v>
      </c>
      <c r="J12042" s="2">
        <v>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tr">
        <f t="shared" si="755"/>
        <v>profit</v>
      </c>
      <c r="Q12042" s="2" t="s">
        <v>17</v>
      </c>
    </row>
    <row r="12043" spans="1:17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 t="shared" si="752"/>
        <v>good sales</v>
      </c>
      <c r="F12043" s="2">
        <v>0.1</v>
      </c>
      <c r="G12043" s="23" t="str">
        <v>geniune profit</v>
      </c>
      <c r="H12043" s="2">
        <f t="shared" si="753"/>
        <v>195.34200000000001</v>
      </c>
      <c r="I12043" s="2">
        <f t="shared" si="754"/>
        <v>1758.078</v>
      </c>
      <c r="J12043" s="2">
        <v>5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tr">
        <f t="shared" si="755"/>
        <v>loss</v>
      </c>
      <c r="Q12043" s="2" t="s">
        <v>39</v>
      </c>
    </row>
    <row r="12044" spans="1:17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 t="shared" si="752"/>
        <v>good sales</v>
      </c>
      <c r="F12044" s="2">
        <v>0.23</v>
      </c>
      <c r="G12044" s="23" t="str">
        <v>geniune profit</v>
      </c>
      <c r="H12044" s="2">
        <f t="shared" si="753"/>
        <v>940.31360000000006</v>
      </c>
      <c r="I12044" s="2">
        <f t="shared" si="754"/>
        <v>3148.0064000000002</v>
      </c>
      <c r="J12044" s="2">
        <v>3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tr">
        <f t="shared" si="755"/>
        <v>profit</v>
      </c>
      <c r="Q12044" s="2" t="s">
        <v>34</v>
      </c>
    </row>
    <row r="12045" spans="1:17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 t="shared" si="752"/>
        <v>good sales</v>
      </c>
      <c r="F12045" s="2">
        <v>0.18</v>
      </c>
      <c r="G12045" s="23" t="str">
        <v>geniune profit</v>
      </c>
      <c r="H12045" s="2">
        <f t="shared" si="753"/>
        <v>721.47059999999999</v>
      </c>
      <c r="I12045" s="2">
        <f t="shared" si="754"/>
        <v>3286.6994</v>
      </c>
      <c r="J12045" s="2">
        <v>9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tr">
        <f t="shared" si="755"/>
        <v>loss</v>
      </c>
      <c r="Q12045" s="2" t="s">
        <v>23</v>
      </c>
    </row>
    <row r="12046" spans="1:17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 t="shared" si="752"/>
        <v>good sales</v>
      </c>
      <c r="F12046" s="2">
        <v>0.4</v>
      </c>
      <c r="G12046" s="23" t="str">
        <v>more discount</v>
      </c>
      <c r="H12046" s="2">
        <f t="shared" si="753"/>
        <v>891.89200000000005</v>
      </c>
      <c r="I12046" s="2">
        <f t="shared" si="754"/>
        <v>1337.838</v>
      </c>
      <c r="J12046" s="2">
        <v>3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tr">
        <f t="shared" si="755"/>
        <v>loss</v>
      </c>
      <c r="Q12046" s="2" t="s">
        <v>23</v>
      </c>
    </row>
    <row r="12047" spans="1:17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 t="shared" si="752"/>
        <v>good sales</v>
      </c>
      <c r="F12047" s="2">
        <v>0.08</v>
      </c>
      <c r="G12047" s="23" t="str">
        <v>geniune profit</v>
      </c>
      <c r="H12047" s="2">
        <f t="shared" si="753"/>
        <v>92.862399999999994</v>
      </c>
      <c r="I12047" s="2">
        <f t="shared" si="754"/>
        <v>1067.9176</v>
      </c>
      <c r="J12047" s="2">
        <v>3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tr">
        <f t="shared" si="755"/>
        <v>loss</v>
      </c>
      <c r="Q12047" s="2" t="s">
        <v>28</v>
      </c>
    </row>
    <row r="12048" spans="1:17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 t="shared" si="752"/>
        <v>good sales</v>
      </c>
      <c r="F12048" s="2">
        <v>0.3</v>
      </c>
      <c r="G12048" s="23" t="str">
        <v>more discount</v>
      </c>
      <c r="H12048" s="2">
        <f t="shared" si="753"/>
        <v>650.97299999999996</v>
      </c>
      <c r="I12048" s="2">
        <f t="shared" si="754"/>
        <v>1518.9369999999999</v>
      </c>
      <c r="J12048" s="2">
        <v>3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tr">
        <f t="shared" si="755"/>
        <v>loss</v>
      </c>
      <c r="Q12048" s="2" t="s">
        <v>28</v>
      </c>
    </row>
    <row r="12049" spans="1:17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 t="shared" si="752"/>
        <v>good sales</v>
      </c>
      <c r="F12049" s="2">
        <v>0.2</v>
      </c>
      <c r="G12049" s="23" t="str">
        <v>geniune profit</v>
      </c>
      <c r="H12049" s="2">
        <f t="shared" si="753"/>
        <v>648.49200000000008</v>
      </c>
      <c r="I12049" s="2">
        <f t="shared" si="754"/>
        <v>2593.9679999999998</v>
      </c>
      <c r="J12049" s="2">
        <v>1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tr">
        <f t="shared" si="755"/>
        <v>loss</v>
      </c>
      <c r="Q12049" s="2" t="s">
        <v>17</v>
      </c>
    </row>
    <row r="12050" spans="1:17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 t="shared" si="752"/>
        <v>good sales</v>
      </c>
      <c r="F12050" s="2">
        <v>0.26</v>
      </c>
      <c r="G12050" s="23" t="str">
        <v>more discount</v>
      </c>
      <c r="H12050" s="2">
        <f t="shared" si="753"/>
        <v>268.32260000000002</v>
      </c>
      <c r="I12050" s="2">
        <f t="shared" si="754"/>
        <v>763.68740000000003</v>
      </c>
      <c r="J12050" s="2">
        <v>6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tr">
        <f t="shared" si="755"/>
        <v>loss</v>
      </c>
      <c r="Q12050" s="2" t="s">
        <v>34</v>
      </c>
    </row>
    <row r="12051" spans="1:17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 t="shared" si="752"/>
        <v>good sales</v>
      </c>
      <c r="F12051" s="2">
        <v>0.36</v>
      </c>
      <c r="G12051" s="23" t="str">
        <v>more discount</v>
      </c>
      <c r="H12051" s="2">
        <f t="shared" si="753"/>
        <v>1399.6547999999998</v>
      </c>
      <c r="I12051" s="2">
        <f t="shared" si="754"/>
        <v>2488.2752</v>
      </c>
      <c r="J12051" s="2">
        <v>3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tr">
        <f t="shared" si="755"/>
        <v>loss</v>
      </c>
      <c r="Q12051" s="2" t="s">
        <v>28</v>
      </c>
    </row>
    <row r="12052" spans="1:17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 t="shared" si="752"/>
        <v>good sales</v>
      </c>
      <c r="F12052" s="2">
        <v>0.18</v>
      </c>
      <c r="G12052" s="23" t="str">
        <v>geniune profit</v>
      </c>
      <c r="H12052" s="2">
        <f t="shared" si="753"/>
        <v>309.55500000000001</v>
      </c>
      <c r="I12052" s="2">
        <f t="shared" si="754"/>
        <v>1410.1949999999999</v>
      </c>
      <c r="J12052" s="2">
        <v>3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tr">
        <f t="shared" si="755"/>
        <v>loss</v>
      </c>
      <c r="Q12052" s="2" t="s">
        <v>48</v>
      </c>
    </row>
    <row r="12053" spans="1:17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 t="shared" si="752"/>
        <v>good sales</v>
      </c>
      <c r="F12053" s="2">
        <v>0.18</v>
      </c>
      <c r="G12053" s="23" t="str">
        <v>geniune profit</v>
      </c>
      <c r="H12053" s="2">
        <f t="shared" si="753"/>
        <v>840.18060000000003</v>
      </c>
      <c r="I12053" s="2">
        <f t="shared" si="754"/>
        <v>3827.4893999999999</v>
      </c>
      <c r="J12053" s="2">
        <v>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tr">
        <f t="shared" si="755"/>
        <v>profit</v>
      </c>
      <c r="Q12053" s="2" t="s">
        <v>34</v>
      </c>
    </row>
    <row r="12054" spans="1:17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 t="shared" si="752"/>
        <v>good sales</v>
      </c>
      <c r="F12054" s="2">
        <v>0.04</v>
      </c>
      <c r="G12054" s="23" t="str">
        <v>geniune profit</v>
      </c>
      <c r="H12054" s="2">
        <f t="shared" si="753"/>
        <v>104.32680000000001</v>
      </c>
      <c r="I12054" s="2">
        <f t="shared" si="754"/>
        <v>2503.8432000000003</v>
      </c>
      <c r="J12054" s="2">
        <v>7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tr">
        <f t="shared" si="755"/>
        <v>loss</v>
      </c>
      <c r="Q12054" s="2" t="s">
        <v>34</v>
      </c>
    </row>
    <row r="12055" spans="1:17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 t="shared" si="752"/>
        <v>good sales</v>
      </c>
      <c r="F12055" s="2">
        <v>0.28000000000000003</v>
      </c>
      <c r="G12055" s="23" t="str">
        <v>more discount</v>
      </c>
      <c r="H12055" s="2">
        <f t="shared" si="753"/>
        <v>1190.2576000000001</v>
      </c>
      <c r="I12055" s="2">
        <f t="shared" si="754"/>
        <v>3060.6624000000002</v>
      </c>
      <c r="J12055" s="2">
        <v>8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tr">
        <f t="shared" si="755"/>
        <v>loss</v>
      </c>
      <c r="Q12055" s="2" t="s">
        <v>17</v>
      </c>
    </row>
    <row r="12056" spans="1:17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 t="shared" si="752"/>
        <v>good sales</v>
      </c>
      <c r="F12056" s="2">
        <v>0.21</v>
      </c>
      <c r="G12056" s="23" t="str">
        <v>geniune profit</v>
      </c>
      <c r="H12056" s="2">
        <f t="shared" si="753"/>
        <v>654.7527</v>
      </c>
      <c r="I12056" s="2">
        <f t="shared" si="754"/>
        <v>2463.1172999999999</v>
      </c>
      <c r="J12056" s="2">
        <v>1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tr">
        <f t="shared" si="755"/>
        <v>profit</v>
      </c>
      <c r="Q12056" s="2" t="s">
        <v>28</v>
      </c>
    </row>
    <row r="12057" spans="1:17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 t="shared" si="752"/>
        <v>good sales</v>
      </c>
      <c r="F12057" s="2">
        <v>0.41</v>
      </c>
      <c r="G12057" s="23" t="str">
        <v>more discount</v>
      </c>
      <c r="H12057" s="2">
        <f t="shared" si="753"/>
        <v>1155.1955</v>
      </c>
      <c r="I12057" s="2">
        <f t="shared" si="754"/>
        <v>1662.3545000000001</v>
      </c>
      <c r="J12057" s="2">
        <v>8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tr">
        <f t="shared" si="755"/>
        <v>loss</v>
      </c>
      <c r="Q12057" s="2" t="s">
        <v>48</v>
      </c>
    </row>
    <row r="12058" spans="1:17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 t="shared" si="752"/>
        <v>good sales</v>
      </c>
      <c r="F12058" s="2">
        <v>0.22</v>
      </c>
      <c r="G12058" s="23" t="str">
        <v>geniune profit</v>
      </c>
      <c r="H12058" s="2">
        <f t="shared" si="753"/>
        <v>757.33680000000004</v>
      </c>
      <c r="I12058" s="2">
        <f t="shared" si="754"/>
        <v>2685.1032</v>
      </c>
      <c r="J12058" s="2">
        <v>8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tr">
        <f t="shared" si="755"/>
        <v>profit</v>
      </c>
      <c r="Q12058" s="2" t="s">
        <v>39</v>
      </c>
    </row>
    <row r="12059" spans="1:17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 t="shared" si="752"/>
        <v>good sales</v>
      </c>
      <c r="F12059" s="2">
        <v>0.49</v>
      </c>
      <c r="G12059" s="23" t="str">
        <v>more discount</v>
      </c>
      <c r="H12059" s="2">
        <f t="shared" si="753"/>
        <v>1997.3918999999999</v>
      </c>
      <c r="I12059" s="2">
        <f t="shared" si="754"/>
        <v>2078.9180999999999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tr">
        <f t="shared" si="755"/>
        <v>loss</v>
      </c>
      <c r="Q12059" s="2" t="s">
        <v>39</v>
      </c>
    </row>
    <row r="12060" spans="1:17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 t="shared" si="752"/>
        <v>good sales</v>
      </c>
      <c r="F12060" s="2">
        <v>0.09</v>
      </c>
      <c r="G12060" s="23" t="str">
        <v>geniune profit</v>
      </c>
      <c r="H12060" s="2">
        <f t="shared" si="753"/>
        <v>293.22809999999998</v>
      </c>
      <c r="I12060" s="2">
        <f t="shared" si="754"/>
        <v>2964.8619000000003</v>
      </c>
      <c r="J12060" s="2">
        <v>6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tr">
        <f t="shared" si="755"/>
        <v>profit</v>
      </c>
      <c r="Q12060" s="2" t="s">
        <v>23</v>
      </c>
    </row>
    <row r="12061" spans="1:17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 t="shared" si="752"/>
        <v>good sales</v>
      </c>
      <c r="F12061" s="2">
        <v>0.13</v>
      </c>
      <c r="G12061" s="23" t="str">
        <v>geniune profit</v>
      </c>
      <c r="H12061" s="2">
        <f t="shared" si="753"/>
        <v>520.8424</v>
      </c>
      <c r="I12061" s="2">
        <f t="shared" si="754"/>
        <v>3485.6376</v>
      </c>
      <c r="J12061" s="2">
        <v>5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tr">
        <f t="shared" si="755"/>
        <v>loss</v>
      </c>
      <c r="Q12061" s="2" t="s">
        <v>17</v>
      </c>
    </row>
    <row r="12062" spans="1:17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 t="shared" si="752"/>
        <v>good sales</v>
      </c>
      <c r="F12062" s="2">
        <v>0.2</v>
      </c>
      <c r="G12062" s="23" t="str">
        <v>geniune profit</v>
      </c>
      <c r="H12062" s="2">
        <f t="shared" si="753"/>
        <v>206.65600000000001</v>
      </c>
      <c r="I12062" s="2">
        <f t="shared" si="754"/>
        <v>826.62400000000002</v>
      </c>
      <c r="J12062" s="2">
        <v>4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tr">
        <f t="shared" si="755"/>
        <v>loss</v>
      </c>
      <c r="Q12062" s="2" t="s">
        <v>34</v>
      </c>
    </row>
    <row r="12063" spans="1:17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 t="shared" si="752"/>
        <v>good sales</v>
      </c>
      <c r="F12063" s="2">
        <v>0.09</v>
      </c>
      <c r="G12063" s="23" t="str">
        <v>geniune profit</v>
      </c>
      <c r="H12063" s="2">
        <f t="shared" si="753"/>
        <v>131.38469999999998</v>
      </c>
      <c r="I12063" s="2">
        <f t="shared" si="754"/>
        <v>1328.4452999999999</v>
      </c>
      <c r="J12063" s="2">
        <v>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tr">
        <f t="shared" si="755"/>
        <v>loss</v>
      </c>
      <c r="Q12063" s="2" t="s">
        <v>48</v>
      </c>
    </row>
    <row r="12064" spans="1:17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 t="shared" si="752"/>
        <v>good sales</v>
      </c>
      <c r="F12064" s="2">
        <v>0.49</v>
      </c>
      <c r="G12064" s="23" t="str">
        <v>more discount</v>
      </c>
      <c r="H12064" s="2">
        <f t="shared" si="753"/>
        <v>600.56360000000006</v>
      </c>
      <c r="I12064" s="2">
        <f t="shared" si="754"/>
        <v>625.07640000000004</v>
      </c>
      <c r="J12064" s="2">
        <v>7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tr">
        <f t="shared" si="755"/>
        <v>loss</v>
      </c>
      <c r="Q12064" s="2" t="s">
        <v>39</v>
      </c>
    </row>
    <row r="12065" spans="1:17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 t="shared" si="752"/>
        <v>good sales</v>
      </c>
      <c r="F12065" s="2">
        <v>0.32</v>
      </c>
      <c r="G12065" s="23" t="str">
        <v>more discount</v>
      </c>
      <c r="H12065" s="2">
        <f t="shared" si="753"/>
        <v>1283.7408</v>
      </c>
      <c r="I12065" s="2">
        <f t="shared" si="754"/>
        <v>2727.9492</v>
      </c>
      <c r="J12065" s="2">
        <v>1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tr">
        <f t="shared" si="755"/>
        <v>loss</v>
      </c>
      <c r="Q12065" s="2" t="s">
        <v>39</v>
      </c>
    </row>
    <row r="12066" spans="1:17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 t="shared" si="752"/>
        <v>concerning</v>
      </c>
      <c r="F12066" s="2">
        <v>0.01</v>
      </c>
      <c r="G12066" s="23" t="str">
        <v>geniune profit</v>
      </c>
      <c r="H12066" s="2">
        <f t="shared" si="753"/>
        <v>5.2202999999999999</v>
      </c>
      <c r="I12066" s="2">
        <f t="shared" si="754"/>
        <v>516.80970000000002</v>
      </c>
      <c r="J12066" s="2">
        <v>1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tr">
        <f t="shared" si="755"/>
        <v>loss</v>
      </c>
      <c r="Q12066" s="2" t="s">
        <v>17</v>
      </c>
    </row>
    <row r="12067" spans="1:17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 t="shared" si="752"/>
        <v>good sales</v>
      </c>
      <c r="F12067" s="2">
        <v>0.28999999999999998</v>
      </c>
      <c r="G12067" s="23" t="str">
        <v>more discount</v>
      </c>
      <c r="H12067" s="2">
        <f t="shared" si="753"/>
        <v>1159.9216999999999</v>
      </c>
      <c r="I12067" s="2">
        <f t="shared" si="754"/>
        <v>2839.8083000000001</v>
      </c>
      <c r="J12067" s="2">
        <v>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tr">
        <f t="shared" si="755"/>
        <v>loss</v>
      </c>
      <c r="Q12067" s="2" t="s">
        <v>23</v>
      </c>
    </row>
    <row r="12068" spans="1:17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 t="shared" si="752"/>
        <v>good sales</v>
      </c>
      <c r="F12068" s="2">
        <v>0.39</v>
      </c>
      <c r="G12068" s="23" t="str">
        <v>more discount</v>
      </c>
      <c r="H12068" s="2">
        <f t="shared" si="753"/>
        <v>782.46090000000004</v>
      </c>
      <c r="I12068" s="2">
        <f t="shared" si="754"/>
        <v>1223.8490999999999</v>
      </c>
      <c r="J12068" s="2">
        <v>4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tr">
        <f t="shared" si="755"/>
        <v>loss</v>
      </c>
      <c r="Q12068" s="2" t="s">
        <v>34</v>
      </c>
    </row>
    <row r="12069" spans="1:17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 t="shared" si="752"/>
        <v>concerning</v>
      </c>
      <c r="F12069" s="2">
        <v>0.03</v>
      </c>
      <c r="G12069" s="23" t="str">
        <v>geniune profit</v>
      </c>
      <c r="H12069" s="2">
        <f t="shared" si="753"/>
        <v>14.6877</v>
      </c>
      <c r="I12069" s="2">
        <f t="shared" si="754"/>
        <v>474.90229999999997</v>
      </c>
      <c r="J12069" s="2">
        <v>9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tr">
        <f t="shared" si="755"/>
        <v>loss</v>
      </c>
      <c r="Q12069" s="2" t="s">
        <v>39</v>
      </c>
    </row>
    <row r="12070" spans="1:17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 t="shared" si="752"/>
        <v>good sales</v>
      </c>
      <c r="F12070" s="2">
        <v>0.28999999999999998</v>
      </c>
      <c r="G12070" s="23" t="str">
        <v>more discount</v>
      </c>
      <c r="H12070" s="2">
        <f t="shared" si="753"/>
        <v>632.11009999999999</v>
      </c>
      <c r="I12070" s="2">
        <f t="shared" si="754"/>
        <v>1547.5799000000002</v>
      </c>
      <c r="J12070" s="2">
        <v>3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tr">
        <f t="shared" si="755"/>
        <v>loss</v>
      </c>
      <c r="Q12070" s="2" t="s">
        <v>48</v>
      </c>
    </row>
    <row r="12071" spans="1:17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 t="shared" si="752"/>
        <v>good sales</v>
      </c>
      <c r="F12071" s="2">
        <v>0.19</v>
      </c>
      <c r="G12071" s="23" t="str">
        <v>geniune profit</v>
      </c>
      <c r="H12071" s="2">
        <f t="shared" si="753"/>
        <v>298.76740000000001</v>
      </c>
      <c r="I12071" s="2">
        <f t="shared" si="754"/>
        <v>1273.6926000000001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tr">
        <f t="shared" si="755"/>
        <v>loss</v>
      </c>
      <c r="Q12071" s="2" t="s">
        <v>39</v>
      </c>
    </row>
    <row r="12072" spans="1:17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 t="shared" si="752"/>
        <v>good sales</v>
      </c>
      <c r="F12072" s="2">
        <v>0.28999999999999998</v>
      </c>
      <c r="G12072" s="23" t="str">
        <v>more discount</v>
      </c>
      <c r="H12072" s="2">
        <f t="shared" si="753"/>
        <v>870.1653</v>
      </c>
      <c r="I12072" s="2">
        <f t="shared" si="754"/>
        <v>2130.4047</v>
      </c>
      <c r="J12072" s="2">
        <v>1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tr">
        <f t="shared" si="755"/>
        <v>loss</v>
      </c>
      <c r="Q12072" s="2" t="s">
        <v>17</v>
      </c>
    </row>
    <row r="12073" spans="1:17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 t="shared" si="752"/>
        <v>good sales</v>
      </c>
      <c r="F12073" s="2">
        <v>0.13</v>
      </c>
      <c r="G12073" s="23" t="str">
        <v>geniune profit</v>
      </c>
      <c r="H12073" s="2">
        <f t="shared" si="753"/>
        <v>313.99940000000004</v>
      </c>
      <c r="I12073" s="2">
        <f t="shared" si="754"/>
        <v>2101.3806</v>
      </c>
      <c r="J12073" s="2">
        <v>3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tr">
        <f t="shared" si="755"/>
        <v>loss</v>
      </c>
      <c r="Q12073" s="2" t="s">
        <v>28</v>
      </c>
    </row>
    <row r="12074" spans="1:17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 t="shared" si="752"/>
        <v>good sales</v>
      </c>
      <c r="F12074" s="2">
        <v>0.33</v>
      </c>
      <c r="G12074" s="23" t="str">
        <v>more discount</v>
      </c>
      <c r="H12074" s="2">
        <f t="shared" si="753"/>
        <v>512.88930000000005</v>
      </c>
      <c r="I12074" s="2">
        <f t="shared" si="754"/>
        <v>1041.3207</v>
      </c>
      <c r="J12074" s="2">
        <v>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tr">
        <f t="shared" si="755"/>
        <v>loss</v>
      </c>
      <c r="Q12074" s="2" t="s">
        <v>39</v>
      </c>
    </row>
    <row r="12075" spans="1:17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 t="shared" si="752"/>
        <v>good sales</v>
      </c>
      <c r="F12075" s="2">
        <v>0.34</v>
      </c>
      <c r="G12075" s="23" t="str">
        <v>more discount</v>
      </c>
      <c r="H12075" s="2">
        <f t="shared" si="753"/>
        <v>1470.5340000000003</v>
      </c>
      <c r="I12075" s="2">
        <f t="shared" si="754"/>
        <v>2854.5659999999998</v>
      </c>
      <c r="J12075" s="2">
        <v>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tr">
        <f t="shared" si="755"/>
        <v>loss</v>
      </c>
      <c r="Q12075" s="2" t="s">
        <v>23</v>
      </c>
    </row>
    <row r="12076" spans="1:17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 t="shared" si="752"/>
        <v>good sales</v>
      </c>
      <c r="F12076" s="2">
        <v>0.27</v>
      </c>
      <c r="G12076" s="23" t="str">
        <v>more discount</v>
      </c>
      <c r="H12076" s="2">
        <f t="shared" si="753"/>
        <v>565.22340000000008</v>
      </c>
      <c r="I12076" s="2">
        <f t="shared" si="754"/>
        <v>1528.1966</v>
      </c>
      <c r="J12076" s="2">
        <v>4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tr">
        <f t="shared" si="755"/>
        <v>loss</v>
      </c>
      <c r="Q12076" s="2" t="s">
        <v>23</v>
      </c>
    </row>
    <row r="12077" spans="1:17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 t="shared" si="752"/>
        <v>good sales</v>
      </c>
      <c r="F12077" s="2">
        <v>0.46</v>
      </c>
      <c r="G12077" s="23" t="str">
        <v>more discount</v>
      </c>
      <c r="H12077" s="2">
        <f t="shared" si="753"/>
        <v>1106.9348</v>
      </c>
      <c r="I12077" s="2">
        <f t="shared" si="754"/>
        <v>1299.4452000000001</v>
      </c>
      <c r="J12077" s="2">
        <v>2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tr">
        <f t="shared" si="755"/>
        <v>loss</v>
      </c>
      <c r="Q12077" s="2" t="s">
        <v>17</v>
      </c>
    </row>
    <row r="12078" spans="1:17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 t="shared" si="752"/>
        <v>good sales</v>
      </c>
      <c r="F12078" s="2">
        <v>0.45</v>
      </c>
      <c r="G12078" s="23" t="str">
        <v>more discount</v>
      </c>
      <c r="H12078" s="2">
        <f t="shared" si="753"/>
        <v>1911.8159999999998</v>
      </c>
      <c r="I12078" s="2">
        <f t="shared" si="754"/>
        <v>2336.6639999999998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tr">
        <f t="shared" si="755"/>
        <v>loss</v>
      </c>
      <c r="Q12078" s="2" t="s">
        <v>23</v>
      </c>
    </row>
    <row r="12079" spans="1:17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 t="shared" si="752"/>
        <v>concerning</v>
      </c>
      <c r="F12079" s="2">
        <v>0.02</v>
      </c>
      <c r="G12079" s="23" t="str">
        <v>geniune profit</v>
      </c>
      <c r="H12079" s="2">
        <f t="shared" si="753"/>
        <v>10.727600000000001</v>
      </c>
      <c r="I12079" s="2">
        <f t="shared" si="754"/>
        <v>525.65239999999994</v>
      </c>
      <c r="J12079" s="2">
        <v>9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tr">
        <f t="shared" si="755"/>
        <v>loss</v>
      </c>
      <c r="Q12079" s="2" t="s">
        <v>39</v>
      </c>
    </row>
    <row r="12080" spans="1:17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 t="shared" si="752"/>
        <v>good sales</v>
      </c>
      <c r="F12080" s="2">
        <v>0.14000000000000001</v>
      </c>
      <c r="G12080" s="23" t="str">
        <v>geniune profit</v>
      </c>
      <c r="H12080" s="2">
        <f t="shared" si="753"/>
        <v>281.46720000000005</v>
      </c>
      <c r="I12080" s="2">
        <f t="shared" si="754"/>
        <v>1729.0128</v>
      </c>
      <c r="J12080" s="2">
        <v>6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tr">
        <f t="shared" si="755"/>
        <v>loss</v>
      </c>
      <c r="Q12080" s="2" t="s">
        <v>34</v>
      </c>
    </row>
    <row r="12081" spans="1:17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 t="shared" si="752"/>
        <v>good sales</v>
      </c>
      <c r="F12081" s="2">
        <v>0.18</v>
      </c>
      <c r="G12081" s="23" t="str">
        <v>geniune profit</v>
      </c>
      <c r="H12081" s="2">
        <f t="shared" si="753"/>
        <v>373.32</v>
      </c>
      <c r="I12081" s="2">
        <f t="shared" si="754"/>
        <v>1700.68</v>
      </c>
      <c r="J12081" s="2">
        <v>2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tr">
        <f t="shared" si="755"/>
        <v>loss</v>
      </c>
      <c r="Q12081" s="2" t="s">
        <v>17</v>
      </c>
    </row>
    <row r="12082" spans="1:17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 t="shared" si="752"/>
        <v>good sales</v>
      </c>
      <c r="F12082" s="2">
        <v>0.03</v>
      </c>
      <c r="G12082" s="23" t="str">
        <v>geniune profit</v>
      </c>
      <c r="H12082" s="2">
        <f t="shared" si="753"/>
        <v>75.886499999999998</v>
      </c>
      <c r="I12082" s="2">
        <f t="shared" si="754"/>
        <v>2453.6635000000001</v>
      </c>
      <c r="J12082" s="2">
        <v>9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tr">
        <f t="shared" si="755"/>
        <v>loss</v>
      </c>
      <c r="Q12082" s="2" t="s">
        <v>28</v>
      </c>
    </row>
    <row r="12083" spans="1:17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 t="shared" si="752"/>
        <v>concerning</v>
      </c>
      <c r="F12083" s="2">
        <v>0.26</v>
      </c>
      <c r="G12083" s="23" t="str">
        <v>more discount</v>
      </c>
      <c r="H12083" s="2">
        <f t="shared" si="753"/>
        <v>161.19740000000002</v>
      </c>
      <c r="I12083" s="2">
        <f t="shared" si="754"/>
        <v>458.79259999999999</v>
      </c>
      <c r="J12083" s="2">
        <v>7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tr">
        <f t="shared" si="755"/>
        <v>loss</v>
      </c>
      <c r="Q12083" s="2" t="s">
        <v>39</v>
      </c>
    </row>
    <row r="12084" spans="1:17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 t="shared" si="752"/>
        <v>concerning</v>
      </c>
      <c r="F12084" s="2">
        <v>0.01</v>
      </c>
      <c r="G12084" s="23" t="str">
        <v>geniune profit</v>
      </c>
      <c r="H12084" s="2">
        <f t="shared" si="753"/>
        <v>6.0302999999999995</v>
      </c>
      <c r="I12084" s="2">
        <f t="shared" si="754"/>
        <v>596.99969999999996</v>
      </c>
      <c r="J12084" s="2">
        <v>9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tr">
        <f t="shared" si="755"/>
        <v>loss</v>
      </c>
      <c r="Q12084" s="2" t="s">
        <v>39</v>
      </c>
    </row>
    <row r="12085" spans="1:17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 t="shared" si="752"/>
        <v>good sales</v>
      </c>
      <c r="F12085" s="2">
        <v>0.34</v>
      </c>
      <c r="G12085" s="23" t="str">
        <v>more discount</v>
      </c>
      <c r="H12085" s="2">
        <f t="shared" si="753"/>
        <v>727.7496000000001</v>
      </c>
      <c r="I12085" s="2">
        <f t="shared" si="754"/>
        <v>1412.6904</v>
      </c>
      <c r="J12085" s="2">
        <v>2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tr">
        <f t="shared" si="755"/>
        <v>loss</v>
      </c>
      <c r="Q12085" s="2" t="s">
        <v>34</v>
      </c>
    </row>
    <row r="12086" spans="1:17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 t="shared" si="752"/>
        <v>concerning</v>
      </c>
      <c r="F12086" s="2">
        <v>0</v>
      </c>
      <c r="G12086" s="23" t="str">
        <v>geniune profit</v>
      </c>
      <c r="H12086" s="2">
        <f t="shared" si="753"/>
        <v>0</v>
      </c>
      <c r="I12086" s="2">
        <f t="shared" si="754"/>
        <v>261.83999999999997</v>
      </c>
      <c r="J12086" s="2">
        <v>4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tr">
        <f t="shared" si="755"/>
        <v>loss</v>
      </c>
      <c r="Q12086" s="2" t="s">
        <v>23</v>
      </c>
    </row>
    <row r="12087" spans="1:17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 t="shared" si="752"/>
        <v>good sales</v>
      </c>
      <c r="F12087" s="2">
        <v>0.02</v>
      </c>
      <c r="G12087" s="23" t="str">
        <v>geniune profit</v>
      </c>
      <c r="H12087" s="2">
        <f t="shared" si="753"/>
        <v>26.988400000000002</v>
      </c>
      <c r="I12087" s="2">
        <f t="shared" si="754"/>
        <v>1322.4316000000001</v>
      </c>
      <c r="J12087" s="2">
        <v>6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tr">
        <f t="shared" si="755"/>
        <v>loss</v>
      </c>
      <c r="Q12087" s="2" t="s">
        <v>17</v>
      </c>
    </row>
    <row r="12088" spans="1:17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 t="shared" si="752"/>
        <v>good sales</v>
      </c>
      <c r="F12088" s="2">
        <v>0.42</v>
      </c>
      <c r="G12088" s="23" t="str">
        <v>more discount</v>
      </c>
      <c r="H12088" s="2">
        <f t="shared" si="753"/>
        <v>456.02339999999998</v>
      </c>
      <c r="I12088" s="2">
        <f t="shared" si="754"/>
        <v>629.74659999999994</v>
      </c>
      <c r="J12088" s="2">
        <v>7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tr">
        <f t="shared" si="755"/>
        <v>loss</v>
      </c>
      <c r="Q12088" s="2" t="s">
        <v>17</v>
      </c>
    </row>
    <row r="12089" spans="1:17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 t="shared" si="752"/>
        <v>good sales</v>
      </c>
      <c r="F12089" s="2">
        <v>0.13</v>
      </c>
      <c r="G12089" s="23" t="str">
        <v>geniune profit</v>
      </c>
      <c r="H12089" s="2">
        <f t="shared" si="753"/>
        <v>324.73869999999999</v>
      </c>
      <c r="I12089" s="2">
        <f t="shared" si="754"/>
        <v>2173.2512999999999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tr">
        <f t="shared" si="755"/>
        <v>loss</v>
      </c>
      <c r="Q12089" s="2" t="s">
        <v>39</v>
      </c>
    </row>
    <row r="12090" spans="1:17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 t="shared" si="752"/>
        <v>concerning</v>
      </c>
      <c r="F12090" s="2">
        <v>0.04</v>
      </c>
      <c r="G12090" s="23" t="str">
        <v>geniune profit</v>
      </c>
      <c r="H12090" s="2">
        <f t="shared" si="753"/>
        <v>6.1872000000000007</v>
      </c>
      <c r="I12090" s="2">
        <f t="shared" si="754"/>
        <v>148.49280000000002</v>
      </c>
      <c r="J12090" s="2">
        <v>5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tr">
        <f t="shared" si="755"/>
        <v>loss</v>
      </c>
      <c r="Q12090" s="2" t="s">
        <v>23</v>
      </c>
    </row>
    <row r="12091" spans="1:17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 t="shared" si="752"/>
        <v>good sales</v>
      </c>
      <c r="F12091" s="2">
        <v>0.2</v>
      </c>
      <c r="G12091" s="23" t="str">
        <v>geniune profit</v>
      </c>
      <c r="H12091" s="2">
        <f t="shared" si="753"/>
        <v>682.21800000000007</v>
      </c>
      <c r="I12091" s="2">
        <f t="shared" si="754"/>
        <v>2728.8720000000003</v>
      </c>
      <c r="J12091" s="2">
        <v>4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tr">
        <f t="shared" si="755"/>
        <v>loss</v>
      </c>
      <c r="Q12091" s="2" t="s">
        <v>23</v>
      </c>
    </row>
    <row r="12092" spans="1:17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 t="shared" si="752"/>
        <v>good sales</v>
      </c>
      <c r="F12092" s="2">
        <v>0.03</v>
      </c>
      <c r="G12092" s="23" t="str">
        <v>geniune profit</v>
      </c>
      <c r="H12092" s="2">
        <f t="shared" si="753"/>
        <v>128.7714</v>
      </c>
      <c r="I12092" s="2">
        <f t="shared" si="754"/>
        <v>4163.6086000000005</v>
      </c>
      <c r="J12092" s="2">
        <v>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tr">
        <f t="shared" si="755"/>
        <v>loss</v>
      </c>
      <c r="Q12092" s="2" t="s">
        <v>39</v>
      </c>
    </row>
    <row r="12093" spans="1:17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 t="shared" si="752"/>
        <v>good sales</v>
      </c>
      <c r="F12093" s="2">
        <v>0.38</v>
      </c>
      <c r="G12093" s="23" t="str">
        <v>more discount</v>
      </c>
      <c r="H12093" s="2">
        <f t="shared" si="753"/>
        <v>1353.9514000000001</v>
      </c>
      <c r="I12093" s="2">
        <f t="shared" si="754"/>
        <v>2209.0785999999998</v>
      </c>
      <c r="J12093" s="2">
        <v>6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tr">
        <f t="shared" si="755"/>
        <v>loss</v>
      </c>
      <c r="Q12093" s="2" t="s">
        <v>28</v>
      </c>
    </row>
    <row r="12094" spans="1:17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 t="shared" si="752"/>
        <v>good sales</v>
      </c>
      <c r="F12094" s="2">
        <v>0.25</v>
      </c>
      <c r="G12094" s="23" t="str">
        <v>geniune profit</v>
      </c>
      <c r="H12094" s="2">
        <f t="shared" si="753"/>
        <v>1027.145</v>
      </c>
      <c r="I12094" s="2">
        <f t="shared" si="754"/>
        <v>3081.4349999999999</v>
      </c>
      <c r="J12094" s="2">
        <v>6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tr">
        <f t="shared" si="755"/>
        <v>profit</v>
      </c>
      <c r="Q12094" s="2" t="s">
        <v>39</v>
      </c>
    </row>
    <row r="12095" spans="1:17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 t="shared" si="752"/>
        <v>good sales</v>
      </c>
      <c r="F12095" s="2">
        <v>0.28000000000000003</v>
      </c>
      <c r="G12095" s="23" t="str">
        <v>more discount</v>
      </c>
      <c r="H12095" s="2">
        <f t="shared" si="753"/>
        <v>910.63000000000011</v>
      </c>
      <c r="I12095" s="2">
        <f t="shared" si="754"/>
        <v>2341.62</v>
      </c>
      <c r="J12095" s="2">
        <v>7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tr">
        <f t="shared" si="755"/>
        <v>loss</v>
      </c>
      <c r="Q12095" s="2" t="s">
        <v>17</v>
      </c>
    </row>
    <row r="12096" spans="1:17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 t="shared" si="752"/>
        <v>good sales</v>
      </c>
      <c r="F12096" s="2">
        <v>0.38</v>
      </c>
      <c r="G12096" s="23" t="str">
        <v>more discount</v>
      </c>
      <c r="H12096" s="2">
        <f t="shared" si="753"/>
        <v>982.71799999999996</v>
      </c>
      <c r="I12096" s="2">
        <f t="shared" si="754"/>
        <v>1603.3820000000001</v>
      </c>
      <c r="J12096" s="2">
        <v>6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tr">
        <f t="shared" si="755"/>
        <v>loss</v>
      </c>
      <c r="Q12096" s="2" t="s">
        <v>17</v>
      </c>
    </row>
    <row r="12097" spans="1:17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 t="shared" si="752"/>
        <v>good sales</v>
      </c>
      <c r="F12097" s="2">
        <v>0.39</v>
      </c>
      <c r="G12097" s="23" t="str">
        <v>more discount</v>
      </c>
      <c r="H12097" s="2">
        <f t="shared" si="753"/>
        <v>457.55190000000005</v>
      </c>
      <c r="I12097" s="2">
        <f t="shared" si="754"/>
        <v>715.65809999999999</v>
      </c>
      <c r="J12097" s="2">
        <v>6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tr">
        <f t="shared" si="755"/>
        <v>loss</v>
      </c>
      <c r="Q12097" s="2" t="s">
        <v>28</v>
      </c>
    </row>
    <row r="12098" spans="1:17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 t="shared" si="752"/>
        <v>good sales</v>
      </c>
      <c r="F12098" s="2">
        <v>7.0000000000000007E-2</v>
      </c>
      <c r="G12098" s="23" t="str">
        <v>geniune profit</v>
      </c>
      <c r="H12098" s="2">
        <f t="shared" si="753"/>
        <v>102.91190000000002</v>
      </c>
      <c r="I12098" s="2">
        <f t="shared" si="754"/>
        <v>1367.2581</v>
      </c>
      <c r="J12098" s="2">
        <v>4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tr">
        <f t="shared" si="755"/>
        <v>loss</v>
      </c>
      <c r="Q12098" s="2" t="s">
        <v>39</v>
      </c>
    </row>
    <row r="12099" spans="1:17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 t="shared" ref="E12099:E12162" si="756">IF(D12099&gt;800,"good sales","concerning")</f>
        <v>good sales</v>
      </c>
      <c r="F12099" s="2">
        <v>0.14000000000000001</v>
      </c>
      <c r="G12099" s="23" t="str">
        <v>geniune profit</v>
      </c>
      <c r="H12099" s="2">
        <f t="shared" ref="H12099:H12162" si="757">D12099*F12099</f>
        <v>231.94780000000003</v>
      </c>
      <c r="I12099" s="2">
        <f t="shared" ref="I12099:I12162" si="758">D12099-H12099</f>
        <v>1424.8222000000001</v>
      </c>
      <c r="J12099" s="2">
        <v>2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tr">
        <f t="shared" ref="P12099:P12162" si="759">IF(O12099&gt;800,"profit","loss")</f>
        <v>loss</v>
      </c>
      <c r="Q12099" s="2" t="s">
        <v>48</v>
      </c>
    </row>
    <row r="12100" spans="1:17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 t="shared" si="756"/>
        <v>concerning</v>
      </c>
      <c r="F12100" s="2">
        <v>0.09</v>
      </c>
      <c r="G12100" s="23" t="str">
        <v>geniune profit</v>
      </c>
      <c r="H12100" s="2">
        <f t="shared" si="757"/>
        <v>25.766100000000002</v>
      </c>
      <c r="I12100" s="2">
        <f t="shared" si="758"/>
        <v>260.52390000000003</v>
      </c>
      <c r="J12100" s="2">
        <v>7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tr">
        <f t="shared" si="759"/>
        <v>loss</v>
      </c>
      <c r="Q12100" s="2" t="s">
        <v>23</v>
      </c>
    </row>
    <row r="12101" spans="1:17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 t="shared" si="756"/>
        <v>good sales</v>
      </c>
      <c r="F12101" s="2">
        <v>0.03</v>
      </c>
      <c r="G12101" s="23" t="str">
        <v>geniune profit</v>
      </c>
      <c r="H12101" s="2">
        <f t="shared" si="757"/>
        <v>137.22389999999999</v>
      </c>
      <c r="I12101" s="2">
        <f t="shared" si="758"/>
        <v>4436.9061000000002</v>
      </c>
      <c r="J12101" s="2">
        <v>7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tr">
        <f t="shared" si="759"/>
        <v>loss</v>
      </c>
      <c r="Q12101" s="2" t="s">
        <v>23</v>
      </c>
    </row>
    <row r="12102" spans="1:17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 t="shared" si="756"/>
        <v>good sales</v>
      </c>
      <c r="F12102" s="2">
        <v>0.27</v>
      </c>
      <c r="G12102" s="23" t="str">
        <v>more discount</v>
      </c>
      <c r="H12102" s="2">
        <f t="shared" si="757"/>
        <v>1218.0996</v>
      </c>
      <c r="I12102" s="2">
        <f t="shared" si="758"/>
        <v>3293.3803999999996</v>
      </c>
      <c r="J12102" s="2">
        <v>3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tr">
        <f t="shared" si="759"/>
        <v>loss</v>
      </c>
      <c r="Q12102" s="2" t="s">
        <v>34</v>
      </c>
    </row>
    <row r="12103" spans="1:17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 t="shared" si="756"/>
        <v>concerning</v>
      </c>
      <c r="F12103" s="2">
        <v>0.12</v>
      </c>
      <c r="G12103" s="23" t="str">
        <v>geniune profit</v>
      </c>
      <c r="H12103" s="2">
        <f t="shared" si="757"/>
        <v>75.373199999999997</v>
      </c>
      <c r="I12103" s="2">
        <f t="shared" si="758"/>
        <v>552.73680000000002</v>
      </c>
      <c r="J12103" s="2">
        <v>5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tr">
        <f t="shared" si="759"/>
        <v>loss</v>
      </c>
      <c r="Q12103" s="2" t="s">
        <v>23</v>
      </c>
    </row>
    <row r="12104" spans="1:17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 t="shared" si="756"/>
        <v>good sales</v>
      </c>
      <c r="F12104" s="2">
        <v>0.08</v>
      </c>
      <c r="G12104" s="23" t="str">
        <v>geniune profit</v>
      </c>
      <c r="H12104" s="2">
        <f t="shared" si="757"/>
        <v>226.22400000000002</v>
      </c>
      <c r="I12104" s="2">
        <f t="shared" si="758"/>
        <v>2601.576</v>
      </c>
      <c r="J12104" s="2">
        <v>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tr">
        <f t="shared" si="759"/>
        <v>loss</v>
      </c>
      <c r="Q12104" s="2" t="s">
        <v>48</v>
      </c>
    </row>
    <row r="12105" spans="1:17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 t="shared" si="756"/>
        <v>good sales</v>
      </c>
      <c r="F12105" s="2">
        <v>0.26</v>
      </c>
      <c r="G12105" s="23" t="str">
        <v>more discount</v>
      </c>
      <c r="H12105" s="2">
        <f t="shared" si="757"/>
        <v>621.77440000000001</v>
      </c>
      <c r="I12105" s="2">
        <f t="shared" si="758"/>
        <v>1769.6656</v>
      </c>
      <c r="J12105" s="2">
        <v>9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tr">
        <f t="shared" si="759"/>
        <v>loss</v>
      </c>
      <c r="Q12105" s="2" t="s">
        <v>17</v>
      </c>
    </row>
    <row r="12106" spans="1:17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 t="shared" si="756"/>
        <v>good sales</v>
      </c>
      <c r="F12106" s="2">
        <v>0.32</v>
      </c>
      <c r="G12106" s="23" t="str">
        <v>more discount</v>
      </c>
      <c r="H12106" s="2">
        <f t="shared" si="757"/>
        <v>1103.5935999999999</v>
      </c>
      <c r="I12106" s="2">
        <f t="shared" si="758"/>
        <v>2345.1364000000003</v>
      </c>
      <c r="J12106" s="2">
        <v>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tr">
        <f t="shared" si="759"/>
        <v>loss</v>
      </c>
      <c r="Q12106" s="2" t="s">
        <v>39</v>
      </c>
    </row>
    <row r="12107" spans="1:17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 t="shared" si="756"/>
        <v>good sales</v>
      </c>
      <c r="F12107" s="2">
        <v>0.39</v>
      </c>
      <c r="G12107" s="23" t="str">
        <v>more discount</v>
      </c>
      <c r="H12107" s="2">
        <f t="shared" si="757"/>
        <v>1191.3680999999999</v>
      </c>
      <c r="I12107" s="2">
        <f t="shared" si="758"/>
        <v>1863.4219000000001</v>
      </c>
      <c r="J12107" s="2">
        <v>3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tr">
        <f t="shared" si="759"/>
        <v>loss</v>
      </c>
      <c r="Q12107" s="2" t="s">
        <v>23</v>
      </c>
    </row>
    <row r="12108" spans="1:17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 t="shared" si="756"/>
        <v>concerning</v>
      </c>
      <c r="F12108" s="2">
        <v>0.01</v>
      </c>
      <c r="G12108" s="23" t="str">
        <v>geniune profit</v>
      </c>
      <c r="H12108" s="2">
        <f t="shared" si="757"/>
        <v>7.0917999999999992</v>
      </c>
      <c r="I12108" s="2">
        <f t="shared" si="758"/>
        <v>702.08819999999992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tr">
        <f t="shared" si="759"/>
        <v>loss</v>
      </c>
      <c r="Q12108" s="2" t="s">
        <v>28</v>
      </c>
    </row>
    <row r="12109" spans="1:17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 t="shared" si="756"/>
        <v>good sales</v>
      </c>
      <c r="F12109" s="2">
        <v>0.26</v>
      </c>
      <c r="G12109" s="23" t="str">
        <v>more discount</v>
      </c>
      <c r="H12109" s="2">
        <f t="shared" si="757"/>
        <v>866.93880000000001</v>
      </c>
      <c r="I12109" s="2">
        <f t="shared" si="758"/>
        <v>2467.4412000000002</v>
      </c>
      <c r="J12109" s="2">
        <v>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tr">
        <f t="shared" si="759"/>
        <v>loss</v>
      </c>
      <c r="Q12109" s="2" t="s">
        <v>39</v>
      </c>
    </row>
    <row r="12110" spans="1:17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 t="shared" si="756"/>
        <v>good sales</v>
      </c>
      <c r="F12110" s="2">
        <v>0.13</v>
      </c>
      <c r="G12110" s="23" t="str">
        <v>geniune profit</v>
      </c>
      <c r="H12110" s="2">
        <f t="shared" si="757"/>
        <v>400.85109999999997</v>
      </c>
      <c r="I12110" s="2">
        <f t="shared" si="758"/>
        <v>2682.6188999999999</v>
      </c>
      <c r="J12110" s="2">
        <v>3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tr">
        <f t="shared" si="759"/>
        <v>loss</v>
      </c>
      <c r="Q12110" s="2" t="s">
        <v>28</v>
      </c>
    </row>
    <row r="12111" spans="1:17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 t="shared" si="756"/>
        <v>good sales</v>
      </c>
      <c r="F12111" s="2">
        <v>0.5</v>
      </c>
      <c r="G12111" s="23" t="str">
        <v>more discount</v>
      </c>
      <c r="H12111" s="2">
        <f t="shared" si="757"/>
        <v>1351.5</v>
      </c>
      <c r="I12111" s="2">
        <f t="shared" si="758"/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tr">
        <f t="shared" si="759"/>
        <v>loss</v>
      </c>
      <c r="Q12111" s="2" t="s">
        <v>23</v>
      </c>
    </row>
    <row r="12112" spans="1:17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 t="shared" si="756"/>
        <v>good sales</v>
      </c>
      <c r="F12112" s="2">
        <v>0.08</v>
      </c>
      <c r="G12112" s="23" t="str">
        <v>geniune profit</v>
      </c>
      <c r="H12112" s="2">
        <f t="shared" si="757"/>
        <v>165.7432</v>
      </c>
      <c r="I12112" s="2">
        <f t="shared" si="758"/>
        <v>1906.0468000000001</v>
      </c>
      <c r="J12112" s="2">
        <v>3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tr">
        <f t="shared" si="759"/>
        <v>loss</v>
      </c>
      <c r="Q12112" s="2" t="s">
        <v>28</v>
      </c>
    </row>
    <row r="12113" spans="1:17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 t="shared" si="756"/>
        <v>good sales</v>
      </c>
      <c r="F12113" s="2">
        <v>0.22</v>
      </c>
      <c r="G12113" s="23" t="str">
        <v>geniune profit</v>
      </c>
      <c r="H12113" s="2">
        <f t="shared" si="757"/>
        <v>1051.4041999999999</v>
      </c>
      <c r="I12113" s="2">
        <f t="shared" si="758"/>
        <v>3727.7057999999997</v>
      </c>
      <c r="J12113" s="2">
        <v>1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tr">
        <f t="shared" si="759"/>
        <v>loss</v>
      </c>
      <c r="Q12113" s="2" t="s">
        <v>28</v>
      </c>
    </row>
    <row r="12114" spans="1:17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 t="shared" si="756"/>
        <v>good sales</v>
      </c>
      <c r="F12114" s="2">
        <v>0.49</v>
      </c>
      <c r="G12114" s="23" t="str">
        <v>more discount</v>
      </c>
      <c r="H12114" s="2">
        <f t="shared" si="757"/>
        <v>2088.5025000000001</v>
      </c>
      <c r="I12114" s="2">
        <f t="shared" si="758"/>
        <v>2173.7474999999999</v>
      </c>
      <c r="J12114" s="2">
        <v>7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tr">
        <f t="shared" si="759"/>
        <v>profit</v>
      </c>
      <c r="Q12114" s="2" t="s">
        <v>23</v>
      </c>
    </row>
    <row r="12115" spans="1:17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 t="shared" si="756"/>
        <v>good sales</v>
      </c>
      <c r="F12115" s="2">
        <v>0.11</v>
      </c>
      <c r="G12115" s="23" t="str">
        <v>geniune profit</v>
      </c>
      <c r="H12115" s="2">
        <f t="shared" si="757"/>
        <v>326.3612</v>
      </c>
      <c r="I12115" s="2">
        <f t="shared" si="758"/>
        <v>2640.5588000000002</v>
      </c>
      <c r="J12115" s="2">
        <v>7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tr">
        <f t="shared" si="759"/>
        <v>loss</v>
      </c>
      <c r="Q12115" s="2" t="s">
        <v>17</v>
      </c>
    </row>
    <row r="12116" spans="1:17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 t="shared" si="756"/>
        <v>concerning</v>
      </c>
      <c r="F12116" s="2">
        <v>0.4</v>
      </c>
      <c r="G12116" s="23" t="str">
        <v>more discount</v>
      </c>
      <c r="H12116" s="2">
        <f t="shared" si="757"/>
        <v>52.5</v>
      </c>
      <c r="I12116" s="2">
        <f t="shared" si="758"/>
        <v>78.75</v>
      </c>
      <c r="J12116" s="2">
        <v>2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tr">
        <f t="shared" si="759"/>
        <v>loss</v>
      </c>
      <c r="Q12116" s="2" t="s">
        <v>39</v>
      </c>
    </row>
    <row r="12117" spans="1:17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 t="shared" si="756"/>
        <v>good sales</v>
      </c>
      <c r="F12117" s="2">
        <v>0.12</v>
      </c>
      <c r="G12117" s="23" t="str">
        <v>geniune profit</v>
      </c>
      <c r="H12117" s="2">
        <f t="shared" si="757"/>
        <v>266.08800000000002</v>
      </c>
      <c r="I12117" s="2">
        <f t="shared" si="758"/>
        <v>1951.3120000000001</v>
      </c>
      <c r="J12117" s="2">
        <v>5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tr">
        <f t="shared" si="759"/>
        <v>loss</v>
      </c>
      <c r="Q12117" s="2" t="s">
        <v>28</v>
      </c>
    </row>
    <row r="12118" spans="1:17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 t="shared" si="756"/>
        <v>good sales</v>
      </c>
      <c r="F12118" s="2">
        <v>0.04</v>
      </c>
      <c r="G12118" s="23" t="str">
        <v>geniune profit</v>
      </c>
      <c r="H12118" s="2">
        <f t="shared" si="757"/>
        <v>141.2664</v>
      </c>
      <c r="I12118" s="2">
        <f t="shared" si="758"/>
        <v>3390.3935999999999</v>
      </c>
      <c r="J12118" s="2">
        <v>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tr">
        <f t="shared" si="759"/>
        <v>loss</v>
      </c>
      <c r="Q12118" s="2" t="s">
        <v>17</v>
      </c>
    </row>
    <row r="12119" spans="1:17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 t="shared" si="756"/>
        <v>concerning</v>
      </c>
      <c r="F12119" s="2">
        <v>0.02</v>
      </c>
      <c r="G12119" s="23" t="str">
        <v>geniune profit</v>
      </c>
      <c r="H12119" s="2">
        <f t="shared" si="757"/>
        <v>13.4948</v>
      </c>
      <c r="I12119" s="2">
        <f t="shared" si="758"/>
        <v>661.24519999999995</v>
      </c>
      <c r="J12119" s="2">
        <v>3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tr">
        <f t="shared" si="759"/>
        <v>loss</v>
      </c>
      <c r="Q12119" s="2" t="s">
        <v>23</v>
      </c>
    </row>
    <row r="12120" spans="1:17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 t="shared" si="756"/>
        <v>good sales</v>
      </c>
      <c r="F12120" s="2">
        <v>0.47</v>
      </c>
      <c r="G12120" s="23" t="str">
        <v>more discount</v>
      </c>
      <c r="H12120" s="2">
        <f t="shared" si="757"/>
        <v>983.28229999999996</v>
      </c>
      <c r="I12120" s="2">
        <f t="shared" si="758"/>
        <v>1108.8077000000003</v>
      </c>
      <c r="J12120" s="2">
        <v>8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tr">
        <f t="shared" si="759"/>
        <v>loss</v>
      </c>
      <c r="Q12120" s="2" t="s">
        <v>39</v>
      </c>
    </row>
    <row r="12121" spans="1:17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 t="shared" si="756"/>
        <v>good sales</v>
      </c>
      <c r="F12121" s="2">
        <v>0.11</v>
      </c>
      <c r="G12121" s="23" t="str">
        <v>geniune profit</v>
      </c>
      <c r="H12121" s="2">
        <f t="shared" si="757"/>
        <v>114.3395</v>
      </c>
      <c r="I12121" s="2">
        <f t="shared" si="758"/>
        <v>925.1105</v>
      </c>
      <c r="J12121" s="2">
        <v>4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tr">
        <f t="shared" si="759"/>
        <v>loss</v>
      </c>
      <c r="Q12121" s="2" t="s">
        <v>39</v>
      </c>
    </row>
    <row r="12122" spans="1:17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 t="shared" si="756"/>
        <v>good sales</v>
      </c>
      <c r="F12122" s="2">
        <v>0.15</v>
      </c>
      <c r="G12122" s="23" t="str">
        <v>geniune profit</v>
      </c>
      <c r="H12122" s="2">
        <f t="shared" si="757"/>
        <v>263.53500000000003</v>
      </c>
      <c r="I12122" s="2">
        <f t="shared" si="758"/>
        <v>1493.365</v>
      </c>
      <c r="J12122" s="2">
        <v>3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tr">
        <f t="shared" si="759"/>
        <v>loss</v>
      </c>
      <c r="Q12122" s="2" t="s">
        <v>23</v>
      </c>
    </row>
    <row r="12123" spans="1:17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 t="shared" si="756"/>
        <v>concerning</v>
      </c>
      <c r="F12123" s="2">
        <v>0.48</v>
      </c>
      <c r="G12123" s="23" t="str">
        <v>more discount</v>
      </c>
      <c r="H12123" s="2">
        <f t="shared" si="757"/>
        <v>110.7264</v>
      </c>
      <c r="I12123" s="2">
        <f t="shared" si="758"/>
        <v>119.95360000000001</v>
      </c>
      <c r="J12123" s="2">
        <v>2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tr">
        <f t="shared" si="759"/>
        <v>loss</v>
      </c>
      <c r="Q12123" s="2" t="s">
        <v>17</v>
      </c>
    </row>
    <row r="12124" spans="1:17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 t="shared" si="756"/>
        <v>concerning</v>
      </c>
      <c r="F12124" s="2">
        <v>0.33</v>
      </c>
      <c r="G12124" s="23" t="str">
        <v>more discount</v>
      </c>
      <c r="H12124" s="2">
        <f t="shared" si="757"/>
        <v>237.92670000000001</v>
      </c>
      <c r="I12124" s="2">
        <f t="shared" si="758"/>
        <v>483.06330000000003</v>
      </c>
      <c r="J12124" s="2">
        <v>9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tr">
        <f t="shared" si="759"/>
        <v>loss</v>
      </c>
      <c r="Q12124" s="2" t="s">
        <v>34</v>
      </c>
    </row>
    <row r="12125" spans="1:17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 t="shared" si="756"/>
        <v>good sales</v>
      </c>
      <c r="F12125" s="2">
        <v>0.24</v>
      </c>
      <c r="G12125" s="23" t="str">
        <v>geniune profit</v>
      </c>
      <c r="H12125" s="2">
        <f t="shared" si="757"/>
        <v>558.7944</v>
      </c>
      <c r="I12125" s="2">
        <f t="shared" si="758"/>
        <v>1769.5155999999999</v>
      </c>
      <c r="J12125" s="2">
        <v>5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tr">
        <f t="shared" si="759"/>
        <v>loss</v>
      </c>
      <c r="Q12125" s="2" t="s">
        <v>17</v>
      </c>
    </row>
    <row r="12126" spans="1:17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 t="shared" si="756"/>
        <v>good sales</v>
      </c>
      <c r="F12126" s="2">
        <v>0.22</v>
      </c>
      <c r="G12126" s="23" t="str">
        <v>geniune profit</v>
      </c>
      <c r="H12126" s="2">
        <f t="shared" si="757"/>
        <v>990.24860000000001</v>
      </c>
      <c r="I12126" s="2">
        <f t="shared" si="758"/>
        <v>3510.8814000000002</v>
      </c>
      <c r="J12126" s="2">
        <v>9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tr">
        <f t="shared" si="759"/>
        <v>profit</v>
      </c>
      <c r="Q12126" s="2" t="s">
        <v>17</v>
      </c>
    </row>
    <row r="12127" spans="1:17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 t="shared" si="756"/>
        <v>good sales</v>
      </c>
      <c r="F12127" s="2">
        <v>0.02</v>
      </c>
      <c r="G12127" s="23" t="str">
        <v>geniune profit</v>
      </c>
      <c r="H12127" s="2">
        <f t="shared" si="757"/>
        <v>50.076999999999998</v>
      </c>
      <c r="I12127" s="2">
        <f t="shared" si="758"/>
        <v>2453.7730000000001</v>
      </c>
      <c r="J12127" s="2">
        <v>8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tr">
        <f t="shared" si="759"/>
        <v>loss</v>
      </c>
      <c r="Q12127" s="2" t="s">
        <v>48</v>
      </c>
    </row>
    <row r="12128" spans="1:17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 t="shared" si="756"/>
        <v>good sales</v>
      </c>
      <c r="F12128" s="2">
        <v>0.42</v>
      </c>
      <c r="G12128" s="23" t="str">
        <v>more discount</v>
      </c>
      <c r="H12128" s="2">
        <f t="shared" si="757"/>
        <v>974.43359999999996</v>
      </c>
      <c r="I12128" s="2">
        <f t="shared" si="758"/>
        <v>1345.6464000000001</v>
      </c>
      <c r="J12128" s="2">
        <v>3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tr">
        <f t="shared" si="759"/>
        <v>loss</v>
      </c>
      <c r="Q12128" s="2" t="s">
        <v>28</v>
      </c>
    </row>
    <row r="12129" spans="1:17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 t="shared" si="756"/>
        <v>good sales</v>
      </c>
      <c r="F12129" s="2">
        <v>0.38</v>
      </c>
      <c r="G12129" s="23" t="str">
        <v>more discount</v>
      </c>
      <c r="H12129" s="2">
        <f t="shared" si="757"/>
        <v>1504.4542000000001</v>
      </c>
      <c r="I12129" s="2">
        <f t="shared" si="758"/>
        <v>2454.6358</v>
      </c>
      <c r="J12129" s="2">
        <v>4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tr">
        <f t="shared" si="759"/>
        <v>loss</v>
      </c>
      <c r="Q12129" s="2" t="s">
        <v>28</v>
      </c>
    </row>
    <row r="12130" spans="1:17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 t="shared" si="756"/>
        <v>good sales</v>
      </c>
      <c r="F12130" s="2">
        <v>0.05</v>
      </c>
      <c r="G12130" s="23" t="str">
        <v>geniune profit</v>
      </c>
      <c r="H12130" s="2">
        <f t="shared" si="757"/>
        <v>70.618499999999997</v>
      </c>
      <c r="I12130" s="2">
        <f t="shared" si="758"/>
        <v>1341.7514999999999</v>
      </c>
      <c r="J12130" s="2">
        <v>6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tr">
        <f t="shared" si="759"/>
        <v>loss</v>
      </c>
      <c r="Q12130" s="2" t="s">
        <v>17</v>
      </c>
    </row>
    <row r="12131" spans="1:17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 t="shared" si="756"/>
        <v>concerning</v>
      </c>
      <c r="F12131" s="2">
        <v>0.18</v>
      </c>
      <c r="G12131" s="23" t="str">
        <v>geniune profit</v>
      </c>
      <c r="H12131" s="2">
        <f t="shared" si="757"/>
        <v>101.85120000000001</v>
      </c>
      <c r="I12131" s="2">
        <f t="shared" si="758"/>
        <v>463.98880000000003</v>
      </c>
      <c r="J12131" s="2">
        <v>5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tr">
        <f t="shared" si="759"/>
        <v>loss</v>
      </c>
      <c r="Q12131" s="2" t="s">
        <v>28</v>
      </c>
    </row>
    <row r="12132" spans="1:17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 t="shared" si="756"/>
        <v>good sales</v>
      </c>
      <c r="F12132" s="2">
        <v>0.44</v>
      </c>
      <c r="G12132" s="23" t="str">
        <v>more discount</v>
      </c>
      <c r="H12132" s="2">
        <f t="shared" si="757"/>
        <v>495.84040000000005</v>
      </c>
      <c r="I12132" s="2">
        <f t="shared" si="758"/>
        <v>631.06960000000004</v>
      </c>
      <c r="J12132" s="2">
        <v>3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tr">
        <f t="shared" si="759"/>
        <v>loss</v>
      </c>
      <c r="Q12132" s="2" t="s">
        <v>17</v>
      </c>
    </row>
    <row r="12133" spans="1:17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 t="shared" si="756"/>
        <v>good sales</v>
      </c>
      <c r="F12133" s="2">
        <v>0.12</v>
      </c>
      <c r="G12133" s="23" t="str">
        <v>geniune profit</v>
      </c>
      <c r="H12133" s="2">
        <f t="shared" si="757"/>
        <v>477.28439999999995</v>
      </c>
      <c r="I12133" s="2">
        <f t="shared" si="758"/>
        <v>3500.0855999999999</v>
      </c>
      <c r="J12133" s="2">
        <v>5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tr">
        <f t="shared" si="759"/>
        <v>profit</v>
      </c>
      <c r="Q12133" s="2" t="s">
        <v>23</v>
      </c>
    </row>
    <row r="12134" spans="1:17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 t="shared" si="756"/>
        <v>good sales</v>
      </c>
      <c r="F12134" s="2">
        <v>0.31</v>
      </c>
      <c r="G12134" s="23" t="str">
        <v>more discount</v>
      </c>
      <c r="H12134" s="2">
        <f t="shared" si="757"/>
        <v>1059.4343000000001</v>
      </c>
      <c r="I12134" s="2">
        <f t="shared" si="758"/>
        <v>2358.0956999999999</v>
      </c>
      <c r="J12134" s="2">
        <v>5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tr">
        <f t="shared" si="759"/>
        <v>loss</v>
      </c>
      <c r="Q12134" s="2" t="s">
        <v>17</v>
      </c>
    </row>
    <row r="12135" spans="1:17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 t="shared" si="756"/>
        <v>concerning</v>
      </c>
      <c r="F12135" s="2">
        <v>0.24</v>
      </c>
      <c r="G12135" s="23" t="str">
        <v>geniune profit</v>
      </c>
      <c r="H12135" s="2">
        <f t="shared" si="757"/>
        <v>131.64239999999998</v>
      </c>
      <c r="I12135" s="2">
        <f t="shared" si="758"/>
        <v>416.86760000000004</v>
      </c>
      <c r="J12135" s="2">
        <v>9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tr">
        <f t="shared" si="759"/>
        <v>loss</v>
      </c>
      <c r="Q12135" s="2" t="s">
        <v>39</v>
      </c>
    </row>
    <row r="12136" spans="1:17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 t="shared" si="756"/>
        <v>good sales</v>
      </c>
      <c r="F12136" s="2">
        <v>0.41</v>
      </c>
      <c r="G12136" s="23" t="str">
        <v>more discount</v>
      </c>
      <c r="H12136" s="2">
        <f t="shared" si="757"/>
        <v>1381.1916000000001</v>
      </c>
      <c r="I12136" s="2">
        <f t="shared" si="758"/>
        <v>1987.5684000000001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tr">
        <f t="shared" si="759"/>
        <v>loss</v>
      </c>
      <c r="Q12136" s="2" t="s">
        <v>34</v>
      </c>
    </row>
    <row r="12137" spans="1:17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 t="shared" si="756"/>
        <v>good sales</v>
      </c>
      <c r="F12137" s="2">
        <v>0.02</v>
      </c>
      <c r="G12137" s="23" t="str">
        <v>geniune profit</v>
      </c>
      <c r="H12137" s="2">
        <f t="shared" si="757"/>
        <v>93.292000000000016</v>
      </c>
      <c r="I12137" s="2">
        <f t="shared" si="758"/>
        <v>4571.308</v>
      </c>
      <c r="J12137" s="2">
        <v>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tr">
        <f t="shared" si="759"/>
        <v>loss</v>
      </c>
      <c r="Q12137" s="2" t="s">
        <v>39</v>
      </c>
    </row>
    <row r="12138" spans="1:17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 t="shared" si="756"/>
        <v>concerning</v>
      </c>
      <c r="F12138" s="2">
        <v>0.41</v>
      </c>
      <c r="G12138" s="23" t="str">
        <v>more discount</v>
      </c>
      <c r="H12138" s="2">
        <f t="shared" si="757"/>
        <v>131.31479999999999</v>
      </c>
      <c r="I12138" s="2">
        <f t="shared" si="758"/>
        <v>188.96519999999998</v>
      </c>
      <c r="J12138" s="2">
        <v>4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tr">
        <f t="shared" si="759"/>
        <v>loss</v>
      </c>
      <c r="Q12138" s="2" t="s">
        <v>23</v>
      </c>
    </row>
    <row r="12139" spans="1:17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 t="shared" si="756"/>
        <v>good sales</v>
      </c>
      <c r="F12139" s="2">
        <v>7.0000000000000007E-2</v>
      </c>
      <c r="G12139" s="23" t="str">
        <v>geniune profit</v>
      </c>
      <c r="H12139" s="2">
        <f t="shared" si="757"/>
        <v>218.4315</v>
      </c>
      <c r="I12139" s="2">
        <f t="shared" si="758"/>
        <v>2902.0184999999997</v>
      </c>
      <c r="J12139" s="2">
        <v>2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tr">
        <f t="shared" si="759"/>
        <v>loss</v>
      </c>
      <c r="Q12139" s="2" t="s">
        <v>34</v>
      </c>
    </row>
    <row r="12140" spans="1:17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 t="shared" si="756"/>
        <v>good sales</v>
      </c>
      <c r="F12140" s="2">
        <v>0.01</v>
      </c>
      <c r="G12140" s="23" t="str">
        <v>geniune profit</v>
      </c>
      <c r="H12140" s="2">
        <f t="shared" si="757"/>
        <v>19.5791</v>
      </c>
      <c r="I12140" s="2">
        <f t="shared" si="758"/>
        <v>1938.3309000000002</v>
      </c>
      <c r="J12140" s="2">
        <v>3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tr">
        <f t="shared" si="759"/>
        <v>loss</v>
      </c>
      <c r="Q12140" s="2" t="s">
        <v>17</v>
      </c>
    </row>
    <row r="12141" spans="1:17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 t="shared" si="756"/>
        <v>good sales</v>
      </c>
      <c r="F12141" s="2">
        <v>0.3</v>
      </c>
      <c r="G12141" s="23" t="str">
        <v>more discount</v>
      </c>
      <c r="H12141" s="2">
        <f t="shared" si="757"/>
        <v>766.51499999999999</v>
      </c>
      <c r="I12141" s="2">
        <f t="shared" si="758"/>
        <v>1788.5350000000003</v>
      </c>
      <c r="J12141" s="2">
        <v>4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tr">
        <f t="shared" si="759"/>
        <v>loss</v>
      </c>
      <c r="Q12141" s="2" t="s">
        <v>17</v>
      </c>
    </row>
    <row r="12142" spans="1:17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 t="shared" si="756"/>
        <v>good sales</v>
      </c>
      <c r="F12142" s="2">
        <v>0.13</v>
      </c>
      <c r="G12142" s="23" t="str">
        <v>geniune profit</v>
      </c>
      <c r="H12142" s="2">
        <f t="shared" si="757"/>
        <v>349.4504</v>
      </c>
      <c r="I12142" s="2">
        <f t="shared" si="758"/>
        <v>2338.6295999999998</v>
      </c>
      <c r="J12142" s="2">
        <v>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tr">
        <f t="shared" si="759"/>
        <v>loss</v>
      </c>
      <c r="Q12142" s="2" t="s">
        <v>28</v>
      </c>
    </row>
    <row r="12143" spans="1:17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 t="shared" si="756"/>
        <v>good sales</v>
      </c>
      <c r="F12143" s="2">
        <v>0.35</v>
      </c>
      <c r="G12143" s="23" t="str">
        <v>more discount</v>
      </c>
      <c r="H12143" s="2">
        <f t="shared" si="757"/>
        <v>1357.3454999999999</v>
      </c>
      <c r="I12143" s="2">
        <f t="shared" si="758"/>
        <v>2520.7845000000002</v>
      </c>
      <c r="J12143" s="2">
        <v>9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tr">
        <f t="shared" si="759"/>
        <v>loss</v>
      </c>
      <c r="Q12143" s="2" t="s">
        <v>28</v>
      </c>
    </row>
    <row r="12144" spans="1:17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 t="shared" si="756"/>
        <v>good sales</v>
      </c>
      <c r="F12144" s="2">
        <v>0.23</v>
      </c>
      <c r="G12144" s="23" t="str">
        <v>geniune profit</v>
      </c>
      <c r="H12144" s="2">
        <f t="shared" si="757"/>
        <v>650.75280000000009</v>
      </c>
      <c r="I12144" s="2">
        <f t="shared" si="758"/>
        <v>2178.6071999999999</v>
      </c>
      <c r="J12144" s="2">
        <v>6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tr">
        <f t="shared" si="759"/>
        <v>loss</v>
      </c>
      <c r="Q12144" s="2" t="s">
        <v>39</v>
      </c>
    </row>
    <row r="12145" spans="1:17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 t="shared" si="756"/>
        <v>good sales</v>
      </c>
      <c r="F12145" s="2">
        <v>0.3</v>
      </c>
      <c r="G12145" s="23" t="str">
        <v>more discount</v>
      </c>
      <c r="H12145" s="2">
        <f t="shared" si="757"/>
        <v>901.8359999999999</v>
      </c>
      <c r="I12145" s="2">
        <f t="shared" si="758"/>
        <v>2104.2840000000001</v>
      </c>
      <c r="J12145" s="2">
        <v>8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tr">
        <f t="shared" si="759"/>
        <v>loss</v>
      </c>
      <c r="Q12145" s="2" t="s">
        <v>17</v>
      </c>
    </row>
    <row r="12146" spans="1:17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 t="shared" si="756"/>
        <v>good sales</v>
      </c>
      <c r="F12146" s="2">
        <v>0.34</v>
      </c>
      <c r="G12146" s="23" t="str">
        <v>more discount</v>
      </c>
      <c r="H12146" s="2">
        <f t="shared" si="757"/>
        <v>588.6318</v>
      </c>
      <c r="I12146" s="2">
        <f t="shared" si="758"/>
        <v>1142.6381999999999</v>
      </c>
      <c r="J12146" s="2">
        <v>5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tr">
        <f t="shared" si="759"/>
        <v>loss</v>
      </c>
      <c r="Q12146" s="2" t="s">
        <v>39</v>
      </c>
    </row>
    <row r="12147" spans="1:17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 t="shared" si="756"/>
        <v>concerning</v>
      </c>
      <c r="F12147" s="2">
        <v>0.46</v>
      </c>
      <c r="G12147" s="23" t="str">
        <v>more discount</v>
      </c>
      <c r="H12147" s="2">
        <f t="shared" si="757"/>
        <v>329.87979999999999</v>
      </c>
      <c r="I12147" s="2">
        <f t="shared" si="758"/>
        <v>387.25020000000001</v>
      </c>
      <c r="J12147" s="2">
        <v>5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tr">
        <f t="shared" si="759"/>
        <v>loss</v>
      </c>
      <c r="Q12147" s="2" t="s">
        <v>23</v>
      </c>
    </row>
    <row r="12148" spans="1:17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 t="shared" si="756"/>
        <v>good sales</v>
      </c>
      <c r="F12148" s="2">
        <v>0.41</v>
      </c>
      <c r="G12148" s="23" t="str">
        <v>more discount</v>
      </c>
      <c r="H12148" s="2">
        <f t="shared" si="757"/>
        <v>1412.6098999999999</v>
      </c>
      <c r="I12148" s="2">
        <f t="shared" si="758"/>
        <v>2032.7800999999999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tr">
        <f t="shared" si="759"/>
        <v>loss</v>
      </c>
      <c r="Q12148" s="2" t="s">
        <v>34</v>
      </c>
    </row>
    <row r="12149" spans="1:17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 t="shared" si="756"/>
        <v>concerning</v>
      </c>
      <c r="F12149" s="2">
        <v>0.25</v>
      </c>
      <c r="G12149" s="23" t="str">
        <v>geniune profit</v>
      </c>
      <c r="H12149" s="2">
        <f t="shared" si="757"/>
        <v>25.59</v>
      </c>
      <c r="I12149" s="2">
        <f t="shared" si="758"/>
        <v>76.77</v>
      </c>
      <c r="J12149" s="2">
        <v>4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tr">
        <f t="shared" si="759"/>
        <v>loss</v>
      </c>
      <c r="Q12149" s="2" t="s">
        <v>17</v>
      </c>
    </row>
    <row r="12150" spans="1:17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 t="shared" si="756"/>
        <v>good sales</v>
      </c>
      <c r="F12150" s="2">
        <v>0.22</v>
      </c>
      <c r="G12150" s="23" t="str">
        <v>geniune profit</v>
      </c>
      <c r="H12150" s="2">
        <f t="shared" si="757"/>
        <v>376.3562</v>
      </c>
      <c r="I12150" s="2">
        <f t="shared" si="758"/>
        <v>1334.3538000000001</v>
      </c>
      <c r="J12150" s="2">
        <v>3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tr">
        <f t="shared" si="759"/>
        <v>loss</v>
      </c>
      <c r="Q12150" s="2" t="s">
        <v>28</v>
      </c>
    </row>
    <row r="12151" spans="1:17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 t="shared" si="756"/>
        <v>good sales</v>
      </c>
      <c r="F12151" s="2">
        <v>0.33</v>
      </c>
      <c r="G12151" s="23" t="str">
        <v>more discount</v>
      </c>
      <c r="H12151" s="2">
        <f t="shared" si="757"/>
        <v>385.57860000000005</v>
      </c>
      <c r="I12151" s="2">
        <f t="shared" si="758"/>
        <v>782.84140000000002</v>
      </c>
      <c r="J12151" s="2">
        <v>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tr">
        <f t="shared" si="759"/>
        <v>loss</v>
      </c>
      <c r="Q12151" s="2" t="s">
        <v>48</v>
      </c>
    </row>
    <row r="12152" spans="1:17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 t="shared" si="756"/>
        <v>good sales</v>
      </c>
      <c r="F12152" s="2">
        <v>0.37</v>
      </c>
      <c r="G12152" s="23" t="str">
        <v>more discount</v>
      </c>
      <c r="H12152" s="2">
        <f t="shared" si="757"/>
        <v>741.40969999999993</v>
      </c>
      <c r="I12152" s="2">
        <f t="shared" si="758"/>
        <v>1262.4003</v>
      </c>
      <c r="J12152" s="2">
        <v>8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tr">
        <f t="shared" si="759"/>
        <v>loss</v>
      </c>
      <c r="Q12152" s="2" t="s">
        <v>17</v>
      </c>
    </row>
    <row r="12153" spans="1:17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 t="shared" si="756"/>
        <v>good sales</v>
      </c>
      <c r="F12153" s="2">
        <v>0.09</v>
      </c>
      <c r="G12153" s="23" t="str">
        <v>geniune profit</v>
      </c>
      <c r="H12153" s="2">
        <f t="shared" si="757"/>
        <v>146.2689</v>
      </c>
      <c r="I12153" s="2">
        <f t="shared" si="758"/>
        <v>1478.9411</v>
      </c>
      <c r="J12153" s="2">
        <v>5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tr">
        <f t="shared" si="759"/>
        <v>loss</v>
      </c>
      <c r="Q12153" s="2" t="s">
        <v>39</v>
      </c>
    </row>
    <row r="12154" spans="1:17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 t="shared" si="756"/>
        <v>good sales</v>
      </c>
      <c r="F12154" s="2">
        <v>0.02</v>
      </c>
      <c r="G12154" s="23" t="str">
        <v>geniune profit</v>
      </c>
      <c r="H12154" s="2">
        <f t="shared" si="757"/>
        <v>71.013199999999998</v>
      </c>
      <c r="I12154" s="2">
        <f t="shared" si="758"/>
        <v>3479.6468</v>
      </c>
      <c r="J12154" s="2">
        <v>6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tr">
        <f t="shared" si="759"/>
        <v>profit</v>
      </c>
      <c r="Q12154" s="2" t="s">
        <v>23</v>
      </c>
    </row>
    <row r="12155" spans="1:17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 t="shared" si="756"/>
        <v>good sales</v>
      </c>
      <c r="F12155" s="2">
        <v>0.23</v>
      </c>
      <c r="G12155" s="23" t="str">
        <v>geniune profit</v>
      </c>
      <c r="H12155" s="2">
        <f t="shared" si="757"/>
        <v>316.25229999999999</v>
      </c>
      <c r="I12155" s="2">
        <f t="shared" si="758"/>
        <v>1058.7577000000001</v>
      </c>
      <c r="J12155" s="2">
        <v>9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tr">
        <f t="shared" si="759"/>
        <v>loss</v>
      </c>
      <c r="Q12155" s="2" t="s">
        <v>28</v>
      </c>
    </row>
    <row r="12156" spans="1:17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 t="shared" si="756"/>
        <v>good sales</v>
      </c>
      <c r="F12156" s="2">
        <v>0.05</v>
      </c>
      <c r="G12156" s="23" t="str">
        <v>geniune profit</v>
      </c>
      <c r="H12156" s="2">
        <f t="shared" si="757"/>
        <v>142.38399999999999</v>
      </c>
      <c r="I12156" s="2">
        <f t="shared" si="758"/>
        <v>2705.2959999999998</v>
      </c>
      <c r="J12156" s="2">
        <v>3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tr">
        <f t="shared" si="759"/>
        <v>loss</v>
      </c>
      <c r="Q12156" s="2" t="s">
        <v>34</v>
      </c>
    </row>
    <row r="12157" spans="1:17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 t="shared" si="756"/>
        <v>good sales</v>
      </c>
      <c r="F12157" s="2">
        <v>0.14000000000000001</v>
      </c>
      <c r="G12157" s="23" t="str">
        <v>geniune profit</v>
      </c>
      <c r="H12157" s="2">
        <f t="shared" si="757"/>
        <v>326.65920000000006</v>
      </c>
      <c r="I12157" s="2">
        <f t="shared" si="758"/>
        <v>2006.6208000000001</v>
      </c>
      <c r="J12157" s="2">
        <v>4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tr">
        <f t="shared" si="759"/>
        <v>loss</v>
      </c>
      <c r="Q12157" s="2" t="s">
        <v>34</v>
      </c>
    </row>
    <row r="12158" spans="1:17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 t="shared" si="756"/>
        <v>good sales</v>
      </c>
      <c r="F12158" s="2">
        <v>0.28999999999999998</v>
      </c>
      <c r="G12158" s="23" t="str">
        <v>more discount</v>
      </c>
      <c r="H12158" s="2">
        <f t="shared" si="757"/>
        <v>1167.3021999999999</v>
      </c>
      <c r="I12158" s="2">
        <f t="shared" si="758"/>
        <v>2857.8778000000002</v>
      </c>
      <c r="J12158" s="2">
        <v>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tr">
        <f t="shared" si="759"/>
        <v>loss</v>
      </c>
      <c r="Q12158" s="2" t="s">
        <v>34</v>
      </c>
    </row>
    <row r="12159" spans="1:17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 t="shared" si="756"/>
        <v>good sales</v>
      </c>
      <c r="F12159" s="2">
        <v>0.08</v>
      </c>
      <c r="G12159" s="23" t="str">
        <v>geniune profit</v>
      </c>
      <c r="H12159" s="2">
        <f t="shared" si="757"/>
        <v>175.81200000000001</v>
      </c>
      <c r="I12159" s="2">
        <f t="shared" si="758"/>
        <v>2021.8380000000002</v>
      </c>
      <c r="J12159" s="2">
        <v>6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tr">
        <f t="shared" si="759"/>
        <v>loss</v>
      </c>
      <c r="Q12159" s="2" t="s">
        <v>28</v>
      </c>
    </row>
    <row r="12160" spans="1:17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 t="shared" si="756"/>
        <v>good sales</v>
      </c>
      <c r="F12160" s="2">
        <v>0.01</v>
      </c>
      <c r="G12160" s="23" t="str">
        <v>geniune profit</v>
      </c>
      <c r="H12160" s="2">
        <f t="shared" si="757"/>
        <v>43.329900000000002</v>
      </c>
      <c r="I12160" s="2">
        <f t="shared" si="758"/>
        <v>4289.6601000000001</v>
      </c>
      <c r="J12160" s="2">
        <v>9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tr">
        <f t="shared" si="759"/>
        <v>profit</v>
      </c>
      <c r="Q12160" s="2" t="s">
        <v>23</v>
      </c>
    </row>
    <row r="12161" spans="1:17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 t="shared" si="756"/>
        <v>concerning</v>
      </c>
      <c r="F12161" s="2">
        <v>0.28000000000000003</v>
      </c>
      <c r="G12161" s="23" t="str">
        <v>more discount</v>
      </c>
      <c r="H12161" s="2">
        <f t="shared" si="757"/>
        <v>28.198800000000002</v>
      </c>
      <c r="I12161" s="2">
        <f t="shared" si="758"/>
        <v>72.511199999999988</v>
      </c>
      <c r="J12161" s="2">
        <v>2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tr">
        <f t="shared" si="759"/>
        <v>loss</v>
      </c>
      <c r="Q12161" s="2" t="s">
        <v>39</v>
      </c>
    </row>
    <row r="12162" spans="1:17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 t="shared" si="756"/>
        <v>good sales</v>
      </c>
      <c r="F12162" s="2">
        <v>0.23</v>
      </c>
      <c r="G12162" s="23" t="str">
        <v>geniune profit</v>
      </c>
      <c r="H12162" s="2">
        <f t="shared" si="757"/>
        <v>704.65099999999995</v>
      </c>
      <c r="I12162" s="2">
        <f t="shared" si="758"/>
        <v>2359.049</v>
      </c>
      <c r="J12162" s="2">
        <v>5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tr">
        <f t="shared" si="759"/>
        <v>loss</v>
      </c>
      <c r="Q12162" s="2" t="s">
        <v>23</v>
      </c>
    </row>
    <row r="12163" spans="1:17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 t="shared" ref="E12163:E12226" si="760">IF(D12163&gt;800,"good sales","concerning")</f>
        <v>concerning</v>
      </c>
      <c r="F12163" s="2">
        <v>0.15</v>
      </c>
      <c r="G12163" s="23" t="str">
        <v>geniune profit</v>
      </c>
      <c r="H12163" s="2">
        <f t="shared" ref="H12163:H12226" si="761">D12163*F12163</f>
        <v>22.2075</v>
      </c>
      <c r="I12163" s="2">
        <f t="shared" ref="I12163:I12226" si="762">D12163-H12163</f>
        <v>125.84250000000002</v>
      </c>
      <c r="J12163" s="2">
        <v>1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tr">
        <f t="shared" ref="P12163:P12226" si="763">IF(O12163&gt;800,"profit","loss")</f>
        <v>loss</v>
      </c>
      <c r="Q12163" s="2" t="s">
        <v>17</v>
      </c>
    </row>
    <row r="12164" spans="1:17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 t="shared" si="760"/>
        <v>good sales</v>
      </c>
      <c r="F12164" s="2">
        <v>0.23</v>
      </c>
      <c r="G12164" s="23" t="str">
        <v>geniune profit</v>
      </c>
      <c r="H12164" s="2">
        <f t="shared" si="761"/>
        <v>827.60440000000006</v>
      </c>
      <c r="I12164" s="2">
        <f t="shared" si="762"/>
        <v>2770.6756</v>
      </c>
      <c r="J12164" s="2">
        <v>4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tr">
        <f t="shared" si="763"/>
        <v>loss</v>
      </c>
      <c r="Q12164" s="2" t="s">
        <v>28</v>
      </c>
    </row>
    <row r="12165" spans="1:17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 t="shared" si="760"/>
        <v>good sales</v>
      </c>
      <c r="F12165" s="2">
        <v>0.34</v>
      </c>
      <c r="G12165" s="23" t="str">
        <v>more discount</v>
      </c>
      <c r="H12165" s="2">
        <f t="shared" si="761"/>
        <v>425.38079999999997</v>
      </c>
      <c r="I12165" s="2">
        <f t="shared" si="762"/>
        <v>825.73919999999998</v>
      </c>
      <c r="J12165" s="2">
        <v>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tr">
        <f t="shared" si="763"/>
        <v>loss</v>
      </c>
      <c r="Q12165" s="2" t="s">
        <v>48</v>
      </c>
    </row>
    <row r="12166" spans="1:17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 t="shared" si="760"/>
        <v>good sales</v>
      </c>
      <c r="F12166" s="2">
        <v>0.05</v>
      </c>
      <c r="G12166" s="23" t="str">
        <v>geniune profit</v>
      </c>
      <c r="H12166" s="2">
        <f t="shared" si="761"/>
        <v>98.095500000000015</v>
      </c>
      <c r="I12166" s="2">
        <f t="shared" si="762"/>
        <v>1863.8145</v>
      </c>
      <c r="J12166" s="2">
        <v>3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tr">
        <f t="shared" si="763"/>
        <v>loss</v>
      </c>
      <c r="Q12166" s="2" t="s">
        <v>17</v>
      </c>
    </row>
    <row r="12167" spans="1:17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 t="shared" si="760"/>
        <v>good sales</v>
      </c>
      <c r="F12167" s="2">
        <v>0.13</v>
      </c>
      <c r="G12167" s="23" t="str">
        <v>geniune profit</v>
      </c>
      <c r="H12167" s="2">
        <f t="shared" si="761"/>
        <v>255.33820000000003</v>
      </c>
      <c r="I12167" s="2">
        <f t="shared" si="762"/>
        <v>1708.8018000000002</v>
      </c>
      <c r="J12167" s="2">
        <v>4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tr">
        <f t="shared" si="763"/>
        <v>loss</v>
      </c>
      <c r="Q12167" s="2" t="s">
        <v>28</v>
      </c>
    </row>
    <row r="12168" spans="1:17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 t="shared" si="760"/>
        <v>good sales</v>
      </c>
      <c r="F12168" s="2">
        <v>0.4</v>
      </c>
      <c r="G12168" s="23" t="str">
        <v>more discount</v>
      </c>
      <c r="H12168" s="2">
        <f t="shared" si="761"/>
        <v>1698.9880000000003</v>
      </c>
      <c r="I12168" s="2">
        <f t="shared" si="762"/>
        <v>2548.482</v>
      </c>
      <c r="J12168" s="2">
        <v>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tr">
        <f t="shared" si="763"/>
        <v>loss</v>
      </c>
      <c r="Q12168" s="2" t="s">
        <v>23</v>
      </c>
    </row>
    <row r="12169" spans="1:17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 t="shared" si="760"/>
        <v>concerning</v>
      </c>
      <c r="F12169" s="2">
        <v>0.34</v>
      </c>
      <c r="G12169" s="23" t="str">
        <v>more discount</v>
      </c>
      <c r="H12169" s="2">
        <f t="shared" si="761"/>
        <v>204.08500000000001</v>
      </c>
      <c r="I12169" s="2">
        <f t="shared" si="762"/>
        <v>396.16499999999996</v>
      </c>
      <c r="J12169" s="2">
        <v>9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tr">
        <f t="shared" si="763"/>
        <v>loss</v>
      </c>
      <c r="Q12169" s="2" t="s">
        <v>17</v>
      </c>
    </row>
    <row r="12170" spans="1:17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 t="shared" si="760"/>
        <v>good sales</v>
      </c>
      <c r="F12170" s="2">
        <v>0.13</v>
      </c>
      <c r="G12170" s="23" t="str">
        <v>geniune profit</v>
      </c>
      <c r="H12170" s="2">
        <f t="shared" si="761"/>
        <v>437.81400000000002</v>
      </c>
      <c r="I12170" s="2">
        <f t="shared" si="762"/>
        <v>2929.9860000000003</v>
      </c>
      <c r="J12170" s="2">
        <v>5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tr">
        <f t="shared" si="763"/>
        <v>loss</v>
      </c>
      <c r="Q12170" s="2" t="s">
        <v>39</v>
      </c>
    </row>
    <row r="12171" spans="1:17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 t="shared" si="760"/>
        <v>good sales</v>
      </c>
      <c r="F12171" s="2">
        <v>0.2</v>
      </c>
      <c r="G12171" s="23" t="str">
        <v>geniune profit</v>
      </c>
      <c r="H12171" s="2">
        <f t="shared" si="761"/>
        <v>981.63200000000006</v>
      </c>
      <c r="I12171" s="2">
        <f t="shared" si="762"/>
        <v>3926.5279999999998</v>
      </c>
      <c r="J12171" s="2">
        <v>3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tr">
        <f t="shared" si="763"/>
        <v>loss</v>
      </c>
      <c r="Q12171" s="2" t="s">
        <v>23</v>
      </c>
    </row>
    <row r="12172" spans="1:17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 t="shared" si="760"/>
        <v>concerning</v>
      </c>
      <c r="F12172" s="2">
        <v>0.06</v>
      </c>
      <c r="G12172" s="23" t="str">
        <v>geniune profit</v>
      </c>
      <c r="H12172" s="2">
        <f t="shared" si="761"/>
        <v>12.5808</v>
      </c>
      <c r="I12172" s="2">
        <f t="shared" si="762"/>
        <v>197.0992</v>
      </c>
      <c r="J12172" s="2">
        <v>7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tr">
        <f t="shared" si="763"/>
        <v>loss</v>
      </c>
      <c r="Q12172" s="2" t="s">
        <v>48</v>
      </c>
    </row>
    <row r="12173" spans="1:17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 t="shared" si="760"/>
        <v>good sales</v>
      </c>
      <c r="F12173" s="2">
        <v>0.13</v>
      </c>
      <c r="G12173" s="23" t="str">
        <v>geniune profit</v>
      </c>
      <c r="H12173" s="2">
        <f t="shared" si="761"/>
        <v>628.27440000000001</v>
      </c>
      <c r="I12173" s="2">
        <f t="shared" si="762"/>
        <v>4204.6055999999999</v>
      </c>
      <c r="J12173" s="2">
        <v>1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tr">
        <f t="shared" si="763"/>
        <v>loss</v>
      </c>
      <c r="Q12173" s="2" t="s">
        <v>23</v>
      </c>
    </row>
    <row r="12174" spans="1:17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 t="shared" si="760"/>
        <v>concerning</v>
      </c>
      <c r="F12174" s="2">
        <v>0.42</v>
      </c>
      <c r="G12174" s="23" t="str">
        <v>more discount</v>
      </c>
      <c r="H12174" s="2">
        <f t="shared" si="761"/>
        <v>79.875600000000006</v>
      </c>
      <c r="I12174" s="2">
        <f t="shared" si="762"/>
        <v>110.3044</v>
      </c>
      <c r="J12174" s="2">
        <v>9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tr">
        <f t="shared" si="763"/>
        <v>loss</v>
      </c>
      <c r="Q12174" s="2" t="s">
        <v>17</v>
      </c>
    </row>
    <row r="12175" spans="1:17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 t="shared" si="760"/>
        <v>good sales</v>
      </c>
      <c r="F12175" s="2">
        <v>0.22</v>
      </c>
      <c r="G12175" s="23" t="str">
        <v>geniune profit</v>
      </c>
      <c r="H12175" s="2">
        <f t="shared" si="761"/>
        <v>928.7586</v>
      </c>
      <c r="I12175" s="2">
        <f t="shared" si="762"/>
        <v>3292.8714</v>
      </c>
      <c r="J12175" s="2">
        <v>7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tr">
        <f t="shared" si="763"/>
        <v>loss</v>
      </c>
      <c r="Q12175" s="2" t="s">
        <v>48</v>
      </c>
    </row>
    <row r="12176" spans="1:17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 t="shared" si="760"/>
        <v>good sales</v>
      </c>
      <c r="F12176" s="2">
        <v>0.32</v>
      </c>
      <c r="G12176" s="23" t="str">
        <v>more discount</v>
      </c>
      <c r="H12176" s="2">
        <f t="shared" si="761"/>
        <v>1539.2320000000002</v>
      </c>
      <c r="I12176" s="2">
        <f t="shared" si="762"/>
        <v>3270.8680000000004</v>
      </c>
      <c r="J12176" s="2">
        <v>1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tr">
        <f t="shared" si="763"/>
        <v>loss</v>
      </c>
      <c r="Q12176" s="2" t="s">
        <v>39</v>
      </c>
    </row>
    <row r="12177" spans="1:17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 t="shared" si="760"/>
        <v>good sales</v>
      </c>
      <c r="F12177" s="2">
        <v>0.08</v>
      </c>
      <c r="G12177" s="23" t="str">
        <v>geniune profit</v>
      </c>
      <c r="H12177" s="2">
        <f t="shared" si="761"/>
        <v>397.26639999999998</v>
      </c>
      <c r="I12177" s="2">
        <f t="shared" si="762"/>
        <v>4568.5635999999995</v>
      </c>
      <c r="J12177" s="2">
        <v>4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tr">
        <f t="shared" si="763"/>
        <v>profit</v>
      </c>
      <c r="Q12177" s="2" t="s">
        <v>17</v>
      </c>
    </row>
    <row r="12178" spans="1:17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 t="shared" si="760"/>
        <v>good sales</v>
      </c>
      <c r="F12178" s="2">
        <v>0.09</v>
      </c>
      <c r="G12178" s="23" t="str">
        <v>geniune profit</v>
      </c>
      <c r="H12178" s="2">
        <f t="shared" si="761"/>
        <v>211.47209999999998</v>
      </c>
      <c r="I12178" s="2">
        <f t="shared" si="762"/>
        <v>2138.2179000000001</v>
      </c>
      <c r="J12178" s="2">
        <v>7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tr">
        <f t="shared" si="763"/>
        <v>loss</v>
      </c>
      <c r="Q12178" s="2" t="s">
        <v>48</v>
      </c>
    </row>
    <row r="12179" spans="1:17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 t="shared" si="760"/>
        <v>good sales</v>
      </c>
      <c r="F12179" s="2">
        <v>0.47</v>
      </c>
      <c r="G12179" s="23" t="str">
        <v>more discount</v>
      </c>
      <c r="H12179" s="2">
        <f t="shared" si="761"/>
        <v>2043.6023</v>
      </c>
      <c r="I12179" s="2">
        <f t="shared" si="762"/>
        <v>2304.4877000000001</v>
      </c>
      <c r="J12179" s="2">
        <v>4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tr">
        <f t="shared" si="763"/>
        <v>loss</v>
      </c>
      <c r="Q12179" s="2" t="s">
        <v>23</v>
      </c>
    </row>
    <row r="12180" spans="1:17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 t="shared" si="760"/>
        <v>concerning</v>
      </c>
      <c r="F12180" s="2">
        <v>0.42</v>
      </c>
      <c r="G12180" s="23" t="str">
        <v>more discount</v>
      </c>
      <c r="H12180" s="2">
        <f t="shared" si="761"/>
        <v>293.77320000000003</v>
      </c>
      <c r="I12180" s="2">
        <f t="shared" si="762"/>
        <v>405.68680000000001</v>
      </c>
      <c r="J12180" s="2">
        <v>7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tr">
        <f t="shared" si="763"/>
        <v>loss</v>
      </c>
      <c r="Q12180" s="2" t="s">
        <v>34</v>
      </c>
    </row>
    <row r="12181" spans="1:17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 t="shared" si="760"/>
        <v>good sales</v>
      </c>
      <c r="F12181" s="2">
        <v>0.4</v>
      </c>
      <c r="G12181" s="23" t="str">
        <v>more discount</v>
      </c>
      <c r="H12181" s="2">
        <f t="shared" si="761"/>
        <v>873.75200000000007</v>
      </c>
      <c r="I12181" s="2">
        <f t="shared" si="762"/>
        <v>1310.6280000000002</v>
      </c>
      <c r="J12181" s="2">
        <v>3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tr">
        <f t="shared" si="763"/>
        <v>loss</v>
      </c>
      <c r="Q12181" s="2" t="s">
        <v>17</v>
      </c>
    </row>
    <row r="12182" spans="1:17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 t="shared" si="760"/>
        <v>good sales</v>
      </c>
      <c r="F12182" s="2">
        <v>0.16</v>
      </c>
      <c r="G12182" s="23" t="str">
        <v>geniune profit</v>
      </c>
      <c r="H12182" s="2">
        <f t="shared" si="761"/>
        <v>257.45279999999997</v>
      </c>
      <c r="I12182" s="2">
        <f t="shared" si="762"/>
        <v>1351.6271999999999</v>
      </c>
      <c r="J12182" s="2">
        <v>4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tr">
        <f t="shared" si="763"/>
        <v>loss</v>
      </c>
      <c r="Q12182" s="2" t="s">
        <v>48</v>
      </c>
    </row>
    <row r="12183" spans="1:17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 t="shared" si="760"/>
        <v>good sales</v>
      </c>
      <c r="F12183" s="2">
        <v>0.28000000000000003</v>
      </c>
      <c r="G12183" s="23" t="str">
        <v>more discount</v>
      </c>
      <c r="H12183" s="2">
        <f t="shared" si="761"/>
        <v>570.18360000000007</v>
      </c>
      <c r="I12183" s="2">
        <f t="shared" si="762"/>
        <v>1466.1863999999998</v>
      </c>
      <c r="J12183" s="2">
        <v>3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tr">
        <f t="shared" si="763"/>
        <v>loss</v>
      </c>
      <c r="Q12183" s="2" t="s">
        <v>23</v>
      </c>
    </row>
    <row r="12184" spans="1:17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 t="shared" si="760"/>
        <v>good sales</v>
      </c>
      <c r="F12184" s="2">
        <v>0.25</v>
      </c>
      <c r="G12184" s="23" t="str">
        <v>geniune profit</v>
      </c>
      <c r="H12184" s="2">
        <f t="shared" si="761"/>
        <v>884.92750000000001</v>
      </c>
      <c r="I12184" s="2">
        <f t="shared" si="762"/>
        <v>2654.7825000000003</v>
      </c>
      <c r="J12184" s="2">
        <v>4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tr">
        <f t="shared" si="763"/>
        <v>profit</v>
      </c>
      <c r="Q12184" s="2" t="s">
        <v>39</v>
      </c>
    </row>
    <row r="12185" spans="1:17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 t="shared" si="760"/>
        <v>concerning</v>
      </c>
      <c r="F12185" s="2">
        <v>0.48</v>
      </c>
      <c r="G12185" s="23" t="str">
        <v>more discount</v>
      </c>
      <c r="H12185" s="2">
        <f t="shared" si="761"/>
        <v>253.75199999999998</v>
      </c>
      <c r="I12185" s="2">
        <f t="shared" si="762"/>
        <v>274.89800000000002</v>
      </c>
      <c r="J12185" s="2">
        <v>3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tr">
        <f t="shared" si="763"/>
        <v>loss</v>
      </c>
      <c r="Q12185" s="2" t="s">
        <v>34</v>
      </c>
    </row>
    <row r="12186" spans="1:17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 t="shared" si="760"/>
        <v>good sales</v>
      </c>
      <c r="F12186" s="2">
        <v>0.12</v>
      </c>
      <c r="G12186" s="23" t="str">
        <v>geniune profit</v>
      </c>
      <c r="H12186" s="2">
        <f t="shared" si="761"/>
        <v>598.91999999999996</v>
      </c>
      <c r="I12186" s="2">
        <f t="shared" si="762"/>
        <v>4392.08</v>
      </c>
      <c r="J12186" s="2">
        <v>5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tr">
        <f t="shared" si="763"/>
        <v>loss</v>
      </c>
      <c r="Q12186" s="2" t="s">
        <v>39</v>
      </c>
    </row>
    <row r="12187" spans="1:17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 t="shared" si="760"/>
        <v>good sales</v>
      </c>
      <c r="F12187" s="2">
        <v>0.47</v>
      </c>
      <c r="G12187" s="23" t="str">
        <v>more discount</v>
      </c>
      <c r="H12187" s="2">
        <f t="shared" si="761"/>
        <v>1509.5600999999999</v>
      </c>
      <c r="I12187" s="2">
        <f t="shared" si="762"/>
        <v>1702.2699</v>
      </c>
      <c r="J12187" s="2">
        <v>4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tr">
        <f t="shared" si="763"/>
        <v>profit</v>
      </c>
      <c r="Q12187" s="2" t="s">
        <v>28</v>
      </c>
    </row>
    <row r="12188" spans="1:17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 t="shared" si="760"/>
        <v>good sales</v>
      </c>
      <c r="F12188" s="2">
        <v>0.35</v>
      </c>
      <c r="G12188" s="23" t="str">
        <v>more discount</v>
      </c>
      <c r="H12188" s="2">
        <f t="shared" si="761"/>
        <v>1533.0839999999998</v>
      </c>
      <c r="I12188" s="2">
        <f t="shared" si="762"/>
        <v>2847.1559999999999</v>
      </c>
      <c r="J12188" s="2">
        <v>3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tr">
        <f t="shared" si="763"/>
        <v>profit</v>
      </c>
      <c r="Q12188" s="2" t="s">
        <v>23</v>
      </c>
    </row>
    <row r="12189" spans="1:17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 t="shared" si="760"/>
        <v>good sales</v>
      </c>
      <c r="F12189" s="2">
        <v>0.21</v>
      </c>
      <c r="G12189" s="23" t="str">
        <v>geniune profit</v>
      </c>
      <c r="H12189" s="2">
        <f t="shared" si="761"/>
        <v>874.75710000000004</v>
      </c>
      <c r="I12189" s="2">
        <f t="shared" si="762"/>
        <v>3290.7529000000004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tr">
        <f t="shared" si="763"/>
        <v>profit</v>
      </c>
      <c r="Q12189" s="2" t="s">
        <v>28</v>
      </c>
    </row>
    <row r="12190" spans="1:17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 t="shared" si="760"/>
        <v>good sales</v>
      </c>
      <c r="F12190" s="2">
        <v>0.13</v>
      </c>
      <c r="G12190" s="23" t="str">
        <v>geniune profit</v>
      </c>
      <c r="H12190" s="2">
        <f t="shared" si="761"/>
        <v>500.94069999999999</v>
      </c>
      <c r="I12190" s="2">
        <f t="shared" si="762"/>
        <v>3352.4492999999998</v>
      </c>
      <c r="J12190" s="2">
        <v>9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tr">
        <f t="shared" si="763"/>
        <v>profit</v>
      </c>
      <c r="Q12190" s="2" t="s">
        <v>39</v>
      </c>
    </row>
    <row r="12191" spans="1:17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 t="shared" si="760"/>
        <v>concerning</v>
      </c>
      <c r="F12191" s="2">
        <v>0.38</v>
      </c>
      <c r="G12191" s="23" t="str">
        <v>more discount</v>
      </c>
      <c r="H12191" s="2">
        <f t="shared" si="761"/>
        <v>111.036</v>
      </c>
      <c r="I12191" s="2">
        <f t="shared" si="762"/>
        <v>181.16399999999999</v>
      </c>
      <c r="J12191" s="2">
        <v>1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tr">
        <f t="shared" si="763"/>
        <v>loss</v>
      </c>
      <c r="Q12191" s="2" t="s">
        <v>48</v>
      </c>
    </row>
    <row r="12192" spans="1:17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 t="shared" si="760"/>
        <v>good sales</v>
      </c>
      <c r="F12192" s="2">
        <v>0.41</v>
      </c>
      <c r="G12192" s="23" t="str">
        <v>more discount</v>
      </c>
      <c r="H12192" s="2">
        <f t="shared" si="761"/>
        <v>1078.5828999999999</v>
      </c>
      <c r="I12192" s="2">
        <f t="shared" si="762"/>
        <v>1552.1071000000002</v>
      </c>
      <c r="J12192" s="2">
        <v>4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tr">
        <f t="shared" si="763"/>
        <v>loss</v>
      </c>
      <c r="Q12192" s="2" t="s">
        <v>28</v>
      </c>
    </row>
    <row r="12193" spans="1:17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 t="shared" si="760"/>
        <v>good sales</v>
      </c>
      <c r="F12193" s="2">
        <v>0.18</v>
      </c>
      <c r="G12193" s="23" t="str">
        <v>geniune profit</v>
      </c>
      <c r="H12193" s="2">
        <f t="shared" si="761"/>
        <v>307.42739999999998</v>
      </c>
      <c r="I12193" s="2">
        <f t="shared" si="762"/>
        <v>1400.5026</v>
      </c>
      <c r="J12193" s="2">
        <v>7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tr">
        <f t="shared" si="763"/>
        <v>loss</v>
      </c>
      <c r="Q12193" s="2" t="s">
        <v>39</v>
      </c>
    </row>
    <row r="12194" spans="1:17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 t="shared" si="760"/>
        <v>concerning</v>
      </c>
      <c r="F12194" s="2">
        <v>0.09</v>
      </c>
      <c r="G12194" s="23" t="str">
        <v>geniune profit</v>
      </c>
      <c r="H12194" s="2">
        <f t="shared" si="761"/>
        <v>58.805999999999997</v>
      </c>
      <c r="I12194" s="2">
        <f t="shared" si="762"/>
        <v>594.59399999999994</v>
      </c>
      <c r="J12194" s="2">
        <v>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tr">
        <f t="shared" si="763"/>
        <v>loss</v>
      </c>
      <c r="Q12194" s="2" t="s">
        <v>17</v>
      </c>
    </row>
    <row r="12195" spans="1:17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 t="shared" si="760"/>
        <v>good sales</v>
      </c>
      <c r="F12195" s="2">
        <v>0.25</v>
      </c>
      <c r="G12195" s="23" t="str">
        <v>geniune profit</v>
      </c>
      <c r="H12195" s="2">
        <f t="shared" si="761"/>
        <v>445.16250000000002</v>
      </c>
      <c r="I12195" s="2">
        <f t="shared" si="762"/>
        <v>1335.4875000000002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tr">
        <f t="shared" si="763"/>
        <v>loss</v>
      </c>
      <c r="Q12195" s="2" t="s">
        <v>34</v>
      </c>
    </row>
    <row r="12196" spans="1:17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 t="shared" si="760"/>
        <v>good sales</v>
      </c>
      <c r="F12196" s="2">
        <v>0.23</v>
      </c>
      <c r="G12196" s="23" t="str">
        <v>geniune profit</v>
      </c>
      <c r="H12196" s="2">
        <f t="shared" si="761"/>
        <v>749.69190000000003</v>
      </c>
      <c r="I12196" s="2">
        <f t="shared" si="762"/>
        <v>2509.8380999999999</v>
      </c>
      <c r="J12196" s="2">
        <v>7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tr">
        <f t="shared" si="763"/>
        <v>loss</v>
      </c>
      <c r="Q12196" s="2" t="s">
        <v>28</v>
      </c>
    </row>
    <row r="12197" spans="1:17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 t="shared" si="760"/>
        <v>good sales</v>
      </c>
      <c r="F12197" s="2">
        <v>0.36</v>
      </c>
      <c r="G12197" s="23" t="str">
        <v>more discount</v>
      </c>
      <c r="H12197" s="2">
        <f t="shared" si="761"/>
        <v>442.82519999999994</v>
      </c>
      <c r="I12197" s="2">
        <f t="shared" si="762"/>
        <v>787.24479999999994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tr">
        <f t="shared" si="763"/>
        <v>loss</v>
      </c>
      <c r="Q12197" s="2" t="s">
        <v>17</v>
      </c>
    </row>
    <row r="12198" spans="1:17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 t="shared" si="760"/>
        <v>good sales</v>
      </c>
      <c r="F12198" s="2">
        <v>0.49</v>
      </c>
      <c r="G12198" s="23" t="str">
        <v>more discount</v>
      </c>
      <c r="H12198" s="2">
        <f t="shared" si="761"/>
        <v>1116.4748</v>
      </c>
      <c r="I12198" s="2">
        <f t="shared" si="762"/>
        <v>1162.0452</v>
      </c>
      <c r="J12198" s="2">
        <v>4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tr">
        <f t="shared" si="763"/>
        <v>loss</v>
      </c>
      <c r="Q12198" s="2" t="s">
        <v>28</v>
      </c>
    </row>
    <row r="12199" spans="1:17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 t="shared" si="760"/>
        <v>good sales</v>
      </c>
      <c r="F12199" s="2">
        <v>0.27</v>
      </c>
      <c r="G12199" s="23" t="str">
        <v>more discount</v>
      </c>
      <c r="H12199" s="2">
        <f t="shared" si="761"/>
        <v>562.1454</v>
      </c>
      <c r="I12199" s="2">
        <f t="shared" si="762"/>
        <v>1519.8746000000001</v>
      </c>
      <c r="J12199" s="2">
        <v>8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tr">
        <f t="shared" si="763"/>
        <v>loss</v>
      </c>
      <c r="Q12199" s="2" t="s">
        <v>34</v>
      </c>
    </row>
    <row r="12200" spans="1:17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 t="shared" si="760"/>
        <v>concerning</v>
      </c>
      <c r="F12200" s="2">
        <v>0.37</v>
      </c>
      <c r="G12200" s="23" t="str">
        <v>more discount</v>
      </c>
      <c r="H12200" s="2">
        <f t="shared" si="761"/>
        <v>132.11589999999998</v>
      </c>
      <c r="I12200" s="2">
        <f t="shared" si="762"/>
        <v>224.95410000000001</v>
      </c>
      <c r="J12200" s="2">
        <v>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tr">
        <f t="shared" si="763"/>
        <v>loss</v>
      </c>
      <c r="Q12200" s="2" t="s">
        <v>23</v>
      </c>
    </row>
    <row r="12201" spans="1:17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 t="shared" si="760"/>
        <v>good sales</v>
      </c>
      <c r="F12201" s="2">
        <v>0.18</v>
      </c>
      <c r="G12201" s="23" t="str">
        <v>geniune profit</v>
      </c>
      <c r="H12201" s="2">
        <f t="shared" si="761"/>
        <v>571.96799999999996</v>
      </c>
      <c r="I12201" s="2">
        <f t="shared" si="762"/>
        <v>2605.6320000000001</v>
      </c>
      <c r="J12201" s="2">
        <v>2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tr">
        <f t="shared" si="763"/>
        <v>loss</v>
      </c>
      <c r="Q12201" s="2" t="s">
        <v>17</v>
      </c>
    </row>
    <row r="12202" spans="1:17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 t="shared" si="760"/>
        <v>good sales</v>
      </c>
      <c r="F12202" s="2">
        <v>0.3</v>
      </c>
      <c r="G12202" s="23" t="str">
        <v>more discount</v>
      </c>
      <c r="H12202" s="2">
        <f t="shared" si="761"/>
        <v>939.70499999999993</v>
      </c>
      <c r="I12202" s="2">
        <f t="shared" si="762"/>
        <v>2192.645</v>
      </c>
      <c r="J12202" s="2">
        <v>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tr">
        <f t="shared" si="763"/>
        <v>loss</v>
      </c>
      <c r="Q12202" s="2" t="s">
        <v>28</v>
      </c>
    </row>
    <row r="12203" spans="1:17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 t="shared" si="760"/>
        <v>good sales</v>
      </c>
      <c r="F12203" s="2">
        <v>0.06</v>
      </c>
      <c r="G12203" s="23" t="str">
        <v>geniune profit</v>
      </c>
      <c r="H12203" s="2">
        <f t="shared" si="761"/>
        <v>290.12580000000003</v>
      </c>
      <c r="I12203" s="2">
        <f t="shared" si="762"/>
        <v>4545.3042000000005</v>
      </c>
      <c r="J12203" s="2">
        <v>7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tr">
        <f t="shared" si="763"/>
        <v>profit</v>
      </c>
      <c r="Q12203" s="2" t="s">
        <v>34</v>
      </c>
    </row>
    <row r="12204" spans="1:17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 t="shared" si="760"/>
        <v>good sales</v>
      </c>
      <c r="F12204" s="2">
        <v>0.41</v>
      </c>
      <c r="G12204" s="23" t="str">
        <v>more discount</v>
      </c>
      <c r="H12204" s="2">
        <f t="shared" si="761"/>
        <v>639.6943</v>
      </c>
      <c r="I12204" s="2">
        <f t="shared" si="762"/>
        <v>920.53570000000002</v>
      </c>
      <c r="J12204" s="2">
        <v>9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tr">
        <f t="shared" si="763"/>
        <v>loss</v>
      </c>
      <c r="Q12204" s="2" t="s">
        <v>39</v>
      </c>
    </row>
    <row r="12205" spans="1:17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 t="shared" si="760"/>
        <v>good sales</v>
      </c>
      <c r="F12205" s="2">
        <v>0.17</v>
      </c>
      <c r="G12205" s="23" t="str">
        <v>geniune profit</v>
      </c>
      <c r="H12205" s="2">
        <f t="shared" si="761"/>
        <v>365.98620000000005</v>
      </c>
      <c r="I12205" s="2">
        <f t="shared" si="762"/>
        <v>1786.8738000000001</v>
      </c>
      <c r="J12205" s="2">
        <v>3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tr">
        <f t="shared" si="763"/>
        <v>loss</v>
      </c>
      <c r="Q12205" s="2" t="s">
        <v>23</v>
      </c>
    </row>
    <row r="12206" spans="1:17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 t="shared" si="760"/>
        <v>good sales</v>
      </c>
      <c r="F12206" s="2">
        <v>0.04</v>
      </c>
      <c r="G12206" s="23" t="str">
        <v>geniune profit</v>
      </c>
      <c r="H12206" s="2">
        <f t="shared" si="761"/>
        <v>83.112800000000007</v>
      </c>
      <c r="I12206" s="2">
        <f t="shared" si="762"/>
        <v>1994.7072000000001</v>
      </c>
      <c r="J12206" s="2">
        <v>5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tr">
        <f t="shared" si="763"/>
        <v>loss</v>
      </c>
      <c r="Q12206" s="2" t="s">
        <v>48</v>
      </c>
    </row>
    <row r="12207" spans="1:17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 t="shared" si="760"/>
        <v>good sales</v>
      </c>
      <c r="F12207" s="2">
        <v>0.5</v>
      </c>
      <c r="G12207" s="23" t="str">
        <v>more discount</v>
      </c>
      <c r="H12207" s="2">
        <f t="shared" si="761"/>
        <v>2303.375</v>
      </c>
      <c r="I12207" s="2">
        <f t="shared" si="762"/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tr">
        <f t="shared" si="763"/>
        <v>profit</v>
      </c>
      <c r="Q12207" s="2" t="s">
        <v>23</v>
      </c>
    </row>
    <row r="12208" spans="1:17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 t="shared" si="760"/>
        <v>good sales</v>
      </c>
      <c r="F12208" s="2">
        <v>0.45</v>
      </c>
      <c r="G12208" s="23" t="str">
        <v>more discount</v>
      </c>
      <c r="H12208" s="2">
        <f t="shared" si="761"/>
        <v>946.07100000000003</v>
      </c>
      <c r="I12208" s="2">
        <f t="shared" si="762"/>
        <v>1156.3090000000002</v>
      </c>
      <c r="J12208" s="2">
        <v>6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tr">
        <f t="shared" si="763"/>
        <v>loss</v>
      </c>
      <c r="Q12208" s="2" t="s">
        <v>23</v>
      </c>
    </row>
    <row r="12209" spans="1:17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 t="shared" si="760"/>
        <v>good sales</v>
      </c>
      <c r="F12209" s="2">
        <v>0.1</v>
      </c>
      <c r="G12209" s="23" t="str">
        <v>geniune profit</v>
      </c>
      <c r="H12209" s="2">
        <f t="shared" si="761"/>
        <v>226.95400000000001</v>
      </c>
      <c r="I12209" s="2">
        <f t="shared" si="762"/>
        <v>2042.586</v>
      </c>
      <c r="J12209" s="2">
        <v>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tr">
        <f t="shared" si="763"/>
        <v>loss</v>
      </c>
      <c r="Q12209" s="2" t="s">
        <v>23</v>
      </c>
    </row>
    <row r="12210" spans="1:17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 t="shared" si="760"/>
        <v>good sales</v>
      </c>
      <c r="F12210" s="2">
        <v>0.18</v>
      </c>
      <c r="G12210" s="23" t="str">
        <v>geniune profit</v>
      </c>
      <c r="H12210" s="2">
        <f t="shared" si="761"/>
        <v>240.56819999999999</v>
      </c>
      <c r="I12210" s="2">
        <f t="shared" si="762"/>
        <v>1095.9218000000001</v>
      </c>
      <c r="J12210" s="2">
        <v>4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tr">
        <f t="shared" si="763"/>
        <v>loss</v>
      </c>
      <c r="Q12210" s="2" t="s">
        <v>48</v>
      </c>
    </row>
    <row r="12211" spans="1:17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 t="shared" si="760"/>
        <v>concerning</v>
      </c>
      <c r="F12211" s="2">
        <v>0.47</v>
      </c>
      <c r="G12211" s="23" t="str">
        <v>more discount</v>
      </c>
      <c r="H12211" s="2">
        <f t="shared" si="761"/>
        <v>49.688399999999994</v>
      </c>
      <c r="I12211" s="2">
        <f t="shared" si="762"/>
        <v>56.031600000000005</v>
      </c>
      <c r="J12211" s="2">
        <v>2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tr">
        <f t="shared" si="763"/>
        <v>loss</v>
      </c>
      <c r="Q12211" s="2" t="s">
        <v>39</v>
      </c>
    </row>
    <row r="12212" spans="1:17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 t="shared" si="760"/>
        <v>concerning</v>
      </c>
      <c r="F12212" s="2">
        <v>0.4</v>
      </c>
      <c r="G12212" s="23" t="str">
        <v>more discount</v>
      </c>
      <c r="H12212" s="2">
        <f t="shared" si="761"/>
        <v>256.48400000000004</v>
      </c>
      <c r="I12212" s="2">
        <f t="shared" si="762"/>
        <v>384.726</v>
      </c>
      <c r="J12212" s="2">
        <v>8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tr">
        <f t="shared" si="763"/>
        <v>loss</v>
      </c>
      <c r="Q12212" s="2" t="s">
        <v>28</v>
      </c>
    </row>
    <row r="12213" spans="1:17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 t="shared" si="760"/>
        <v>good sales</v>
      </c>
      <c r="F12213" s="2">
        <v>0.45</v>
      </c>
      <c r="G12213" s="23" t="str">
        <v>more discount</v>
      </c>
      <c r="H12213" s="2">
        <f t="shared" si="761"/>
        <v>1597.077</v>
      </c>
      <c r="I12213" s="2">
        <f t="shared" si="762"/>
        <v>1951.9829999999999</v>
      </c>
      <c r="J12213" s="2">
        <v>8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tr">
        <f t="shared" si="763"/>
        <v>loss</v>
      </c>
      <c r="Q12213" s="2" t="s">
        <v>23</v>
      </c>
    </row>
    <row r="12214" spans="1:17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 t="shared" si="760"/>
        <v>good sales</v>
      </c>
      <c r="F12214" s="2">
        <v>0.28000000000000003</v>
      </c>
      <c r="G12214" s="23" t="str">
        <v>more discount</v>
      </c>
      <c r="H12214" s="2">
        <f t="shared" si="761"/>
        <v>964.38440000000014</v>
      </c>
      <c r="I12214" s="2">
        <f t="shared" si="762"/>
        <v>2479.8455999999996</v>
      </c>
      <c r="J12214" s="2">
        <v>1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tr">
        <f t="shared" si="763"/>
        <v>loss</v>
      </c>
      <c r="Q12214" s="2" t="s">
        <v>48</v>
      </c>
    </row>
    <row r="12215" spans="1:17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 t="shared" si="760"/>
        <v>good sales</v>
      </c>
      <c r="F12215" s="2">
        <v>0.12</v>
      </c>
      <c r="G12215" s="23" t="str">
        <v>geniune profit</v>
      </c>
      <c r="H12215" s="2">
        <f t="shared" si="761"/>
        <v>201.648</v>
      </c>
      <c r="I12215" s="2">
        <f t="shared" si="762"/>
        <v>1478.7520000000002</v>
      </c>
      <c r="J12215" s="2">
        <v>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tr">
        <f t="shared" si="763"/>
        <v>loss</v>
      </c>
      <c r="Q12215" s="2" t="s">
        <v>28</v>
      </c>
    </row>
    <row r="12216" spans="1:17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 t="shared" si="760"/>
        <v>good sales</v>
      </c>
      <c r="F12216" s="2">
        <v>0.11</v>
      </c>
      <c r="G12216" s="23" t="str">
        <v>geniune profit</v>
      </c>
      <c r="H12216" s="2">
        <f t="shared" si="761"/>
        <v>265.95030000000003</v>
      </c>
      <c r="I12216" s="2">
        <f t="shared" si="762"/>
        <v>2151.7797</v>
      </c>
      <c r="J12216" s="2">
        <v>4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tr">
        <f t="shared" si="763"/>
        <v>loss</v>
      </c>
      <c r="Q12216" s="2" t="s">
        <v>39</v>
      </c>
    </row>
    <row r="12217" spans="1:17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 t="shared" si="760"/>
        <v>good sales</v>
      </c>
      <c r="F12217" s="2">
        <v>0.26</v>
      </c>
      <c r="G12217" s="23" t="str">
        <v>more discount</v>
      </c>
      <c r="H12217" s="2">
        <f t="shared" si="761"/>
        <v>404.85900000000004</v>
      </c>
      <c r="I12217" s="2">
        <f t="shared" si="762"/>
        <v>1152.2910000000002</v>
      </c>
      <c r="J12217" s="2">
        <v>1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tr">
        <f t="shared" si="763"/>
        <v>loss</v>
      </c>
      <c r="Q12217" s="2" t="s">
        <v>23</v>
      </c>
    </row>
    <row r="12218" spans="1:17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 t="shared" si="760"/>
        <v>good sales</v>
      </c>
      <c r="F12218" s="2">
        <v>0.46</v>
      </c>
      <c r="G12218" s="23" t="str">
        <v>more discount</v>
      </c>
      <c r="H12218" s="2">
        <f t="shared" si="761"/>
        <v>1693.4854</v>
      </c>
      <c r="I12218" s="2">
        <f t="shared" si="762"/>
        <v>1988.0045999999998</v>
      </c>
      <c r="J12218" s="2">
        <v>6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tr">
        <f t="shared" si="763"/>
        <v>loss</v>
      </c>
      <c r="Q12218" s="2" t="s">
        <v>28</v>
      </c>
    </row>
    <row r="12219" spans="1:17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 t="shared" si="760"/>
        <v>good sales</v>
      </c>
      <c r="F12219" s="2">
        <v>0.32</v>
      </c>
      <c r="G12219" s="23" t="str">
        <v>more discount</v>
      </c>
      <c r="H12219" s="2">
        <f t="shared" si="761"/>
        <v>1353.04</v>
      </c>
      <c r="I12219" s="2">
        <f t="shared" si="762"/>
        <v>2875.21</v>
      </c>
      <c r="J12219" s="2">
        <v>2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tr">
        <f t="shared" si="763"/>
        <v>profit</v>
      </c>
      <c r="Q12219" s="2" t="s">
        <v>39</v>
      </c>
    </row>
    <row r="12220" spans="1:17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 t="shared" si="760"/>
        <v>good sales</v>
      </c>
      <c r="F12220" s="2">
        <v>0.02</v>
      </c>
      <c r="G12220" s="23" t="str">
        <v>geniune profit</v>
      </c>
      <c r="H12220" s="2">
        <f t="shared" si="761"/>
        <v>90.112399999999994</v>
      </c>
      <c r="I12220" s="2">
        <f t="shared" si="762"/>
        <v>4415.5075999999999</v>
      </c>
      <c r="J12220" s="2">
        <v>3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tr">
        <f t="shared" si="763"/>
        <v>loss</v>
      </c>
      <c r="Q12220" s="2" t="s">
        <v>17</v>
      </c>
    </row>
    <row r="12221" spans="1:17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 t="shared" si="760"/>
        <v>good sales</v>
      </c>
      <c r="F12221" s="2">
        <v>0.28000000000000003</v>
      </c>
      <c r="G12221" s="23" t="str">
        <v>more discount</v>
      </c>
      <c r="H12221" s="2">
        <f t="shared" si="761"/>
        <v>266.55160000000001</v>
      </c>
      <c r="I12221" s="2">
        <f t="shared" si="762"/>
        <v>685.41840000000002</v>
      </c>
      <c r="J12221" s="2">
        <v>9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tr">
        <f t="shared" si="763"/>
        <v>loss</v>
      </c>
      <c r="Q12221" s="2" t="s">
        <v>48</v>
      </c>
    </row>
    <row r="12222" spans="1:17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 t="shared" si="760"/>
        <v>good sales</v>
      </c>
      <c r="F12222" s="2">
        <v>0.3</v>
      </c>
      <c r="G12222" s="23" t="str">
        <v>more discount</v>
      </c>
      <c r="H12222" s="2">
        <f t="shared" si="761"/>
        <v>1051.674</v>
      </c>
      <c r="I12222" s="2">
        <f t="shared" si="762"/>
        <v>2453.9059999999999</v>
      </c>
      <c r="J12222" s="2">
        <v>7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tr">
        <f t="shared" si="763"/>
        <v>loss</v>
      </c>
      <c r="Q12222" s="2" t="s">
        <v>48</v>
      </c>
    </row>
    <row r="12223" spans="1:17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 t="shared" si="760"/>
        <v>good sales</v>
      </c>
      <c r="F12223" s="2">
        <v>0.28999999999999998</v>
      </c>
      <c r="G12223" s="23" t="str">
        <v>more discount</v>
      </c>
      <c r="H12223" s="2">
        <f t="shared" si="761"/>
        <v>1397.4287999999999</v>
      </c>
      <c r="I12223" s="2">
        <f t="shared" si="762"/>
        <v>3421.2912000000006</v>
      </c>
      <c r="J12223" s="2">
        <v>4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tr">
        <f t="shared" si="763"/>
        <v>loss</v>
      </c>
      <c r="Q12223" s="2" t="s">
        <v>48</v>
      </c>
    </row>
    <row r="12224" spans="1:17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 t="shared" si="760"/>
        <v>good sales</v>
      </c>
      <c r="F12224" s="2">
        <v>0.35</v>
      </c>
      <c r="G12224" s="23" t="str">
        <v>more discount</v>
      </c>
      <c r="H12224" s="2">
        <f t="shared" si="761"/>
        <v>1150.8</v>
      </c>
      <c r="I12224" s="2">
        <f t="shared" si="762"/>
        <v>2137.1999999999998</v>
      </c>
      <c r="J12224" s="2">
        <v>1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tr">
        <f t="shared" si="763"/>
        <v>loss</v>
      </c>
      <c r="Q12224" s="2" t="s">
        <v>17</v>
      </c>
    </row>
    <row r="12225" spans="1:17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 t="shared" si="760"/>
        <v>good sales</v>
      </c>
      <c r="F12225" s="2">
        <v>0.15</v>
      </c>
      <c r="G12225" s="23" t="str">
        <v>geniune profit</v>
      </c>
      <c r="H12225" s="2">
        <f t="shared" si="761"/>
        <v>272.96549999999996</v>
      </c>
      <c r="I12225" s="2">
        <f t="shared" si="762"/>
        <v>1546.8045</v>
      </c>
      <c r="J12225" s="2">
        <v>4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tr">
        <f t="shared" si="763"/>
        <v>loss</v>
      </c>
      <c r="Q12225" s="2" t="s">
        <v>34</v>
      </c>
    </row>
    <row r="12226" spans="1:17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 t="shared" si="760"/>
        <v>good sales</v>
      </c>
      <c r="F12226" s="2">
        <v>7.0000000000000007E-2</v>
      </c>
      <c r="G12226" s="23" t="str">
        <v>geniune profit</v>
      </c>
      <c r="H12226" s="2">
        <f t="shared" si="761"/>
        <v>225.12980000000002</v>
      </c>
      <c r="I12226" s="2">
        <f t="shared" si="762"/>
        <v>2991.0101999999997</v>
      </c>
      <c r="J12226" s="2">
        <v>6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tr">
        <f t="shared" si="763"/>
        <v>profit</v>
      </c>
      <c r="Q12226" s="2" t="s">
        <v>23</v>
      </c>
    </row>
    <row r="12227" spans="1:17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 t="shared" ref="E12227:E12290" si="764">IF(D12227&gt;800,"good sales","concerning")</f>
        <v>good sales</v>
      </c>
      <c r="F12227" s="2">
        <v>0.38</v>
      </c>
      <c r="G12227" s="23" t="str">
        <v>more discount</v>
      </c>
      <c r="H12227" s="2">
        <f t="shared" ref="H12227:H12290" si="765">D12227*F12227</f>
        <v>1319.8502000000001</v>
      </c>
      <c r="I12227" s="2">
        <f t="shared" ref="I12227:I12290" si="766">D12227-H12227</f>
        <v>2153.4398000000001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tr">
        <f t="shared" ref="P12227:P12290" si="767">IF(O12227&gt;800,"profit","loss")</f>
        <v>profit</v>
      </c>
      <c r="Q12227" s="2" t="s">
        <v>48</v>
      </c>
    </row>
    <row r="12228" spans="1:17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 t="shared" si="764"/>
        <v>good sales</v>
      </c>
      <c r="F12228" s="2">
        <v>0.1</v>
      </c>
      <c r="G12228" s="23" t="str">
        <v>geniune profit</v>
      </c>
      <c r="H12228" s="2">
        <f t="shared" si="765"/>
        <v>204.553</v>
      </c>
      <c r="I12228" s="2">
        <f t="shared" si="766"/>
        <v>1840.9769999999999</v>
      </c>
      <c r="J12228" s="2">
        <v>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tr">
        <f t="shared" si="767"/>
        <v>loss</v>
      </c>
      <c r="Q12228" s="2" t="s">
        <v>28</v>
      </c>
    </row>
    <row r="12229" spans="1:17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 t="shared" si="764"/>
        <v>concerning</v>
      </c>
      <c r="F12229" s="2">
        <v>0.06</v>
      </c>
      <c r="G12229" s="23" t="str">
        <v>geniune profit</v>
      </c>
      <c r="H12229" s="2">
        <f t="shared" si="765"/>
        <v>36.573599999999992</v>
      </c>
      <c r="I12229" s="2">
        <f t="shared" si="766"/>
        <v>572.9864</v>
      </c>
      <c r="J12229" s="2">
        <v>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tr">
        <f t="shared" si="767"/>
        <v>loss</v>
      </c>
      <c r="Q12229" s="2" t="s">
        <v>48</v>
      </c>
    </row>
    <row r="12230" spans="1:17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 t="shared" si="764"/>
        <v>good sales</v>
      </c>
      <c r="F12230" s="2">
        <v>0.18</v>
      </c>
      <c r="G12230" s="23" t="str">
        <v>geniune profit</v>
      </c>
      <c r="H12230" s="2">
        <f t="shared" si="765"/>
        <v>553.07339999999999</v>
      </c>
      <c r="I12230" s="2">
        <f t="shared" si="766"/>
        <v>2519.5565999999999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tr">
        <f t="shared" si="767"/>
        <v>profit</v>
      </c>
      <c r="Q12230" s="2" t="s">
        <v>39</v>
      </c>
    </row>
    <row r="12231" spans="1:17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 t="shared" si="764"/>
        <v>good sales</v>
      </c>
      <c r="F12231" s="2">
        <v>0.42</v>
      </c>
      <c r="G12231" s="23" t="str">
        <v>more discount</v>
      </c>
      <c r="H12231" s="2">
        <f t="shared" si="765"/>
        <v>1692.8057999999999</v>
      </c>
      <c r="I12231" s="2">
        <f t="shared" si="766"/>
        <v>2337.6841999999997</v>
      </c>
      <c r="J12231" s="2">
        <v>2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tr">
        <f t="shared" si="767"/>
        <v>loss</v>
      </c>
      <c r="Q12231" s="2" t="s">
        <v>17</v>
      </c>
    </row>
    <row r="12232" spans="1:17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 t="shared" si="764"/>
        <v>good sales</v>
      </c>
      <c r="F12232" s="2">
        <v>0.04</v>
      </c>
      <c r="G12232" s="23" t="str">
        <v>geniune profit</v>
      </c>
      <c r="H12232" s="2">
        <f t="shared" si="765"/>
        <v>199.5248</v>
      </c>
      <c r="I12232" s="2">
        <f t="shared" si="766"/>
        <v>4788.5951999999997</v>
      </c>
      <c r="J12232" s="2">
        <v>2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tr">
        <f t="shared" si="767"/>
        <v>profit</v>
      </c>
      <c r="Q12232" s="2" t="s">
        <v>23</v>
      </c>
    </row>
    <row r="12233" spans="1:17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 t="shared" si="764"/>
        <v>good sales</v>
      </c>
      <c r="F12233" s="2">
        <v>0.1</v>
      </c>
      <c r="G12233" s="23" t="str">
        <v>geniune profit</v>
      </c>
      <c r="H12233" s="2">
        <f t="shared" si="765"/>
        <v>119.29900000000001</v>
      </c>
      <c r="I12233" s="2">
        <f t="shared" si="766"/>
        <v>1073.691</v>
      </c>
      <c r="J12233" s="2">
        <v>6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tr">
        <f t="shared" si="767"/>
        <v>loss</v>
      </c>
      <c r="Q12233" s="2" t="s">
        <v>34</v>
      </c>
    </row>
    <row r="12234" spans="1:17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 t="shared" si="764"/>
        <v>good sales</v>
      </c>
      <c r="F12234" s="2">
        <v>0.24</v>
      </c>
      <c r="G12234" s="23" t="str">
        <v>geniune profit</v>
      </c>
      <c r="H12234" s="2">
        <f t="shared" si="765"/>
        <v>847.65839999999992</v>
      </c>
      <c r="I12234" s="2">
        <f t="shared" si="766"/>
        <v>2684.2516000000001</v>
      </c>
      <c r="J12234" s="2">
        <v>9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tr">
        <f t="shared" si="767"/>
        <v>profit</v>
      </c>
      <c r="Q12234" s="2" t="s">
        <v>48</v>
      </c>
    </row>
    <row r="12235" spans="1:17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 t="shared" si="764"/>
        <v>concerning</v>
      </c>
      <c r="F12235" s="2">
        <v>0.14000000000000001</v>
      </c>
      <c r="G12235" s="23" t="str">
        <v>geniune profit</v>
      </c>
      <c r="H12235" s="2">
        <f t="shared" si="765"/>
        <v>33.237400000000001</v>
      </c>
      <c r="I12235" s="2">
        <f t="shared" si="766"/>
        <v>204.17259999999999</v>
      </c>
      <c r="J12235" s="2">
        <v>3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tr">
        <f t="shared" si="767"/>
        <v>loss</v>
      </c>
      <c r="Q12235" s="2" t="s">
        <v>17</v>
      </c>
    </row>
    <row r="12236" spans="1:17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 t="shared" si="764"/>
        <v>good sales</v>
      </c>
      <c r="F12236" s="2">
        <v>0.36</v>
      </c>
      <c r="G12236" s="23" t="str">
        <v>more discount</v>
      </c>
      <c r="H12236" s="2">
        <f t="shared" si="765"/>
        <v>1746.7704000000001</v>
      </c>
      <c r="I12236" s="2">
        <f t="shared" si="766"/>
        <v>3105.3696</v>
      </c>
      <c r="J12236" s="2">
        <v>4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tr">
        <f t="shared" si="767"/>
        <v>loss</v>
      </c>
      <c r="Q12236" s="2" t="s">
        <v>23</v>
      </c>
    </row>
    <row r="12237" spans="1:17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 t="shared" si="764"/>
        <v>concerning</v>
      </c>
      <c r="F12237" s="2">
        <v>0.34</v>
      </c>
      <c r="G12237" s="23" t="str">
        <v>more discount</v>
      </c>
      <c r="H12237" s="2">
        <f t="shared" si="765"/>
        <v>54.933800000000005</v>
      </c>
      <c r="I12237" s="2">
        <f t="shared" si="766"/>
        <v>106.63619999999999</v>
      </c>
      <c r="J12237" s="2">
        <v>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tr">
        <f t="shared" si="767"/>
        <v>loss</v>
      </c>
      <c r="Q12237" s="2" t="s">
        <v>48</v>
      </c>
    </row>
    <row r="12238" spans="1:17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 t="shared" si="764"/>
        <v>good sales</v>
      </c>
      <c r="F12238" s="2">
        <v>0.42</v>
      </c>
      <c r="G12238" s="23" t="str">
        <v>more discount</v>
      </c>
      <c r="H12238" s="2">
        <f t="shared" si="765"/>
        <v>780.40199999999993</v>
      </c>
      <c r="I12238" s="2">
        <f t="shared" si="766"/>
        <v>1077.6979999999999</v>
      </c>
      <c r="J12238" s="2">
        <v>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tr">
        <f t="shared" si="767"/>
        <v>loss</v>
      </c>
      <c r="Q12238" s="2" t="s">
        <v>28</v>
      </c>
    </row>
    <row r="12239" spans="1:17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 t="shared" si="764"/>
        <v>concerning</v>
      </c>
      <c r="F12239" s="2">
        <v>0.1</v>
      </c>
      <c r="G12239" s="23" t="str">
        <v>geniune profit</v>
      </c>
      <c r="H12239" s="2">
        <f t="shared" si="765"/>
        <v>47.437000000000005</v>
      </c>
      <c r="I12239" s="2">
        <f t="shared" si="766"/>
        <v>426.93299999999999</v>
      </c>
      <c r="J12239" s="2">
        <v>5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tr">
        <f t="shared" si="767"/>
        <v>loss</v>
      </c>
      <c r="Q12239" s="2" t="s">
        <v>23</v>
      </c>
    </row>
    <row r="12240" spans="1:17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 t="shared" si="764"/>
        <v>good sales</v>
      </c>
      <c r="F12240" s="2">
        <v>0.32</v>
      </c>
      <c r="G12240" s="23" t="str">
        <v>more discount</v>
      </c>
      <c r="H12240" s="2">
        <f t="shared" si="765"/>
        <v>1005.6768</v>
      </c>
      <c r="I12240" s="2">
        <f t="shared" si="766"/>
        <v>2137.0631999999996</v>
      </c>
      <c r="J12240" s="2">
        <v>9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tr">
        <f t="shared" si="767"/>
        <v>profit</v>
      </c>
      <c r="Q12240" s="2" t="s">
        <v>48</v>
      </c>
    </row>
    <row r="12241" spans="1:17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 t="shared" si="764"/>
        <v>good sales</v>
      </c>
      <c r="F12241" s="2">
        <v>0.39</v>
      </c>
      <c r="G12241" s="23" t="str">
        <v>more discount</v>
      </c>
      <c r="H12241" s="2">
        <f t="shared" si="765"/>
        <v>687.78449999999998</v>
      </c>
      <c r="I12241" s="2">
        <f t="shared" si="766"/>
        <v>1075.7655</v>
      </c>
      <c r="J12241" s="2">
        <v>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tr">
        <f t="shared" si="767"/>
        <v>loss</v>
      </c>
      <c r="Q12241" s="2" t="s">
        <v>48</v>
      </c>
    </row>
    <row r="12242" spans="1:17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 t="shared" si="764"/>
        <v>good sales</v>
      </c>
      <c r="F12242" s="2">
        <v>0.03</v>
      </c>
      <c r="G12242" s="23" t="str">
        <v>geniune profit</v>
      </c>
      <c r="H12242" s="2">
        <f t="shared" si="765"/>
        <v>110.74289999999999</v>
      </c>
      <c r="I12242" s="2">
        <f t="shared" si="766"/>
        <v>3580.6870999999996</v>
      </c>
      <c r="J12242" s="2">
        <v>5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tr">
        <f t="shared" si="767"/>
        <v>loss</v>
      </c>
      <c r="Q12242" s="2" t="s">
        <v>17</v>
      </c>
    </row>
    <row r="12243" spans="1:17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 t="shared" si="764"/>
        <v>good sales</v>
      </c>
      <c r="F12243" s="2">
        <v>0.02</v>
      </c>
      <c r="G12243" s="23" t="str">
        <v>geniune profit</v>
      </c>
      <c r="H12243" s="2">
        <f t="shared" si="765"/>
        <v>49.664999999999999</v>
      </c>
      <c r="I12243" s="2">
        <f t="shared" si="766"/>
        <v>2433.585</v>
      </c>
      <c r="J12243" s="2">
        <v>7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tr">
        <f t="shared" si="767"/>
        <v>loss</v>
      </c>
      <c r="Q12243" s="2" t="s">
        <v>28</v>
      </c>
    </row>
    <row r="12244" spans="1:17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 t="shared" si="764"/>
        <v>good sales</v>
      </c>
      <c r="F12244" s="2">
        <v>0.28000000000000003</v>
      </c>
      <c r="G12244" s="23" t="str">
        <v>more discount</v>
      </c>
      <c r="H12244" s="2">
        <f t="shared" si="765"/>
        <v>603.42240000000004</v>
      </c>
      <c r="I12244" s="2">
        <f t="shared" si="766"/>
        <v>1551.6576</v>
      </c>
      <c r="J12244" s="2">
        <v>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tr">
        <f t="shared" si="767"/>
        <v>loss</v>
      </c>
      <c r="Q12244" s="2" t="s">
        <v>39</v>
      </c>
    </row>
    <row r="12245" spans="1:17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 t="shared" si="764"/>
        <v>good sales</v>
      </c>
      <c r="F12245" s="2">
        <v>0.28999999999999998</v>
      </c>
      <c r="G12245" s="23" t="str">
        <v>more discount</v>
      </c>
      <c r="H12245" s="2">
        <f t="shared" si="765"/>
        <v>524.24169999999992</v>
      </c>
      <c r="I12245" s="2">
        <f t="shared" si="766"/>
        <v>1283.4883</v>
      </c>
      <c r="J12245" s="2">
        <v>7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tr">
        <f t="shared" si="767"/>
        <v>loss</v>
      </c>
      <c r="Q12245" s="2" t="s">
        <v>39</v>
      </c>
    </row>
    <row r="12246" spans="1:17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 t="shared" si="764"/>
        <v>concerning</v>
      </c>
      <c r="F12246" s="2">
        <v>0.2</v>
      </c>
      <c r="G12246" s="23" t="str">
        <v>geniune profit</v>
      </c>
      <c r="H12246" s="2">
        <f t="shared" si="765"/>
        <v>104.40600000000001</v>
      </c>
      <c r="I12246" s="2">
        <f t="shared" si="766"/>
        <v>417.62399999999997</v>
      </c>
      <c r="J12246" s="2">
        <v>2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tr">
        <f t="shared" si="767"/>
        <v>loss</v>
      </c>
      <c r="Q12246" s="2" t="s">
        <v>48</v>
      </c>
    </row>
    <row r="12247" spans="1:17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 t="shared" si="764"/>
        <v>good sales</v>
      </c>
      <c r="F12247" s="2">
        <v>0.02</v>
      </c>
      <c r="G12247" s="23" t="str">
        <v>geniune profit</v>
      </c>
      <c r="H12247" s="2">
        <f t="shared" si="765"/>
        <v>22.072800000000001</v>
      </c>
      <c r="I12247" s="2">
        <f t="shared" si="766"/>
        <v>1081.5672000000002</v>
      </c>
      <c r="J12247" s="2">
        <v>9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tr">
        <f t="shared" si="767"/>
        <v>loss</v>
      </c>
      <c r="Q12247" s="2" t="s">
        <v>23</v>
      </c>
    </row>
    <row r="12248" spans="1:17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 t="shared" si="764"/>
        <v>good sales</v>
      </c>
      <c r="F12248" s="2">
        <v>0.2</v>
      </c>
      <c r="G12248" s="23" t="str">
        <v>geniune profit</v>
      </c>
      <c r="H12248" s="2">
        <f t="shared" si="765"/>
        <v>646.32000000000005</v>
      </c>
      <c r="I12248" s="2">
        <f t="shared" si="766"/>
        <v>2585.2799999999997</v>
      </c>
      <c r="J12248" s="2">
        <v>6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tr">
        <f t="shared" si="767"/>
        <v>profit</v>
      </c>
      <c r="Q12248" s="2" t="s">
        <v>23</v>
      </c>
    </row>
    <row r="12249" spans="1:17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 t="shared" si="764"/>
        <v>good sales</v>
      </c>
      <c r="F12249" s="2">
        <v>0.32</v>
      </c>
      <c r="G12249" s="23" t="str">
        <v>more discount</v>
      </c>
      <c r="H12249" s="2">
        <f t="shared" si="765"/>
        <v>810.90560000000005</v>
      </c>
      <c r="I12249" s="2">
        <f t="shared" si="766"/>
        <v>1723.1743999999999</v>
      </c>
      <c r="J12249" s="2">
        <v>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tr">
        <f t="shared" si="767"/>
        <v>loss</v>
      </c>
      <c r="Q12249" s="2" t="s">
        <v>23</v>
      </c>
    </row>
    <row r="12250" spans="1:17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 t="shared" si="764"/>
        <v>concerning</v>
      </c>
      <c r="F12250" s="2">
        <v>0.35</v>
      </c>
      <c r="G12250" s="23" t="str">
        <v>more discount</v>
      </c>
      <c r="H12250" s="2">
        <f t="shared" si="765"/>
        <v>155.20399999999998</v>
      </c>
      <c r="I12250" s="2">
        <f t="shared" si="766"/>
        <v>288.23599999999999</v>
      </c>
      <c r="J12250" s="2">
        <v>1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tr">
        <f t="shared" si="767"/>
        <v>loss</v>
      </c>
      <c r="Q12250" s="2" t="s">
        <v>17</v>
      </c>
    </row>
    <row r="12251" spans="1:17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 t="shared" si="764"/>
        <v>good sales</v>
      </c>
      <c r="F12251" s="2">
        <v>0.25</v>
      </c>
      <c r="G12251" s="23" t="str">
        <v>geniune profit</v>
      </c>
      <c r="H12251" s="2">
        <f t="shared" si="765"/>
        <v>691.34</v>
      </c>
      <c r="I12251" s="2">
        <f t="shared" si="766"/>
        <v>2074.02</v>
      </c>
      <c r="J12251" s="2">
        <v>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tr">
        <f t="shared" si="767"/>
        <v>loss</v>
      </c>
      <c r="Q12251" s="2" t="s">
        <v>23</v>
      </c>
    </row>
    <row r="12252" spans="1:17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 t="shared" si="764"/>
        <v>concerning</v>
      </c>
      <c r="F12252" s="2">
        <v>0.26</v>
      </c>
      <c r="G12252" s="23" t="str">
        <v>more discount</v>
      </c>
      <c r="H12252" s="2">
        <f t="shared" si="765"/>
        <v>94.978000000000009</v>
      </c>
      <c r="I12252" s="2">
        <f t="shared" si="766"/>
        <v>270.322</v>
      </c>
      <c r="J12252" s="2">
        <v>7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tr">
        <f t="shared" si="767"/>
        <v>loss</v>
      </c>
      <c r="Q12252" s="2" t="s">
        <v>17</v>
      </c>
    </row>
    <row r="12253" spans="1:17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 t="shared" si="764"/>
        <v>good sales</v>
      </c>
      <c r="F12253" s="2">
        <v>0.34</v>
      </c>
      <c r="G12253" s="23" t="str">
        <v>more discount</v>
      </c>
      <c r="H12253" s="2">
        <f t="shared" si="765"/>
        <v>886.53640000000007</v>
      </c>
      <c r="I12253" s="2">
        <f t="shared" si="766"/>
        <v>1720.9236000000001</v>
      </c>
      <c r="J12253" s="2">
        <v>2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tr">
        <f t="shared" si="767"/>
        <v>loss</v>
      </c>
      <c r="Q12253" s="2" t="s">
        <v>17</v>
      </c>
    </row>
    <row r="12254" spans="1:17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 t="shared" si="764"/>
        <v>good sales</v>
      </c>
      <c r="F12254" s="2">
        <v>0.22</v>
      </c>
      <c r="G12254" s="23" t="str">
        <v>geniune profit</v>
      </c>
      <c r="H12254" s="2">
        <f t="shared" si="765"/>
        <v>1062.2282</v>
      </c>
      <c r="I12254" s="2">
        <f t="shared" si="766"/>
        <v>3766.0818000000004</v>
      </c>
      <c r="J12254" s="2">
        <v>6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tr">
        <f t="shared" si="767"/>
        <v>loss</v>
      </c>
      <c r="Q12254" s="2" t="s">
        <v>48</v>
      </c>
    </row>
    <row r="12255" spans="1:17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 t="shared" si="764"/>
        <v>good sales</v>
      </c>
      <c r="F12255" s="2">
        <v>0.13</v>
      </c>
      <c r="G12255" s="23" t="str">
        <v>geniune profit</v>
      </c>
      <c r="H12255" s="2">
        <f t="shared" si="765"/>
        <v>208.77870000000001</v>
      </c>
      <c r="I12255" s="2">
        <f t="shared" si="766"/>
        <v>1397.2112999999999</v>
      </c>
      <c r="J12255" s="2">
        <v>2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tr">
        <f t="shared" si="767"/>
        <v>loss</v>
      </c>
      <c r="Q12255" s="2" t="s">
        <v>28</v>
      </c>
    </row>
    <row r="12256" spans="1:17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 t="shared" si="764"/>
        <v>good sales</v>
      </c>
      <c r="F12256" s="2">
        <v>0.11</v>
      </c>
      <c r="G12256" s="23" t="str">
        <v>geniune profit</v>
      </c>
      <c r="H12256" s="2">
        <f t="shared" si="765"/>
        <v>400.96870000000001</v>
      </c>
      <c r="I12256" s="2">
        <f t="shared" si="766"/>
        <v>3244.2013000000002</v>
      </c>
      <c r="J12256" s="2">
        <v>5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tr">
        <f t="shared" si="767"/>
        <v>loss</v>
      </c>
      <c r="Q12256" s="2" t="s">
        <v>28</v>
      </c>
    </row>
    <row r="12257" spans="1:17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 t="shared" si="764"/>
        <v>good sales</v>
      </c>
      <c r="F12257" s="2">
        <v>0.38</v>
      </c>
      <c r="G12257" s="23" t="str">
        <v>more discount</v>
      </c>
      <c r="H12257" s="2">
        <f t="shared" si="765"/>
        <v>1426.2159999999999</v>
      </c>
      <c r="I12257" s="2">
        <f t="shared" si="766"/>
        <v>2326.9839999999999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tr">
        <f t="shared" si="767"/>
        <v>profit</v>
      </c>
      <c r="Q12257" s="2" t="s">
        <v>23</v>
      </c>
    </row>
    <row r="12258" spans="1:17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 t="shared" si="764"/>
        <v>good sales</v>
      </c>
      <c r="F12258" s="2">
        <v>0.24</v>
      </c>
      <c r="G12258" s="23" t="str">
        <v>geniune profit</v>
      </c>
      <c r="H12258" s="2">
        <f t="shared" si="765"/>
        <v>500.11439999999999</v>
      </c>
      <c r="I12258" s="2">
        <f t="shared" si="766"/>
        <v>1583.6956</v>
      </c>
      <c r="J12258" s="2">
        <v>7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tr">
        <f t="shared" si="767"/>
        <v>loss</v>
      </c>
      <c r="Q12258" s="2" t="s">
        <v>48</v>
      </c>
    </row>
    <row r="12259" spans="1:17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 t="shared" si="764"/>
        <v>good sales</v>
      </c>
      <c r="F12259" s="2">
        <v>0.31</v>
      </c>
      <c r="G12259" s="23" t="str">
        <v>more discount</v>
      </c>
      <c r="H12259" s="2">
        <f t="shared" si="765"/>
        <v>932.21030000000007</v>
      </c>
      <c r="I12259" s="2">
        <f t="shared" si="766"/>
        <v>2074.9196999999999</v>
      </c>
      <c r="J12259" s="2">
        <v>1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tr">
        <f t="shared" si="767"/>
        <v>loss</v>
      </c>
      <c r="Q12259" s="2" t="s">
        <v>17</v>
      </c>
    </row>
    <row r="12260" spans="1:17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 t="shared" si="764"/>
        <v>good sales</v>
      </c>
      <c r="F12260" s="2">
        <v>0.24</v>
      </c>
      <c r="G12260" s="23" t="str">
        <v>geniune profit</v>
      </c>
      <c r="H12260" s="2">
        <f t="shared" si="765"/>
        <v>579.12720000000002</v>
      </c>
      <c r="I12260" s="2">
        <f t="shared" si="766"/>
        <v>1833.9028000000003</v>
      </c>
      <c r="J12260" s="2">
        <v>2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tr">
        <f t="shared" si="767"/>
        <v>loss</v>
      </c>
      <c r="Q12260" s="2" t="s">
        <v>39</v>
      </c>
    </row>
    <row r="12261" spans="1:17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 t="shared" si="764"/>
        <v>good sales</v>
      </c>
      <c r="F12261" s="2">
        <v>0.41</v>
      </c>
      <c r="G12261" s="23" t="str">
        <v>more discount</v>
      </c>
      <c r="H12261" s="2">
        <f t="shared" si="765"/>
        <v>610.27679999999998</v>
      </c>
      <c r="I12261" s="2">
        <f t="shared" si="766"/>
        <v>878.20320000000004</v>
      </c>
      <c r="J12261" s="2">
        <v>2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tr">
        <f t="shared" si="767"/>
        <v>loss</v>
      </c>
      <c r="Q12261" s="2" t="s">
        <v>28</v>
      </c>
    </row>
    <row r="12262" spans="1:17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 t="shared" si="764"/>
        <v>good sales</v>
      </c>
      <c r="F12262" s="2">
        <v>0.25</v>
      </c>
      <c r="G12262" s="23" t="str">
        <v>geniune profit</v>
      </c>
      <c r="H12262" s="2">
        <f t="shared" si="765"/>
        <v>949.56</v>
      </c>
      <c r="I12262" s="2">
        <f t="shared" si="766"/>
        <v>2848.68</v>
      </c>
      <c r="J12262" s="2">
        <v>1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tr">
        <f t="shared" si="767"/>
        <v>profit</v>
      </c>
      <c r="Q12262" s="2" t="s">
        <v>23</v>
      </c>
    </row>
    <row r="12263" spans="1:17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 t="shared" si="764"/>
        <v>good sales</v>
      </c>
      <c r="F12263" s="2">
        <v>0.49</v>
      </c>
      <c r="G12263" s="23" t="str">
        <v>more discount</v>
      </c>
      <c r="H12263" s="2">
        <f t="shared" si="765"/>
        <v>1736.4865</v>
      </c>
      <c r="I12263" s="2">
        <f t="shared" si="766"/>
        <v>1807.3634999999999</v>
      </c>
      <c r="J12263" s="2">
        <v>3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tr">
        <f t="shared" si="767"/>
        <v>loss</v>
      </c>
      <c r="Q12263" s="2" t="s">
        <v>48</v>
      </c>
    </row>
    <row r="12264" spans="1:17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 t="shared" si="764"/>
        <v>good sales</v>
      </c>
      <c r="F12264" s="2">
        <v>0.12</v>
      </c>
      <c r="G12264" s="23" t="str">
        <v>geniune profit</v>
      </c>
      <c r="H12264" s="2">
        <f t="shared" si="765"/>
        <v>541.52279999999996</v>
      </c>
      <c r="I12264" s="2">
        <f t="shared" si="766"/>
        <v>3971.1671999999999</v>
      </c>
      <c r="J12264" s="2">
        <v>6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tr">
        <f t="shared" si="767"/>
        <v>loss</v>
      </c>
      <c r="Q12264" s="2" t="s">
        <v>28</v>
      </c>
    </row>
    <row r="12265" spans="1:17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 t="shared" si="764"/>
        <v>good sales</v>
      </c>
      <c r="F12265" s="2">
        <v>7.0000000000000007E-2</v>
      </c>
      <c r="G12265" s="23" t="str">
        <v>geniune profit</v>
      </c>
      <c r="H12265" s="2">
        <f t="shared" si="765"/>
        <v>219.01740000000004</v>
      </c>
      <c r="I12265" s="2">
        <f t="shared" si="766"/>
        <v>2909.8026</v>
      </c>
      <c r="J12265" s="2">
        <v>9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tr">
        <f t="shared" si="767"/>
        <v>loss</v>
      </c>
      <c r="Q12265" s="2" t="s">
        <v>17</v>
      </c>
    </row>
    <row r="12266" spans="1:17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 t="shared" si="764"/>
        <v>good sales</v>
      </c>
      <c r="F12266" s="2">
        <v>0.19</v>
      </c>
      <c r="G12266" s="23" t="str">
        <v>geniune profit</v>
      </c>
      <c r="H12266" s="2">
        <f t="shared" si="765"/>
        <v>380.89870000000002</v>
      </c>
      <c r="I12266" s="2">
        <f t="shared" si="766"/>
        <v>1623.8313000000001</v>
      </c>
      <c r="J12266" s="2">
        <v>3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tr">
        <f t="shared" si="767"/>
        <v>loss</v>
      </c>
      <c r="Q12266" s="2" t="s">
        <v>48</v>
      </c>
    </row>
    <row r="12267" spans="1:17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 t="shared" si="764"/>
        <v>good sales</v>
      </c>
      <c r="F12267" s="2">
        <v>0.46</v>
      </c>
      <c r="G12267" s="23" t="str">
        <v>more discount</v>
      </c>
      <c r="H12267" s="2">
        <f t="shared" si="765"/>
        <v>1655.3743999999999</v>
      </c>
      <c r="I12267" s="2">
        <f t="shared" si="766"/>
        <v>1943.2655999999999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tr">
        <f t="shared" si="767"/>
        <v>loss</v>
      </c>
      <c r="Q12267" s="2" t="s">
        <v>34</v>
      </c>
    </row>
    <row r="12268" spans="1:17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 t="shared" si="764"/>
        <v>good sales</v>
      </c>
      <c r="F12268" s="2">
        <v>0.43</v>
      </c>
      <c r="G12268" s="23" t="str">
        <v>more discount</v>
      </c>
      <c r="H12268" s="2">
        <f t="shared" si="765"/>
        <v>1347.3104000000001</v>
      </c>
      <c r="I12268" s="2">
        <f t="shared" si="766"/>
        <v>1785.9696000000001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tr">
        <f t="shared" si="767"/>
        <v>profit</v>
      </c>
      <c r="Q12268" s="2" t="s">
        <v>39</v>
      </c>
    </row>
    <row r="12269" spans="1:17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 t="shared" si="764"/>
        <v>good sales</v>
      </c>
      <c r="F12269" s="2">
        <v>0.12</v>
      </c>
      <c r="G12269" s="23" t="str">
        <v>geniune profit</v>
      </c>
      <c r="H12269" s="2">
        <f t="shared" si="765"/>
        <v>374.56919999999997</v>
      </c>
      <c r="I12269" s="2">
        <f t="shared" si="766"/>
        <v>2746.8407999999999</v>
      </c>
      <c r="J12269" s="2">
        <v>2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tr">
        <f t="shared" si="767"/>
        <v>loss</v>
      </c>
      <c r="Q12269" s="2" t="s">
        <v>39</v>
      </c>
    </row>
    <row r="12270" spans="1:17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 t="shared" si="764"/>
        <v>good sales</v>
      </c>
      <c r="F12270" s="2">
        <v>0.3</v>
      </c>
      <c r="G12270" s="23" t="str">
        <v>more discount</v>
      </c>
      <c r="H12270" s="2">
        <f t="shared" si="765"/>
        <v>1279.2629999999999</v>
      </c>
      <c r="I12270" s="2">
        <f t="shared" si="766"/>
        <v>2984.9470000000001</v>
      </c>
      <c r="J12270" s="2">
        <v>7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tr">
        <f t="shared" si="767"/>
        <v>profit</v>
      </c>
      <c r="Q12270" s="2" t="s">
        <v>39</v>
      </c>
    </row>
    <row r="12271" spans="1:17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 t="shared" si="764"/>
        <v>good sales</v>
      </c>
      <c r="F12271" s="2">
        <v>0.28999999999999998</v>
      </c>
      <c r="G12271" s="23" t="str">
        <v>more discount</v>
      </c>
      <c r="H12271" s="2">
        <f t="shared" si="765"/>
        <v>1322.777</v>
      </c>
      <c r="I12271" s="2">
        <f t="shared" si="766"/>
        <v>3238.5230000000001</v>
      </c>
      <c r="J12271" s="2">
        <v>4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tr">
        <f t="shared" si="767"/>
        <v>profit</v>
      </c>
      <c r="Q12271" s="2" t="s">
        <v>48</v>
      </c>
    </row>
    <row r="12272" spans="1:17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 t="shared" si="764"/>
        <v>good sales</v>
      </c>
      <c r="F12272" s="2">
        <v>0.15</v>
      </c>
      <c r="G12272" s="23" t="str">
        <v>geniune profit</v>
      </c>
      <c r="H12272" s="2">
        <f t="shared" si="765"/>
        <v>147.47699999999998</v>
      </c>
      <c r="I12272" s="2">
        <f t="shared" si="766"/>
        <v>835.70299999999997</v>
      </c>
      <c r="J12272" s="2">
        <v>6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tr">
        <f t="shared" si="767"/>
        <v>loss</v>
      </c>
      <c r="Q12272" s="2" t="s">
        <v>34</v>
      </c>
    </row>
    <row r="12273" spans="1:17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 t="shared" si="764"/>
        <v>good sales</v>
      </c>
      <c r="F12273" s="2">
        <v>0.12</v>
      </c>
      <c r="G12273" s="23" t="str">
        <v>geniune profit</v>
      </c>
      <c r="H12273" s="2">
        <f t="shared" si="765"/>
        <v>196.66199999999998</v>
      </c>
      <c r="I12273" s="2">
        <f t="shared" si="766"/>
        <v>1442.1879999999999</v>
      </c>
      <c r="J12273" s="2">
        <v>8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tr">
        <f t="shared" si="767"/>
        <v>loss</v>
      </c>
      <c r="Q12273" s="2" t="s">
        <v>34</v>
      </c>
    </row>
    <row r="12274" spans="1:17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 t="shared" si="764"/>
        <v>good sales</v>
      </c>
      <c r="F12274" s="2">
        <v>0.2</v>
      </c>
      <c r="G12274" s="23" t="str">
        <v>geniune profit</v>
      </c>
      <c r="H12274" s="2">
        <f t="shared" si="765"/>
        <v>657.30000000000007</v>
      </c>
      <c r="I12274" s="2">
        <f t="shared" si="766"/>
        <v>2629.2</v>
      </c>
      <c r="J12274" s="2">
        <v>5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tr">
        <f t="shared" si="767"/>
        <v>loss</v>
      </c>
      <c r="Q12274" s="2" t="s">
        <v>17</v>
      </c>
    </row>
    <row r="12275" spans="1:17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 t="shared" si="764"/>
        <v>good sales</v>
      </c>
      <c r="F12275" s="2">
        <v>0.39</v>
      </c>
      <c r="G12275" s="23" t="str">
        <v>more discount</v>
      </c>
      <c r="H12275" s="2">
        <f t="shared" si="765"/>
        <v>1103.8482000000001</v>
      </c>
      <c r="I12275" s="2">
        <f t="shared" si="766"/>
        <v>1726.5318</v>
      </c>
      <c r="J12275" s="2">
        <v>3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tr">
        <f t="shared" si="767"/>
        <v>loss</v>
      </c>
      <c r="Q12275" s="2" t="s">
        <v>34</v>
      </c>
    </row>
    <row r="12276" spans="1:17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 t="shared" si="764"/>
        <v>good sales</v>
      </c>
      <c r="F12276" s="2">
        <v>0.1</v>
      </c>
      <c r="G12276" s="23" t="str">
        <v>geniune profit</v>
      </c>
      <c r="H12276" s="2">
        <f t="shared" si="765"/>
        <v>329.64000000000004</v>
      </c>
      <c r="I12276" s="2">
        <f t="shared" si="766"/>
        <v>2966.76</v>
      </c>
      <c r="J12276" s="2">
        <v>2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tr">
        <f t="shared" si="767"/>
        <v>loss</v>
      </c>
      <c r="Q12276" s="2" t="s">
        <v>34</v>
      </c>
    </row>
    <row r="12277" spans="1:17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 t="shared" si="764"/>
        <v>good sales</v>
      </c>
      <c r="F12277" s="2">
        <v>0.22</v>
      </c>
      <c r="G12277" s="23" t="str">
        <v>geniune profit</v>
      </c>
      <c r="H12277" s="2">
        <f t="shared" si="765"/>
        <v>488.7894</v>
      </c>
      <c r="I12277" s="2">
        <f t="shared" si="766"/>
        <v>1732.9805999999999</v>
      </c>
      <c r="J12277" s="2">
        <v>6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tr">
        <f t="shared" si="767"/>
        <v>loss</v>
      </c>
      <c r="Q12277" s="2" t="s">
        <v>34</v>
      </c>
    </row>
    <row r="12278" spans="1:17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 t="shared" si="764"/>
        <v>good sales</v>
      </c>
      <c r="F12278" s="2">
        <v>0.24</v>
      </c>
      <c r="G12278" s="23" t="str">
        <v>geniune profit</v>
      </c>
      <c r="H12278" s="2">
        <f t="shared" si="765"/>
        <v>509.02799999999996</v>
      </c>
      <c r="I12278" s="2">
        <f t="shared" si="766"/>
        <v>1611.9219999999998</v>
      </c>
      <c r="J12278" s="2">
        <v>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tr">
        <f t="shared" si="767"/>
        <v>loss</v>
      </c>
      <c r="Q12278" s="2" t="s">
        <v>17</v>
      </c>
    </row>
    <row r="12279" spans="1:17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 t="shared" si="764"/>
        <v>concerning</v>
      </c>
      <c r="F12279" s="2">
        <v>0.47</v>
      </c>
      <c r="G12279" s="23" t="str">
        <v>more discount</v>
      </c>
      <c r="H12279" s="2">
        <f t="shared" si="765"/>
        <v>317.95499999999998</v>
      </c>
      <c r="I12279" s="2">
        <f t="shared" si="766"/>
        <v>358.54500000000002</v>
      </c>
      <c r="J12279" s="2">
        <v>4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tr">
        <f t="shared" si="767"/>
        <v>loss</v>
      </c>
      <c r="Q12279" s="2" t="s">
        <v>48</v>
      </c>
    </row>
    <row r="12280" spans="1:17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 t="shared" si="764"/>
        <v>good sales</v>
      </c>
      <c r="F12280" s="2">
        <v>0.15</v>
      </c>
      <c r="G12280" s="23" t="str">
        <v>geniune profit</v>
      </c>
      <c r="H12280" s="2">
        <f t="shared" si="765"/>
        <v>473.38200000000001</v>
      </c>
      <c r="I12280" s="2">
        <f t="shared" si="766"/>
        <v>2682.498</v>
      </c>
      <c r="J12280" s="2">
        <v>2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tr">
        <f t="shared" si="767"/>
        <v>loss</v>
      </c>
      <c r="Q12280" s="2" t="s">
        <v>23</v>
      </c>
    </row>
    <row r="12281" spans="1:17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 t="shared" si="764"/>
        <v>good sales</v>
      </c>
      <c r="F12281" s="2">
        <v>0.01</v>
      </c>
      <c r="G12281" s="23" t="str">
        <v>geniune profit</v>
      </c>
      <c r="H12281" s="2">
        <f t="shared" si="765"/>
        <v>9.6135000000000002</v>
      </c>
      <c r="I12281" s="2">
        <f t="shared" si="766"/>
        <v>951.73649999999998</v>
      </c>
      <c r="J12281" s="2">
        <v>3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tr">
        <f t="shared" si="767"/>
        <v>loss</v>
      </c>
      <c r="Q12281" s="2" t="s">
        <v>48</v>
      </c>
    </row>
    <row r="12282" spans="1:17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 t="shared" si="764"/>
        <v>good sales</v>
      </c>
      <c r="F12282" s="2">
        <v>0.35</v>
      </c>
      <c r="G12282" s="23" t="str">
        <v>more discount</v>
      </c>
      <c r="H12282" s="2">
        <f t="shared" si="765"/>
        <v>1185.8035</v>
      </c>
      <c r="I12282" s="2">
        <f t="shared" si="766"/>
        <v>2202.2065000000002</v>
      </c>
      <c r="J12282" s="2">
        <v>3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tr">
        <f t="shared" si="767"/>
        <v>profit</v>
      </c>
      <c r="Q12282" s="2" t="s">
        <v>48</v>
      </c>
    </row>
    <row r="12283" spans="1:17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 t="shared" si="764"/>
        <v>good sales</v>
      </c>
      <c r="F12283" s="2">
        <v>0.38</v>
      </c>
      <c r="G12283" s="23" t="str">
        <v>more discount</v>
      </c>
      <c r="H12283" s="2">
        <f t="shared" si="765"/>
        <v>1838.6869999999999</v>
      </c>
      <c r="I12283" s="2">
        <f t="shared" si="766"/>
        <v>2999.9629999999997</v>
      </c>
      <c r="J12283" s="2">
        <v>9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tr">
        <f t="shared" si="767"/>
        <v>loss</v>
      </c>
      <c r="Q12283" s="2" t="s">
        <v>28</v>
      </c>
    </row>
    <row r="12284" spans="1:17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 t="shared" si="764"/>
        <v>good sales</v>
      </c>
      <c r="F12284" s="2">
        <v>0.35</v>
      </c>
      <c r="G12284" s="23" t="str">
        <v>more discount</v>
      </c>
      <c r="H12284" s="2">
        <f t="shared" si="765"/>
        <v>474.74700000000001</v>
      </c>
      <c r="I12284" s="2">
        <f t="shared" si="766"/>
        <v>881.673</v>
      </c>
      <c r="J12284" s="2">
        <v>4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tr">
        <f t="shared" si="767"/>
        <v>loss</v>
      </c>
      <c r="Q12284" s="2" t="s">
        <v>17</v>
      </c>
    </row>
    <row r="12285" spans="1:17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 t="shared" si="764"/>
        <v>concerning</v>
      </c>
      <c r="F12285" s="2">
        <v>0.35</v>
      </c>
      <c r="G12285" s="23" t="str">
        <v>more discount</v>
      </c>
      <c r="H12285" s="2">
        <f t="shared" si="765"/>
        <v>278.79249999999996</v>
      </c>
      <c r="I12285" s="2">
        <f t="shared" si="766"/>
        <v>517.75749999999994</v>
      </c>
      <c r="J12285" s="2">
        <v>6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tr">
        <f t="shared" si="767"/>
        <v>loss</v>
      </c>
      <c r="Q12285" s="2" t="s">
        <v>48</v>
      </c>
    </row>
    <row r="12286" spans="1:17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 t="shared" si="764"/>
        <v>concerning</v>
      </c>
      <c r="F12286" s="2">
        <v>0.24</v>
      </c>
      <c r="G12286" s="23" t="str">
        <v>geniune profit</v>
      </c>
      <c r="H12286" s="2">
        <f t="shared" si="765"/>
        <v>52.430399999999999</v>
      </c>
      <c r="I12286" s="2">
        <f t="shared" si="766"/>
        <v>166.02960000000002</v>
      </c>
      <c r="J12286" s="2">
        <v>9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tr">
        <f t="shared" si="767"/>
        <v>loss</v>
      </c>
      <c r="Q12286" s="2" t="s">
        <v>23</v>
      </c>
    </row>
    <row r="12287" spans="1:17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 t="shared" si="764"/>
        <v>good sales</v>
      </c>
      <c r="F12287" s="2">
        <v>0.01</v>
      </c>
      <c r="G12287" s="23" t="str">
        <v>geniune profit</v>
      </c>
      <c r="H12287" s="2">
        <f t="shared" si="765"/>
        <v>19.5625</v>
      </c>
      <c r="I12287" s="2">
        <f t="shared" si="766"/>
        <v>1936.6875</v>
      </c>
      <c r="J12287" s="2">
        <v>8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tr">
        <f t="shared" si="767"/>
        <v>loss</v>
      </c>
      <c r="Q12287" s="2" t="s">
        <v>48</v>
      </c>
    </row>
    <row r="12288" spans="1:17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 t="shared" si="764"/>
        <v>good sales</v>
      </c>
      <c r="F12288" s="2">
        <v>0.36</v>
      </c>
      <c r="G12288" s="23" t="str">
        <v>more discount</v>
      </c>
      <c r="H12288" s="2">
        <f t="shared" si="765"/>
        <v>414.57239999999996</v>
      </c>
      <c r="I12288" s="2">
        <f t="shared" si="766"/>
        <v>737.0175999999999</v>
      </c>
      <c r="J12288" s="2">
        <v>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tr">
        <f t="shared" si="767"/>
        <v>loss</v>
      </c>
      <c r="Q12288" s="2" t="s">
        <v>48</v>
      </c>
    </row>
    <row r="12289" spans="1:17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 t="shared" si="764"/>
        <v>good sales</v>
      </c>
      <c r="F12289" s="2">
        <v>0.47</v>
      </c>
      <c r="G12289" s="23" t="str">
        <v>more discount</v>
      </c>
      <c r="H12289" s="2">
        <f t="shared" si="765"/>
        <v>1179.7517</v>
      </c>
      <c r="I12289" s="2">
        <f t="shared" si="766"/>
        <v>1330.3583000000001</v>
      </c>
      <c r="J12289" s="2">
        <v>6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tr">
        <f t="shared" si="767"/>
        <v>loss</v>
      </c>
      <c r="Q12289" s="2" t="s">
        <v>34</v>
      </c>
    </row>
    <row r="12290" spans="1:17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 t="shared" si="764"/>
        <v>good sales</v>
      </c>
      <c r="F12290" s="2">
        <v>0.08</v>
      </c>
      <c r="G12290" s="23" t="str">
        <v>geniune profit</v>
      </c>
      <c r="H12290" s="2">
        <f t="shared" si="765"/>
        <v>213.52799999999999</v>
      </c>
      <c r="I12290" s="2">
        <f t="shared" si="766"/>
        <v>2455.5720000000001</v>
      </c>
      <c r="J12290" s="2">
        <v>2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tr">
        <f t="shared" si="767"/>
        <v>loss</v>
      </c>
      <c r="Q12290" s="2" t="s">
        <v>39</v>
      </c>
    </row>
    <row r="12291" spans="1:17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 t="shared" ref="E12291:E12354" si="768">IF(D12291&gt;800,"good sales","concerning")</f>
        <v>good sales</v>
      </c>
      <c r="F12291" s="2">
        <v>0.03</v>
      </c>
      <c r="G12291" s="23" t="str">
        <v>geniune profit</v>
      </c>
      <c r="H12291" s="2">
        <f t="shared" ref="H12291:H12354" si="769">D12291*F12291</f>
        <v>54.351300000000002</v>
      </c>
      <c r="I12291" s="2">
        <f t="shared" ref="I12291:I12354" si="770">D12291-H12291</f>
        <v>1757.3587</v>
      </c>
      <c r="J12291" s="2">
        <v>5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tr">
        <f t="shared" ref="P12291:P12354" si="771">IF(O12291&gt;800,"profit","loss")</f>
        <v>loss</v>
      </c>
      <c r="Q12291" s="2" t="s">
        <v>39</v>
      </c>
    </row>
    <row r="12292" spans="1:17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 t="shared" si="768"/>
        <v>good sales</v>
      </c>
      <c r="F12292" s="2">
        <v>0.13</v>
      </c>
      <c r="G12292" s="23" t="str">
        <v>geniune profit</v>
      </c>
      <c r="H12292" s="2">
        <f t="shared" si="769"/>
        <v>490.6902</v>
      </c>
      <c r="I12292" s="2">
        <f t="shared" si="770"/>
        <v>3283.8498</v>
      </c>
      <c r="J12292" s="2">
        <v>3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tr">
        <f t="shared" si="771"/>
        <v>profit</v>
      </c>
      <c r="Q12292" s="2" t="s">
        <v>39</v>
      </c>
    </row>
    <row r="12293" spans="1:17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 t="shared" si="768"/>
        <v>good sales</v>
      </c>
      <c r="F12293" s="2">
        <v>0.42</v>
      </c>
      <c r="G12293" s="23" t="str">
        <v>more discount</v>
      </c>
      <c r="H12293" s="2">
        <f t="shared" si="769"/>
        <v>1904.0909999999999</v>
      </c>
      <c r="I12293" s="2">
        <f t="shared" si="770"/>
        <v>2629.4590000000003</v>
      </c>
      <c r="J12293" s="2">
        <v>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tr">
        <f t="shared" si="771"/>
        <v>profit</v>
      </c>
      <c r="Q12293" s="2" t="s">
        <v>48</v>
      </c>
    </row>
    <row r="12294" spans="1:17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 t="shared" si="768"/>
        <v>good sales</v>
      </c>
      <c r="F12294" s="2">
        <v>0.05</v>
      </c>
      <c r="G12294" s="23" t="str">
        <v>geniune profit</v>
      </c>
      <c r="H12294" s="2">
        <f t="shared" si="769"/>
        <v>56.823000000000008</v>
      </c>
      <c r="I12294" s="2">
        <f t="shared" si="770"/>
        <v>1079.6369999999999</v>
      </c>
      <c r="J12294" s="2">
        <v>1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tr">
        <f t="shared" si="771"/>
        <v>loss</v>
      </c>
      <c r="Q12294" s="2" t="s">
        <v>34</v>
      </c>
    </row>
    <row r="12295" spans="1:17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 t="shared" si="768"/>
        <v>good sales</v>
      </c>
      <c r="F12295" s="2">
        <v>0.36</v>
      </c>
      <c r="G12295" s="23" t="str">
        <v>more discount</v>
      </c>
      <c r="H12295" s="2">
        <f t="shared" si="769"/>
        <v>1511.2295999999999</v>
      </c>
      <c r="I12295" s="2">
        <f t="shared" si="770"/>
        <v>2686.6304</v>
      </c>
      <c r="J12295" s="2">
        <v>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tr">
        <f t="shared" si="771"/>
        <v>loss</v>
      </c>
      <c r="Q12295" s="2" t="s">
        <v>17</v>
      </c>
    </row>
    <row r="12296" spans="1:17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 t="shared" si="768"/>
        <v>concerning</v>
      </c>
      <c r="F12296" s="2">
        <v>0.03</v>
      </c>
      <c r="G12296" s="23" t="str">
        <v>geniune profit</v>
      </c>
      <c r="H12296" s="2">
        <f t="shared" si="769"/>
        <v>22.284600000000001</v>
      </c>
      <c r="I12296" s="2">
        <f t="shared" si="770"/>
        <v>720.5354000000001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tr">
        <f t="shared" si="771"/>
        <v>loss</v>
      </c>
      <c r="Q12296" s="2" t="s">
        <v>17</v>
      </c>
    </row>
    <row r="12297" spans="1:17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 t="shared" si="768"/>
        <v>good sales</v>
      </c>
      <c r="F12297" s="2">
        <v>0.02</v>
      </c>
      <c r="G12297" s="23" t="str">
        <v>geniune profit</v>
      </c>
      <c r="H12297" s="2">
        <f t="shared" si="769"/>
        <v>24.412800000000004</v>
      </c>
      <c r="I12297" s="2">
        <f t="shared" si="770"/>
        <v>1196.2272</v>
      </c>
      <c r="J12297" s="2">
        <v>3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tr">
        <f t="shared" si="771"/>
        <v>loss</v>
      </c>
      <c r="Q12297" s="2" t="s">
        <v>39</v>
      </c>
    </row>
    <row r="12298" spans="1:17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 t="shared" si="768"/>
        <v>good sales</v>
      </c>
      <c r="F12298" s="2">
        <v>0.45</v>
      </c>
      <c r="G12298" s="23" t="str">
        <v>more discount</v>
      </c>
      <c r="H12298" s="2">
        <f t="shared" si="769"/>
        <v>1282.923</v>
      </c>
      <c r="I12298" s="2">
        <f t="shared" si="770"/>
        <v>1568.0170000000001</v>
      </c>
      <c r="J12298" s="2">
        <v>7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tr">
        <f t="shared" si="771"/>
        <v>loss</v>
      </c>
      <c r="Q12298" s="2" t="s">
        <v>48</v>
      </c>
    </row>
    <row r="12299" spans="1:17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 t="shared" si="768"/>
        <v>good sales</v>
      </c>
      <c r="F12299" s="2">
        <v>0.39</v>
      </c>
      <c r="G12299" s="23" t="str">
        <v>more discount</v>
      </c>
      <c r="H12299" s="2">
        <f t="shared" si="769"/>
        <v>624.87750000000005</v>
      </c>
      <c r="I12299" s="2">
        <f t="shared" si="770"/>
        <v>977.37249999999995</v>
      </c>
      <c r="J12299" s="2">
        <v>6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tr">
        <f t="shared" si="771"/>
        <v>loss</v>
      </c>
      <c r="Q12299" s="2" t="s">
        <v>23</v>
      </c>
    </row>
    <row r="12300" spans="1:17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 t="shared" si="768"/>
        <v>concerning</v>
      </c>
      <c r="F12300" s="2">
        <v>0.3</v>
      </c>
      <c r="G12300" s="23" t="str">
        <v>more discount</v>
      </c>
      <c r="H12300" s="2">
        <f t="shared" si="769"/>
        <v>91.313999999999993</v>
      </c>
      <c r="I12300" s="2">
        <f t="shared" si="770"/>
        <v>213.066</v>
      </c>
      <c r="J12300" s="2">
        <v>1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tr">
        <f t="shared" si="771"/>
        <v>loss</v>
      </c>
      <c r="Q12300" s="2" t="s">
        <v>17</v>
      </c>
    </row>
    <row r="12301" spans="1:17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 t="shared" si="768"/>
        <v>good sales</v>
      </c>
      <c r="F12301" s="2">
        <v>0.09</v>
      </c>
      <c r="G12301" s="23" t="str">
        <v>geniune profit</v>
      </c>
      <c r="H12301" s="2">
        <f t="shared" si="769"/>
        <v>139.03829999999999</v>
      </c>
      <c r="I12301" s="2">
        <f t="shared" si="770"/>
        <v>1405.8317</v>
      </c>
      <c r="J12301" s="2">
        <v>5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tr">
        <f t="shared" si="771"/>
        <v>loss</v>
      </c>
      <c r="Q12301" s="2" t="s">
        <v>28</v>
      </c>
    </row>
    <row r="12302" spans="1:17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 t="shared" si="768"/>
        <v>good sales</v>
      </c>
      <c r="F12302" s="2">
        <v>0.14000000000000001</v>
      </c>
      <c r="G12302" s="23" t="str">
        <v>geniune profit</v>
      </c>
      <c r="H12302" s="2">
        <f t="shared" si="769"/>
        <v>634.74040000000002</v>
      </c>
      <c r="I12302" s="2">
        <f t="shared" si="770"/>
        <v>3899.1195999999995</v>
      </c>
      <c r="J12302" s="2">
        <v>6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tr">
        <f t="shared" si="771"/>
        <v>profit</v>
      </c>
      <c r="Q12302" s="2" t="s">
        <v>23</v>
      </c>
    </row>
    <row r="12303" spans="1:17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 t="shared" si="768"/>
        <v>good sales</v>
      </c>
      <c r="F12303" s="2">
        <v>0.02</v>
      </c>
      <c r="G12303" s="23" t="str">
        <v>geniune profit</v>
      </c>
      <c r="H12303" s="2">
        <f t="shared" si="769"/>
        <v>19.073800000000002</v>
      </c>
      <c r="I12303" s="2">
        <f t="shared" si="770"/>
        <v>934.61620000000005</v>
      </c>
      <c r="J12303" s="2">
        <v>9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tr">
        <f t="shared" si="771"/>
        <v>loss</v>
      </c>
      <c r="Q12303" s="2" t="s">
        <v>17</v>
      </c>
    </row>
    <row r="12304" spans="1:17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 t="shared" si="768"/>
        <v>good sales</v>
      </c>
      <c r="F12304" s="2">
        <v>0.32</v>
      </c>
      <c r="G12304" s="23" t="str">
        <v>more discount</v>
      </c>
      <c r="H12304" s="2">
        <f t="shared" si="769"/>
        <v>1229.5616</v>
      </c>
      <c r="I12304" s="2">
        <f t="shared" si="770"/>
        <v>2612.8184000000001</v>
      </c>
      <c r="J12304" s="2">
        <v>6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tr">
        <f t="shared" si="771"/>
        <v>profit</v>
      </c>
      <c r="Q12304" s="2" t="s">
        <v>23</v>
      </c>
    </row>
    <row r="12305" spans="1:17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 t="shared" si="768"/>
        <v>good sales</v>
      </c>
      <c r="F12305" s="2">
        <v>0.34</v>
      </c>
      <c r="G12305" s="23" t="str">
        <v>more discount</v>
      </c>
      <c r="H12305" s="2">
        <f t="shared" si="769"/>
        <v>1237.3212000000001</v>
      </c>
      <c r="I12305" s="2">
        <f t="shared" si="770"/>
        <v>2401.8588</v>
      </c>
      <c r="J12305" s="2">
        <v>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tr">
        <f t="shared" si="771"/>
        <v>loss</v>
      </c>
      <c r="Q12305" s="2" t="s">
        <v>48</v>
      </c>
    </row>
    <row r="12306" spans="1:17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 t="shared" si="768"/>
        <v>concerning</v>
      </c>
      <c r="F12306" s="2">
        <v>0.16</v>
      </c>
      <c r="G12306" s="23" t="str">
        <v>geniune profit</v>
      </c>
      <c r="H12306" s="2">
        <f t="shared" si="769"/>
        <v>99.28</v>
      </c>
      <c r="I12306" s="2">
        <f t="shared" si="770"/>
        <v>521.22</v>
      </c>
      <c r="J12306" s="2">
        <v>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tr">
        <f t="shared" si="771"/>
        <v>loss</v>
      </c>
      <c r="Q12306" s="2" t="s">
        <v>17</v>
      </c>
    </row>
    <row r="12307" spans="1:17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 t="shared" si="768"/>
        <v>good sales</v>
      </c>
      <c r="F12307" s="2">
        <v>0.17</v>
      </c>
      <c r="G12307" s="23" t="str">
        <v>geniune profit</v>
      </c>
      <c r="H12307" s="2">
        <f t="shared" si="769"/>
        <v>291.42590000000001</v>
      </c>
      <c r="I12307" s="2">
        <f t="shared" si="770"/>
        <v>1422.8441</v>
      </c>
      <c r="J12307" s="2">
        <v>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tr">
        <f t="shared" si="771"/>
        <v>loss</v>
      </c>
      <c r="Q12307" s="2" t="s">
        <v>48</v>
      </c>
    </row>
    <row r="12308" spans="1:17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 t="shared" si="768"/>
        <v>good sales</v>
      </c>
      <c r="F12308" s="2">
        <v>0.31</v>
      </c>
      <c r="G12308" s="23" t="str">
        <v>more discount</v>
      </c>
      <c r="H12308" s="2">
        <f t="shared" si="769"/>
        <v>318.63349999999997</v>
      </c>
      <c r="I12308" s="2">
        <f t="shared" si="770"/>
        <v>709.2165</v>
      </c>
      <c r="J12308" s="2">
        <v>1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tr">
        <f t="shared" si="771"/>
        <v>loss</v>
      </c>
      <c r="Q12308" s="2" t="s">
        <v>34</v>
      </c>
    </row>
    <row r="12309" spans="1:17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 t="shared" si="768"/>
        <v>concerning</v>
      </c>
      <c r="F12309" s="2">
        <v>0.47</v>
      </c>
      <c r="G12309" s="23" t="str">
        <v>more discount</v>
      </c>
      <c r="H12309" s="2">
        <f t="shared" si="769"/>
        <v>100.31679999999999</v>
      </c>
      <c r="I12309" s="2">
        <f t="shared" si="770"/>
        <v>113.12320000000001</v>
      </c>
      <c r="J12309" s="2">
        <v>7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tr">
        <f t="shared" si="771"/>
        <v>loss</v>
      </c>
      <c r="Q12309" s="2" t="s">
        <v>17</v>
      </c>
    </row>
    <row r="12310" spans="1:17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 t="shared" si="768"/>
        <v>good sales</v>
      </c>
      <c r="F12310" s="2">
        <v>0.2</v>
      </c>
      <c r="G12310" s="23" t="str">
        <v>geniune profit</v>
      </c>
      <c r="H12310" s="2">
        <f t="shared" si="769"/>
        <v>189.58</v>
      </c>
      <c r="I12310" s="2">
        <f t="shared" si="770"/>
        <v>758.31999999999994</v>
      </c>
      <c r="J12310" s="2">
        <v>8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tr">
        <f t="shared" si="771"/>
        <v>loss</v>
      </c>
      <c r="Q12310" s="2" t="s">
        <v>17</v>
      </c>
    </row>
    <row r="12311" spans="1:17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 t="shared" si="768"/>
        <v>good sales</v>
      </c>
      <c r="F12311" s="2">
        <v>0.25</v>
      </c>
      <c r="G12311" s="23" t="str">
        <v>geniune profit</v>
      </c>
      <c r="H12311" s="2">
        <f t="shared" si="769"/>
        <v>271.9325</v>
      </c>
      <c r="I12311" s="2">
        <f t="shared" si="770"/>
        <v>815.79750000000001</v>
      </c>
      <c r="J12311" s="2">
        <v>8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tr">
        <f t="shared" si="771"/>
        <v>loss</v>
      </c>
      <c r="Q12311" s="2" t="s">
        <v>23</v>
      </c>
    </row>
    <row r="12312" spans="1:17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 t="shared" si="768"/>
        <v>good sales</v>
      </c>
      <c r="F12312" s="2">
        <v>0.35</v>
      </c>
      <c r="G12312" s="23" t="str">
        <v>more discount</v>
      </c>
      <c r="H12312" s="2">
        <f t="shared" si="769"/>
        <v>319.65499999999997</v>
      </c>
      <c r="I12312" s="2">
        <f t="shared" si="770"/>
        <v>593.64499999999998</v>
      </c>
      <c r="J12312" s="2">
        <v>3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tr">
        <f t="shared" si="771"/>
        <v>loss</v>
      </c>
      <c r="Q12312" s="2" t="s">
        <v>39</v>
      </c>
    </row>
    <row r="12313" spans="1:17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 t="shared" si="768"/>
        <v>concerning</v>
      </c>
      <c r="F12313" s="2">
        <v>0.17</v>
      </c>
      <c r="G12313" s="23" t="str">
        <v>geniune profit</v>
      </c>
      <c r="H12313" s="2">
        <f t="shared" si="769"/>
        <v>92.884600000000006</v>
      </c>
      <c r="I12313" s="2">
        <f t="shared" si="770"/>
        <v>453.49540000000002</v>
      </c>
      <c r="J12313" s="2">
        <v>5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tr">
        <f t="shared" si="771"/>
        <v>loss</v>
      </c>
      <c r="Q12313" s="2" t="s">
        <v>23</v>
      </c>
    </row>
    <row r="12314" spans="1:17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 t="shared" si="768"/>
        <v>good sales</v>
      </c>
      <c r="F12314" s="2">
        <v>0.43</v>
      </c>
      <c r="G12314" s="23" t="str">
        <v>more discount</v>
      </c>
      <c r="H12314" s="2">
        <f t="shared" si="769"/>
        <v>1151.9270000000001</v>
      </c>
      <c r="I12314" s="2">
        <f t="shared" si="770"/>
        <v>1526.973</v>
      </c>
      <c r="J12314" s="2">
        <v>7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tr">
        <f t="shared" si="771"/>
        <v>loss</v>
      </c>
      <c r="Q12314" s="2" t="s">
        <v>23</v>
      </c>
    </row>
    <row r="12315" spans="1:17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 t="shared" si="768"/>
        <v>good sales</v>
      </c>
      <c r="F12315" s="2">
        <v>0.42</v>
      </c>
      <c r="G12315" s="23" t="str">
        <v>more discount</v>
      </c>
      <c r="H12315" s="2">
        <f t="shared" si="769"/>
        <v>705.99059999999997</v>
      </c>
      <c r="I12315" s="2">
        <f t="shared" si="770"/>
        <v>974.93940000000009</v>
      </c>
      <c r="J12315" s="2">
        <v>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tr">
        <f t="shared" si="771"/>
        <v>loss</v>
      </c>
      <c r="Q12315" s="2" t="s">
        <v>48</v>
      </c>
    </row>
    <row r="12316" spans="1:17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 t="shared" si="768"/>
        <v>good sales</v>
      </c>
      <c r="F12316" s="2">
        <v>0.34</v>
      </c>
      <c r="G12316" s="23" t="str">
        <v>more discount</v>
      </c>
      <c r="H12316" s="2">
        <f t="shared" si="769"/>
        <v>1547.1428000000001</v>
      </c>
      <c r="I12316" s="2">
        <f t="shared" si="770"/>
        <v>3003.2772</v>
      </c>
      <c r="J12316" s="2">
        <v>5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tr">
        <f t="shared" si="771"/>
        <v>profit</v>
      </c>
      <c r="Q12316" s="2" t="s">
        <v>34</v>
      </c>
    </row>
    <row r="12317" spans="1:17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 t="shared" si="768"/>
        <v>good sales</v>
      </c>
      <c r="F12317" s="2">
        <v>0.27</v>
      </c>
      <c r="G12317" s="23" t="str">
        <v>more discount</v>
      </c>
      <c r="H12317" s="2">
        <f t="shared" si="769"/>
        <v>274.68450000000001</v>
      </c>
      <c r="I12317" s="2">
        <f t="shared" si="770"/>
        <v>742.66550000000007</v>
      </c>
      <c r="J12317" s="2">
        <v>4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tr">
        <f t="shared" si="771"/>
        <v>loss</v>
      </c>
      <c r="Q12317" s="2" t="s">
        <v>34</v>
      </c>
    </row>
    <row r="12318" spans="1:17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 t="shared" si="768"/>
        <v>good sales</v>
      </c>
      <c r="F12318" s="2">
        <v>0.49</v>
      </c>
      <c r="G12318" s="23" t="str">
        <v>more discount</v>
      </c>
      <c r="H12318" s="2">
        <f t="shared" si="769"/>
        <v>1496.4747</v>
      </c>
      <c r="I12318" s="2">
        <f t="shared" si="770"/>
        <v>1557.5553000000002</v>
      </c>
      <c r="J12318" s="2">
        <v>4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tr">
        <f t="shared" si="771"/>
        <v>loss</v>
      </c>
      <c r="Q12318" s="2" t="s">
        <v>39</v>
      </c>
    </row>
    <row r="12319" spans="1:17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 t="shared" si="768"/>
        <v>good sales</v>
      </c>
      <c r="F12319" s="2">
        <v>0.35</v>
      </c>
      <c r="G12319" s="23" t="str">
        <v>more discount</v>
      </c>
      <c r="H12319" s="2">
        <f t="shared" si="769"/>
        <v>1579.5639999999999</v>
      </c>
      <c r="I12319" s="2">
        <f t="shared" si="770"/>
        <v>2933.4760000000001</v>
      </c>
      <c r="J12319" s="2">
        <v>6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tr">
        <f t="shared" si="771"/>
        <v>loss</v>
      </c>
      <c r="Q12319" s="2" t="s">
        <v>48</v>
      </c>
    </row>
    <row r="12320" spans="1:17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 t="shared" si="768"/>
        <v>concerning</v>
      </c>
      <c r="F12320" s="2">
        <v>0.32</v>
      </c>
      <c r="G12320" s="23" t="str">
        <v>more discount</v>
      </c>
      <c r="H12320" s="2">
        <f t="shared" si="769"/>
        <v>105.99360000000001</v>
      </c>
      <c r="I12320" s="2">
        <f t="shared" si="770"/>
        <v>225.2364</v>
      </c>
      <c r="J12320" s="2">
        <v>9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tr">
        <f t="shared" si="771"/>
        <v>loss</v>
      </c>
      <c r="Q12320" s="2" t="s">
        <v>39</v>
      </c>
    </row>
    <row r="12321" spans="1:17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 t="shared" si="768"/>
        <v>good sales</v>
      </c>
      <c r="F12321" s="2">
        <v>0.44</v>
      </c>
      <c r="G12321" s="23" t="str">
        <v>more discount</v>
      </c>
      <c r="H12321" s="2">
        <f t="shared" si="769"/>
        <v>1157.0944000000002</v>
      </c>
      <c r="I12321" s="2">
        <f t="shared" si="770"/>
        <v>1472.6656</v>
      </c>
      <c r="J12321" s="2">
        <v>1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tr">
        <f t="shared" si="771"/>
        <v>loss</v>
      </c>
      <c r="Q12321" s="2" t="s">
        <v>39</v>
      </c>
    </row>
    <row r="12322" spans="1:17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 t="shared" si="768"/>
        <v>good sales</v>
      </c>
      <c r="F12322" s="2">
        <v>0.28000000000000003</v>
      </c>
      <c r="G12322" s="23" t="str">
        <v>more discount</v>
      </c>
      <c r="H12322" s="2">
        <f t="shared" si="769"/>
        <v>646.31840000000011</v>
      </c>
      <c r="I12322" s="2">
        <f t="shared" si="770"/>
        <v>1661.9616000000001</v>
      </c>
      <c r="J12322" s="2">
        <v>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tr">
        <f t="shared" si="771"/>
        <v>loss</v>
      </c>
      <c r="Q12322" s="2" t="s">
        <v>48</v>
      </c>
    </row>
    <row r="12323" spans="1:17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 t="shared" si="768"/>
        <v>good sales</v>
      </c>
      <c r="F12323" s="2">
        <v>0.12</v>
      </c>
      <c r="G12323" s="23" t="str">
        <v>geniune profit</v>
      </c>
      <c r="H12323" s="2">
        <f t="shared" si="769"/>
        <v>558.12240000000008</v>
      </c>
      <c r="I12323" s="2">
        <f t="shared" si="770"/>
        <v>4092.8976000000002</v>
      </c>
      <c r="J12323" s="2">
        <v>1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tr">
        <f t="shared" si="771"/>
        <v>profit</v>
      </c>
      <c r="Q12323" s="2" t="s">
        <v>39</v>
      </c>
    </row>
    <row r="12324" spans="1:17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 t="shared" si="768"/>
        <v>good sales</v>
      </c>
      <c r="F12324" s="2">
        <v>7.0000000000000007E-2</v>
      </c>
      <c r="G12324" s="23" t="str">
        <v>geniune profit</v>
      </c>
      <c r="H12324" s="2">
        <f t="shared" si="769"/>
        <v>234.67150000000001</v>
      </c>
      <c r="I12324" s="2">
        <f t="shared" si="770"/>
        <v>3117.7784999999999</v>
      </c>
      <c r="J12324" s="2">
        <v>4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tr">
        <f t="shared" si="771"/>
        <v>loss</v>
      </c>
      <c r="Q12324" s="2" t="s">
        <v>23</v>
      </c>
    </row>
    <row r="12325" spans="1:17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 t="shared" si="768"/>
        <v>good sales</v>
      </c>
      <c r="F12325" s="2">
        <v>0.24</v>
      </c>
      <c r="G12325" s="23" t="str">
        <v>geniune profit</v>
      </c>
      <c r="H12325" s="2">
        <f t="shared" si="769"/>
        <v>434.61360000000002</v>
      </c>
      <c r="I12325" s="2">
        <f t="shared" si="770"/>
        <v>1376.2764000000002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tr">
        <f t="shared" si="771"/>
        <v>loss</v>
      </c>
      <c r="Q12325" s="2" t="s">
        <v>17</v>
      </c>
    </row>
    <row r="12326" spans="1:17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 t="shared" si="768"/>
        <v>good sales</v>
      </c>
      <c r="F12326" s="2">
        <v>0.26</v>
      </c>
      <c r="G12326" s="23" t="str">
        <v>more discount</v>
      </c>
      <c r="H12326" s="2">
        <f t="shared" si="769"/>
        <v>932.47699999999998</v>
      </c>
      <c r="I12326" s="2">
        <f t="shared" si="770"/>
        <v>2653.973</v>
      </c>
      <c r="J12326" s="2">
        <v>8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tr">
        <f t="shared" si="771"/>
        <v>profit</v>
      </c>
      <c r="Q12326" s="2" t="s">
        <v>48</v>
      </c>
    </row>
    <row r="12327" spans="1:17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 t="shared" si="768"/>
        <v>good sales</v>
      </c>
      <c r="F12327" s="2">
        <v>0.41</v>
      </c>
      <c r="G12327" s="23" t="str">
        <v>more discount</v>
      </c>
      <c r="H12327" s="2">
        <f t="shared" si="769"/>
        <v>1211.55</v>
      </c>
      <c r="I12327" s="2">
        <f t="shared" si="770"/>
        <v>1743.45</v>
      </c>
      <c r="J12327" s="2">
        <v>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tr">
        <f t="shared" si="771"/>
        <v>loss</v>
      </c>
      <c r="Q12327" s="2" t="s">
        <v>28</v>
      </c>
    </row>
    <row r="12328" spans="1:17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 t="shared" si="768"/>
        <v>good sales</v>
      </c>
      <c r="F12328" s="2">
        <v>7.0000000000000007E-2</v>
      </c>
      <c r="G12328" s="23" t="str">
        <v>geniune profit</v>
      </c>
      <c r="H12328" s="2">
        <f t="shared" si="769"/>
        <v>126.07910000000003</v>
      </c>
      <c r="I12328" s="2">
        <f t="shared" si="770"/>
        <v>1675.0509000000002</v>
      </c>
      <c r="J12328" s="2">
        <v>4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tr">
        <f t="shared" si="771"/>
        <v>loss</v>
      </c>
      <c r="Q12328" s="2" t="s">
        <v>48</v>
      </c>
    </row>
    <row r="12329" spans="1:17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 t="shared" si="768"/>
        <v>good sales</v>
      </c>
      <c r="F12329" s="2">
        <v>0.34</v>
      </c>
      <c r="G12329" s="23" t="str">
        <v>more discount</v>
      </c>
      <c r="H12329" s="2">
        <f t="shared" si="769"/>
        <v>1342.2248</v>
      </c>
      <c r="I12329" s="2">
        <f t="shared" si="770"/>
        <v>2605.4951999999998</v>
      </c>
      <c r="J12329" s="2">
        <v>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tr">
        <f t="shared" si="771"/>
        <v>loss</v>
      </c>
      <c r="Q12329" s="2" t="s">
        <v>34</v>
      </c>
    </row>
    <row r="12330" spans="1:17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 t="shared" si="768"/>
        <v>good sales</v>
      </c>
      <c r="F12330" s="2">
        <v>0.15</v>
      </c>
      <c r="G12330" s="23" t="str">
        <v>geniune profit</v>
      </c>
      <c r="H12330" s="2">
        <f t="shared" si="769"/>
        <v>506.10450000000003</v>
      </c>
      <c r="I12330" s="2">
        <f t="shared" si="770"/>
        <v>2867.9255000000003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tr">
        <f t="shared" si="771"/>
        <v>profit</v>
      </c>
      <c r="Q12330" s="2" t="s">
        <v>17</v>
      </c>
    </row>
    <row r="12331" spans="1:17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 t="shared" si="768"/>
        <v>concerning</v>
      </c>
      <c r="F12331" s="2">
        <v>0.47</v>
      </c>
      <c r="G12331" s="23" t="str">
        <v>more discount</v>
      </c>
      <c r="H12331" s="2">
        <f t="shared" si="769"/>
        <v>59.473799999999997</v>
      </c>
      <c r="I12331" s="2">
        <f t="shared" si="770"/>
        <v>67.066200000000009</v>
      </c>
      <c r="J12331" s="2">
        <v>6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tr">
        <f t="shared" si="771"/>
        <v>loss</v>
      </c>
      <c r="Q12331" s="2" t="s">
        <v>23</v>
      </c>
    </row>
    <row r="12332" spans="1:17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 t="shared" si="768"/>
        <v>good sales</v>
      </c>
      <c r="F12332" s="2">
        <v>0.24</v>
      </c>
      <c r="G12332" s="23" t="str">
        <v>geniune profit</v>
      </c>
      <c r="H12332" s="2">
        <f t="shared" si="769"/>
        <v>1041.3984</v>
      </c>
      <c r="I12332" s="2">
        <f t="shared" si="770"/>
        <v>3297.7615999999998</v>
      </c>
      <c r="J12332" s="2">
        <v>2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tr">
        <f t="shared" si="771"/>
        <v>loss</v>
      </c>
      <c r="Q12332" s="2" t="s">
        <v>23</v>
      </c>
    </row>
    <row r="12333" spans="1:17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 t="shared" si="768"/>
        <v>good sales</v>
      </c>
      <c r="F12333" s="2">
        <v>0.31</v>
      </c>
      <c r="G12333" s="23" t="str">
        <v>more discount</v>
      </c>
      <c r="H12333" s="2">
        <f t="shared" si="769"/>
        <v>634.1825</v>
      </c>
      <c r="I12333" s="2">
        <f t="shared" si="770"/>
        <v>1411.5675000000001</v>
      </c>
      <c r="J12333" s="2">
        <v>5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tr">
        <f t="shared" si="771"/>
        <v>loss</v>
      </c>
      <c r="Q12333" s="2" t="s">
        <v>17</v>
      </c>
    </row>
    <row r="12334" spans="1:17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 t="shared" si="768"/>
        <v>good sales</v>
      </c>
      <c r="F12334" s="2">
        <v>0.33</v>
      </c>
      <c r="G12334" s="23" t="str">
        <v>more discount</v>
      </c>
      <c r="H12334" s="2">
        <f t="shared" si="769"/>
        <v>1076.6877000000002</v>
      </c>
      <c r="I12334" s="2">
        <f t="shared" si="770"/>
        <v>2186.0023000000001</v>
      </c>
      <c r="J12334" s="2">
        <v>2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tr">
        <f t="shared" si="771"/>
        <v>loss</v>
      </c>
      <c r="Q12334" s="2" t="s">
        <v>28</v>
      </c>
    </row>
    <row r="12335" spans="1:17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 t="shared" si="768"/>
        <v>good sales</v>
      </c>
      <c r="F12335" s="2">
        <v>0.05</v>
      </c>
      <c r="G12335" s="23" t="str">
        <v>geniune profit</v>
      </c>
      <c r="H12335" s="2">
        <f t="shared" si="769"/>
        <v>102.20800000000001</v>
      </c>
      <c r="I12335" s="2">
        <f t="shared" si="770"/>
        <v>1941.952</v>
      </c>
      <c r="J12335" s="2">
        <v>6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tr">
        <f t="shared" si="771"/>
        <v>loss</v>
      </c>
      <c r="Q12335" s="2" t="s">
        <v>17</v>
      </c>
    </row>
    <row r="12336" spans="1:17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 t="shared" si="768"/>
        <v>good sales</v>
      </c>
      <c r="F12336" s="2">
        <v>0.43</v>
      </c>
      <c r="G12336" s="23" t="str">
        <v>more discount</v>
      </c>
      <c r="H12336" s="2">
        <f t="shared" si="769"/>
        <v>1900.0281</v>
      </c>
      <c r="I12336" s="2">
        <f t="shared" si="770"/>
        <v>2518.6419000000001</v>
      </c>
      <c r="J12336" s="2">
        <v>9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tr">
        <f t="shared" si="771"/>
        <v>profit</v>
      </c>
      <c r="Q12336" s="2" t="s">
        <v>17</v>
      </c>
    </row>
    <row r="12337" spans="1:17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 t="shared" si="768"/>
        <v>good sales</v>
      </c>
      <c r="F12337" s="2">
        <v>0.08</v>
      </c>
      <c r="G12337" s="23" t="str">
        <v>geniune profit</v>
      </c>
      <c r="H12337" s="2">
        <f t="shared" si="769"/>
        <v>263.12720000000002</v>
      </c>
      <c r="I12337" s="2">
        <f t="shared" si="770"/>
        <v>3025.9628000000002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tr">
        <f t="shared" si="771"/>
        <v>loss</v>
      </c>
      <c r="Q12337" s="2" t="s">
        <v>17</v>
      </c>
    </row>
    <row r="12338" spans="1:17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 t="shared" si="768"/>
        <v>good sales</v>
      </c>
      <c r="F12338" s="2">
        <v>0.2</v>
      </c>
      <c r="G12338" s="23" t="str">
        <v>geniune profit</v>
      </c>
      <c r="H12338" s="2">
        <f t="shared" si="769"/>
        <v>587.798</v>
      </c>
      <c r="I12338" s="2">
        <f t="shared" si="770"/>
        <v>2351.192</v>
      </c>
      <c r="J12338" s="2">
        <v>6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tr">
        <f t="shared" si="771"/>
        <v>loss</v>
      </c>
      <c r="Q12338" s="2" t="s">
        <v>28</v>
      </c>
    </row>
    <row r="12339" spans="1:17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 t="shared" si="768"/>
        <v>good sales</v>
      </c>
      <c r="F12339" s="2">
        <v>0.34</v>
      </c>
      <c r="G12339" s="23" t="str">
        <v>more discount</v>
      </c>
      <c r="H12339" s="2">
        <f t="shared" si="769"/>
        <v>1667.1220000000001</v>
      </c>
      <c r="I12339" s="2">
        <f t="shared" si="770"/>
        <v>3236.1779999999999</v>
      </c>
      <c r="J12339" s="2">
        <v>4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tr">
        <f t="shared" si="771"/>
        <v>loss</v>
      </c>
      <c r="Q12339" s="2" t="s">
        <v>28</v>
      </c>
    </row>
    <row r="12340" spans="1:17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 t="shared" si="768"/>
        <v>good sales</v>
      </c>
      <c r="F12340" s="2">
        <v>0.03</v>
      </c>
      <c r="G12340" s="23" t="str">
        <v>geniune profit</v>
      </c>
      <c r="H12340" s="2">
        <f t="shared" si="769"/>
        <v>44.254200000000004</v>
      </c>
      <c r="I12340" s="2">
        <f t="shared" si="770"/>
        <v>1430.8858</v>
      </c>
      <c r="J12340" s="2">
        <v>9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tr">
        <f t="shared" si="771"/>
        <v>loss</v>
      </c>
      <c r="Q12340" s="2" t="s">
        <v>28</v>
      </c>
    </row>
    <row r="12341" spans="1:17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 t="shared" si="768"/>
        <v>concerning</v>
      </c>
      <c r="F12341" s="2">
        <v>0.28999999999999998</v>
      </c>
      <c r="G12341" s="23" t="str">
        <v>more discount</v>
      </c>
      <c r="H12341" s="2">
        <f t="shared" si="769"/>
        <v>121.72749999999999</v>
      </c>
      <c r="I12341" s="2">
        <f t="shared" si="770"/>
        <v>298.02250000000004</v>
      </c>
      <c r="J12341" s="2">
        <v>5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tr">
        <f t="shared" si="771"/>
        <v>loss</v>
      </c>
      <c r="Q12341" s="2" t="s">
        <v>23</v>
      </c>
    </row>
    <row r="12342" spans="1:17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 t="shared" si="768"/>
        <v>good sales</v>
      </c>
      <c r="F12342" s="2">
        <v>0.2</v>
      </c>
      <c r="G12342" s="23" t="str">
        <v>geniune profit</v>
      </c>
      <c r="H12342" s="2">
        <f t="shared" si="769"/>
        <v>525.68999999999994</v>
      </c>
      <c r="I12342" s="2">
        <f t="shared" si="770"/>
        <v>2102.7599999999998</v>
      </c>
      <c r="J12342" s="2">
        <v>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tr">
        <f t="shared" si="771"/>
        <v>loss</v>
      </c>
      <c r="Q12342" s="2" t="s">
        <v>17</v>
      </c>
    </row>
    <row r="12343" spans="1:17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 t="shared" si="768"/>
        <v>good sales</v>
      </c>
      <c r="F12343" s="2">
        <v>0.03</v>
      </c>
      <c r="G12343" s="23" t="str">
        <v>geniune profit</v>
      </c>
      <c r="H12343" s="2">
        <f t="shared" si="769"/>
        <v>65.330699999999993</v>
      </c>
      <c r="I12343" s="2">
        <f t="shared" si="770"/>
        <v>2112.3593000000001</v>
      </c>
      <c r="J12343" s="2">
        <v>9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tr">
        <f t="shared" si="771"/>
        <v>loss</v>
      </c>
      <c r="Q12343" s="2" t="s">
        <v>48</v>
      </c>
    </row>
    <row r="12344" spans="1:17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 t="shared" si="768"/>
        <v>good sales</v>
      </c>
      <c r="F12344" s="2">
        <v>0.36</v>
      </c>
      <c r="G12344" s="23" t="str">
        <v>more discount</v>
      </c>
      <c r="H12344" s="2">
        <f t="shared" si="769"/>
        <v>837.36719999999991</v>
      </c>
      <c r="I12344" s="2">
        <f t="shared" si="770"/>
        <v>1488.6528000000001</v>
      </c>
      <c r="J12344" s="2">
        <v>5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tr">
        <f t="shared" si="771"/>
        <v>loss</v>
      </c>
      <c r="Q12344" s="2" t="s">
        <v>48</v>
      </c>
    </row>
    <row r="12345" spans="1:17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 t="shared" si="768"/>
        <v>good sales</v>
      </c>
      <c r="F12345" s="2">
        <v>0.25</v>
      </c>
      <c r="G12345" s="23" t="str">
        <v>geniune profit</v>
      </c>
      <c r="H12345" s="2">
        <f t="shared" si="769"/>
        <v>784.62750000000005</v>
      </c>
      <c r="I12345" s="2">
        <f t="shared" si="770"/>
        <v>2353.8825000000002</v>
      </c>
      <c r="J12345" s="2">
        <v>6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tr">
        <f t="shared" si="771"/>
        <v>loss</v>
      </c>
      <c r="Q12345" s="2" t="s">
        <v>34</v>
      </c>
    </row>
    <row r="12346" spans="1:17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 t="shared" si="768"/>
        <v>good sales</v>
      </c>
      <c r="F12346" s="2">
        <v>0.15</v>
      </c>
      <c r="G12346" s="23" t="str">
        <v>geniune profit</v>
      </c>
      <c r="H12346" s="2">
        <f t="shared" si="769"/>
        <v>467.11499999999995</v>
      </c>
      <c r="I12346" s="2">
        <f t="shared" si="770"/>
        <v>2646.9850000000001</v>
      </c>
      <c r="J12346" s="2">
        <v>4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tr">
        <f t="shared" si="771"/>
        <v>loss</v>
      </c>
      <c r="Q12346" s="2" t="s">
        <v>48</v>
      </c>
    </row>
    <row r="12347" spans="1:17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 t="shared" si="768"/>
        <v>good sales</v>
      </c>
      <c r="F12347" s="2">
        <v>0.04</v>
      </c>
      <c r="G12347" s="23" t="str">
        <v>geniune profit</v>
      </c>
      <c r="H12347" s="2">
        <f t="shared" si="769"/>
        <v>80.884</v>
      </c>
      <c r="I12347" s="2">
        <f t="shared" si="770"/>
        <v>1941.2159999999999</v>
      </c>
      <c r="J12347" s="2">
        <v>1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tr">
        <f t="shared" si="771"/>
        <v>loss</v>
      </c>
      <c r="Q12347" s="2" t="s">
        <v>39</v>
      </c>
    </row>
    <row r="12348" spans="1:17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 t="shared" si="768"/>
        <v>good sales</v>
      </c>
      <c r="F12348" s="2">
        <v>0.27</v>
      </c>
      <c r="G12348" s="23" t="str">
        <v>more discount</v>
      </c>
      <c r="H12348" s="2">
        <f t="shared" si="769"/>
        <v>1168.5870000000002</v>
      </c>
      <c r="I12348" s="2">
        <f t="shared" si="770"/>
        <v>3159.5129999999999</v>
      </c>
      <c r="J12348" s="2">
        <v>1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tr">
        <f t="shared" si="771"/>
        <v>profit</v>
      </c>
      <c r="Q12348" s="2" t="s">
        <v>48</v>
      </c>
    </row>
    <row r="12349" spans="1:17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 t="shared" si="768"/>
        <v>good sales</v>
      </c>
      <c r="F12349" s="2">
        <v>0.15</v>
      </c>
      <c r="G12349" s="23" t="str">
        <v>geniune profit</v>
      </c>
      <c r="H12349" s="2">
        <f t="shared" si="769"/>
        <v>493.82249999999999</v>
      </c>
      <c r="I12349" s="2">
        <f t="shared" si="770"/>
        <v>2798.3275000000003</v>
      </c>
      <c r="J12349" s="2">
        <v>5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tr">
        <f t="shared" si="771"/>
        <v>loss</v>
      </c>
      <c r="Q12349" s="2" t="s">
        <v>28</v>
      </c>
    </row>
    <row r="12350" spans="1:17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 t="shared" si="768"/>
        <v>good sales</v>
      </c>
      <c r="F12350" s="2">
        <v>0.47</v>
      </c>
      <c r="G12350" s="23" t="str">
        <v>more discount</v>
      </c>
      <c r="H12350" s="2">
        <f t="shared" si="769"/>
        <v>2096.4678999999996</v>
      </c>
      <c r="I12350" s="2">
        <f t="shared" si="770"/>
        <v>2364.1021000000001</v>
      </c>
      <c r="J12350" s="2">
        <v>3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tr">
        <f t="shared" si="771"/>
        <v>loss</v>
      </c>
      <c r="Q12350" s="2" t="s">
        <v>23</v>
      </c>
    </row>
    <row r="12351" spans="1:17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 t="shared" si="768"/>
        <v>good sales</v>
      </c>
      <c r="F12351" s="2">
        <v>0.3</v>
      </c>
      <c r="G12351" s="23" t="str">
        <v>more discount</v>
      </c>
      <c r="H12351" s="2">
        <f t="shared" si="769"/>
        <v>1372.3349999999998</v>
      </c>
      <c r="I12351" s="2">
        <f t="shared" si="770"/>
        <v>3202.1149999999998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tr">
        <f t="shared" si="771"/>
        <v>profit</v>
      </c>
      <c r="Q12351" s="2" t="s">
        <v>39</v>
      </c>
    </row>
    <row r="12352" spans="1:17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 t="shared" si="768"/>
        <v>good sales</v>
      </c>
      <c r="F12352" s="2">
        <v>0.14000000000000001</v>
      </c>
      <c r="G12352" s="23" t="str">
        <v>geniune profit</v>
      </c>
      <c r="H12352" s="2">
        <f t="shared" si="769"/>
        <v>128.77620000000002</v>
      </c>
      <c r="I12352" s="2">
        <f t="shared" si="770"/>
        <v>791.05380000000002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tr">
        <f t="shared" si="771"/>
        <v>loss</v>
      </c>
      <c r="Q12352" s="2" t="s">
        <v>17</v>
      </c>
    </row>
    <row r="12353" spans="1:17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 t="shared" si="768"/>
        <v>good sales</v>
      </c>
      <c r="F12353" s="2">
        <v>0.26</v>
      </c>
      <c r="G12353" s="23" t="str">
        <v>more discount</v>
      </c>
      <c r="H12353" s="2">
        <f t="shared" si="769"/>
        <v>893.03500000000008</v>
      </c>
      <c r="I12353" s="2">
        <f t="shared" si="770"/>
        <v>2541.7150000000001</v>
      </c>
      <c r="J12353" s="2">
        <v>4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tr">
        <f t="shared" si="771"/>
        <v>loss</v>
      </c>
      <c r="Q12353" s="2" t="s">
        <v>28</v>
      </c>
    </row>
    <row r="12354" spans="1:17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 t="shared" si="768"/>
        <v>good sales</v>
      </c>
      <c r="F12354" s="2">
        <v>0.27</v>
      </c>
      <c r="G12354" s="23" t="str">
        <v>more discount</v>
      </c>
      <c r="H12354" s="2">
        <f t="shared" si="769"/>
        <v>447.06870000000004</v>
      </c>
      <c r="I12354" s="2">
        <f t="shared" si="770"/>
        <v>1208.7412999999999</v>
      </c>
      <c r="J12354" s="2">
        <v>4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tr">
        <f t="shared" si="771"/>
        <v>loss</v>
      </c>
      <c r="Q12354" s="2" t="s">
        <v>48</v>
      </c>
    </row>
    <row r="12355" spans="1:17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 t="shared" ref="E12355:E12418" si="772">IF(D12355&gt;800,"good sales","concerning")</f>
        <v>good sales</v>
      </c>
      <c r="F12355" s="2">
        <v>0.36</v>
      </c>
      <c r="G12355" s="23" t="str">
        <v>more discount</v>
      </c>
      <c r="H12355" s="2">
        <f t="shared" ref="H12355:H12418" si="773">D12355*F12355</f>
        <v>1511.46</v>
      </c>
      <c r="I12355" s="2">
        <f t="shared" ref="I12355:I12418" si="774">D12355-H12355</f>
        <v>2687.04</v>
      </c>
      <c r="J12355" s="2">
        <v>6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tr">
        <f t="shared" ref="P12355:P12418" si="775">IF(O12355&gt;800,"profit","loss")</f>
        <v>profit</v>
      </c>
      <c r="Q12355" s="2" t="s">
        <v>23</v>
      </c>
    </row>
    <row r="12356" spans="1:17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 t="shared" si="772"/>
        <v>good sales</v>
      </c>
      <c r="F12356" s="2">
        <v>0.45</v>
      </c>
      <c r="G12356" s="23" t="str">
        <v>more discount</v>
      </c>
      <c r="H12356" s="2">
        <f t="shared" si="773"/>
        <v>1660.9365</v>
      </c>
      <c r="I12356" s="2">
        <f t="shared" si="774"/>
        <v>2030.0334999999998</v>
      </c>
      <c r="J12356" s="2">
        <v>9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tr">
        <f t="shared" si="775"/>
        <v>loss</v>
      </c>
      <c r="Q12356" s="2" t="s">
        <v>17</v>
      </c>
    </row>
    <row r="12357" spans="1:17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 t="shared" si="772"/>
        <v>good sales</v>
      </c>
      <c r="F12357" s="2">
        <v>0.48</v>
      </c>
      <c r="G12357" s="23" t="str">
        <v>more discount</v>
      </c>
      <c r="H12357" s="2">
        <f t="shared" si="773"/>
        <v>515.45279999999991</v>
      </c>
      <c r="I12357" s="2">
        <f t="shared" si="774"/>
        <v>558.40719999999999</v>
      </c>
      <c r="J12357" s="2">
        <v>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tr">
        <f t="shared" si="775"/>
        <v>loss</v>
      </c>
      <c r="Q12357" s="2" t="s">
        <v>34</v>
      </c>
    </row>
    <row r="12358" spans="1:17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 t="shared" si="772"/>
        <v>good sales</v>
      </c>
      <c r="F12358" s="2">
        <v>0.36</v>
      </c>
      <c r="G12358" s="23" t="str">
        <v>more discount</v>
      </c>
      <c r="H12358" s="2">
        <f t="shared" si="773"/>
        <v>1691.9207999999999</v>
      </c>
      <c r="I12358" s="2">
        <f t="shared" si="774"/>
        <v>3007.8591999999999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tr">
        <f t="shared" si="775"/>
        <v>loss</v>
      </c>
      <c r="Q12358" s="2" t="s">
        <v>28</v>
      </c>
    </row>
    <row r="12359" spans="1:17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 t="shared" si="772"/>
        <v>good sales</v>
      </c>
      <c r="F12359" s="2">
        <v>0.27</v>
      </c>
      <c r="G12359" s="23" t="str">
        <v>more discount</v>
      </c>
      <c r="H12359" s="2">
        <f t="shared" si="773"/>
        <v>931.24350000000015</v>
      </c>
      <c r="I12359" s="2">
        <f t="shared" si="774"/>
        <v>2517.8065000000001</v>
      </c>
      <c r="J12359" s="2">
        <v>8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tr">
        <f t="shared" si="775"/>
        <v>loss</v>
      </c>
      <c r="Q12359" s="2" t="s">
        <v>39</v>
      </c>
    </row>
    <row r="12360" spans="1:17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 t="shared" si="772"/>
        <v>good sales</v>
      </c>
      <c r="F12360" s="2">
        <v>0.11</v>
      </c>
      <c r="G12360" s="23" t="str">
        <v>geniune profit</v>
      </c>
      <c r="H12360" s="2">
        <f t="shared" si="773"/>
        <v>522.31299999999999</v>
      </c>
      <c r="I12360" s="2">
        <f t="shared" si="774"/>
        <v>4225.9870000000001</v>
      </c>
      <c r="J12360" s="2">
        <v>4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tr">
        <f t="shared" si="775"/>
        <v>loss</v>
      </c>
      <c r="Q12360" s="2" t="s">
        <v>28</v>
      </c>
    </row>
    <row r="12361" spans="1:17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 t="shared" si="772"/>
        <v>good sales</v>
      </c>
      <c r="F12361" s="2">
        <v>0.2</v>
      </c>
      <c r="G12361" s="23" t="str">
        <v>geniune profit</v>
      </c>
      <c r="H12361" s="2">
        <f t="shared" si="773"/>
        <v>217.87199999999999</v>
      </c>
      <c r="I12361" s="2">
        <f t="shared" si="774"/>
        <v>871.48799999999994</v>
      </c>
      <c r="J12361" s="2">
        <v>8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tr">
        <f t="shared" si="775"/>
        <v>loss</v>
      </c>
      <c r="Q12361" s="2" t="s">
        <v>39</v>
      </c>
    </row>
    <row r="12362" spans="1:17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 t="shared" si="772"/>
        <v>good sales</v>
      </c>
      <c r="F12362" s="2">
        <v>0.24</v>
      </c>
      <c r="G12362" s="23" t="str">
        <v>geniune profit</v>
      </c>
      <c r="H12362" s="2">
        <f t="shared" si="773"/>
        <v>1046.7719999999999</v>
      </c>
      <c r="I12362" s="2">
        <f t="shared" si="774"/>
        <v>3314.7780000000002</v>
      </c>
      <c r="J12362" s="2">
        <v>9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tr">
        <f t="shared" si="775"/>
        <v>loss</v>
      </c>
      <c r="Q12362" s="2" t="s">
        <v>39</v>
      </c>
    </row>
    <row r="12363" spans="1:17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 t="shared" si="772"/>
        <v>good sales</v>
      </c>
      <c r="F12363" s="2">
        <v>0.06</v>
      </c>
      <c r="G12363" s="23" t="str">
        <v>geniune profit</v>
      </c>
      <c r="H12363" s="2">
        <f t="shared" si="773"/>
        <v>202.4136</v>
      </c>
      <c r="I12363" s="2">
        <f t="shared" si="774"/>
        <v>3171.1464000000001</v>
      </c>
      <c r="J12363" s="2">
        <v>8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tr">
        <f t="shared" si="775"/>
        <v>loss</v>
      </c>
      <c r="Q12363" s="2" t="s">
        <v>34</v>
      </c>
    </row>
    <row r="12364" spans="1:17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 t="shared" si="772"/>
        <v>good sales</v>
      </c>
      <c r="F12364" s="2">
        <v>0.13</v>
      </c>
      <c r="G12364" s="23" t="str">
        <v>geniune profit</v>
      </c>
      <c r="H12364" s="2">
        <f t="shared" si="773"/>
        <v>364.80599999999998</v>
      </c>
      <c r="I12364" s="2">
        <f t="shared" si="774"/>
        <v>2441.3939999999998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tr">
        <f t="shared" si="775"/>
        <v>loss</v>
      </c>
      <c r="Q12364" s="2" t="s">
        <v>39</v>
      </c>
    </row>
    <row r="12365" spans="1:17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 t="shared" si="772"/>
        <v>good sales</v>
      </c>
      <c r="F12365" s="2">
        <v>0.49</v>
      </c>
      <c r="G12365" s="23" t="str">
        <v>more discount</v>
      </c>
      <c r="H12365" s="2">
        <f t="shared" si="773"/>
        <v>2019.0499</v>
      </c>
      <c r="I12365" s="2">
        <f t="shared" si="774"/>
        <v>2101.4601000000002</v>
      </c>
      <c r="J12365" s="2">
        <v>9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tr">
        <f t="shared" si="775"/>
        <v>loss</v>
      </c>
      <c r="Q12365" s="2" t="s">
        <v>17</v>
      </c>
    </row>
    <row r="12366" spans="1:17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 t="shared" si="772"/>
        <v>good sales</v>
      </c>
      <c r="F12366" s="2">
        <v>0.38</v>
      </c>
      <c r="G12366" s="23" t="str">
        <v>more discount</v>
      </c>
      <c r="H12366" s="2">
        <f t="shared" si="773"/>
        <v>1216.3914000000002</v>
      </c>
      <c r="I12366" s="2">
        <f t="shared" si="774"/>
        <v>1984.6386</v>
      </c>
      <c r="J12366" s="2">
        <v>8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tr">
        <f t="shared" si="775"/>
        <v>loss</v>
      </c>
      <c r="Q12366" s="2" t="s">
        <v>39</v>
      </c>
    </row>
    <row r="12367" spans="1:17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 t="shared" si="772"/>
        <v>good sales</v>
      </c>
      <c r="F12367" s="2">
        <v>0.24</v>
      </c>
      <c r="G12367" s="23" t="str">
        <v>geniune profit</v>
      </c>
      <c r="H12367" s="2">
        <f t="shared" si="773"/>
        <v>811.44959999999992</v>
      </c>
      <c r="I12367" s="2">
        <f t="shared" si="774"/>
        <v>2569.5904</v>
      </c>
      <c r="J12367" s="2">
        <v>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tr">
        <f t="shared" si="775"/>
        <v>loss</v>
      </c>
      <c r="Q12367" s="2" t="s">
        <v>23</v>
      </c>
    </row>
    <row r="12368" spans="1:17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 t="shared" si="772"/>
        <v>good sales</v>
      </c>
      <c r="F12368" s="2">
        <v>0.11</v>
      </c>
      <c r="G12368" s="23" t="str">
        <v>geniune profit</v>
      </c>
      <c r="H12368" s="2">
        <f t="shared" si="773"/>
        <v>147.72890000000001</v>
      </c>
      <c r="I12368" s="2">
        <f t="shared" si="774"/>
        <v>1195.2610999999999</v>
      </c>
      <c r="J12368" s="2">
        <v>5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tr">
        <f t="shared" si="775"/>
        <v>loss</v>
      </c>
      <c r="Q12368" s="2" t="s">
        <v>39</v>
      </c>
    </row>
    <row r="12369" spans="1:17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 t="shared" si="772"/>
        <v>good sales</v>
      </c>
      <c r="F12369" s="2">
        <v>0.28999999999999998</v>
      </c>
      <c r="G12369" s="23" t="str">
        <v>more discount</v>
      </c>
      <c r="H12369" s="2">
        <f t="shared" si="773"/>
        <v>1190.0324000000001</v>
      </c>
      <c r="I12369" s="2">
        <f t="shared" si="774"/>
        <v>2913.5276000000003</v>
      </c>
      <c r="J12369" s="2">
        <v>6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tr">
        <f t="shared" si="775"/>
        <v>loss</v>
      </c>
      <c r="Q12369" s="2" t="s">
        <v>23</v>
      </c>
    </row>
    <row r="12370" spans="1:17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 t="shared" si="772"/>
        <v>good sales</v>
      </c>
      <c r="F12370" s="2">
        <v>0.12</v>
      </c>
      <c r="G12370" s="23" t="str">
        <v>geniune profit</v>
      </c>
      <c r="H12370" s="2">
        <f t="shared" si="773"/>
        <v>394.37759999999997</v>
      </c>
      <c r="I12370" s="2">
        <f t="shared" si="774"/>
        <v>2892.1024000000002</v>
      </c>
      <c r="J12370" s="2">
        <v>5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tr">
        <f t="shared" si="775"/>
        <v>loss</v>
      </c>
      <c r="Q12370" s="2" t="s">
        <v>39</v>
      </c>
    </row>
    <row r="12371" spans="1:17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 t="shared" si="772"/>
        <v>good sales</v>
      </c>
      <c r="F12371" s="2">
        <v>0.1</v>
      </c>
      <c r="G12371" s="23" t="str">
        <v>geniune profit</v>
      </c>
      <c r="H12371" s="2">
        <f t="shared" si="773"/>
        <v>423.75100000000003</v>
      </c>
      <c r="I12371" s="2">
        <f t="shared" si="774"/>
        <v>3813.759</v>
      </c>
      <c r="J12371" s="2">
        <v>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tr">
        <f t="shared" si="775"/>
        <v>profit</v>
      </c>
      <c r="Q12371" s="2" t="s">
        <v>28</v>
      </c>
    </row>
    <row r="12372" spans="1:17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 t="shared" si="772"/>
        <v>good sales</v>
      </c>
      <c r="F12372" s="2">
        <v>0.05</v>
      </c>
      <c r="G12372" s="23" t="str">
        <v>geniune profit</v>
      </c>
      <c r="H12372" s="2">
        <f t="shared" si="773"/>
        <v>91.124000000000009</v>
      </c>
      <c r="I12372" s="2">
        <f t="shared" si="774"/>
        <v>1731.356</v>
      </c>
      <c r="J12372" s="2">
        <v>2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tr">
        <f t="shared" si="775"/>
        <v>loss</v>
      </c>
      <c r="Q12372" s="2" t="s">
        <v>39</v>
      </c>
    </row>
    <row r="12373" spans="1:17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 t="shared" si="772"/>
        <v>good sales</v>
      </c>
      <c r="F12373" s="2">
        <v>0.17</v>
      </c>
      <c r="G12373" s="23" t="str">
        <v>geniune profit</v>
      </c>
      <c r="H12373" s="2">
        <f t="shared" si="773"/>
        <v>293.31460000000004</v>
      </c>
      <c r="I12373" s="2">
        <f t="shared" si="774"/>
        <v>1432.0654</v>
      </c>
      <c r="J12373" s="2">
        <v>6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tr">
        <f t="shared" si="775"/>
        <v>loss</v>
      </c>
      <c r="Q12373" s="2" t="s">
        <v>28</v>
      </c>
    </row>
    <row r="12374" spans="1:17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 t="shared" si="772"/>
        <v>concerning</v>
      </c>
      <c r="F12374" s="2">
        <v>0.27</v>
      </c>
      <c r="G12374" s="23" t="str">
        <v>more discount</v>
      </c>
      <c r="H12374" s="2">
        <f t="shared" si="773"/>
        <v>58.622400000000006</v>
      </c>
      <c r="I12374" s="2">
        <f t="shared" si="774"/>
        <v>158.49760000000001</v>
      </c>
      <c r="J12374" s="2">
        <v>2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tr">
        <f t="shared" si="775"/>
        <v>loss</v>
      </c>
      <c r="Q12374" s="2" t="s">
        <v>23</v>
      </c>
    </row>
    <row r="12375" spans="1:17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 t="shared" si="772"/>
        <v>good sales</v>
      </c>
      <c r="F12375" s="2">
        <v>0.08</v>
      </c>
      <c r="G12375" s="23" t="str">
        <v>geniune profit</v>
      </c>
      <c r="H12375" s="2">
        <f t="shared" si="773"/>
        <v>309.29360000000003</v>
      </c>
      <c r="I12375" s="2">
        <f t="shared" si="774"/>
        <v>3556.8764000000001</v>
      </c>
      <c r="J12375" s="2">
        <v>8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tr">
        <f t="shared" si="775"/>
        <v>loss</v>
      </c>
      <c r="Q12375" s="2" t="s">
        <v>28</v>
      </c>
    </row>
    <row r="12376" spans="1:17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 t="shared" si="772"/>
        <v>good sales</v>
      </c>
      <c r="F12376" s="2">
        <v>0.1</v>
      </c>
      <c r="G12376" s="23" t="str">
        <v>geniune profit</v>
      </c>
      <c r="H12376" s="2">
        <f t="shared" si="773"/>
        <v>171.85400000000001</v>
      </c>
      <c r="I12376" s="2">
        <f t="shared" si="774"/>
        <v>1546.6859999999999</v>
      </c>
      <c r="J12376" s="2">
        <v>8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tr">
        <f t="shared" si="775"/>
        <v>loss</v>
      </c>
      <c r="Q12376" s="2" t="s">
        <v>48</v>
      </c>
    </row>
    <row r="12377" spans="1:17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 t="shared" si="772"/>
        <v>good sales</v>
      </c>
      <c r="F12377" s="2">
        <v>0.2</v>
      </c>
      <c r="G12377" s="23" t="str">
        <v>geniune profit</v>
      </c>
      <c r="H12377" s="2">
        <f t="shared" si="773"/>
        <v>340.66800000000001</v>
      </c>
      <c r="I12377" s="2">
        <f t="shared" si="774"/>
        <v>1362.672</v>
      </c>
      <c r="J12377" s="2">
        <v>5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tr">
        <f t="shared" si="775"/>
        <v>loss</v>
      </c>
      <c r="Q12377" s="2" t="s">
        <v>34</v>
      </c>
    </row>
    <row r="12378" spans="1:17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 t="shared" si="772"/>
        <v>good sales</v>
      </c>
      <c r="F12378" s="2">
        <v>0.24</v>
      </c>
      <c r="G12378" s="23" t="str">
        <v>geniune profit</v>
      </c>
      <c r="H12378" s="2">
        <f t="shared" si="773"/>
        <v>833.89200000000005</v>
      </c>
      <c r="I12378" s="2">
        <f t="shared" si="774"/>
        <v>2640.6580000000004</v>
      </c>
      <c r="J12378" s="2">
        <v>8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tr">
        <f t="shared" si="775"/>
        <v>loss</v>
      </c>
      <c r="Q12378" s="2" t="s">
        <v>34</v>
      </c>
    </row>
    <row r="12379" spans="1:17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 t="shared" si="772"/>
        <v>good sales</v>
      </c>
      <c r="F12379" s="2">
        <v>0.38</v>
      </c>
      <c r="G12379" s="23" t="str">
        <v>more discount</v>
      </c>
      <c r="H12379" s="2">
        <f t="shared" si="773"/>
        <v>508.84280000000001</v>
      </c>
      <c r="I12379" s="2">
        <f t="shared" si="774"/>
        <v>830.21719999999993</v>
      </c>
      <c r="J12379" s="2">
        <v>5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tr">
        <f t="shared" si="775"/>
        <v>loss</v>
      </c>
      <c r="Q12379" s="2" t="s">
        <v>23</v>
      </c>
    </row>
    <row r="12380" spans="1:17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 t="shared" si="772"/>
        <v>good sales</v>
      </c>
      <c r="F12380" s="2">
        <v>0.28000000000000003</v>
      </c>
      <c r="G12380" s="23" t="str">
        <v>more discount</v>
      </c>
      <c r="H12380" s="2">
        <f t="shared" si="773"/>
        <v>1275.1760000000002</v>
      </c>
      <c r="I12380" s="2">
        <f t="shared" si="774"/>
        <v>3279.0239999999994</v>
      </c>
      <c r="J12380" s="2">
        <v>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tr">
        <f t="shared" si="775"/>
        <v>loss</v>
      </c>
      <c r="Q12380" s="2" t="s">
        <v>23</v>
      </c>
    </row>
    <row r="12381" spans="1:17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 t="shared" si="772"/>
        <v>good sales</v>
      </c>
      <c r="F12381" s="2">
        <v>0.31</v>
      </c>
      <c r="G12381" s="23" t="str">
        <v>more discount</v>
      </c>
      <c r="H12381" s="2">
        <f t="shared" si="773"/>
        <v>848.32119999999998</v>
      </c>
      <c r="I12381" s="2">
        <f t="shared" si="774"/>
        <v>1888.1988000000001</v>
      </c>
      <c r="J12381" s="2">
        <v>9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tr">
        <f t="shared" si="775"/>
        <v>loss</v>
      </c>
      <c r="Q12381" s="2" t="s">
        <v>34</v>
      </c>
    </row>
    <row r="12382" spans="1:17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 t="shared" si="772"/>
        <v>good sales</v>
      </c>
      <c r="F12382" s="2">
        <v>0.35</v>
      </c>
      <c r="G12382" s="23" t="str">
        <v>more discount</v>
      </c>
      <c r="H12382" s="2">
        <f t="shared" si="773"/>
        <v>1697.6539999999998</v>
      </c>
      <c r="I12382" s="2">
        <f t="shared" si="774"/>
        <v>3152.7860000000001</v>
      </c>
      <c r="J12382" s="2">
        <v>8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tr">
        <f t="shared" si="775"/>
        <v>loss</v>
      </c>
      <c r="Q12382" s="2" t="s">
        <v>39</v>
      </c>
    </row>
    <row r="12383" spans="1:17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 t="shared" si="772"/>
        <v>concerning</v>
      </c>
      <c r="F12383" s="2">
        <v>0.23</v>
      </c>
      <c r="G12383" s="23" t="str">
        <v>geniune profit</v>
      </c>
      <c r="H12383" s="2">
        <f t="shared" si="773"/>
        <v>109.4064</v>
      </c>
      <c r="I12383" s="2">
        <f t="shared" si="774"/>
        <v>366.27359999999999</v>
      </c>
      <c r="J12383" s="2">
        <v>4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tr">
        <f t="shared" si="775"/>
        <v>loss</v>
      </c>
      <c r="Q12383" s="2" t="s">
        <v>48</v>
      </c>
    </row>
    <row r="12384" spans="1:17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 t="shared" si="772"/>
        <v>good sales</v>
      </c>
      <c r="F12384" s="2">
        <v>0.17</v>
      </c>
      <c r="G12384" s="23" t="str">
        <v>geniune profit</v>
      </c>
      <c r="H12384" s="2">
        <f t="shared" si="773"/>
        <v>297.57480000000004</v>
      </c>
      <c r="I12384" s="2">
        <f t="shared" si="774"/>
        <v>1452.8652</v>
      </c>
      <c r="J12384" s="2">
        <v>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tr">
        <f t="shared" si="775"/>
        <v>loss</v>
      </c>
      <c r="Q12384" s="2" t="s">
        <v>23</v>
      </c>
    </row>
    <row r="12385" spans="1:17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 t="shared" si="772"/>
        <v>good sales</v>
      </c>
      <c r="F12385" s="2">
        <v>0.4</v>
      </c>
      <c r="G12385" s="23" t="str">
        <v>more discount</v>
      </c>
      <c r="H12385" s="2">
        <f t="shared" si="773"/>
        <v>787.68000000000006</v>
      </c>
      <c r="I12385" s="2">
        <f t="shared" si="774"/>
        <v>1181.52</v>
      </c>
      <c r="J12385" s="2">
        <v>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tr">
        <f t="shared" si="775"/>
        <v>loss</v>
      </c>
      <c r="Q12385" s="2" t="s">
        <v>48</v>
      </c>
    </row>
    <row r="12386" spans="1:17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 t="shared" si="772"/>
        <v>good sales</v>
      </c>
      <c r="F12386" s="2">
        <v>0.41</v>
      </c>
      <c r="G12386" s="23" t="str">
        <v>more discount</v>
      </c>
      <c r="H12386" s="2">
        <f t="shared" si="773"/>
        <v>1508.4145999999998</v>
      </c>
      <c r="I12386" s="2">
        <f t="shared" si="774"/>
        <v>2170.6454000000003</v>
      </c>
      <c r="J12386" s="2">
        <v>2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tr">
        <f t="shared" si="775"/>
        <v>loss</v>
      </c>
      <c r="Q12386" s="2" t="s">
        <v>34</v>
      </c>
    </row>
    <row r="12387" spans="1:17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 t="shared" si="772"/>
        <v>good sales</v>
      </c>
      <c r="F12387" s="2">
        <v>0.08</v>
      </c>
      <c r="G12387" s="23" t="str">
        <v>geniune profit</v>
      </c>
      <c r="H12387" s="2">
        <f t="shared" si="773"/>
        <v>91.4816</v>
      </c>
      <c r="I12387" s="2">
        <f t="shared" si="774"/>
        <v>1052.0383999999999</v>
      </c>
      <c r="J12387" s="2">
        <v>8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tr">
        <f t="shared" si="775"/>
        <v>loss</v>
      </c>
      <c r="Q12387" s="2" t="s">
        <v>34</v>
      </c>
    </row>
    <row r="12388" spans="1:17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 t="shared" si="772"/>
        <v>good sales</v>
      </c>
      <c r="F12388" s="2">
        <v>0.48</v>
      </c>
      <c r="G12388" s="23" t="str">
        <v>more discount</v>
      </c>
      <c r="H12388" s="2">
        <f t="shared" si="773"/>
        <v>930.81119999999999</v>
      </c>
      <c r="I12388" s="2">
        <f t="shared" si="774"/>
        <v>1008.3788000000001</v>
      </c>
      <c r="J12388" s="2">
        <v>6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tr">
        <f t="shared" si="775"/>
        <v>loss</v>
      </c>
      <c r="Q12388" s="2" t="s">
        <v>34</v>
      </c>
    </row>
    <row r="12389" spans="1:17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 t="shared" si="772"/>
        <v>good sales</v>
      </c>
      <c r="F12389" s="2">
        <v>0.46</v>
      </c>
      <c r="G12389" s="23" t="str">
        <v>more discount</v>
      </c>
      <c r="H12389" s="2">
        <f t="shared" si="773"/>
        <v>2098.5889999999999</v>
      </c>
      <c r="I12389" s="2">
        <f t="shared" si="774"/>
        <v>2463.5609999999997</v>
      </c>
      <c r="J12389" s="2">
        <v>1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tr">
        <f t="shared" si="775"/>
        <v>profit</v>
      </c>
      <c r="Q12389" s="2" t="s">
        <v>28</v>
      </c>
    </row>
    <row r="12390" spans="1:17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 t="shared" si="772"/>
        <v>concerning</v>
      </c>
      <c r="F12390" s="2">
        <v>0.44</v>
      </c>
      <c r="G12390" s="23" t="str">
        <v>more discount</v>
      </c>
      <c r="H12390" s="2">
        <f t="shared" si="773"/>
        <v>290.97199999999998</v>
      </c>
      <c r="I12390" s="2">
        <f t="shared" si="774"/>
        <v>370.32799999999997</v>
      </c>
      <c r="J12390" s="2">
        <v>4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tr">
        <f t="shared" si="775"/>
        <v>loss</v>
      </c>
      <c r="Q12390" s="2" t="s">
        <v>23</v>
      </c>
    </row>
    <row r="12391" spans="1:17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 t="shared" si="772"/>
        <v>good sales</v>
      </c>
      <c r="F12391" s="2">
        <v>0.21</v>
      </c>
      <c r="G12391" s="23" t="str">
        <v>geniune profit</v>
      </c>
      <c r="H12391" s="2">
        <f t="shared" si="773"/>
        <v>787.93889999999999</v>
      </c>
      <c r="I12391" s="2">
        <f t="shared" si="774"/>
        <v>2964.1511</v>
      </c>
      <c r="J12391" s="2">
        <v>3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tr">
        <f t="shared" si="775"/>
        <v>loss</v>
      </c>
      <c r="Q12391" s="2" t="s">
        <v>28</v>
      </c>
    </row>
    <row r="12392" spans="1:17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 t="shared" si="772"/>
        <v>good sales</v>
      </c>
      <c r="F12392" s="2">
        <v>0.42</v>
      </c>
      <c r="G12392" s="23" t="str">
        <v>more discount</v>
      </c>
      <c r="H12392" s="2">
        <f t="shared" si="773"/>
        <v>1487.7155999999998</v>
      </c>
      <c r="I12392" s="2">
        <f t="shared" si="774"/>
        <v>2054.4643999999998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tr">
        <f t="shared" si="775"/>
        <v>profit</v>
      </c>
      <c r="Q12392" s="2" t="s">
        <v>39</v>
      </c>
    </row>
    <row r="12393" spans="1:17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 t="shared" si="772"/>
        <v>concerning</v>
      </c>
      <c r="F12393" s="2">
        <v>0.31</v>
      </c>
      <c r="G12393" s="23" t="str">
        <v>more discount</v>
      </c>
      <c r="H12393" s="2">
        <f t="shared" si="773"/>
        <v>229.23570000000001</v>
      </c>
      <c r="I12393" s="2">
        <f t="shared" si="774"/>
        <v>510.23430000000002</v>
      </c>
      <c r="J12393" s="2">
        <v>5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tr">
        <f t="shared" si="775"/>
        <v>loss</v>
      </c>
      <c r="Q12393" s="2" t="s">
        <v>17</v>
      </c>
    </row>
    <row r="12394" spans="1:17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 t="shared" si="772"/>
        <v>good sales</v>
      </c>
      <c r="F12394" s="2">
        <v>0.1</v>
      </c>
      <c r="G12394" s="23" t="str">
        <v>geniune profit</v>
      </c>
      <c r="H12394" s="2">
        <f t="shared" si="773"/>
        <v>347.36</v>
      </c>
      <c r="I12394" s="2">
        <f t="shared" si="774"/>
        <v>3126.24</v>
      </c>
      <c r="J12394" s="2">
        <v>1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tr">
        <f t="shared" si="775"/>
        <v>loss</v>
      </c>
      <c r="Q12394" s="2" t="s">
        <v>28</v>
      </c>
    </row>
    <row r="12395" spans="1:17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 t="shared" si="772"/>
        <v>good sales</v>
      </c>
      <c r="F12395" s="2">
        <v>0.39</v>
      </c>
      <c r="G12395" s="23" t="str">
        <v>more discount</v>
      </c>
      <c r="H12395" s="2">
        <f t="shared" si="773"/>
        <v>1127.8566000000001</v>
      </c>
      <c r="I12395" s="2">
        <f t="shared" si="774"/>
        <v>1764.0834</v>
      </c>
      <c r="J12395" s="2">
        <v>6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tr">
        <f t="shared" si="775"/>
        <v>loss</v>
      </c>
      <c r="Q12395" s="2" t="s">
        <v>48</v>
      </c>
    </row>
    <row r="12396" spans="1:17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 t="shared" si="772"/>
        <v>good sales</v>
      </c>
      <c r="F12396" s="2">
        <v>0.2</v>
      </c>
      <c r="G12396" s="23" t="str">
        <v>geniune profit</v>
      </c>
      <c r="H12396" s="2">
        <f t="shared" si="773"/>
        <v>301.77199999999999</v>
      </c>
      <c r="I12396" s="2">
        <f t="shared" si="774"/>
        <v>1207.088</v>
      </c>
      <c r="J12396" s="2">
        <v>4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tr">
        <f t="shared" si="775"/>
        <v>loss</v>
      </c>
      <c r="Q12396" s="2" t="s">
        <v>28</v>
      </c>
    </row>
    <row r="12397" spans="1:17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 t="shared" si="772"/>
        <v>good sales</v>
      </c>
      <c r="F12397" s="2">
        <v>0.15</v>
      </c>
      <c r="G12397" s="23" t="str">
        <v>geniune profit</v>
      </c>
      <c r="H12397" s="2">
        <f t="shared" si="773"/>
        <v>243.68849999999998</v>
      </c>
      <c r="I12397" s="2">
        <f t="shared" si="774"/>
        <v>1380.9014999999999</v>
      </c>
      <c r="J12397" s="2">
        <v>6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tr">
        <f t="shared" si="775"/>
        <v>loss</v>
      </c>
      <c r="Q12397" s="2" t="s">
        <v>48</v>
      </c>
    </row>
    <row r="12398" spans="1:17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 t="shared" si="772"/>
        <v>good sales</v>
      </c>
      <c r="F12398" s="2">
        <v>0.44</v>
      </c>
      <c r="G12398" s="23" t="str">
        <v>more discount</v>
      </c>
      <c r="H12398" s="2">
        <f t="shared" si="773"/>
        <v>1839.9304</v>
      </c>
      <c r="I12398" s="2">
        <f t="shared" si="774"/>
        <v>2341.7295999999997</v>
      </c>
      <c r="J12398" s="2">
        <v>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tr">
        <f t="shared" si="775"/>
        <v>profit</v>
      </c>
      <c r="Q12398" s="2" t="s">
        <v>48</v>
      </c>
    </row>
    <row r="12399" spans="1:17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 t="shared" si="772"/>
        <v>good sales</v>
      </c>
      <c r="F12399" s="2">
        <v>0.43</v>
      </c>
      <c r="G12399" s="23" t="str">
        <v>more discount</v>
      </c>
      <c r="H12399" s="2">
        <f t="shared" si="773"/>
        <v>529.74710000000005</v>
      </c>
      <c r="I12399" s="2">
        <f t="shared" si="774"/>
        <v>702.22289999999998</v>
      </c>
      <c r="J12399" s="2">
        <v>9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tr">
        <f t="shared" si="775"/>
        <v>loss</v>
      </c>
      <c r="Q12399" s="2" t="s">
        <v>28</v>
      </c>
    </row>
    <row r="12400" spans="1:17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 t="shared" si="772"/>
        <v>good sales</v>
      </c>
      <c r="F12400" s="2">
        <v>0.43</v>
      </c>
      <c r="G12400" s="23" t="str">
        <v>more discount</v>
      </c>
      <c r="H12400" s="2">
        <f t="shared" si="773"/>
        <v>1123.4266</v>
      </c>
      <c r="I12400" s="2">
        <f t="shared" si="774"/>
        <v>1489.1933999999999</v>
      </c>
      <c r="J12400" s="2">
        <v>1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tr">
        <f t="shared" si="775"/>
        <v>loss</v>
      </c>
      <c r="Q12400" s="2" t="s">
        <v>23</v>
      </c>
    </row>
    <row r="12401" spans="1:17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 t="shared" si="772"/>
        <v>good sales</v>
      </c>
      <c r="F12401" s="2">
        <v>0.43</v>
      </c>
      <c r="G12401" s="23" t="str">
        <v>more discount</v>
      </c>
      <c r="H12401" s="2">
        <f t="shared" si="773"/>
        <v>1478.1809000000001</v>
      </c>
      <c r="I12401" s="2">
        <f t="shared" si="774"/>
        <v>1959.4491</v>
      </c>
      <c r="J12401" s="2">
        <v>6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tr">
        <f t="shared" si="775"/>
        <v>loss</v>
      </c>
      <c r="Q12401" s="2" t="s">
        <v>28</v>
      </c>
    </row>
    <row r="12402" spans="1:17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 t="shared" si="772"/>
        <v>concerning</v>
      </c>
      <c r="F12402" s="2">
        <v>0.28000000000000003</v>
      </c>
      <c r="G12402" s="23" t="str">
        <v>more discount</v>
      </c>
      <c r="H12402" s="2">
        <f t="shared" si="773"/>
        <v>206.22560000000001</v>
      </c>
      <c r="I12402" s="2">
        <f t="shared" si="774"/>
        <v>530.2944</v>
      </c>
      <c r="J12402" s="2">
        <v>8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tr">
        <f t="shared" si="775"/>
        <v>loss</v>
      </c>
      <c r="Q12402" s="2" t="s">
        <v>34</v>
      </c>
    </row>
    <row r="12403" spans="1:17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 t="shared" si="772"/>
        <v>good sales</v>
      </c>
      <c r="F12403" s="2">
        <v>0.31</v>
      </c>
      <c r="G12403" s="23" t="str">
        <v>more discount</v>
      </c>
      <c r="H12403" s="2">
        <f t="shared" si="773"/>
        <v>1447.2442999999998</v>
      </c>
      <c r="I12403" s="2">
        <f t="shared" si="774"/>
        <v>3221.2856999999999</v>
      </c>
      <c r="J12403" s="2">
        <v>4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tr">
        <f t="shared" si="775"/>
        <v>profit</v>
      </c>
      <c r="Q12403" s="2" t="s">
        <v>48</v>
      </c>
    </row>
    <row r="12404" spans="1:17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 t="shared" si="772"/>
        <v>good sales</v>
      </c>
      <c r="F12404" s="2">
        <v>0.47</v>
      </c>
      <c r="G12404" s="23" t="str">
        <v>more discount</v>
      </c>
      <c r="H12404" s="2">
        <f t="shared" si="773"/>
        <v>647.24169999999992</v>
      </c>
      <c r="I12404" s="2">
        <f t="shared" si="774"/>
        <v>729.86829999999998</v>
      </c>
      <c r="J12404" s="2">
        <v>9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tr">
        <f t="shared" si="775"/>
        <v>loss</v>
      </c>
      <c r="Q12404" s="2" t="s">
        <v>39</v>
      </c>
    </row>
    <row r="12405" spans="1:17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 t="shared" si="772"/>
        <v>good sales</v>
      </c>
      <c r="F12405" s="2">
        <v>0.06</v>
      </c>
      <c r="G12405" s="23" t="str">
        <v>geniune profit</v>
      </c>
      <c r="H12405" s="2">
        <f t="shared" si="773"/>
        <v>99.737399999999994</v>
      </c>
      <c r="I12405" s="2">
        <f t="shared" si="774"/>
        <v>1562.5526</v>
      </c>
      <c r="J12405" s="2">
        <v>4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tr">
        <f t="shared" si="775"/>
        <v>loss</v>
      </c>
      <c r="Q12405" s="2" t="s">
        <v>17</v>
      </c>
    </row>
    <row r="12406" spans="1:17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 t="shared" si="772"/>
        <v>good sales</v>
      </c>
      <c r="F12406" s="2">
        <v>0.4</v>
      </c>
      <c r="G12406" s="23" t="str">
        <v>more discount</v>
      </c>
      <c r="H12406" s="2">
        <f t="shared" si="773"/>
        <v>1345.588</v>
      </c>
      <c r="I12406" s="2">
        <f t="shared" si="774"/>
        <v>2018.3819999999998</v>
      </c>
      <c r="J12406" s="2">
        <v>4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tr">
        <f t="shared" si="775"/>
        <v>loss</v>
      </c>
      <c r="Q12406" s="2" t="s">
        <v>28</v>
      </c>
    </row>
    <row r="12407" spans="1:17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 t="shared" si="772"/>
        <v>concerning</v>
      </c>
      <c r="F12407" s="2">
        <v>0.26</v>
      </c>
      <c r="G12407" s="23" t="str">
        <v>more discount</v>
      </c>
      <c r="H12407" s="2">
        <f t="shared" si="773"/>
        <v>125.6164</v>
      </c>
      <c r="I12407" s="2">
        <f t="shared" si="774"/>
        <v>357.52359999999999</v>
      </c>
      <c r="J12407" s="2">
        <v>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tr">
        <f t="shared" si="775"/>
        <v>loss</v>
      </c>
      <c r="Q12407" s="2" t="s">
        <v>34</v>
      </c>
    </row>
    <row r="12408" spans="1:17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 t="shared" si="772"/>
        <v>good sales</v>
      </c>
      <c r="F12408" s="2">
        <v>0.49</v>
      </c>
      <c r="G12408" s="23" t="str">
        <v>more discount</v>
      </c>
      <c r="H12408" s="2">
        <f t="shared" si="773"/>
        <v>1555.8970000000002</v>
      </c>
      <c r="I12408" s="2">
        <f t="shared" si="774"/>
        <v>1619.403</v>
      </c>
      <c r="J12408" s="2">
        <v>4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tr">
        <f t="shared" si="775"/>
        <v>loss</v>
      </c>
      <c r="Q12408" s="2" t="s">
        <v>17</v>
      </c>
    </row>
    <row r="12409" spans="1:17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 t="shared" si="772"/>
        <v>good sales</v>
      </c>
      <c r="F12409" s="2">
        <v>0.32</v>
      </c>
      <c r="G12409" s="23" t="str">
        <v>more discount</v>
      </c>
      <c r="H12409" s="2">
        <f t="shared" si="773"/>
        <v>1468.336</v>
      </c>
      <c r="I12409" s="2">
        <f t="shared" si="774"/>
        <v>3120.2139999999999</v>
      </c>
      <c r="J12409" s="2">
        <v>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tr">
        <f t="shared" si="775"/>
        <v>loss</v>
      </c>
      <c r="Q12409" s="2" t="s">
        <v>39</v>
      </c>
    </row>
    <row r="12410" spans="1:17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 t="shared" si="772"/>
        <v>good sales</v>
      </c>
      <c r="F12410" s="2">
        <v>0.08</v>
      </c>
      <c r="G12410" s="23" t="str">
        <v>geniune profit</v>
      </c>
      <c r="H12410" s="2">
        <f t="shared" si="773"/>
        <v>105.64319999999999</v>
      </c>
      <c r="I12410" s="2">
        <f t="shared" si="774"/>
        <v>1214.8968</v>
      </c>
      <c r="J12410" s="2">
        <v>1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tr">
        <f t="shared" si="775"/>
        <v>loss</v>
      </c>
      <c r="Q12410" s="2" t="s">
        <v>28</v>
      </c>
    </row>
    <row r="12411" spans="1:17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 t="shared" si="772"/>
        <v>good sales</v>
      </c>
      <c r="F12411" s="2">
        <v>0.41</v>
      </c>
      <c r="G12411" s="23" t="str">
        <v>more discount</v>
      </c>
      <c r="H12411" s="2">
        <f t="shared" si="773"/>
        <v>768.07349999999997</v>
      </c>
      <c r="I12411" s="2">
        <f t="shared" si="774"/>
        <v>1105.2764999999999</v>
      </c>
      <c r="J12411" s="2">
        <v>8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tr">
        <f t="shared" si="775"/>
        <v>loss</v>
      </c>
      <c r="Q12411" s="2" t="s">
        <v>34</v>
      </c>
    </row>
    <row r="12412" spans="1:17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 t="shared" si="772"/>
        <v>good sales</v>
      </c>
      <c r="F12412" s="2">
        <v>0.34</v>
      </c>
      <c r="G12412" s="23" t="str">
        <v>more discount</v>
      </c>
      <c r="H12412" s="2">
        <f t="shared" si="773"/>
        <v>421.06960000000004</v>
      </c>
      <c r="I12412" s="2">
        <f t="shared" si="774"/>
        <v>817.37040000000002</v>
      </c>
      <c r="J12412" s="2">
        <v>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tr">
        <f t="shared" si="775"/>
        <v>loss</v>
      </c>
      <c r="Q12412" s="2" t="s">
        <v>34</v>
      </c>
    </row>
    <row r="12413" spans="1:17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 t="shared" si="772"/>
        <v>good sales</v>
      </c>
      <c r="F12413" s="2">
        <v>7.0000000000000007E-2</v>
      </c>
      <c r="G12413" s="23" t="str">
        <v>geniune profit</v>
      </c>
      <c r="H12413" s="2">
        <f t="shared" si="773"/>
        <v>287.83790000000005</v>
      </c>
      <c r="I12413" s="2">
        <f t="shared" si="774"/>
        <v>3824.1321000000003</v>
      </c>
      <c r="J12413" s="2">
        <v>8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tr">
        <f t="shared" si="775"/>
        <v>loss</v>
      </c>
      <c r="Q12413" s="2" t="s">
        <v>28</v>
      </c>
    </row>
    <row r="12414" spans="1:17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 t="shared" si="772"/>
        <v>good sales</v>
      </c>
      <c r="F12414" s="2">
        <v>0</v>
      </c>
      <c r="G12414" s="23" t="str">
        <v>geniune profit</v>
      </c>
      <c r="H12414" s="2">
        <f t="shared" si="773"/>
        <v>0</v>
      </c>
      <c r="I12414" s="2">
        <f t="shared" si="774"/>
        <v>921.28</v>
      </c>
      <c r="J12414" s="2">
        <v>5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tr">
        <f t="shared" si="775"/>
        <v>loss</v>
      </c>
      <c r="Q12414" s="2" t="s">
        <v>48</v>
      </c>
    </row>
    <row r="12415" spans="1:17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 t="shared" si="772"/>
        <v>good sales</v>
      </c>
      <c r="F12415" s="2">
        <v>0.27</v>
      </c>
      <c r="G12415" s="23" t="str">
        <v>more discount</v>
      </c>
      <c r="H12415" s="2">
        <f t="shared" si="773"/>
        <v>485.58960000000002</v>
      </c>
      <c r="I12415" s="2">
        <f t="shared" si="774"/>
        <v>1312.8904</v>
      </c>
      <c r="J12415" s="2">
        <v>1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tr">
        <f t="shared" si="775"/>
        <v>loss</v>
      </c>
      <c r="Q12415" s="2" t="s">
        <v>28</v>
      </c>
    </row>
    <row r="12416" spans="1:17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 t="shared" si="772"/>
        <v>good sales</v>
      </c>
      <c r="F12416" s="2">
        <v>0.12</v>
      </c>
      <c r="G12416" s="23" t="str">
        <v>geniune profit</v>
      </c>
      <c r="H12416" s="2">
        <f t="shared" si="773"/>
        <v>365.40120000000002</v>
      </c>
      <c r="I12416" s="2">
        <f t="shared" si="774"/>
        <v>2679.6088</v>
      </c>
      <c r="J12416" s="2">
        <v>1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tr">
        <f t="shared" si="775"/>
        <v>loss</v>
      </c>
      <c r="Q12416" s="2" t="s">
        <v>34</v>
      </c>
    </row>
    <row r="12417" spans="1:17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 t="shared" si="772"/>
        <v>good sales</v>
      </c>
      <c r="F12417" s="2">
        <v>0.43</v>
      </c>
      <c r="G12417" s="23" t="str">
        <v>more discount</v>
      </c>
      <c r="H12417" s="2">
        <f t="shared" si="773"/>
        <v>895.39760000000001</v>
      </c>
      <c r="I12417" s="2">
        <f t="shared" si="774"/>
        <v>1186.9224000000002</v>
      </c>
      <c r="J12417" s="2">
        <v>6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tr">
        <f t="shared" si="775"/>
        <v>loss</v>
      </c>
      <c r="Q12417" s="2" t="s">
        <v>23</v>
      </c>
    </row>
    <row r="12418" spans="1:17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 t="shared" si="772"/>
        <v>concerning</v>
      </c>
      <c r="F12418" s="2">
        <v>0.13</v>
      </c>
      <c r="G12418" s="23" t="str">
        <v>geniune profit</v>
      </c>
      <c r="H12418" s="2">
        <f t="shared" si="773"/>
        <v>54.704000000000001</v>
      </c>
      <c r="I12418" s="2">
        <f t="shared" si="774"/>
        <v>366.096</v>
      </c>
      <c r="J12418" s="2">
        <v>1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tr">
        <f t="shared" si="775"/>
        <v>loss</v>
      </c>
      <c r="Q12418" s="2" t="s">
        <v>39</v>
      </c>
    </row>
    <row r="12419" spans="1:17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 t="shared" ref="E12419:E12482" si="776">IF(D12419&gt;800,"good sales","concerning")</f>
        <v>good sales</v>
      </c>
      <c r="F12419" s="2">
        <v>0.33</v>
      </c>
      <c r="G12419" s="23" t="str">
        <v>more discount</v>
      </c>
      <c r="H12419" s="2">
        <f t="shared" ref="H12419:H12482" si="777">D12419*F12419</f>
        <v>1565.4639</v>
      </c>
      <c r="I12419" s="2">
        <f t="shared" ref="I12419:I12482" si="778">D12419-H12419</f>
        <v>3178.3661000000002</v>
      </c>
      <c r="J12419" s="2">
        <v>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tr">
        <f t="shared" ref="P12419:P12482" si="779">IF(O12419&gt;800,"profit","loss")</f>
        <v>profit</v>
      </c>
      <c r="Q12419" s="2" t="s">
        <v>39</v>
      </c>
    </row>
    <row r="12420" spans="1:17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 t="shared" si="776"/>
        <v>good sales</v>
      </c>
      <c r="F12420" s="2">
        <v>0.17</v>
      </c>
      <c r="G12420" s="23" t="str">
        <v>geniune profit</v>
      </c>
      <c r="H12420" s="2">
        <f t="shared" si="777"/>
        <v>298.47070000000002</v>
      </c>
      <c r="I12420" s="2">
        <f t="shared" si="778"/>
        <v>1457.2393</v>
      </c>
      <c r="J12420" s="2">
        <v>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tr">
        <f t="shared" si="779"/>
        <v>loss</v>
      </c>
      <c r="Q12420" s="2" t="s">
        <v>39</v>
      </c>
    </row>
    <row r="12421" spans="1:17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 t="shared" si="776"/>
        <v>good sales</v>
      </c>
      <c r="F12421" s="2">
        <v>0.18</v>
      </c>
      <c r="G12421" s="23" t="str">
        <v>geniune profit</v>
      </c>
      <c r="H12421" s="2">
        <f t="shared" si="777"/>
        <v>411.06419999999997</v>
      </c>
      <c r="I12421" s="2">
        <f t="shared" si="778"/>
        <v>1872.6258</v>
      </c>
      <c r="J12421" s="2">
        <v>2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tr">
        <f t="shared" si="779"/>
        <v>loss</v>
      </c>
      <c r="Q12421" s="2" t="s">
        <v>34</v>
      </c>
    </row>
    <row r="12422" spans="1:17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 t="shared" si="776"/>
        <v>good sales</v>
      </c>
      <c r="F12422" s="2">
        <v>0.09</v>
      </c>
      <c r="G12422" s="23" t="str">
        <v>geniune profit</v>
      </c>
      <c r="H12422" s="2">
        <f t="shared" si="777"/>
        <v>82.887299999999996</v>
      </c>
      <c r="I12422" s="2">
        <f t="shared" si="778"/>
        <v>838.08270000000005</v>
      </c>
      <c r="J12422" s="2">
        <v>9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tr">
        <f t="shared" si="779"/>
        <v>loss</v>
      </c>
      <c r="Q12422" s="2" t="s">
        <v>28</v>
      </c>
    </row>
    <row r="12423" spans="1:17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 t="shared" si="776"/>
        <v>good sales</v>
      </c>
      <c r="F12423" s="2">
        <v>0.25</v>
      </c>
      <c r="G12423" s="23" t="str">
        <v>geniune profit</v>
      </c>
      <c r="H12423" s="2">
        <f t="shared" si="777"/>
        <v>1085.0550000000001</v>
      </c>
      <c r="I12423" s="2">
        <f t="shared" si="778"/>
        <v>3255.165</v>
      </c>
      <c r="J12423" s="2">
        <v>6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tr">
        <f t="shared" si="779"/>
        <v>profit</v>
      </c>
      <c r="Q12423" s="2" t="s">
        <v>28</v>
      </c>
    </row>
    <row r="12424" spans="1:17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 t="shared" si="776"/>
        <v>good sales</v>
      </c>
      <c r="F12424" s="2">
        <v>0.28999999999999998</v>
      </c>
      <c r="G12424" s="23" t="str">
        <v>more discount</v>
      </c>
      <c r="H12424" s="2">
        <f t="shared" si="777"/>
        <v>443.11999999999995</v>
      </c>
      <c r="I12424" s="2">
        <f t="shared" si="778"/>
        <v>1084.8800000000001</v>
      </c>
      <c r="J12424" s="2">
        <v>9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tr">
        <f t="shared" si="779"/>
        <v>loss</v>
      </c>
      <c r="Q12424" s="2" t="s">
        <v>28</v>
      </c>
    </row>
    <row r="12425" spans="1:17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 t="shared" si="776"/>
        <v>concerning</v>
      </c>
      <c r="F12425" s="2">
        <v>0.28999999999999998</v>
      </c>
      <c r="G12425" s="23" t="str">
        <v>more discount</v>
      </c>
      <c r="H12425" s="2">
        <f t="shared" si="777"/>
        <v>57.167699999999996</v>
      </c>
      <c r="I12425" s="2">
        <f t="shared" si="778"/>
        <v>139.9623</v>
      </c>
      <c r="J12425" s="2">
        <v>5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tr">
        <f t="shared" si="779"/>
        <v>loss</v>
      </c>
      <c r="Q12425" s="2" t="s">
        <v>48</v>
      </c>
    </row>
    <row r="12426" spans="1:17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 t="shared" si="776"/>
        <v>good sales</v>
      </c>
      <c r="F12426" s="2">
        <v>0.43</v>
      </c>
      <c r="G12426" s="23" t="str">
        <v>more discount</v>
      </c>
      <c r="H12426" s="2">
        <f t="shared" si="777"/>
        <v>709.65909999999997</v>
      </c>
      <c r="I12426" s="2">
        <f t="shared" si="778"/>
        <v>940.71089999999992</v>
      </c>
      <c r="J12426" s="2">
        <v>4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tr">
        <f t="shared" si="779"/>
        <v>loss</v>
      </c>
      <c r="Q12426" s="2" t="s">
        <v>48</v>
      </c>
    </row>
    <row r="12427" spans="1:17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 t="shared" si="776"/>
        <v>good sales</v>
      </c>
      <c r="F12427" s="2">
        <v>0.33</v>
      </c>
      <c r="G12427" s="23" t="str">
        <v>more discount</v>
      </c>
      <c r="H12427" s="2">
        <f t="shared" si="777"/>
        <v>1624.2237000000002</v>
      </c>
      <c r="I12427" s="2">
        <f t="shared" si="778"/>
        <v>3297.6662999999999</v>
      </c>
      <c r="J12427" s="2">
        <v>2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tr">
        <f t="shared" si="779"/>
        <v>profit</v>
      </c>
      <c r="Q12427" s="2" t="s">
        <v>28</v>
      </c>
    </row>
    <row r="12428" spans="1:17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 t="shared" si="776"/>
        <v>good sales</v>
      </c>
      <c r="F12428" s="2">
        <v>0.37</v>
      </c>
      <c r="G12428" s="23" t="str">
        <v>more discount</v>
      </c>
      <c r="H12428" s="2">
        <f t="shared" si="777"/>
        <v>303.22609999999997</v>
      </c>
      <c r="I12428" s="2">
        <f t="shared" si="778"/>
        <v>516.3039</v>
      </c>
      <c r="J12428" s="2">
        <v>4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tr">
        <f t="shared" si="779"/>
        <v>loss</v>
      </c>
      <c r="Q12428" s="2" t="s">
        <v>48</v>
      </c>
    </row>
    <row r="12429" spans="1:17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 t="shared" si="776"/>
        <v>concerning</v>
      </c>
      <c r="F12429" s="2">
        <v>0.16</v>
      </c>
      <c r="G12429" s="23" t="str">
        <v>geniune profit</v>
      </c>
      <c r="H12429" s="2">
        <f t="shared" si="777"/>
        <v>40.462399999999995</v>
      </c>
      <c r="I12429" s="2">
        <f t="shared" si="778"/>
        <v>212.42759999999998</v>
      </c>
      <c r="J12429" s="2">
        <v>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tr">
        <f t="shared" si="779"/>
        <v>loss</v>
      </c>
      <c r="Q12429" s="2" t="s">
        <v>48</v>
      </c>
    </row>
    <row r="12430" spans="1:17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 t="shared" si="776"/>
        <v>good sales</v>
      </c>
      <c r="F12430" s="2">
        <v>0.21</v>
      </c>
      <c r="G12430" s="23" t="str">
        <v>geniune profit</v>
      </c>
      <c r="H12430" s="2">
        <f t="shared" si="777"/>
        <v>615.94259999999997</v>
      </c>
      <c r="I12430" s="2">
        <f t="shared" si="778"/>
        <v>2317.1174000000001</v>
      </c>
      <c r="J12430" s="2">
        <v>2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tr">
        <f t="shared" si="779"/>
        <v>loss</v>
      </c>
      <c r="Q12430" s="2" t="s">
        <v>28</v>
      </c>
    </row>
    <row r="12431" spans="1:17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 t="shared" si="776"/>
        <v>good sales</v>
      </c>
      <c r="F12431" s="2">
        <v>0.01</v>
      </c>
      <c r="G12431" s="23" t="str">
        <v>geniune profit</v>
      </c>
      <c r="H12431" s="2">
        <f t="shared" si="777"/>
        <v>19.2117</v>
      </c>
      <c r="I12431" s="2">
        <f t="shared" si="778"/>
        <v>1901.9583</v>
      </c>
      <c r="J12431" s="2">
        <v>8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tr">
        <f t="shared" si="779"/>
        <v>loss</v>
      </c>
      <c r="Q12431" s="2" t="s">
        <v>28</v>
      </c>
    </row>
    <row r="12432" spans="1:17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 t="shared" si="776"/>
        <v>good sales</v>
      </c>
      <c r="F12432" s="2">
        <v>0.04</v>
      </c>
      <c r="G12432" s="23" t="str">
        <v>geniune profit</v>
      </c>
      <c r="H12432" s="2">
        <f t="shared" si="777"/>
        <v>159.8152</v>
      </c>
      <c r="I12432" s="2">
        <f t="shared" si="778"/>
        <v>3835.5648000000001</v>
      </c>
      <c r="J12432" s="2">
        <v>2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tr">
        <f t="shared" si="779"/>
        <v>loss</v>
      </c>
      <c r="Q12432" s="2" t="s">
        <v>34</v>
      </c>
    </row>
    <row r="12433" spans="1:17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 t="shared" si="776"/>
        <v>good sales</v>
      </c>
      <c r="F12433" s="2">
        <v>0.19</v>
      </c>
      <c r="G12433" s="23" t="str">
        <v>geniune profit</v>
      </c>
      <c r="H12433" s="2">
        <f t="shared" si="777"/>
        <v>700.38750000000005</v>
      </c>
      <c r="I12433" s="2">
        <f t="shared" si="778"/>
        <v>2985.8625000000002</v>
      </c>
      <c r="J12433" s="2">
        <v>1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tr">
        <f t="shared" si="779"/>
        <v>loss</v>
      </c>
      <c r="Q12433" s="2" t="s">
        <v>28</v>
      </c>
    </row>
    <row r="12434" spans="1:17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 t="shared" si="776"/>
        <v>good sales</v>
      </c>
      <c r="F12434" s="2">
        <v>0.1</v>
      </c>
      <c r="G12434" s="23" t="str">
        <v>geniune profit</v>
      </c>
      <c r="H12434" s="2">
        <f t="shared" si="777"/>
        <v>100.855</v>
      </c>
      <c r="I12434" s="2">
        <f t="shared" si="778"/>
        <v>907.69499999999994</v>
      </c>
      <c r="J12434" s="2">
        <v>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tr">
        <f t="shared" si="779"/>
        <v>loss</v>
      </c>
      <c r="Q12434" s="2" t="s">
        <v>23</v>
      </c>
    </row>
    <row r="12435" spans="1:17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 t="shared" si="776"/>
        <v>good sales</v>
      </c>
      <c r="F12435" s="2">
        <v>0.41</v>
      </c>
      <c r="G12435" s="23" t="str">
        <v>more discount</v>
      </c>
      <c r="H12435" s="2">
        <f t="shared" si="777"/>
        <v>1175.3469999999998</v>
      </c>
      <c r="I12435" s="2">
        <f t="shared" si="778"/>
        <v>1691.3530000000001</v>
      </c>
      <c r="J12435" s="2">
        <v>7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tr">
        <f t="shared" si="779"/>
        <v>loss</v>
      </c>
      <c r="Q12435" s="2" t="s">
        <v>28</v>
      </c>
    </row>
    <row r="12436" spans="1:17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 t="shared" si="776"/>
        <v>concerning</v>
      </c>
      <c r="F12436" s="2">
        <v>0.34</v>
      </c>
      <c r="G12436" s="23" t="str">
        <v>more discount</v>
      </c>
      <c r="H12436" s="2">
        <f t="shared" si="777"/>
        <v>88.039600000000007</v>
      </c>
      <c r="I12436" s="2">
        <f t="shared" si="778"/>
        <v>170.90039999999999</v>
      </c>
      <c r="J12436" s="2">
        <v>2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tr">
        <f t="shared" si="779"/>
        <v>loss</v>
      </c>
      <c r="Q12436" s="2" t="s">
        <v>28</v>
      </c>
    </row>
    <row r="12437" spans="1:17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 t="shared" si="776"/>
        <v>good sales</v>
      </c>
      <c r="F12437" s="2">
        <v>0.49</v>
      </c>
      <c r="G12437" s="23" t="str">
        <v>more discount</v>
      </c>
      <c r="H12437" s="2">
        <f t="shared" si="777"/>
        <v>1104.1856</v>
      </c>
      <c r="I12437" s="2">
        <f t="shared" si="778"/>
        <v>1149.2544</v>
      </c>
      <c r="J12437" s="2">
        <v>3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tr">
        <f t="shared" si="779"/>
        <v>loss</v>
      </c>
      <c r="Q12437" s="2" t="s">
        <v>23</v>
      </c>
    </row>
    <row r="12438" spans="1:17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 t="shared" si="776"/>
        <v>good sales</v>
      </c>
      <c r="F12438" s="2">
        <v>0.44</v>
      </c>
      <c r="G12438" s="23" t="str">
        <v>more discount</v>
      </c>
      <c r="H12438" s="2">
        <f t="shared" si="777"/>
        <v>1583.4984000000002</v>
      </c>
      <c r="I12438" s="2">
        <f t="shared" si="778"/>
        <v>2015.3616</v>
      </c>
      <c r="J12438" s="2">
        <v>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tr">
        <f t="shared" si="779"/>
        <v>loss</v>
      </c>
      <c r="Q12438" s="2" t="s">
        <v>28</v>
      </c>
    </row>
    <row r="12439" spans="1:17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 t="shared" si="776"/>
        <v>good sales</v>
      </c>
      <c r="F12439" s="2">
        <v>0.49</v>
      </c>
      <c r="G12439" s="23" t="str">
        <v>more discount</v>
      </c>
      <c r="H12439" s="2">
        <f t="shared" si="777"/>
        <v>1045.317</v>
      </c>
      <c r="I12439" s="2">
        <f t="shared" si="778"/>
        <v>1087.9830000000002</v>
      </c>
      <c r="J12439" s="2">
        <v>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tr">
        <f t="shared" si="779"/>
        <v>loss</v>
      </c>
      <c r="Q12439" s="2" t="s">
        <v>23</v>
      </c>
    </row>
    <row r="12440" spans="1:17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 t="shared" si="776"/>
        <v>concerning</v>
      </c>
      <c r="F12440" s="2">
        <v>0.18</v>
      </c>
      <c r="G12440" s="23" t="str">
        <v>geniune profit</v>
      </c>
      <c r="H12440" s="2">
        <f t="shared" si="777"/>
        <v>122.0364</v>
      </c>
      <c r="I12440" s="2">
        <f t="shared" si="778"/>
        <v>555.94360000000006</v>
      </c>
      <c r="J12440" s="2">
        <v>9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tr">
        <f t="shared" si="779"/>
        <v>loss</v>
      </c>
      <c r="Q12440" s="2" t="s">
        <v>17</v>
      </c>
    </row>
    <row r="12441" spans="1:17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 t="shared" si="776"/>
        <v>concerning</v>
      </c>
      <c r="F12441" s="2">
        <v>0.24</v>
      </c>
      <c r="G12441" s="23" t="str">
        <v>geniune profit</v>
      </c>
      <c r="H12441" s="2">
        <f t="shared" si="777"/>
        <v>96.362399999999994</v>
      </c>
      <c r="I12441" s="2">
        <f t="shared" si="778"/>
        <v>305.14760000000001</v>
      </c>
      <c r="J12441" s="2">
        <v>6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tr">
        <f t="shared" si="779"/>
        <v>loss</v>
      </c>
      <c r="Q12441" s="2" t="s">
        <v>17</v>
      </c>
    </row>
    <row r="12442" spans="1:17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 t="shared" si="776"/>
        <v>good sales</v>
      </c>
      <c r="F12442" s="2">
        <v>0.19</v>
      </c>
      <c r="G12442" s="23" t="str">
        <v>geniune profit</v>
      </c>
      <c r="H12442" s="2">
        <f t="shared" si="777"/>
        <v>813.75670000000002</v>
      </c>
      <c r="I12442" s="2">
        <f t="shared" si="778"/>
        <v>3469.1733000000004</v>
      </c>
      <c r="J12442" s="2">
        <v>6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tr">
        <f t="shared" si="779"/>
        <v>loss</v>
      </c>
      <c r="Q12442" s="2" t="s">
        <v>39</v>
      </c>
    </row>
    <row r="12443" spans="1:17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 t="shared" si="776"/>
        <v>good sales</v>
      </c>
      <c r="F12443" s="2">
        <v>0.48</v>
      </c>
      <c r="G12443" s="23" t="str">
        <v>more discount</v>
      </c>
      <c r="H12443" s="2">
        <f t="shared" si="777"/>
        <v>2144.4</v>
      </c>
      <c r="I12443" s="2">
        <f t="shared" si="778"/>
        <v>2323.1</v>
      </c>
      <c r="J12443" s="2">
        <v>8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tr">
        <f t="shared" si="779"/>
        <v>profit</v>
      </c>
      <c r="Q12443" s="2" t="s">
        <v>28</v>
      </c>
    </row>
    <row r="12444" spans="1:17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 t="shared" si="776"/>
        <v>good sales</v>
      </c>
      <c r="F12444" s="2">
        <v>0.2</v>
      </c>
      <c r="G12444" s="23" t="str">
        <v>geniune profit</v>
      </c>
      <c r="H12444" s="2">
        <f t="shared" si="777"/>
        <v>356.23</v>
      </c>
      <c r="I12444" s="2">
        <f t="shared" si="778"/>
        <v>1424.92</v>
      </c>
      <c r="J12444" s="2">
        <v>1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tr">
        <f t="shared" si="779"/>
        <v>loss</v>
      </c>
      <c r="Q12444" s="2" t="s">
        <v>48</v>
      </c>
    </row>
    <row r="12445" spans="1:17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 t="shared" si="776"/>
        <v>good sales</v>
      </c>
      <c r="F12445" s="2">
        <v>0.06</v>
      </c>
      <c r="G12445" s="23" t="str">
        <v>geniune profit</v>
      </c>
      <c r="H12445" s="2">
        <f t="shared" si="777"/>
        <v>54.266400000000004</v>
      </c>
      <c r="I12445" s="2">
        <f t="shared" si="778"/>
        <v>850.17360000000008</v>
      </c>
      <c r="J12445" s="2">
        <v>3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tr">
        <f t="shared" si="779"/>
        <v>loss</v>
      </c>
      <c r="Q12445" s="2" t="s">
        <v>23</v>
      </c>
    </row>
    <row r="12446" spans="1:17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 t="shared" si="776"/>
        <v>good sales</v>
      </c>
      <c r="F12446" s="2">
        <v>0.13</v>
      </c>
      <c r="G12446" s="23" t="str">
        <v>geniune profit</v>
      </c>
      <c r="H12446" s="2">
        <f t="shared" si="777"/>
        <v>636.37860000000001</v>
      </c>
      <c r="I12446" s="2">
        <f t="shared" si="778"/>
        <v>4258.8414000000002</v>
      </c>
      <c r="J12446" s="2">
        <v>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tr">
        <f t="shared" si="779"/>
        <v>profit</v>
      </c>
      <c r="Q12446" s="2" t="s">
        <v>23</v>
      </c>
    </row>
    <row r="12447" spans="1:17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 t="shared" si="776"/>
        <v>good sales</v>
      </c>
      <c r="F12447" s="2">
        <v>0.21</v>
      </c>
      <c r="G12447" s="23" t="str">
        <v>geniune profit</v>
      </c>
      <c r="H12447" s="2">
        <f t="shared" si="777"/>
        <v>582.69330000000002</v>
      </c>
      <c r="I12447" s="2">
        <f t="shared" si="778"/>
        <v>2192.0367000000001</v>
      </c>
      <c r="J12447" s="2">
        <v>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tr">
        <f t="shared" si="779"/>
        <v>loss</v>
      </c>
      <c r="Q12447" s="2" t="s">
        <v>17</v>
      </c>
    </row>
    <row r="12448" spans="1:17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 t="shared" si="776"/>
        <v>good sales</v>
      </c>
      <c r="F12448" s="2">
        <v>0.3</v>
      </c>
      <c r="G12448" s="23" t="str">
        <v>more discount</v>
      </c>
      <c r="H12448" s="2">
        <f t="shared" si="777"/>
        <v>730.68299999999999</v>
      </c>
      <c r="I12448" s="2">
        <f t="shared" si="778"/>
        <v>1704.9270000000001</v>
      </c>
      <c r="J12448" s="2">
        <v>6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tr">
        <f t="shared" si="779"/>
        <v>loss</v>
      </c>
      <c r="Q12448" s="2" t="s">
        <v>23</v>
      </c>
    </row>
    <row r="12449" spans="1:17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 t="shared" si="776"/>
        <v>good sales</v>
      </c>
      <c r="F12449" s="2">
        <v>0.31</v>
      </c>
      <c r="G12449" s="23" t="str">
        <v>more discount</v>
      </c>
      <c r="H12449" s="2">
        <f t="shared" si="777"/>
        <v>1157.5028</v>
      </c>
      <c r="I12449" s="2">
        <f t="shared" si="778"/>
        <v>2576.3771999999999</v>
      </c>
      <c r="J12449" s="2">
        <v>4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tr">
        <f t="shared" si="779"/>
        <v>loss</v>
      </c>
      <c r="Q12449" s="2" t="s">
        <v>17</v>
      </c>
    </row>
    <row r="12450" spans="1:17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 t="shared" si="776"/>
        <v>good sales</v>
      </c>
      <c r="F12450" s="2">
        <v>0.38</v>
      </c>
      <c r="G12450" s="23" t="str">
        <v>more discount</v>
      </c>
      <c r="H12450" s="2">
        <f t="shared" si="777"/>
        <v>352.4348</v>
      </c>
      <c r="I12450" s="2">
        <f t="shared" si="778"/>
        <v>575.02520000000004</v>
      </c>
      <c r="J12450" s="2">
        <v>6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tr">
        <f t="shared" si="779"/>
        <v>loss</v>
      </c>
      <c r="Q12450" s="2" t="s">
        <v>34</v>
      </c>
    </row>
    <row r="12451" spans="1:17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 t="shared" si="776"/>
        <v>good sales</v>
      </c>
      <c r="F12451" s="2">
        <v>0.32</v>
      </c>
      <c r="G12451" s="23" t="str">
        <v>more discount</v>
      </c>
      <c r="H12451" s="2">
        <f t="shared" si="777"/>
        <v>941.42399999999998</v>
      </c>
      <c r="I12451" s="2">
        <f t="shared" si="778"/>
        <v>2000.5259999999998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tr">
        <f t="shared" si="779"/>
        <v>loss</v>
      </c>
      <c r="Q12451" s="2" t="s">
        <v>48</v>
      </c>
    </row>
    <row r="12452" spans="1:17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 t="shared" si="776"/>
        <v>good sales</v>
      </c>
      <c r="F12452" s="2">
        <v>0.25</v>
      </c>
      <c r="G12452" s="23" t="str">
        <v>geniune profit</v>
      </c>
      <c r="H12452" s="2">
        <f t="shared" si="777"/>
        <v>1115.45</v>
      </c>
      <c r="I12452" s="2">
        <f t="shared" si="778"/>
        <v>3346.3500000000004</v>
      </c>
      <c r="J12452" s="2">
        <v>7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tr">
        <f t="shared" si="779"/>
        <v>loss</v>
      </c>
      <c r="Q12452" s="2" t="s">
        <v>23</v>
      </c>
    </row>
    <row r="12453" spans="1:17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 t="shared" si="776"/>
        <v>concerning</v>
      </c>
      <c r="F12453" s="2">
        <v>0.02</v>
      </c>
      <c r="G12453" s="23" t="str">
        <v>geniune profit</v>
      </c>
      <c r="H12453" s="2">
        <f t="shared" si="777"/>
        <v>4.2607999999999997</v>
      </c>
      <c r="I12453" s="2">
        <f t="shared" si="778"/>
        <v>208.7792</v>
      </c>
      <c r="J12453" s="2">
        <v>3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tr">
        <f t="shared" si="779"/>
        <v>loss</v>
      </c>
      <c r="Q12453" s="2" t="s">
        <v>48</v>
      </c>
    </row>
    <row r="12454" spans="1:17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 t="shared" si="776"/>
        <v>good sales</v>
      </c>
      <c r="F12454" s="2">
        <v>0.35</v>
      </c>
      <c r="G12454" s="23" t="str">
        <v>more discount</v>
      </c>
      <c r="H12454" s="2">
        <f t="shared" si="777"/>
        <v>1189.0899999999999</v>
      </c>
      <c r="I12454" s="2">
        <f t="shared" si="778"/>
        <v>2208.3100000000004</v>
      </c>
      <c r="J12454" s="2">
        <v>3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tr">
        <f t="shared" si="779"/>
        <v>profit</v>
      </c>
      <c r="Q12454" s="2" t="s">
        <v>17</v>
      </c>
    </row>
    <row r="12455" spans="1:17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 t="shared" si="776"/>
        <v>good sales</v>
      </c>
      <c r="F12455" s="2">
        <v>0.04</v>
      </c>
      <c r="G12455" s="23" t="str">
        <v>geniune profit</v>
      </c>
      <c r="H12455" s="2">
        <f t="shared" si="777"/>
        <v>112.0792</v>
      </c>
      <c r="I12455" s="2">
        <f t="shared" si="778"/>
        <v>2689.9007999999999</v>
      </c>
      <c r="J12455" s="2">
        <v>6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tr">
        <f t="shared" si="779"/>
        <v>loss</v>
      </c>
      <c r="Q12455" s="2" t="s">
        <v>23</v>
      </c>
    </row>
    <row r="12456" spans="1:17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 t="shared" si="776"/>
        <v>good sales</v>
      </c>
      <c r="F12456" s="2">
        <v>0.23</v>
      </c>
      <c r="G12456" s="23" t="str">
        <v>geniune profit</v>
      </c>
      <c r="H12456" s="2">
        <f t="shared" si="777"/>
        <v>1094.5516</v>
      </c>
      <c r="I12456" s="2">
        <f t="shared" si="778"/>
        <v>3664.3684000000003</v>
      </c>
      <c r="J12456" s="2">
        <v>1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tr">
        <f t="shared" si="779"/>
        <v>profit</v>
      </c>
      <c r="Q12456" s="2" t="s">
        <v>34</v>
      </c>
    </row>
    <row r="12457" spans="1:17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 t="shared" si="776"/>
        <v>good sales</v>
      </c>
      <c r="F12457" s="2">
        <v>0.45</v>
      </c>
      <c r="G12457" s="23" t="str">
        <v>more discount</v>
      </c>
      <c r="H12457" s="2">
        <f t="shared" si="777"/>
        <v>615.42899999999997</v>
      </c>
      <c r="I12457" s="2">
        <f t="shared" si="778"/>
        <v>752.19099999999992</v>
      </c>
      <c r="J12457" s="2">
        <v>3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tr">
        <f t="shared" si="779"/>
        <v>loss</v>
      </c>
      <c r="Q12457" s="2" t="s">
        <v>39</v>
      </c>
    </row>
    <row r="12458" spans="1:17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 t="shared" si="776"/>
        <v>good sales</v>
      </c>
      <c r="F12458" s="2">
        <v>0.3</v>
      </c>
      <c r="G12458" s="23" t="str">
        <v>more discount</v>
      </c>
      <c r="H12458" s="2">
        <f t="shared" si="777"/>
        <v>1292.5709999999999</v>
      </c>
      <c r="I12458" s="2">
        <f t="shared" si="778"/>
        <v>3015.9989999999998</v>
      </c>
      <c r="J12458" s="2">
        <v>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tr">
        <f t="shared" si="779"/>
        <v>profit</v>
      </c>
      <c r="Q12458" s="2" t="s">
        <v>28</v>
      </c>
    </row>
    <row r="12459" spans="1:17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 t="shared" si="776"/>
        <v>good sales</v>
      </c>
      <c r="F12459" s="2">
        <v>0.1</v>
      </c>
      <c r="G12459" s="23" t="str">
        <v>geniune profit</v>
      </c>
      <c r="H12459" s="2">
        <f t="shared" si="777"/>
        <v>161.40300000000002</v>
      </c>
      <c r="I12459" s="2">
        <f t="shared" si="778"/>
        <v>1452.627</v>
      </c>
      <c r="J12459" s="2">
        <v>3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tr">
        <f t="shared" si="779"/>
        <v>loss</v>
      </c>
      <c r="Q12459" s="2" t="s">
        <v>48</v>
      </c>
    </row>
    <row r="12460" spans="1:17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 t="shared" si="776"/>
        <v>good sales</v>
      </c>
      <c r="F12460" s="2">
        <v>0.4</v>
      </c>
      <c r="G12460" s="23" t="str">
        <v>more discount</v>
      </c>
      <c r="H12460" s="2">
        <f t="shared" si="777"/>
        <v>882.53200000000004</v>
      </c>
      <c r="I12460" s="2">
        <f t="shared" si="778"/>
        <v>1323.7979999999998</v>
      </c>
      <c r="J12460" s="2">
        <v>1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tr">
        <f t="shared" si="779"/>
        <v>loss</v>
      </c>
      <c r="Q12460" s="2" t="s">
        <v>28</v>
      </c>
    </row>
    <row r="12461" spans="1:17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 t="shared" si="776"/>
        <v>good sales</v>
      </c>
      <c r="F12461" s="2">
        <v>0.15</v>
      </c>
      <c r="G12461" s="23" t="str">
        <v>geniune profit</v>
      </c>
      <c r="H12461" s="2">
        <f t="shared" si="777"/>
        <v>171.76649999999998</v>
      </c>
      <c r="I12461" s="2">
        <f t="shared" si="778"/>
        <v>973.34349999999995</v>
      </c>
      <c r="J12461" s="2">
        <v>9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tr">
        <f t="shared" si="779"/>
        <v>loss</v>
      </c>
      <c r="Q12461" s="2" t="s">
        <v>28</v>
      </c>
    </row>
    <row r="12462" spans="1:17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 t="shared" si="776"/>
        <v>good sales</v>
      </c>
      <c r="F12462" s="2">
        <v>0.28999999999999998</v>
      </c>
      <c r="G12462" s="23" t="str">
        <v>more discount</v>
      </c>
      <c r="H12462" s="2">
        <f t="shared" si="777"/>
        <v>1256.164</v>
      </c>
      <c r="I12462" s="2">
        <f t="shared" si="778"/>
        <v>3075.4360000000006</v>
      </c>
      <c r="J12462" s="2">
        <v>2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tr">
        <f t="shared" si="779"/>
        <v>loss</v>
      </c>
      <c r="Q12462" s="2" t="s">
        <v>28</v>
      </c>
    </row>
    <row r="12463" spans="1:17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 t="shared" si="776"/>
        <v>good sales</v>
      </c>
      <c r="F12463" s="2">
        <v>0.32</v>
      </c>
      <c r="G12463" s="23" t="str">
        <v>more discount</v>
      </c>
      <c r="H12463" s="2">
        <f t="shared" si="777"/>
        <v>338.40320000000003</v>
      </c>
      <c r="I12463" s="2">
        <f t="shared" si="778"/>
        <v>719.10680000000002</v>
      </c>
      <c r="J12463" s="2">
        <v>7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tr">
        <f t="shared" si="779"/>
        <v>loss</v>
      </c>
      <c r="Q12463" s="2" t="s">
        <v>39</v>
      </c>
    </row>
    <row r="12464" spans="1:17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 t="shared" si="776"/>
        <v>good sales</v>
      </c>
      <c r="F12464" s="2">
        <v>0.37</v>
      </c>
      <c r="G12464" s="23" t="str">
        <v>more discount</v>
      </c>
      <c r="H12464" s="2">
        <f t="shared" si="777"/>
        <v>1594.3891999999998</v>
      </c>
      <c r="I12464" s="2">
        <f t="shared" si="778"/>
        <v>2714.7708000000002</v>
      </c>
      <c r="J12464" s="2">
        <v>8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tr">
        <f t="shared" si="779"/>
        <v>profit</v>
      </c>
      <c r="Q12464" s="2" t="s">
        <v>28</v>
      </c>
    </row>
    <row r="12465" spans="1:17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 t="shared" si="776"/>
        <v>good sales</v>
      </c>
      <c r="F12465" s="2">
        <v>0.03</v>
      </c>
      <c r="G12465" s="23" t="str">
        <v>geniune profit</v>
      </c>
      <c r="H12465" s="2">
        <f t="shared" si="777"/>
        <v>69.975300000000004</v>
      </c>
      <c r="I12465" s="2">
        <f t="shared" si="778"/>
        <v>2262.5347000000002</v>
      </c>
      <c r="J12465" s="2">
        <v>3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tr">
        <f t="shared" si="779"/>
        <v>loss</v>
      </c>
      <c r="Q12465" s="2" t="s">
        <v>39</v>
      </c>
    </row>
    <row r="12466" spans="1:17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 t="shared" si="776"/>
        <v>good sales</v>
      </c>
      <c r="F12466" s="2">
        <v>0.43</v>
      </c>
      <c r="G12466" s="23" t="str">
        <v>more discount</v>
      </c>
      <c r="H12466" s="2">
        <f t="shared" si="777"/>
        <v>1802.5255999999999</v>
      </c>
      <c r="I12466" s="2">
        <f t="shared" si="778"/>
        <v>2389.3944000000001</v>
      </c>
      <c r="J12466" s="2">
        <v>7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tr">
        <f t="shared" si="779"/>
        <v>loss</v>
      </c>
      <c r="Q12466" s="2" t="s">
        <v>17</v>
      </c>
    </row>
    <row r="12467" spans="1:17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 t="shared" si="776"/>
        <v>good sales</v>
      </c>
      <c r="F12467" s="2">
        <v>0.06</v>
      </c>
      <c r="G12467" s="23" t="str">
        <v>geniune profit</v>
      </c>
      <c r="H12467" s="2">
        <f t="shared" si="777"/>
        <v>83.759399999999999</v>
      </c>
      <c r="I12467" s="2">
        <f t="shared" si="778"/>
        <v>1312.2306000000001</v>
      </c>
      <c r="J12467" s="2">
        <v>4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tr">
        <f t="shared" si="779"/>
        <v>loss</v>
      </c>
      <c r="Q12467" s="2" t="s">
        <v>17</v>
      </c>
    </row>
    <row r="12468" spans="1:17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 t="shared" si="776"/>
        <v>concerning</v>
      </c>
      <c r="F12468" s="2">
        <v>0.05</v>
      </c>
      <c r="G12468" s="23" t="str">
        <v>geniune profit</v>
      </c>
      <c r="H12468" s="2">
        <f t="shared" si="777"/>
        <v>37.518999999999998</v>
      </c>
      <c r="I12468" s="2">
        <f t="shared" si="778"/>
        <v>712.86099999999999</v>
      </c>
      <c r="J12468" s="2">
        <v>2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tr">
        <f t="shared" si="779"/>
        <v>loss</v>
      </c>
      <c r="Q12468" s="2" t="s">
        <v>34</v>
      </c>
    </row>
    <row r="12469" spans="1:17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 t="shared" si="776"/>
        <v>good sales</v>
      </c>
      <c r="F12469" s="2">
        <v>0.23</v>
      </c>
      <c r="G12469" s="23" t="str">
        <v>geniune profit</v>
      </c>
      <c r="H12469" s="2">
        <f t="shared" si="777"/>
        <v>648.44130000000007</v>
      </c>
      <c r="I12469" s="2">
        <f t="shared" si="778"/>
        <v>2170.8687</v>
      </c>
      <c r="J12469" s="2">
        <v>4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tr">
        <f t="shared" si="779"/>
        <v>loss</v>
      </c>
      <c r="Q12469" s="2" t="s">
        <v>23</v>
      </c>
    </row>
    <row r="12470" spans="1:17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 t="shared" si="776"/>
        <v>good sales</v>
      </c>
      <c r="F12470" s="2">
        <v>0.19</v>
      </c>
      <c r="G12470" s="23" t="str">
        <v>geniune profit</v>
      </c>
      <c r="H12470" s="2">
        <f t="shared" si="777"/>
        <v>493.28559999999999</v>
      </c>
      <c r="I12470" s="2">
        <f t="shared" si="778"/>
        <v>2102.9543999999996</v>
      </c>
      <c r="J12470" s="2">
        <v>8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tr">
        <f t="shared" si="779"/>
        <v>loss</v>
      </c>
      <c r="Q12470" s="2" t="s">
        <v>48</v>
      </c>
    </row>
    <row r="12471" spans="1:17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 t="shared" si="776"/>
        <v>good sales</v>
      </c>
      <c r="F12471" s="2">
        <v>0.03</v>
      </c>
      <c r="G12471" s="23" t="str">
        <v>geniune profit</v>
      </c>
      <c r="H12471" s="2">
        <f t="shared" si="777"/>
        <v>55.421399999999998</v>
      </c>
      <c r="I12471" s="2">
        <f t="shared" si="778"/>
        <v>1791.9586000000002</v>
      </c>
      <c r="J12471" s="2">
        <v>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tr">
        <f t="shared" si="779"/>
        <v>loss</v>
      </c>
      <c r="Q12471" s="2" t="s">
        <v>34</v>
      </c>
    </row>
    <row r="12472" spans="1:17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 t="shared" si="776"/>
        <v>good sales</v>
      </c>
      <c r="F12472" s="2">
        <v>0.08</v>
      </c>
      <c r="G12472" s="23" t="str">
        <v>geniune profit</v>
      </c>
      <c r="H12472" s="2">
        <f t="shared" si="777"/>
        <v>267.82560000000001</v>
      </c>
      <c r="I12472" s="2">
        <f t="shared" si="778"/>
        <v>3079.9944</v>
      </c>
      <c r="J12472" s="2">
        <v>6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tr">
        <f t="shared" si="779"/>
        <v>loss</v>
      </c>
      <c r="Q12472" s="2" t="s">
        <v>48</v>
      </c>
    </row>
    <row r="12473" spans="1:17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 t="shared" si="776"/>
        <v>concerning</v>
      </c>
      <c r="F12473" s="2">
        <v>0.22</v>
      </c>
      <c r="G12473" s="23" t="str">
        <v>geniune profit</v>
      </c>
      <c r="H12473" s="2">
        <f t="shared" si="777"/>
        <v>124.56400000000001</v>
      </c>
      <c r="I12473" s="2">
        <f t="shared" si="778"/>
        <v>441.63600000000002</v>
      </c>
      <c r="J12473" s="2">
        <v>3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tr">
        <f t="shared" si="779"/>
        <v>loss</v>
      </c>
      <c r="Q12473" s="2" t="s">
        <v>48</v>
      </c>
    </row>
    <row r="12474" spans="1:17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 t="shared" si="776"/>
        <v>good sales</v>
      </c>
      <c r="F12474" s="2">
        <v>0.41</v>
      </c>
      <c r="G12474" s="23" t="str">
        <v>more discount</v>
      </c>
      <c r="H12474" s="2">
        <f t="shared" si="777"/>
        <v>1290.6020999999998</v>
      </c>
      <c r="I12474" s="2">
        <f t="shared" si="778"/>
        <v>1857.2079000000001</v>
      </c>
      <c r="J12474" s="2">
        <v>3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tr">
        <f t="shared" si="779"/>
        <v>loss</v>
      </c>
      <c r="Q12474" s="2" t="s">
        <v>17</v>
      </c>
    </row>
    <row r="12475" spans="1:17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 t="shared" si="776"/>
        <v>good sales</v>
      </c>
      <c r="F12475" s="2">
        <v>0.06</v>
      </c>
      <c r="G12475" s="23" t="str">
        <v>geniune profit</v>
      </c>
      <c r="H12475" s="2">
        <f t="shared" si="777"/>
        <v>68.255999999999986</v>
      </c>
      <c r="I12475" s="2">
        <f t="shared" si="778"/>
        <v>1069.3439999999998</v>
      </c>
      <c r="J12475" s="2">
        <v>6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tr">
        <f t="shared" si="779"/>
        <v>loss</v>
      </c>
      <c r="Q12475" s="2" t="s">
        <v>34</v>
      </c>
    </row>
    <row r="12476" spans="1:17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 t="shared" si="776"/>
        <v>concerning</v>
      </c>
      <c r="F12476" s="2">
        <v>0.05</v>
      </c>
      <c r="G12476" s="23" t="str">
        <v>geniune profit</v>
      </c>
      <c r="H12476" s="2">
        <f t="shared" si="777"/>
        <v>36.594000000000001</v>
      </c>
      <c r="I12476" s="2">
        <f t="shared" si="778"/>
        <v>695.28599999999994</v>
      </c>
      <c r="J12476" s="2">
        <v>3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tr">
        <f t="shared" si="779"/>
        <v>loss</v>
      </c>
      <c r="Q12476" s="2" t="s">
        <v>39</v>
      </c>
    </row>
    <row r="12477" spans="1:17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 t="shared" si="776"/>
        <v>good sales</v>
      </c>
      <c r="F12477" s="2">
        <v>0.4</v>
      </c>
      <c r="G12477" s="23" t="str">
        <v>more discount</v>
      </c>
      <c r="H12477" s="2">
        <f t="shared" si="777"/>
        <v>1822.8320000000001</v>
      </c>
      <c r="I12477" s="2">
        <f t="shared" si="778"/>
        <v>2734.2479999999996</v>
      </c>
      <c r="J12477" s="2">
        <v>2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tr">
        <f t="shared" si="779"/>
        <v>profit</v>
      </c>
      <c r="Q12477" s="2" t="s">
        <v>39</v>
      </c>
    </row>
    <row r="12478" spans="1:17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 t="shared" si="776"/>
        <v>good sales</v>
      </c>
      <c r="F12478" s="2">
        <v>0.25</v>
      </c>
      <c r="G12478" s="23" t="str">
        <v>geniune profit</v>
      </c>
      <c r="H12478" s="2">
        <f t="shared" si="777"/>
        <v>588.25</v>
      </c>
      <c r="I12478" s="2">
        <f t="shared" si="778"/>
        <v>1764.75</v>
      </c>
      <c r="J12478" s="2">
        <v>2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tr">
        <f t="shared" si="779"/>
        <v>loss</v>
      </c>
      <c r="Q12478" s="2" t="s">
        <v>23</v>
      </c>
    </row>
    <row r="12479" spans="1:17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 t="shared" si="776"/>
        <v>good sales</v>
      </c>
      <c r="F12479" s="2">
        <v>0.18</v>
      </c>
      <c r="G12479" s="23" t="str">
        <v>geniune profit</v>
      </c>
      <c r="H12479" s="2">
        <f t="shared" si="777"/>
        <v>691.33319999999992</v>
      </c>
      <c r="I12479" s="2">
        <f t="shared" si="778"/>
        <v>3149.4067999999997</v>
      </c>
      <c r="J12479" s="2">
        <v>3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tr">
        <f t="shared" si="779"/>
        <v>loss</v>
      </c>
      <c r="Q12479" s="2" t="s">
        <v>48</v>
      </c>
    </row>
    <row r="12480" spans="1:17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 t="shared" si="776"/>
        <v>concerning</v>
      </c>
      <c r="F12480" s="2">
        <v>0.23</v>
      </c>
      <c r="G12480" s="23" t="str">
        <v>geniune profit</v>
      </c>
      <c r="H12480" s="2">
        <f t="shared" si="777"/>
        <v>123.4341</v>
      </c>
      <c r="I12480" s="2">
        <f t="shared" si="778"/>
        <v>413.23589999999996</v>
      </c>
      <c r="J12480" s="2">
        <v>2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tr">
        <f t="shared" si="779"/>
        <v>loss</v>
      </c>
      <c r="Q12480" s="2" t="s">
        <v>39</v>
      </c>
    </row>
    <row r="12481" spans="1:17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 t="shared" si="776"/>
        <v>concerning</v>
      </c>
      <c r="F12481" s="2">
        <v>0.21</v>
      </c>
      <c r="G12481" s="23" t="str">
        <v>geniune profit</v>
      </c>
      <c r="H12481" s="2">
        <f t="shared" si="777"/>
        <v>80.131799999999998</v>
      </c>
      <c r="I12481" s="2">
        <f t="shared" si="778"/>
        <v>301.44819999999999</v>
      </c>
      <c r="J12481" s="2">
        <v>6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tr">
        <f t="shared" si="779"/>
        <v>loss</v>
      </c>
      <c r="Q12481" s="2" t="s">
        <v>17</v>
      </c>
    </row>
    <row r="12482" spans="1:17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 t="shared" si="776"/>
        <v>good sales</v>
      </c>
      <c r="F12482" s="2">
        <v>0.39</v>
      </c>
      <c r="G12482" s="23" t="str">
        <v>more discount</v>
      </c>
      <c r="H12482" s="2">
        <f t="shared" si="777"/>
        <v>984.66420000000016</v>
      </c>
      <c r="I12482" s="2">
        <f t="shared" si="778"/>
        <v>1540.1158</v>
      </c>
      <c r="J12482" s="2">
        <v>4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tr">
        <f t="shared" si="779"/>
        <v>loss</v>
      </c>
      <c r="Q12482" s="2" t="s">
        <v>23</v>
      </c>
    </row>
    <row r="12483" spans="1:17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 t="shared" ref="E12483:E12546" si="780">IF(D12483&gt;800,"good sales","concerning")</f>
        <v>good sales</v>
      </c>
      <c r="F12483" s="2">
        <v>0</v>
      </c>
      <c r="G12483" s="23" t="str">
        <v>geniune profit</v>
      </c>
      <c r="H12483" s="2">
        <f t="shared" ref="H12483:H12546" si="781">D12483*F12483</f>
        <v>0</v>
      </c>
      <c r="I12483" s="2">
        <f t="shared" ref="I12483:I12546" si="782">D12483-H12483</f>
        <v>1646.2</v>
      </c>
      <c r="J12483" s="2">
        <v>1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tr">
        <f t="shared" ref="P12483:P12546" si="783">IF(O12483&gt;800,"profit","loss")</f>
        <v>loss</v>
      </c>
      <c r="Q12483" s="2" t="s">
        <v>34</v>
      </c>
    </row>
    <row r="12484" spans="1:17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 t="shared" si="780"/>
        <v>concerning</v>
      </c>
      <c r="F12484" s="2">
        <v>0.22</v>
      </c>
      <c r="G12484" s="23" t="str">
        <v>geniune profit</v>
      </c>
      <c r="H12484" s="2">
        <f t="shared" si="781"/>
        <v>27.291</v>
      </c>
      <c r="I12484" s="2">
        <f t="shared" si="782"/>
        <v>96.759</v>
      </c>
      <c r="J12484" s="2">
        <v>3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tr">
        <f t="shared" si="783"/>
        <v>loss</v>
      </c>
      <c r="Q12484" s="2" t="s">
        <v>39</v>
      </c>
    </row>
    <row r="12485" spans="1:17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 t="shared" si="780"/>
        <v>good sales</v>
      </c>
      <c r="F12485" s="2">
        <v>0.08</v>
      </c>
      <c r="G12485" s="23" t="str">
        <v>geniune profit</v>
      </c>
      <c r="H12485" s="2">
        <f t="shared" si="781"/>
        <v>79.851200000000006</v>
      </c>
      <c r="I12485" s="2">
        <f t="shared" si="782"/>
        <v>918.28880000000004</v>
      </c>
      <c r="J12485" s="2">
        <v>3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tr">
        <f t="shared" si="783"/>
        <v>loss</v>
      </c>
      <c r="Q12485" s="2" t="s">
        <v>48</v>
      </c>
    </row>
    <row r="12486" spans="1:17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 t="shared" si="780"/>
        <v>good sales</v>
      </c>
      <c r="F12486" s="2">
        <v>0.15</v>
      </c>
      <c r="G12486" s="23" t="str">
        <v>geniune profit</v>
      </c>
      <c r="H12486" s="2">
        <f t="shared" si="781"/>
        <v>175.79999999999998</v>
      </c>
      <c r="I12486" s="2">
        <f t="shared" si="782"/>
        <v>996.2</v>
      </c>
      <c r="J12486" s="2">
        <v>4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tr">
        <f t="shared" si="783"/>
        <v>loss</v>
      </c>
      <c r="Q12486" s="2" t="s">
        <v>34</v>
      </c>
    </row>
    <row r="12487" spans="1:17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 t="shared" si="780"/>
        <v>good sales</v>
      </c>
      <c r="F12487" s="2">
        <v>0.06</v>
      </c>
      <c r="G12487" s="23" t="str">
        <v>geniune profit</v>
      </c>
      <c r="H12487" s="2">
        <f t="shared" si="781"/>
        <v>90.820800000000006</v>
      </c>
      <c r="I12487" s="2">
        <f t="shared" si="782"/>
        <v>1422.8592000000001</v>
      </c>
      <c r="J12487" s="2">
        <v>6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tr">
        <f t="shared" si="783"/>
        <v>loss</v>
      </c>
      <c r="Q12487" s="2" t="s">
        <v>23</v>
      </c>
    </row>
    <row r="12488" spans="1:17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 t="shared" si="780"/>
        <v>good sales</v>
      </c>
      <c r="F12488" s="2">
        <v>0.21</v>
      </c>
      <c r="G12488" s="23" t="str">
        <v>geniune profit</v>
      </c>
      <c r="H12488" s="2">
        <f t="shared" si="781"/>
        <v>923.98320000000001</v>
      </c>
      <c r="I12488" s="2">
        <f t="shared" si="782"/>
        <v>3475.9367999999999</v>
      </c>
      <c r="J12488" s="2">
        <v>1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tr">
        <f t="shared" si="783"/>
        <v>loss</v>
      </c>
      <c r="Q12488" s="2" t="s">
        <v>23</v>
      </c>
    </row>
    <row r="12489" spans="1:17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 t="shared" si="780"/>
        <v>good sales</v>
      </c>
      <c r="F12489" s="2">
        <v>0.32</v>
      </c>
      <c r="G12489" s="23" t="str">
        <v>more discount</v>
      </c>
      <c r="H12489" s="2">
        <f t="shared" si="781"/>
        <v>691.50399999999991</v>
      </c>
      <c r="I12489" s="2">
        <f t="shared" si="782"/>
        <v>1469.4459999999999</v>
      </c>
      <c r="J12489" s="2">
        <v>2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tr">
        <f t="shared" si="783"/>
        <v>loss</v>
      </c>
      <c r="Q12489" s="2" t="s">
        <v>39</v>
      </c>
    </row>
    <row r="12490" spans="1:17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 t="shared" si="780"/>
        <v>good sales</v>
      </c>
      <c r="F12490" s="2">
        <v>0.33</v>
      </c>
      <c r="G12490" s="23" t="str">
        <v>more discount</v>
      </c>
      <c r="H12490" s="2">
        <f t="shared" si="781"/>
        <v>1131.6425999999999</v>
      </c>
      <c r="I12490" s="2">
        <f t="shared" si="782"/>
        <v>2297.5774000000001</v>
      </c>
      <c r="J12490" s="2">
        <v>3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tr">
        <f t="shared" si="783"/>
        <v>loss</v>
      </c>
      <c r="Q12490" s="2" t="s">
        <v>39</v>
      </c>
    </row>
    <row r="12491" spans="1:17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 t="shared" si="780"/>
        <v>concerning</v>
      </c>
      <c r="F12491" s="2">
        <v>0.4</v>
      </c>
      <c r="G12491" s="23" t="str">
        <v>more discount</v>
      </c>
      <c r="H12491" s="2">
        <f t="shared" si="781"/>
        <v>76.055999999999997</v>
      </c>
      <c r="I12491" s="2">
        <f t="shared" si="782"/>
        <v>114.08399999999999</v>
      </c>
      <c r="J12491" s="2">
        <v>5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tr">
        <f t="shared" si="783"/>
        <v>loss</v>
      </c>
      <c r="Q12491" s="2" t="s">
        <v>23</v>
      </c>
    </row>
    <row r="12492" spans="1:17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 t="shared" si="780"/>
        <v>good sales</v>
      </c>
      <c r="F12492" s="2">
        <v>0.41</v>
      </c>
      <c r="G12492" s="23" t="str">
        <v>more discount</v>
      </c>
      <c r="H12492" s="2">
        <f t="shared" si="781"/>
        <v>1676.1783999999998</v>
      </c>
      <c r="I12492" s="2">
        <f t="shared" si="782"/>
        <v>2412.0616</v>
      </c>
      <c r="J12492" s="2">
        <v>7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tr">
        <f t="shared" si="783"/>
        <v>profit</v>
      </c>
      <c r="Q12492" s="2" t="s">
        <v>28</v>
      </c>
    </row>
    <row r="12493" spans="1:17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 t="shared" si="780"/>
        <v>good sales</v>
      </c>
      <c r="F12493" s="2">
        <v>0.3</v>
      </c>
      <c r="G12493" s="23" t="str">
        <v>more discount</v>
      </c>
      <c r="H12493" s="2">
        <f t="shared" si="781"/>
        <v>383.28299999999996</v>
      </c>
      <c r="I12493" s="2">
        <f t="shared" si="782"/>
        <v>894.327</v>
      </c>
      <c r="J12493" s="2">
        <v>1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tr">
        <f t="shared" si="783"/>
        <v>loss</v>
      </c>
      <c r="Q12493" s="2" t="s">
        <v>34</v>
      </c>
    </row>
    <row r="12494" spans="1:17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 t="shared" si="780"/>
        <v>good sales</v>
      </c>
      <c r="F12494" s="2">
        <v>0.18</v>
      </c>
      <c r="G12494" s="23" t="str">
        <v>geniune profit</v>
      </c>
      <c r="H12494" s="2">
        <f t="shared" si="781"/>
        <v>290.57220000000001</v>
      </c>
      <c r="I12494" s="2">
        <f t="shared" si="782"/>
        <v>1323.7177999999999</v>
      </c>
      <c r="J12494" s="2">
        <v>2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tr">
        <f t="shared" si="783"/>
        <v>loss</v>
      </c>
      <c r="Q12494" s="2" t="s">
        <v>48</v>
      </c>
    </row>
    <row r="12495" spans="1:17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 t="shared" si="780"/>
        <v>concerning</v>
      </c>
      <c r="F12495" s="2">
        <v>0.03</v>
      </c>
      <c r="G12495" s="23" t="str">
        <v>geniune profit</v>
      </c>
      <c r="H12495" s="2">
        <f t="shared" si="781"/>
        <v>9.6527999999999992</v>
      </c>
      <c r="I12495" s="2">
        <f t="shared" si="782"/>
        <v>312.10719999999998</v>
      </c>
      <c r="J12495" s="2">
        <v>4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tr">
        <f t="shared" si="783"/>
        <v>loss</v>
      </c>
      <c r="Q12495" s="2" t="s">
        <v>34</v>
      </c>
    </row>
    <row r="12496" spans="1:17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 t="shared" si="780"/>
        <v>good sales</v>
      </c>
      <c r="F12496" s="2">
        <v>0.02</v>
      </c>
      <c r="G12496" s="23" t="str">
        <v>geniune profit</v>
      </c>
      <c r="H12496" s="2">
        <f t="shared" si="781"/>
        <v>42.15</v>
      </c>
      <c r="I12496" s="2">
        <f t="shared" si="782"/>
        <v>2065.35</v>
      </c>
      <c r="J12496" s="2">
        <v>1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tr">
        <f t="shared" si="783"/>
        <v>loss</v>
      </c>
      <c r="Q12496" s="2" t="s">
        <v>48</v>
      </c>
    </row>
    <row r="12497" spans="1:17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 t="shared" si="780"/>
        <v>good sales</v>
      </c>
      <c r="F12497" s="2">
        <v>0.06</v>
      </c>
      <c r="G12497" s="23" t="str">
        <v>geniune profit</v>
      </c>
      <c r="H12497" s="2">
        <f t="shared" si="781"/>
        <v>256.65780000000001</v>
      </c>
      <c r="I12497" s="2">
        <f t="shared" si="782"/>
        <v>4020.9722000000002</v>
      </c>
      <c r="J12497" s="2">
        <v>1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tr">
        <f t="shared" si="783"/>
        <v>loss</v>
      </c>
      <c r="Q12497" s="2" t="s">
        <v>23</v>
      </c>
    </row>
    <row r="12498" spans="1:17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 t="shared" si="780"/>
        <v>good sales</v>
      </c>
      <c r="F12498" s="2">
        <v>0.49</v>
      </c>
      <c r="G12498" s="23" t="str">
        <v>more discount</v>
      </c>
      <c r="H12498" s="2">
        <f t="shared" si="781"/>
        <v>958.34199999999998</v>
      </c>
      <c r="I12498" s="2">
        <f t="shared" si="782"/>
        <v>997.45799999999997</v>
      </c>
      <c r="J12498" s="2">
        <v>9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tr">
        <f t="shared" si="783"/>
        <v>loss</v>
      </c>
      <c r="Q12498" s="2" t="s">
        <v>48</v>
      </c>
    </row>
    <row r="12499" spans="1:17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 t="shared" si="780"/>
        <v>good sales</v>
      </c>
      <c r="F12499" s="2">
        <v>0.39</v>
      </c>
      <c r="G12499" s="23" t="str">
        <v>more discount</v>
      </c>
      <c r="H12499" s="2">
        <f t="shared" si="781"/>
        <v>1775.3463000000002</v>
      </c>
      <c r="I12499" s="2">
        <f t="shared" si="782"/>
        <v>2776.8236999999999</v>
      </c>
      <c r="J12499" s="2">
        <v>6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tr">
        <f t="shared" si="783"/>
        <v>profit</v>
      </c>
      <c r="Q12499" s="2" t="s">
        <v>48</v>
      </c>
    </row>
    <row r="12500" spans="1:17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 t="shared" si="780"/>
        <v>good sales</v>
      </c>
      <c r="F12500" s="2">
        <v>0.2</v>
      </c>
      <c r="G12500" s="23" t="str">
        <v>geniune profit</v>
      </c>
      <c r="H12500" s="2">
        <f t="shared" si="781"/>
        <v>870.09799999999996</v>
      </c>
      <c r="I12500" s="2">
        <f t="shared" si="782"/>
        <v>3480.3919999999998</v>
      </c>
      <c r="J12500" s="2">
        <v>2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tr">
        <f t="shared" si="783"/>
        <v>profit</v>
      </c>
      <c r="Q12500" s="2" t="s">
        <v>17</v>
      </c>
    </row>
    <row r="12501" spans="1:17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 t="shared" si="780"/>
        <v>concerning</v>
      </c>
      <c r="F12501" s="2">
        <v>0.23</v>
      </c>
      <c r="G12501" s="23" t="str">
        <v>geniune profit</v>
      </c>
      <c r="H12501" s="2">
        <f t="shared" si="781"/>
        <v>92.830300000000008</v>
      </c>
      <c r="I12501" s="2">
        <f t="shared" si="782"/>
        <v>310.77969999999999</v>
      </c>
      <c r="J12501" s="2">
        <v>7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tr">
        <f t="shared" si="783"/>
        <v>loss</v>
      </c>
      <c r="Q12501" s="2" t="s">
        <v>23</v>
      </c>
    </row>
    <row r="12502" spans="1:17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 t="shared" si="780"/>
        <v>good sales</v>
      </c>
      <c r="F12502" s="2">
        <v>0.37</v>
      </c>
      <c r="G12502" s="23" t="str">
        <v>more discount</v>
      </c>
      <c r="H12502" s="2">
        <f t="shared" si="781"/>
        <v>590.45709999999997</v>
      </c>
      <c r="I12502" s="2">
        <f t="shared" si="782"/>
        <v>1005.3729</v>
      </c>
      <c r="J12502" s="2">
        <v>6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tr">
        <f t="shared" si="783"/>
        <v>loss</v>
      </c>
      <c r="Q12502" s="2" t="s">
        <v>39</v>
      </c>
    </row>
    <row r="12503" spans="1:17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 t="shared" si="780"/>
        <v>good sales</v>
      </c>
      <c r="F12503" s="2">
        <v>0.26</v>
      </c>
      <c r="G12503" s="23" t="str">
        <v>more discount</v>
      </c>
      <c r="H12503" s="2">
        <f t="shared" si="781"/>
        <v>1185.8704</v>
      </c>
      <c r="I12503" s="2">
        <f t="shared" si="782"/>
        <v>3375.1696000000002</v>
      </c>
      <c r="J12503" s="2">
        <v>6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tr">
        <f t="shared" si="783"/>
        <v>loss</v>
      </c>
      <c r="Q12503" s="2" t="s">
        <v>39</v>
      </c>
    </row>
    <row r="12504" spans="1:17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 t="shared" si="780"/>
        <v>concerning</v>
      </c>
      <c r="F12504" s="2">
        <v>0.18</v>
      </c>
      <c r="G12504" s="23" t="str">
        <v>geniune profit</v>
      </c>
      <c r="H12504" s="2">
        <f t="shared" si="781"/>
        <v>44.290799999999997</v>
      </c>
      <c r="I12504" s="2">
        <f t="shared" si="782"/>
        <v>201.76920000000001</v>
      </c>
      <c r="J12504" s="2">
        <v>8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tr">
        <f t="shared" si="783"/>
        <v>loss</v>
      </c>
      <c r="Q12504" s="2" t="s">
        <v>39</v>
      </c>
    </row>
    <row r="12505" spans="1:17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 t="shared" si="780"/>
        <v>good sales</v>
      </c>
      <c r="F12505" s="2">
        <v>0.17</v>
      </c>
      <c r="G12505" s="23" t="str">
        <v>geniune profit</v>
      </c>
      <c r="H12505" s="2">
        <f t="shared" si="781"/>
        <v>654.91820000000007</v>
      </c>
      <c r="I12505" s="2">
        <f t="shared" si="782"/>
        <v>3197.5418</v>
      </c>
      <c r="J12505" s="2">
        <v>3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tr">
        <f t="shared" si="783"/>
        <v>profit</v>
      </c>
      <c r="Q12505" s="2" t="s">
        <v>17</v>
      </c>
    </row>
    <row r="12506" spans="1:17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 t="shared" si="780"/>
        <v>good sales</v>
      </c>
      <c r="F12506" s="2">
        <v>0.1</v>
      </c>
      <c r="G12506" s="23" t="str">
        <v>geniune profit</v>
      </c>
      <c r="H12506" s="2">
        <f t="shared" si="781"/>
        <v>454.15000000000003</v>
      </c>
      <c r="I12506" s="2">
        <f t="shared" si="782"/>
        <v>4087.35</v>
      </c>
      <c r="J12506" s="2">
        <v>2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tr">
        <f t="shared" si="783"/>
        <v>profit</v>
      </c>
      <c r="Q12506" s="2" t="s">
        <v>39</v>
      </c>
    </row>
    <row r="12507" spans="1:17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 t="shared" si="780"/>
        <v>good sales</v>
      </c>
      <c r="F12507" s="2">
        <v>0.44</v>
      </c>
      <c r="G12507" s="23" t="str">
        <v>more discount</v>
      </c>
      <c r="H12507" s="2">
        <f t="shared" si="781"/>
        <v>1705.1804</v>
      </c>
      <c r="I12507" s="2">
        <f t="shared" si="782"/>
        <v>2170.2295999999997</v>
      </c>
      <c r="J12507" s="2">
        <v>9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tr">
        <f t="shared" si="783"/>
        <v>loss</v>
      </c>
      <c r="Q12507" s="2" t="s">
        <v>23</v>
      </c>
    </row>
    <row r="12508" spans="1:17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 t="shared" si="780"/>
        <v>good sales</v>
      </c>
      <c r="F12508" s="2">
        <v>0.21</v>
      </c>
      <c r="G12508" s="23" t="str">
        <v>geniune profit</v>
      </c>
      <c r="H12508" s="2">
        <f t="shared" si="781"/>
        <v>786.38490000000002</v>
      </c>
      <c r="I12508" s="2">
        <f t="shared" si="782"/>
        <v>2958.3051</v>
      </c>
      <c r="J12508" s="2">
        <v>5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tr">
        <f t="shared" si="783"/>
        <v>profit</v>
      </c>
      <c r="Q12508" s="2" t="s">
        <v>28</v>
      </c>
    </row>
    <row r="12509" spans="1:17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 t="shared" si="780"/>
        <v>good sales</v>
      </c>
      <c r="F12509" s="2">
        <v>0.38</v>
      </c>
      <c r="G12509" s="23" t="str">
        <v>more discount</v>
      </c>
      <c r="H12509" s="2">
        <f t="shared" si="781"/>
        <v>1608.3271999999999</v>
      </c>
      <c r="I12509" s="2">
        <f t="shared" si="782"/>
        <v>2624.1127999999999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tr">
        <f t="shared" si="783"/>
        <v>loss</v>
      </c>
      <c r="Q12509" s="2" t="s">
        <v>17</v>
      </c>
    </row>
    <row r="12510" spans="1:17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 t="shared" si="780"/>
        <v>good sales</v>
      </c>
      <c r="F12510" s="2">
        <v>0.28999999999999998</v>
      </c>
      <c r="G12510" s="23" t="str">
        <v>more discount</v>
      </c>
      <c r="H12510" s="2">
        <f t="shared" si="781"/>
        <v>975.08729999999991</v>
      </c>
      <c r="I12510" s="2">
        <f t="shared" si="782"/>
        <v>2387.2826999999997</v>
      </c>
      <c r="J12510" s="2">
        <v>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tr">
        <f t="shared" si="783"/>
        <v>loss</v>
      </c>
      <c r="Q12510" s="2" t="s">
        <v>17</v>
      </c>
    </row>
    <row r="12511" spans="1:17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 t="shared" si="780"/>
        <v>good sales</v>
      </c>
      <c r="F12511" s="2">
        <v>0.38</v>
      </c>
      <c r="G12511" s="23" t="str">
        <v>more discount</v>
      </c>
      <c r="H12511" s="2">
        <f t="shared" si="781"/>
        <v>825.80460000000005</v>
      </c>
      <c r="I12511" s="2">
        <f t="shared" si="782"/>
        <v>1347.3654000000001</v>
      </c>
      <c r="J12511" s="2">
        <v>2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tr">
        <f t="shared" si="783"/>
        <v>loss</v>
      </c>
      <c r="Q12511" s="2" t="s">
        <v>39</v>
      </c>
    </row>
    <row r="12512" spans="1:17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 t="shared" si="780"/>
        <v>concerning</v>
      </c>
      <c r="F12512" s="2">
        <v>0.16</v>
      </c>
      <c r="G12512" s="23" t="str">
        <v>geniune profit</v>
      </c>
      <c r="H12512" s="2">
        <f t="shared" si="781"/>
        <v>65.2</v>
      </c>
      <c r="I12512" s="2">
        <f t="shared" si="782"/>
        <v>342.3</v>
      </c>
      <c r="J12512" s="2">
        <v>6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tr">
        <f t="shared" si="783"/>
        <v>loss</v>
      </c>
      <c r="Q12512" s="2" t="s">
        <v>28</v>
      </c>
    </row>
    <row r="12513" spans="1:17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 t="shared" si="780"/>
        <v>good sales</v>
      </c>
      <c r="F12513" s="2">
        <v>0.38</v>
      </c>
      <c r="G12513" s="23" t="str">
        <v>more discount</v>
      </c>
      <c r="H12513" s="2">
        <f t="shared" si="781"/>
        <v>1505.1952000000001</v>
      </c>
      <c r="I12513" s="2">
        <f t="shared" si="782"/>
        <v>2455.8447999999999</v>
      </c>
      <c r="J12513" s="2">
        <v>1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tr">
        <f t="shared" si="783"/>
        <v>loss</v>
      </c>
      <c r="Q12513" s="2" t="s">
        <v>48</v>
      </c>
    </row>
    <row r="12514" spans="1:17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 t="shared" si="780"/>
        <v>good sales</v>
      </c>
      <c r="F12514" s="2">
        <v>0.39</v>
      </c>
      <c r="G12514" s="23" t="str">
        <v>more discount</v>
      </c>
      <c r="H12514" s="2">
        <f t="shared" si="781"/>
        <v>1768.9386</v>
      </c>
      <c r="I12514" s="2">
        <f t="shared" si="782"/>
        <v>2766.8013999999998</v>
      </c>
      <c r="J12514" s="2">
        <v>9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tr">
        <f t="shared" si="783"/>
        <v>loss</v>
      </c>
      <c r="Q12514" s="2" t="s">
        <v>48</v>
      </c>
    </row>
    <row r="12515" spans="1:17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 t="shared" si="780"/>
        <v>good sales</v>
      </c>
      <c r="F12515" s="2">
        <v>0.05</v>
      </c>
      <c r="G12515" s="23" t="str">
        <v>geniune profit</v>
      </c>
      <c r="H12515" s="2">
        <f t="shared" si="781"/>
        <v>130.33850000000001</v>
      </c>
      <c r="I12515" s="2">
        <f t="shared" si="782"/>
        <v>2476.4315000000001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tr">
        <f t="shared" si="783"/>
        <v>loss</v>
      </c>
      <c r="Q12515" s="2" t="s">
        <v>39</v>
      </c>
    </row>
    <row r="12516" spans="1:17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 t="shared" si="780"/>
        <v>good sales</v>
      </c>
      <c r="F12516" s="2">
        <v>0.05</v>
      </c>
      <c r="G12516" s="23" t="str">
        <v>geniune profit</v>
      </c>
      <c r="H12516" s="2">
        <f t="shared" si="781"/>
        <v>135.465</v>
      </c>
      <c r="I12516" s="2">
        <f t="shared" si="782"/>
        <v>2573.835</v>
      </c>
      <c r="J12516" s="2">
        <v>7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tr">
        <f t="shared" si="783"/>
        <v>loss</v>
      </c>
      <c r="Q12516" s="2" t="s">
        <v>34</v>
      </c>
    </row>
    <row r="12517" spans="1:17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 t="shared" si="780"/>
        <v>good sales</v>
      </c>
      <c r="F12517" s="2">
        <v>0.49</v>
      </c>
      <c r="G12517" s="23" t="str">
        <v>more discount</v>
      </c>
      <c r="H12517" s="2">
        <f t="shared" si="781"/>
        <v>1017.2939</v>
      </c>
      <c r="I12517" s="2">
        <f t="shared" si="782"/>
        <v>1058.8161</v>
      </c>
      <c r="J12517" s="2">
        <v>5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tr">
        <f t="shared" si="783"/>
        <v>loss</v>
      </c>
      <c r="Q12517" s="2" t="s">
        <v>39</v>
      </c>
    </row>
    <row r="12518" spans="1:17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 t="shared" si="780"/>
        <v>good sales</v>
      </c>
      <c r="F12518" s="2">
        <v>0.06</v>
      </c>
      <c r="G12518" s="23" t="str">
        <v>geniune profit</v>
      </c>
      <c r="H12518" s="2">
        <f t="shared" si="781"/>
        <v>257.92320000000001</v>
      </c>
      <c r="I12518" s="2">
        <f t="shared" si="782"/>
        <v>4040.7968000000001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tr">
        <f t="shared" si="783"/>
        <v>profit</v>
      </c>
      <c r="Q12518" s="2" t="s">
        <v>39</v>
      </c>
    </row>
    <row r="12519" spans="1:17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 t="shared" si="780"/>
        <v>concerning</v>
      </c>
      <c r="F12519" s="2">
        <v>0.34</v>
      </c>
      <c r="G12519" s="23" t="str">
        <v>more discount</v>
      </c>
      <c r="H12519" s="2">
        <f t="shared" si="781"/>
        <v>58.663600000000002</v>
      </c>
      <c r="I12519" s="2">
        <f t="shared" si="782"/>
        <v>113.87639999999999</v>
      </c>
      <c r="J12519" s="2">
        <v>4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tr">
        <f t="shared" si="783"/>
        <v>loss</v>
      </c>
      <c r="Q12519" s="2" t="s">
        <v>39</v>
      </c>
    </row>
    <row r="12520" spans="1:17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 t="shared" si="780"/>
        <v>good sales</v>
      </c>
      <c r="F12520" s="2">
        <v>0.37</v>
      </c>
      <c r="G12520" s="23" t="str">
        <v>more discount</v>
      </c>
      <c r="H12520" s="2">
        <f t="shared" si="781"/>
        <v>1169.3072999999999</v>
      </c>
      <c r="I12520" s="2">
        <f t="shared" si="782"/>
        <v>1990.9827</v>
      </c>
      <c r="J12520" s="2">
        <v>5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tr">
        <f t="shared" si="783"/>
        <v>loss</v>
      </c>
      <c r="Q12520" s="2" t="s">
        <v>23</v>
      </c>
    </row>
    <row r="12521" spans="1:17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 t="shared" si="780"/>
        <v>good sales</v>
      </c>
      <c r="F12521" s="2">
        <v>0.03</v>
      </c>
      <c r="G12521" s="23" t="str">
        <v>geniune profit</v>
      </c>
      <c r="H12521" s="2">
        <f t="shared" si="781"/>
        <v>136.38959999999997</v>
      </c>
      <c r="I12521" s="2">
        <f t="shared" si="782"/>
        <v>4409.9303999999993</v>
      </c>
      <c r="J12521" s="2">
        <v>2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tr">
        <f t="shared" si="783"/>
        <v>profit</v>
      </c>
      <c r="Q12521" s="2" t="s">
        <v>48</v>
      </c>
    </row>
    <row r="12522" spans="1:17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 t="shared" si="780"/>
        <v>concerning</v>
      </c>
      <c r="F12522" s="2">
        <v>0.37</v>
      </c>
      <c r="G12522" s="23" t="str">
        <v>more discount</v>
      </c>
      <c r="H12522" s="2">
        <f t="shared" si="781"/>
        <v>224.14229999999998</v>
      </c>
      <c r="I12522" s="2">
        <f t="shared" si="782"/>
        <v>381.64769999999999</v>
      </c>
      <c r="J12522" s="2">
        <v>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tr">
        <f t="shared" si="783"/>
        <v>loss</v>
      </c>
      <c r="Q12522" s="2" t="s">
        <v>39</v>
      </c>
    </row>
    <row r="12523" spans="1:17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 t="shared" si="780"/>
        <v>good sales</v>
      </c>
      <c r="F12523" s="2">
        <v>0.21</v>
      </c>
      <c r="G12523" s="23" t="str">
        <v>geniune profit</v>
      </c>
      <c r="H12523" s="2">
        <f t="shared" si="781"/>
        <v>1007.9811</v>
      </c>
      <c r="I12523" s="2">
        <f t="shared" si="782"/>
        <v>3791.9288999999999</v>
      </c>
      <c r="J12523" s="2">
        <v>2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tr">
        <f t="shared" si="783"/>
        <v>profit</v>
      </c>
      <c r="Q12523" s="2" t="s">
        <v>28</v>
      </c>
    </row>
    <row r="12524" spans="1:17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 t="shared" si="780"/>
        <v>good sales</v>
      </c>
      <c r="F12524" s="2">
        <v>0.14000000000000001</v>
      </c>
      <c r="G12524" s="23" t="str">
        <v>geniune profit</v>
      </c>
      <c r="H12524" s="2">
        <f t="shared" si="781"/>
        <v>677.82680000000005</v>
      </c>
      <c r="I12524" s="2">
        <f t="shared" si="782"/>
        <v>4163.7932000000001</v>
      </c>
      <c r="J12524" s="2">
        <v>2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tr">
        <f t="shared" si="783"/>
        <v>profit</v>
      </c>
      <c r="Q12524" s="2" t="s">
        <v>34</v>
      </c>
    </row>
    <row r="12525" spans="1:17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 t="shared" si="780"/>
        <v>good sales</v>
      </c>
      <c r="F12525" s="2">
        <v>0.33</v>
      </c>
      <c r="G12525" s="23" t="str">
        <v>more discount</v>
      </c>
      <c r="H12525" s="2">
        <f t="shared" si="781"/>
        <v>1536.4701000000002</v>
      </c>
      <c r="I12525" s="2">
        <f t="shared" si="782"/>
        <v>3119.4998999999998</v>
      </c>
      <c r="J12525" s="2">
        <v>2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tr">
        <f t="shared" si="783"/>
        <v>profit</v>
      </c>
      <c r="Q12525" s="2" t="s">
        <v>23</v>
      </c>
    </row>
    <row r="12526" spans="1:17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 t="shared" si="780"/>
        <v>good sales</v>
      </c>
      <c r="F12526" s="2">
        <v>0.42</v>
      </c>
      <c r="G12526" s="23" t="str">
        <v>more discount</v>
      </c>
      <c r="H12526" s="2">
        <f t="shared" si="781"/>
        <v>993.92160000000001</v>
      </c>
      <c r="I12526" s="2">
        <f t="shared" si="782"/>
        <v>1372.5583999999999</v>
      </c>
      <c r="J12526" s="2">
        <v>2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tr">
        <f t="shared" si="783"/>
        <v>loss</v>
      </c>
      <c r="Q12526" s="2" t="s">
        <v>39</v>
      </c>
    </row>
    <row r="12527" spans="1:17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 t="shared" si="780"/>
        <v>good sales</v>
      </c>
      <c r="F12527" s="2">
        <v>0.28999999999999998</v>
      </c>
      <c r="G12527" s="23" t="str">
        <v>more discount</v>
      </c>
      <c r="H12527" s="2">
        <f t="shared" si="781"/>
        <v>573.19949999999994</v>
      </c>
      <c r="I12527" s="2">
        <f t="shared" si="782"/>
        <v>1403.3505</v>
      </c>
      <c r="J12527" s="2">
        <v>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tr">
        <f t="shared" si="783"/>
        <v>loss</v>
      </c>
      <c r="Q12527" s="2" t="s">
        <v>34</v>
      </c>
    </row>
    <row r="12528" spans="1:17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 t="shared" si="780"/>
        <v>good sales</v>
      </c>
      <c r="F12528" s="2">
        <v>0.44</v>
      </c>
      <c r="G12528" s="23" t="str">
        <v>more discount</v>
      </c>
      <c r="H12528" s="2">
        <f t="shared" si="781"/>
        <v>1566.0216</v>
      </c>
      <c r="I12528" s="2">
        <f t="shared" si="782"/>
        <v>1993.1183999999998</v>
      </c>
      <c r="J12528" s="2">
        <v>7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tr">
        <f t="shared" si="783"/>
        <v>loss</v>
      </c>
      <c r="Q12528" s="2" t="s">
        <v>23</v>
      </c>
    </row>
    <row r="12529" spans="1:17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 t="shared" si="780"/>
        <v>good sales</v>
      </c>
      <c r="F12529" s="2">
        <v>0.01</v>
      </c>
      <c r="G12529" s="23" t="str">
        <v>geniune profit</v>
      </c>
      <c r="H12529" s="2">
        <f t="shared" si="781"/>
        <v>16.6158</v>
      </c>
      <c r="I12529" s="2">
        <f t="shared" si="782"/>
        <v>1644.9641999999999</v>
      </c>
      <c r="J12529" s="2">
        <v>1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tr">
        <f t="shared" si="783"/>
        <v>loss</v>
      </c>
      <c r="Q12529" s="2" t="s">
        <v>17</v>
      </c>
    </row>
    <row r="12530" spans="1:17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 t="shared" si="780"/>
        <v>concerning</v>
      </c>
      <c r="F12530" s="2">
        <v>0.37</v>
      </c>
      <c r="G12530" s="23" t="str">
        <v>more discount</v>
      </c>
      <c r="H12530" s="2">
        <f t="shared" si="781"/>
        <v>160.9093</v>
      </c>
      <c r="I12530" s="2">
        <f t="shared" si="782"/>
        <v>273.98069999999996</v>
      </c>
      <c r="J12530" s="2">
        <v>9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tr">
        <f t="shared" si="783"/>
        <v>loss</v>
      </c>
      <c r="Q12530" s="2" t="s">
        <v>34</v>
      </c>
    </row>
    <row r="12531" spans="1:17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 t="shared" si="780"/>
        <v>good sales</v>
      </c>
      <c r="F12531" s="2">
        <v>0.08</v>
      </c>
      <c r="G12531" s="23" t="str">
        <v>geniune profit</v>
      </c>
      <c r="H12531" s="2">
        <f t="shared" si="781"/>
        <v>361.35760000000005</v>
      </c>
      <c r="I12531" s="2">
        <f t="shared" si="782"/>
        <v>4155.6124</v>
      </c>
      <c r="J12531" s="2">
        <v>6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tr">
        <f t="shared" si="783"/>
        <v>loss</v>
      </c>
      <c r="Q12531" s="2" t="s">
        <v>48</v>
      </c>
    </row>
    <row r="12532" spans="1:17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 t="shared" si="780"/>
        <v>good sales</v>
      </c>
      <c r="F12532" s="2">
        <v>0.14000000000000001</v>
      </c>
      <c r="G12532" s="23" t="str">
        <v>geniune profit</v>
      </c>
      <c r="H12532" s="2">
        <f t="shared" si="781"/>
        <v>449.51060000000001</v>
      </c>
      <c r="I12532" s="2">
        <f t="shared" si="782"/>
        <v>2761.2793999999999</v>
      </c>
      <c r="J12532" s="2">
        <v>1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tr">
        <f t="shared" si="783"/>
        <v>loss</v>
      </c>
      <c r="Q12532" s="2" t="s">
        <v>48</v>
      </c>
    </row>
    <row r="12533" spans="1:17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 t="shared" si="780"/>
        <v>good sales</v>
      </c>
      <c r="F12533" s="2">
        <v>0.28999999999999998</v>
      </c>
      <c r="G12533" s="23" t="str">
        <v>more discount</v>
      </c>
      <c r="H12533" s="2">
        <f t="shared" si="781"/>
        <v>323.36739999999998</v>
      </c>
      <c r="I12533" s="2">
        <f t="shared" si="782"/>
        <v>791.69259999999997</v>
      </c>
      <c r="J12533" s="2">
        <v>1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tr">
        <f t="shared" si="783"/>
        <v>loss</v>
      </c>
      <c r="Q12533" s="2" t="s">
        <v>48</v>
      </c>
    </row>
    <row r="12534" spans="1:17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 t="shared" si="780"/>
        <v>concerning</v>
      </c>
      <c r="F12534" s="2">
        <v>0.14000000000000001</v>
      </c>
      <c r="G12534" s="23" t="str">
        <v>geniune profit</v>
      </c>
      <c r="H12534" s="2">
        <f t="shared" si="781"/>
        <v>26.628</v>
      </c>
      <c r="I12534" s="2">
        <f t="shared" si="782"/>
        <v>163.572</v>
      </c>
      <c r="J12534" s="2">
        <v>9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tr">
        <f t="shared" si="783"/>
        <v>loss</v>
      </c>
      <c r="Q12534" s="2" t="s">
        <v>34</v>
      </c>
    </row>
    <row r="12535" spans="1:17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 t="shared" si="780"/>
        <v>good sales</v>
      </c>
      <c r="F12535" s="2">
        <v>0.08</v>
      </c>
      <c r="G12535" s="23" t="str">
        <v>geniune profit</v>
      </c>
      <c r="H12535" s="2">
        <f t="shared" si="781"/>
        <v>291.61840000000001</v>
      </c>
      <c r="I12535" s="2">
        <f t="shared" si="782"/>
        <v>3353.6116000000002</v>
      </c>
      <c r="J12535" s="2">
        <v>9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tr">
        <f t="shared" si="783"/>
        <v>loss</v>
      </c>
      <c r="Q12535" s="2" t="s">
        <v>23</v>
      </c>
    </row>
    <row r="12536" spans="1:17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 t="shared" si="780"/>
        <v>good sales</v>
      </c>
      <c r="F12536" s="2">
        <v>0.44</v>
      </c>
      <c r="G12536" s="23" t="str">
        <v>more discount</v>
      </c>
      <c r="H12536" s="2">
        <f t="shared" si="781"/>
        <v>1882.6368000000002</v>
      </c>
      <c r="I12536" s="2">
        <f t="shared" si="782"/>
        <v>2396.0832</v>
      </c>
      <c r="J12536" s="2">
        <v>1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tr">
        <f t="shared" si="783"/>
        <v>profit</v>
      </c>
      <c r="Q12536" s="2" t="s">
        <v>39</v>
      </c>
    </row>
    <row r="12537" spans="1:17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 t="shared" si="780"/>
        <v>good sales</v>
      </c>
      <c r="F12537" s="2">
        <v>0.45</v>
      </c>
      <c r="G12537" s="23" t="str">
        <v>more discount</v>
      </c>
      <c r="H12537" s="2">
        <f t="shared" si="781"/>
        <v>939.45150000000001</v>
      </c>
      <c r="I12537" s="2">
        <f t="shared" si="782"/>
        <v>1148.2184999999999</v>
      </c>
      <c r="J12537" s="2">
        <v>1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tr">
        <f t="shared" si="783"/>
        <v>loss</v>
      </c>
      <c r="Q12537" s="2" t="s">
        <v>39</v>
      </c>
    </row>
    <row r="12538" spans="1:17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 t="shared" si="780"/>
        <v>concerning</v>
      </c>
      <c r="F12538" s="2">
        <v>0.02</v>
      </c>
      <c r="G12538" s="23" t="str">
        <v>geniune profit</v>
      </c>
      <c r="H12538" s="2">
        <f t="shared" si="781"/>
        <v>9.927999999999999</v>
      </c>
      <c r="I12538" s="2">
        <f t="shared" si="782"/>
        <v>486.47199999999998</v>
      </c>
      <c r="J12538" s="2">
        <v>5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tr">
        <f t="shared" si="783"/>
        <v>loss</v>
      </c>
      <c r="Q12538" s="2" t="s">
        <v>28</v>
      </c>
    </row>
    <row r="12539" spans="1:17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 t="shared" si="780"/>
        <v>good sales</v>
      </c>
      <c r="F12539" s="2">
        <v>0.25</v>
      </c>
      <c r="G12539" s="23" t="str">
        <v>geniune profit</v>
      </c>
      <c r="H12539" s="2">
        <f t="shared" si="781"/>
        <v>819.56</v>
      </c>
      <c r="I12539" s="2">
        <f t="shared" si="782"/>
        <v>2458.6799999999998</v>
      </c>
      <c r="J12539" s="2">
        <v>5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tr">
        <f t="shared" si="783"/>
        <v>loss</v>
      </c>
      <c r="Q12539" s="2" t="s">
        <v>39</v>
      </c>
    </row>
    <row r="12540" spans="1:17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 t="shared" si="780"/>
        <v>good sales</v>
      </c>
      <c r="F12540" s="2">
        <v>0.1</v>
      </c>
      <c r="G12540" s="23" t="str">
        <v>geniune profit</v>
      </c>
      <c r="H12540" s="2">
        <f t="shared" si="781"/>
        <v>155.495</v>
      </c>
      <c r="I12540" s="2">
        <f t="shared" si="782"/>
        <v>1399.4549999999999</v>
      </c>
      <c r="J12540" s="2">
        <v>7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tr">
        <f t="shared" si="783"/>
        <v>loss</v>
      </c>
      <c r="Q12540" s="2" t="s">
        <v>48</v>
      </c>
    </row>
    <row r="12541" spans="1:17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 t="shared" si="780"/>
        <v>good sales</v>
      </c>
      <c r="F12541" s="2">
        <v>0.43</v>
      </c>
      <c r="G12541" s="23" t="str">
        <v>more discount</v>
      </c>
      <c r="H12541" s="2">
        <f t="shared" si="781"/>
        <v>346.2962</v>
      </c>
      <c r="I12541" s="2">
        <f t="shared" si="782"/>
        <v>459.04380000000003</v>
      </c>
      <c r="J12541" s="2">
        <v>4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tr">
        <f t="shared" si="783"/>
        <v>loss</v>
      </c>
      <c r="Q12541" s="2" t="s">
        <v>23</v>
      </c>
    </row>
    <row r="12542" spans="1:17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 t="shared" si="780"/>
        <v>good sales</v>
      </c>
      <c r="F12542" s="2">
        <v>0.23</v>
      </c>
      <c r="G12542" s="23" t="str">
        <v>geniune profit</v>
      </c>
      <c r="H12542" s="2">
        <f t="shared" si="781"/>
        <v>598.21620000000007</v>
      </c>
      <c r="I12542" s="2">
        <f t="shared" si="782"/>
        <v>2002.7238</v>
      </c>
      <c r="J12542" s="2">
        <v>1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tr">
        <f t="shared" si="783"/>
        <v>loss</v>
      </c>
      <c r="Q12542" s="2" t="s">
        <v>39</v>
      </c>
    </row>
    <row r="12543" spans="1:17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 t="shared" si="780"/>
        <v>good sales</v>
      </c>
      <c r="F12543" s="2">
        <v>0.24</v>
      </c>
      <c r="G12543" s="23" t="str">
        <v>geniune profit</v>
      </c>
      <c r="H12543" s="2">
        <f t="shared" si="781"/>
        <v>590.6472</v>
      </c>
      <c r="I12543" s="2">
        <f t="shared" si="782"/>
        <v>1870.3828000000003</v>
      </c>
      <c r="J12543" s="2">
        <v>6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tr">
        <f t="shared" si="783"/>
        <v>loss</v>
      </c>
      <c r="Q12543" s="2" t="s">
        <v>17</v>
      </c>
    </row>
    <row r="12544" spans="1:17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 t="shared" si="780"/>
        <v>good sales</v>
      </c>
      <c r="F12544" s="2">
        <v>0.31</v>
      </c>
      <c r="G12544" s="23" t="str">
        <v>more discount</v>
      </c>
      <c r="H12544" s="2">
        <f t="shared" si="781"/>
        <v>815.97579999999994</v>
      </c>
      <c r="I12544" s="2">
        <f t="shared" si="782"/>
        <v>1816.2041999999999</v>
      </c>
      <c r="J12544" s="2">
        <v>3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tr">
        <f t="shared" si="783"/>
        <v>loss</v>
      </c>
      <c r="Q12544" s="2" t="s">
        <v>17</v>
      </c>
    </row>
    <row r="12545" spans="1:17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 t="shared" si="780"/>
        <v>good sales</v>
      </c>
      <c r="F12545" s="2">
        <v>0.03</v>
      </c>
      <c r="G12545" s="23" t="str">
        <v>geniune profit</v>
      </c>
      <c r="H12545" s="2">
        <f t="shared" si="781"/>
        <v>124.11810000000001</v>
      </c>
      <c r="I12545" s="2">
        <f t="shared" si="782"/>
        <v>4013.1519000000003</v>
      </c>
      <c r="J12545" s="2">
        <v>7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tr">
        <f t="shared" si="783"/>
        <v>loss</v>
      </c>
      <c r="Q12545" s="2" t="s">
        <v>28</v>
      </c>
    </row>
    <row r="12546" spans="1:17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 t="shared" si="780"/>
        <v>good sales</v>
      </c>
      <c r="F12546" s="2">
        <v>0.06</v>
      </c>
      <c r="G12546" s="23" t="str">
        <v>geniune profit</v>
      </c>
      <c r="H12546" s="2">
        <f t="shared" si="781"/>
        <v>148.4562</v>
      </c>
      <c r="I12546" s="2">
        <f t="shared" si="782"/>
        <v>2325.8137999999999</v>
      </c>
      <c r="J12546" s="2">
        <v>1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tr">
        <f t="shared" si="783"/>
        <v>loss</v>
      </c>
      <c r="Q12546" s="2" t="s">
        <v>17</v>
      </c>
    </row>
    <row r="12547" spans="1:17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 t="shared" ref="E12547:E12610" si="784">IF(D12547&gt;800,"good sales","concerning")</f>
        <v>good sales</v>
      </c>
      <c r="F12547" s="2">
        <v>0.25</v>
      </c>
      <c r="G12547" s="23" t="str">
        <v>geniune profit</v>
      </c>
      <c r="H12547" s="2">
        <f t="shared" ref="H12547:H12610" si="785">D12547*F12547</f>
        <v>1128.1624999999999</v>
      </c>
      <c r="I12547" s="2">
        <f t="shared" ref="I12547:I12610" si="786">D12547-H12547</f>
        <v>3384.4874999999997</v>
      </c>
      <c r="J12547" s="2">
        <v>4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tr">
        <f t="shared" ref="P12547:P12610" si="787">IF(O12547&gt;800,"profit","loss")</f>
        <v>loss</v>
      </c>
      <c r="Q12547" s="2" t="s">
        <v>17</v>
      </c>
    </row>
    <row r="12548" spans="1:17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 t="shared" si="784"/>
        <v>good sales</v>
      </c>
      <c r="F12548" s="2">
        <v>0.48</v>
      </c>
      <c r="G12548" s="23" t="str">
        <v>more discount</v>
      </c>
      <c r="H12548" s="2">
        <f t="shared" si="785"/>
        <v>2027.9376</v>
      </c>
      <c r="I12548" s="2">
        <f t="shared" si="786"/>
        <v>2196.9323999999997</v>
      </c>
      <c r="J12548" s="2">
        <v>9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tr">
        <f t="shared" si="787"/>
        <v>loss</v>
      </c>
      <c r="Q12548" s="2" t="s">
        <v>48</v>
      </c>
    </row>
    <row r="12549" spans="1:17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 t="shared" si="784"/>
        <v>good sales</v>
      </c>
      <c r="F12549" s="2">
        <v>0.42</v>
      </c>
      <c r="G12549" s="23" t="str">
        <v>more discount</v>
      </c>
      <c r="H12549" s="2">
        <f t="shared" si="785"/>
        <v>1381.9974</v>
      </c>
      <c r="I12549" s="2">
        <f t="shared" si="786"/>
        <v>1908.4725999999998</v>
      </c>
      <c r="J12549" s="2">
        <v>6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tr">
        <f t="shared" si="787"/>
        <v>loss</v>
      </c>
      <c r="Q12549" s="2" t="s">
        <v>28</v>
      </c>
    </row>
    <row r="12550" spans="1:17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 t="shared" si="784"/>
        <v>concerning</v>
      </c>
      <c r="F12550" s="2">
        <v>0.44</v>
      </c>
      <c r="G12550" s="23" t="str">
        <v>more discount</v>
      </c>
      <c r="H12550" s="2">
        <f t="shared" si="785"/>
        <v>166.57079999999999</v>
      </c>
      <c r="I12550" s="2">
        <f t="shared" si="786"/>
        <v>211.9992</v>
      </c>
      <c r="J12550" s="2">
        <v>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tr">
        <f t="shared" si="787"/>
        <v>loss</v>
      </c>
      <c r="Q12550" s="2" t="s">
        <v>28</v>
      </c>
    </row>
    <row r="12551" spans="1:17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 t="shared" si="784"/>
        <v>good sales</v>
      </c>
      <c r="F12551" s="2">
        <v>7.0000000000000007E-2</v>
      </c>
      <c r="G12551" s="23" t="str">
        <v>geniune profit</v>
      </c>
      <c r="H12551" s="2">
        <f t="shared" si="785"/>
        <v>303.67610000000002</v>
      </c>
      <c r="I12551" s="2">
        <f t="shared" si="786"/>
        <v>4034.5538999999994</v>
      </c>
      <c r="J12551" s="2">
        <v>6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tr">
        <f t="shared" si="787"/>
        <v>loss</v>
      </c>
      <c r="Q12551" s="2" t="s">
        <v>34</v>
      </c>
    </row>
    <row r="12552" spans="1:17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 t="shared" si="784"/>
        <v>good sales</v>
      </c>
      <c r="F12552" s="2">
        <v>0.48</v>
      </c>
      <c r="G12552" s="23" t="str">
        <v>more discount</v>
      </c>
      <c r="H12552" s="2">
        <f t="shared" si="785"/>
        <v>2177.904</v>
      </c>
      <c r="I12552" s="2">
        <f t="shared" si="786"/>
        <v>2359.3960000000002</v>
      </c>
      <c r="J12552" s="2">
        <v>9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tr">
        <f t="shared" si="787"/>
        <v>loss</v>
      </c>
      <c r="Q12552" s="2" t="s">
        <v>34</v>
      </c>
    </row>
    <row r="12553" spans="1:17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 t="shared" si="784"/>
        <v>good sales</v>
      </c>
      <c r="F12553" s="2">
        <v>0.36</v>
      </c>
      <c r="G12553" s="23" t="str">
        <v>more discount</v>
      </c>
      <c r="H12553" s="2">
        <f t="shared" si="785"/>
        <v>697.58280000000002</v>
      </c>
      <c r="I12553" s="2">
        <f t="shared" si="786"/>
        <v>1240.1471999999999</v>
      </c>
      <c r="J12553" s="2">
        <v>1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tr">
        <f t="shared" si="787"/>
        <v>loss</v>
      </c>
      <c r="Q12553" s="2" t="s">
        <v>28</v>
      </c>
    </row>
    <row r="12554" spans="1:17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 t="shared" si="784"/>
        <v>good sales</v>
      </c>
      <c r="F12554" s="2">
        <v>0.16</v>
      </c>
      <c r="G12554" s="23" t="str">
        <v>geniune profit</v>
      </c>
      <c r="H12554" s="2">
        <f t="shared" si="785"/>
        <v>428.50239999999997</v>
      </c>
      <c r="I12554" s="2">
        <f t="shared" si="786"/>
        <v>2249.6376</v>
      </c>
      <c r="J12554" s="2">
        <v>5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tr">
        <f t="shared" si="787"/>
        <v>loss</v>
      </c>
      <c r="Q12554" s="2" t="s">
        <v>34</v>
      </c>
    </row>
    <row r="12555" spans="1:17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 t="shared" si="784"/>
        <v>good sales</v>
      </c>
      <c r="F12555" s="2">
        <v>0.43</v>
      </c>
      <c r="G12555" s="23" t="str">
        <v>more discount</v>
      </c>
      <c r="H12555" s="2">
        <f t="shared" si="785"/>
        <v>635.11</v>
      </c>
      <c r="I12555" s="2">
        <f t="shared" si="786"/>
        <v>841.89</v>
      </c>
      <c r="J12555" s="2">
        <v>8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tr">
        <f t="shared" si="787"/>
        <v>loss</v>
      </c>
      <c r="Q12555" s="2" t="s">
        <v>39</v>
      </c>
    </row>
    <row r="12556" spans="1:17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 t="shared" si="784"/>
        <v>concerning</v>
      </c>
      <c r="F12556" s="2">
        <v>0.37</v>
      </c>
      <c r="G12556" s="23" t="str">
        <v>more discount</v>
      </c>
      <c r="H12556" s="2">
        <f t="shared" si="785"/>
        <v>63.680700000000002</v>
      </c>
      <c r="I12556" s="2">
        <f t="shared" si="786"/>
        <v>108.42930000000001</v>
      </c>
      <c r="J12556" s="2">
        <v>7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tr">
        <f t="shared" si="787"/>
        <v>loss</v>
      </c>
      <c r="Q12556" s="2" t="s">
        <v>23</v>
      </c>
    </row>
    <row r="12557" spans="1:17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 t="shared" si="784"/>
        <v>good sales</v>
      </c>
      <c r="F12557" s="2">
        <v>0.37</v>
      </c>
      <c r="G12557" s="23" t="str">
        <v>more discount</v>
      </c>
      <c r="H12557" s="2">
        <f t="shared" si="785"/>
        <v>906.24469999999997</v>
      </c>
      <c r="I12557" s="2">
        <f t="shared" si="786"/>
        <v>1543.0653</v>
      </c>
      <c r="J12557" s="2">
        <v>2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tr">
        <f t="shared" si="787"/>
        <v>loss</v>
      </c>
      <c r="Q12557" s="2" t="s">
        <v>39</v>
      </c>
    </row>
    <row r="12558" spans="1:17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 t="shared" si="784"/>
        <v>concerning</v>
      </c>
      <c r="F12558" s="2">
        <v>0.37</v>
      </c>
      <c r="G12558" s="23" t="str">
        <v>more discount</v>
      </c>
      <c r="H12558" s="2">
        <f t="shared" si="785"/>
        <v>271.52820000000003</v>
      </c>
      <c r="I12558" s="2">
        <f t="shared" si="786"/>
        <v>462.33179999999999</v>
      </c>
      <c r="J12558" s="2">
        <v>8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tr">
        <f t="shared" si="787"/>
        <v>loss</v>
      </c>
      <c r="Q12558" s="2" t="s">
        <v>23</v>
      </c>
    </row>
    <row r="12559" spans="1:17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 t="shared" si="784"/>
        <v>good sales</v>
      </c>
      <c r="F12559" s="2">
        <v>0.4</v>
      </c>
      <c r="G12559" s="23" t="str">
        <v>more discount</v>
      </c>
      <c r="H12559" s="2">
        <f t="shared" si="785"/>
        <v>399.31600000000003</v>
      </c>
      <c r="I12559" s="2">
        <f t="shared" si="786"/>
        <v>598.97399999999993</v>
      </c>
      <c r="J12559" s="2">
        <v>9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tr">
        <f t="shared" si="787"/>
        <v>loss</v>
      </c>
      <c r="Q12559" s="2" t="s">
        <v>17</v>
      </c>
    </row>
    <row r="12560" spans="1:17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 t="shared" si="784"/>
        <v>good sales</v>
      </c>
      <c r="F12560" s="2">
        <v>0.47</v>
      </c>
      <c r="G12560" s="23" t="str">
        <v>more discount</v>
      </c>
      <c r="H12560" s="2">
        <f t="shared" si="785"/>
        <v>1154.0755999999999</v>
      </c>
      <c r="I12560" s="2">
        <f t="shared" si="786"/>
        <v>1301.4044000000001</v>
      </c>
      <c r="J12560" s="2">
        <v>8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tr">
        <f t="shared" si="787"/>
        <v>loss</v>
      </c>
      <c r="Q12560" s="2" t="s">
        <v>39</v>
      </c>
    </row>
    <row r="12561" spans="1:17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 t="shared" si="784"/>
        <v>good sales</v>
      </c>
      <c r="F12561" s="2">
        <v>7.0000000000000007E-2</v>
      </c>
      <c r="G12561" s="23" t="str">
        <v>geniune profit</v>
      </c>
      <c r="H12561" s="2">
        <f t="shared" si="785"/>
        <v>304.39429999999999</v>
      </c>
      <c r="I12561" s="2">
        <f t="shared" si="786"/>
        <v>4044.0956999999999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tr">
        <f t="shared" si="787"/>
        <v>loss</v>
      </c>
      <c r="Q12561" s="2" t="s">
        <v>48</v>
      </c>
    </row>
    <row r="12562" spans="1:17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 t="shared" si="784"/>
        <v>good sales</v>
      </c>
      <c r="F12562" s="2">
        <v>0.5</v>
      </c>
      <c r="G12562" s="23" t="str">
        <v>more discount</v>
      </c>
      <c r="H12562" s="2">
        <f t="shared" si="785"/>
        <v>2119.35</v>
      </c>
      <c r="I12562" s="2">
        <f t="shared" si="786"/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tr">
        <f t="shared" si="787"/>
        <v>profit</v>
      </c>
      <c r="Q12562" s="2" t="s">
        <v>23</v>
      </c>
    </row>
    <row r="12563" spans="1:17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 t="shared" si="784"/>
        <v>good sales</v>
      </c>
      <c r="F12563" s="2">
        <v>0.44</v>
      </c>
      <c r="G12563" s="23" t="str">
        <v>more discount</v>
      </c>
      <c r="H12563" s="2">
        <f t="shared" si="785"/>
        <v>2124.6896000000002</v>
      </c>
      <c r="I12563" s="2">
        <f t="shared" si="786"/>
        <v>2704.1504</v>
      </c>
      <c r="J12563" s="2">
        <v>8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tr">
        <f t="shared" si="787"/>
        <v>loss</v>
      </c>
      <c r="Q12563" s="2" t="s">
        <v>34</v>
      </c>
    </row>
    <row r="12564" spans="1:17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 t="shared" si="784"/>
        <v>good sales</v>
      </c>
      <c r="F12564" s="2">
        <v>0.22</v>
      </c>
      <c r="G12564" s="23" t="str">
        <v>geniune profit</v>
      </c>
      <c r="H12564" s="2">
        <f t="shared" si="785"/>
        <v>542.33079999999995</v>
      </c>
      <c r="I12564" s="2">
        <f t="shared" si="786"/>
        <v>1922.8091999999999</v>
      </c>
      <c r="J12564" s="2">
        <v>4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tr">
        <f t="shared" si="787"/>
        <v>loss</v>
      </c>
      <c r="Q12564" s="2" t="s">
        <v>48</v>
      </c>
    </row>
    <row r="12565" spans="1:17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 t="shared" si="784"/>
        <v>good sales</v>
      </c>
      <c r="F12565" s="2">
        <v>0.08</v>
      </c>
      <c r="G12565" s="23" t="str">
        <v>geniune profit</v>
      </c>
      <c r="H12565" s="2">
        <f t="shared" si="785"/>
        <v>224.38720000000001</v>
      </c>
      <c r="I12565" s="2">
        <f t="shared" si="786"/>
        <v>2580.4528</v>
      </c>
      <c r="J12565" s="2">
        <v>6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tr">
        <f t="shared" si="787"/>
        <v>loss</v>
      </c>
      <c r="Q12565" s="2" t="s">
        <v>48</v>
      </c>
    </row>
    <row r="12566" spans="1:17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 t="shared" si="784"/>
        <v>good sales</v>
      </c>
      <c r="F12566" s="2">
        <v>0.23</v>
      </c>
      <c r="G12566" s="23" t="str">
        <v>geniune profit</v>
      </c>
      <c r="H12566" s="2">
        <f t="shared" si="785"/>
        <v>949.52510000000007</v>
      </c>
      <c r="I12566" s="2">
        <f t="shared" si="786"/>
        <v>3178.8449000000001</v>
      </c>
      <c r="J12566" s="2">
        <v>5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tr">
        <f t="shared" si="787"/>
        <v>loss</v>
      </c>
      <c r="Q12566" s="2" t="s">
        <v>28</v>
      </c>
    </row>
    <row r="12567" spans="1:17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 t="shared" si="784"/>
        <v>good sales</v>
      </c>
      <c r="F12567" s="2">
        <v>0.39</v>
      </c>
      <c r="G12567" s="23" t="str">
        <v>more discount</v>
      </c>
      <c r="H12567" s="2">
        <f t="shared" si="785"/>
        <v>1376.076</v>
      </c>
      <c r="I12567" s="2">
        <f t="shared" si="786"/>
        <v>2152.3240000000001</v>
      </c>
      <c r="J12567" s="2">
        <v>9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tr">
        <f t="shared" si="787"/>
        <v>loss</v>
      </c>
      <c r="Q12567" s="2" t="s">
        <v>17</v>
      </c>
    </row>
    <row r="12568" spans="1:17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 t="shared" si="784"/>
        <v>good sales</v>
      </c>
      <c r="F12568" s="2">
        <v>0.3</v>
      </c>
      <c r="G12568" s="23" t="str">
        <v>more discount</v>
      </c>
      <c r="H12568" s="2">
        <f t="shared" si="785"/>
        <v>298.74900000000002</v>
      </c>
      <c r="I12568" s="2">
        <f t="shared" si="786"/>
        <v>697.08100000000002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tr">
        <f t="shared" si="787"/>
        <v>loss</v>
      </c>
      <c r="Q12568" s="2" t="s">
        <v>17</v>
      </c>
    </row>
    <row r="12569" spans="1:17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 t="shared" si="784"/>
        <v>good sales</v>
      </c>
      <c r="F12569" s="2">
        <v>0.14000000000000001</v>
      </c>
      <c r="G12569" s="23" t="str">
        <v>geniune profit</v>
      </c>
      <c r="H12569" s="2">
        <f t="shared" si="785"/>
        <v>287.14840000000004</v>
      </c>
      <c r="I12569" s="2">
        <f t="shared" si="786"/>
        <v>1763.9115999999999</v>
      </c>
      <c r="J12569" s="2">
        <v>1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tr">
        <f t="shared" si="787"/>
        <v>loss</v>
      </c>
      <c r="Q12569" s="2" t="s">
        <v>48</v>
      </c>
    </row>
    <row r="12570" spans="1:17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 t="shared" si="784"/>
        <v>good sales</v>
      </c>
      <c r="F12570" s="2">
        <v>0.2</v>
      </c>
      <c r="G12570" s="23" t="str">
        <v>geniune profit</v>
      </c>
      <c r="H12570" s="2">
        <f t="shared" si="785"/>
        <v>930.57600000000002</v>
      </c>
      <c r="I12570" s="2">
        <f t="shared" si="786"/>
        <v>3722.3040000000001</v>
      </c>
      <c r="J12570" s="2">
        <v>9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tr">
        <f t="shared" si="787"/>
        <v>loss</v>
      </c>
      <c r="Q12570" s="2" t="s">
        <v>17</v>
      </c>
    </row>
    <row r="12571" spans="1:17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 t="shared" si="784"/>
        <v>good sales</v>
      </c>
      <c r="F12571" s="2">
        <v>0.48</v>
      </c>
      <c r="G12571" s="23" t="str">
        <v>more discount</v>
      </c>
      <c r="H12571" s="2">
        <f t="shared" si="785"/>
        <v>391.68959999999998</v>
      </c>
      <c r="I12571" s="2">
        <f t="shared" si="786"/>
        <v>424.3304</v>
      </c>
      <c r="J12571" s="2">
        <v>9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tr">
        <f t="shared" si="787"/>
        <v>loss</v>
      </c>
      <c r="Q12571" s="2" t="s">
        <v>39</v>
      </c>
    </row>
    <row r="12572" spans="1:17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 t="shared" si="784"/>
        <v>good sales</v>
      </c>
      <c r="F12572" s="2">
        <v>0.4</v>
      </c>
      <c r="G12572" s="23" t="str">
        <v>more discount</v>
      </c>
      <c r="H12572" s="2">
        <f t="shared" si="785"/>
        <v>450.34</v>
      </c>
      <c r="I12572" s="2">
        <f t="shared" si="786"/>
        <v>675.51</v>
      </c>
      <c r="J12572" s="2">
        <v>7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tr">
        <f t="shared" si="787"/>
        <v>loss</v>
      </c>
      <c r="Q12572" s="2" t="s">
        <v>48</v>
      </c>
    </row>
    <row r="12573" spans="1:17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 t="shared" si="784"/>
        <v>good sales</v>
      </c>
      <c r="F12573" s="2">
        <v>0.06</v>
      </c>
      <c r="G12573" s="23" t="str">
        <v>geniune profit</v>
      </c>
      <c r="H12573" s="2">
        <f t="shared" si="785"/>
        <v>123.79379999999999</v>
      </c>
      <c r="I12573" s="2">
        <f t="shared" si="786"/>
        <v>1939.4362000000001</v>
      </c>
      <c r="J12573" s="2">
        <v>5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tr">
        <f t="shared" si="787"/>
        <v>loss</v>
      </c>
      <c r="Q12573" s="2" t="s">
        <v>34</v>
      </c>
    </row>
    <row r="12574" spans="1:17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 t="shared" si="784"/>
        <v>good sales</v>
      </c>
      <c r="F12574" s="2">
        <v>0.27</v>
      </c>
      <c r="G12574" s="23" t="str">
        <v>more discount</v>
      </c>
      <c r="H12574" s="2">
        <f t="shared" si="785"/>
        <v>1270.4526000000001</v>
      </c>
      <c r="I12574" s="2">
        <f t="shared" si="786"/>
        <v>3434.9274</v>
      </c>
      <c r="J12574" s="2">
        <v>7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tr">
        <f t="shared" si="787"/>
        <v>profit</v>
      </c>
      <c r="Q12574" s="2" t="s">
        <v>17</v>
      </c>
    </row>
    <row r="12575" spans="1:17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 t="shared" si="784"/>
        <v>concerning</v>
      </c>
      <c r="F12575" s="2">
        <v>0.47</v>
      </c>
      <c r="G12575" s="23" t="str">
        <v>more discount</v>
      </c>
      <c r="H12575" s="2">
        <f t="shared" si="785"/>
        <v>309.12369999999999</v>
      </c>
      <c r="I12575" s="2">
        <f t="shared" si="786"/>
        <v>348.58630000000005</v>
      </c>
      <c r="J12575" s="2">
        <v>9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tr">
        <f t="shared" si="787"/>
        <v>loss</v>
      </c>
      <c r="Q12575" s="2" t="s">
        <v>34</v>
      </c>
    </row>
    <row r="12576" spans="1:17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 t="shared" si="784"/>
        <v>good sales</v>
      </c>
      <c r="F12576" s="2">
        <v>0.02</v>
      </c>
      <c r="G12576" s="23" t="str">
        <v>geniune profit</v>
      </c>
      <c r="H12576" s="2">
        <f t="shared" si="785"/>
        <v>67.948400000000007</v>
      </c>
      <c r="I12576" s="2">
        <f t="shared" si="786"/>
        <v>3329.4715999999999</v>
      </c>
      <c r="J12576" s="2">
        <v>3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tr">
        <f t="shared" si="787"/>
        <v>loss</v>
      </c>
      <c r="Q12576" s="2" t="s">
        <v>39</v>
      </c>
    </row>
    <row r="12577" spans="1:17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 t="shared" si="784"/>
        <v>concerning</v>
      </c>
      <c r="F12577" s="2">
        <v>0.02</v>
      </c>
      <c r="G12577" s="23" t="str">
        <v>geniune profit</v>
      </c>
      <c r="H12577" s="2">
        <f t="shared" si="785"/>
        <v>14.948</v>
      </c>
      <c r="I12577" s="2">
        <f t="shared" si="786"/>
        <v>732.452</v>
      </c>
      <c r="J12577" s="2">
        <v>5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tr">
        <f t="shared" si="787"/>
        <v>loss</v>
      </c>
      <c r="Q12577" s="2" t="s">
        <v>17</v>
      </c>
    </row>
    <row r="12578" spans="1:17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 t="shared" si="784"/>
        <v>good sales</v>
      </c>
      <c r="F12578" s="2">
        <v>0.36</v>
      </c>
      <c r="G12578" s="23" t="str">
        <v>more discount</v>
      </c>
      <c r="H12578" s="2">
        <f t="shared" si="785"/>
        <v>961.22159999999997</v>
      </c>
      <c r="I12578" s="2">
        <f t="shared" si="786"/>
        <v>1708.8384000000001</v>
      </c>
      <c r="J12578" s="2">
        <v>3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tr">
        <f t="shared" si="787"/>
        <v>loss</v>
      </c>
      <c r="Q12578" s="2" t="s">
        <v>28</v>
      </c>
    </row>
    <row r="12579" spans="1:17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 t="shared" si="784"/>
        <v>good sales</v>
      </c>
      <c r="F12579" s="2">
        <v>0.28999999999999998</v>
      </c>
      <c r="G12579" s="23" t="str">
        <v>more discount</v>
      </c>
      <c r="H12579" s="2">
        <f t="shared" si="785"/>
        <v>791.45639999999992</v>
      </c>
      <c r="I12579" s="2">
        <f t="shared" si="786"/>
        <v>1937.7035999999998</v>
      </c>
      <c r="J12579" s="2">
        <v>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tr">
        <f t="shared" si="787"/>
        <v>loss</v>
      </c>
      <c r="Q12579" s="2" t="s">
        <v>39</v>
      </c>
    </row>
    <row r="12580" spans="1:17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 t="shared" si="784"/>
        <v>concerning</v>
      </c>
      <c r="F12580" s="2">
        <v>0.02</v>
      </c>
      <c r="G12580" s="23" t="str">
        <v>geniune profit</v>
      </c>
      <c r="H12580" s="2">
        <f t="shared" si="785"/>
        <v>6.1774000000000004</v>
      </c>
      <c r="I12580" s="2">
        <f t="shared" si="786"/>
        <v>302.69260000000003</v>
      </c>
      <c r="J12580" s="2">
        <v>1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tr">
        <f t="shared" si="787"/>
        <v>loss</v>
      </c>
      <c r="Q12580" s="2" t="s">
        <v>39</v>
      </c>
    </row>
    <row r="12581" spans="1:17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 t="shared" si="784"/>
        <v>good sales</v>
      </c>
      <c r="F12581" s="2">
        <v>0.5</v>
      </c>
      <c r="G12581" s="23" t="str">
        <v>more discount</v>
      </c>
      <c r="H12581" s="2">
        <f t="shared" si="785"/>
        <v>2387.59</v>
      </c>
      <c r="I12581" s="2">
        <f t="shared" si="786"/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tr">
        <f t="shared" si="787"/>
        <v>loss</v>
      </c>
      <c r="Q12581" s="2" t="s">
        <v>23</v>
      </c>
    </row>
    <row r="12582" spans="1:17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 t="shared" si="784"/>
        <v>good sales</v>
      </c>
      <c r="F12582" s="2">
        <v>0.28999999999999998</v>
      </c>
      <c r="G12582" s="23" t="str">
        <v>more discount</v>
      </c>
      <c r="H12582" s="2">
        <f t="shared" si="785"/>
        <v>1175.2104999999999</v>
      </c>
      <c r="I12582" s="2">
        <f t="shared" si="786"/>
        <v>2877.2394999999997</v>
      </c>
      <c r="J12582" s="2">
        <v>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tr">
        <f t="shared" si="787"/>
        <v>loss</v>
      </c>
      <c r="Q12582" s="2" t="s">
        <v>28</v>
      </c>
    </row>
    <row r="12583" spans="1:17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 t="shared" si="784"/>
        <v>good sales</v>
      </c>
      <c r="F12583" s="2">
        <v>0.25</v>
      </c>
      <c r="G12583" s="23" t="str">
        <v>geniune profit</v>
      </c>
      <c r="H12583" s="2">
        <f t="shared" si="785"/>
        <v>395.9975</v>
      </c>
      <c r="I12583" s="2">
        <f t="shared" si="786"/>
        <v>1187.9925000000001</v>
      </c>
      <c r="J12583" s="2">
        <v>9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tr">
        <f t="shared" si="787"/>
        <v>loss</v>
      </c>
      <c r="Q12583" s="2" t="s">
        <v>34</v>
      </c>
    </row>
    <row r="12584" spans="1:17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 t="shared" si="784"/>
        <v>concerning</v>
      </c>
      <c r="F12584" s="2">
        <v>0.22</v>
      </c>
      <c r="G12584" s="23" t="str">
        <v>geniune profit</v>
      </c>
      <c r="H12584" s="2">
        <f t="shared" si="785"/>
        <v>162.81319999999999</v>
      </c>
      <c r="I12584" s="2">
        <f t="shared" si="786"/>
        <v>577.24679999999989</v>
      </c>
      <c r="J12584" s="2">
        <v>2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tr">
        <f t="shared" si="787"/>
        <v>loss</v>
      </c>
      <c r="Q12584" s="2" t="s">
        <v>34</v>
      </c>
    </row>
    <row r="12585" spans="1:17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 t="shared" si="784"/>
        <v>good sales</v>
      </c>
      <c r="F12585" s="2">
        <v>0.35</v>
      </c>
      <c r="G12585" s="23" t="str">
        <v>more discount</v>
      </c>
      <c r="H12585" s="2">
        <f t="shared" si="785"/>
        <v>627.7494999999999</v>
      </c>
      <c r="I12585" s="2">
        <f t="shared" si="786"/>
        <v>1165.8205</v>
      </c>
      <c r="J12585" s="2">
        <v>9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tr">
        <f t="shared" si="787"/>
        <v>loss</v>
      </c>
      <c r="Q12585" s="2" t="s">
        <v>23</v>
      </c>
    </row>
    <row r="12586" spans="1:17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 t="shared" si="784"/>
        <v>good sales</v>
      </c>
      <c r="F12586" s="2">
        <v>0.23</v>
      </c>
      <c r="G12586" s="23" t="str">
        <v>geniune profit</v>
      </c>
      <c r="H12586" s="2">
        <f t="shared" si="785"/>
        <v>1030.8508000000002</v>
      </c>
      <c r="I12586" s="2">
        <f t="shared" si="786"/>
        <v>3451.1091999999999</v>
      </c>
      <c r="J12586" s="2">
        <v>6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tr">
        <f t="shared" si="787"/>
        <v>loss</v>
      </c>
      <c r="Q12586" s="2" t="s">
        <v>39</v>
      </c>
    </row>
    <row r="12587" spans="1:17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 t="shared" si="784"/>
        <v>concerning</v>
      </c>
      <c r="F12587" s="2">
        <v>0.33</v>
      </c>
      <c r="G12587" s="23" t="str">
        <v>more discount</v>
      </c>
      <c r="H12587" s="2">
        <f t="shared" si="785"/>
        <v>247.54949999999999</v>
      </c>
      <c r="I12587" s="2">
        <f t="shared" si="786"/>
        <v>502.60050000000001</v>
      </c>
      <c r="J12587" s="2">
        <v>7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tr">
        <f t="shared" si="787"/>
        <v>loss</v>
      </c>
      <c r="Q12587" s="2" t="s">
        <v>39</v>
      </c>
    </row>
    <row r="12588" spans="1:17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 t="shared" si="784"/>
        <v>good sales</v>
      </c>
      <c r="F12588" s="2">
        <v>0.24</v>
      </c>
      <c r="G12588" s="23" t="str">
        <v>geniune profit</v>
      </c>
      <c r="H12588" s="2">
        <f t="shared" si="785"/>
        <v>434.79599999999999</v>
      </c>
      <c r="I12588" s="2">
        <f t="shared" si="786"/>
        <v>1376.854</v>
      </c>
      <c r="J12588" s="2">
        <v>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tr">
        <f t="shared" si="787"/>
        <v>loss</v>
      </c>
      <c r="Q12588" s="2" t="s">
        <v>17</v>
      </c>
    </row>
    <row r="12589" spans="1:17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 t="shared" si="784"/>
        <v>good sales</v>
      </c>
      <c r="F12589" s="2">
        <v>0.31</v>
      </c>
      <c r="G12589" s="23" t="str">
        <v>more discount</v>
      </c>
      <c r="H12589" s="2">
        <f t="shared" si="785"/>
        <v>781.8479000000001</v>
      </c>
      <c r="I12589" s="2">
        <f t="shared" si="786"/>
        <v>1740.2420999999999</v>
      </c>
      <c r="J12589" s="2">
        <v>5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tr">
        <f t="shared" si="787"/>
        <v>loss</v>
      </c>
      <c r="Q12589" s="2" t="s">
        <v>17</v>
      </c>
    </row>
    <row r="12590" spans="1:17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 t="shared" si="784"/>
        <v>concerning</v>
      </c>
      <c r="F12590" s="2">
        <v>0.4</v>
      </c>
      <c r="G12590" s="23" t="str">
        <v>more discount</v>
      </c>
      <c r="H12590" s="2">
        <f t="shared" si="785"/>
        <v>104.452</v>
      </c>
      <c r="I12590" s="2">
        <f t="shared" si="786"/>
        <v>156.678</v>
      </c>
      <c r="J12590" s="2">
        <v>1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tr">
        <f t="shared" si="787"/>
        <v>loss</v>
      </c>
      <c r="Q12590" s="2" t="s">
        <v>39</v>
      </c>
    </row>
    <row r="12591" spans="1:17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 t="shared" si="784"/>
        <v>good sales</v>
      </c>
      <c r="F12591" s="2">
        <v>0.41</v>
      </c>
      <c r="G12591" s="23" t="str">
        <v>more discount</v>
      </c>
      <c r="H12591" s="2">
        <f t="shared" si="785"/>
        <v>579.48169999999993</v>
      </c>
      <c r="I12591" s="2">
        <f t="shared" si="786"/>
        <v>833.88829999999996</v>
      </c>
      <c r="J12591" s="2">
        <v>4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tr">
        <f t="shared" si="787"/>
        <v>loss</v>
      </c>
      <c r="Q12591" s="2" t="s">
        <v>17</v>
      </c>
    </row>
    <row r="12592" spans="1:17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 t="shared" si="784"/>
        <v>good sales</v>
      </c>
      <c r="F12592" s="2">
        <v>0.42</v>
      </c>
      <c r="G12592" s="23" t="str">
        <v>more discount</v>
      </c>
      <c r="H12592" s="2">
        <f t="shared" si="785"/>
        <v>1267.8162</v>
      </c>
      <c r="I12592" s="2">
        <f t="shared" si="786"/>
        <v>1750.7938000000001</v>
      </c>
      <c r="J12592" s="2">
        <v>8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tr">
        <f t="shared" si="787"/>
        <v>loss</v>
      </c>
      <c r="Q12592" s="2" t="s">
        <v>28</v>
      </c>
    </row>
    <row r="12593" spans="1:17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 t="shared" si="784"/>
        <v>good sales</v>
      </c>
      <c r="F12593" s="2">
        <v>0.1</v>
      </c>
      <c r="G12593" s="23" t="str">
        <v>geniune profit</v>
      </c>
      <c r="H12593" s="2">
        <f t="shared" si="785"/>
        <v>168.74300000000002</v>
      </c>
      <c r="I12593" s="2">
        <f t="shared" si="786"/>
        <v>1518.6870000000001</v>
      </c>
      <c r="J12593" s="2">
        <v>6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tr">
        <f t="shared" si="787"/>
        <v>loss</v>
      </c>
      <c r="Q12593" s="2" t="s">
        <v>17</v>
      </c>
    </row>
    <row r="12594" spans="1:17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 t="shared" si="784"/>
        <v>good sales</v>
      </c>
      <c r="F12594" s="2">
        <v>0.03</v>
      </c>
      <c r="G12594" s="23" t="str">
        <v>geniune profit</v>
      </c>
      <c r="H12594" s="2">
        <f t="shared" si="785"/>
        <v>130.96709999999999</v>
      </c>
      <c r="I12594" s="2">
        <f t="shared" si="786"/>
        <v>4234.6028999999999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tr">
        <f t="shared" si="787"/>
        <v>loss</v>
      </c>
      <c r="Q12594" s="2" t="s">
        <v>39</v>
      </c>
    </row>
    <row r="12595" spans="1:17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 t="shared" si="784"/>
        <v>good sales</v>
      </c>
      <c r="F12595" s="2">
        <v>0.42</v>
      </c>
      <c r="G12595" s="23" t="str">
        <v>more discount</v>
      </c>
      <c r="H12595" s="2">
        <f t="shared" si="785"/>
        <v>1969.8629999999998</v>
      </c>
      <c r="I12595" s="2">
        <f t="shared" si="786"/>
        <v>2720.2869999999998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tr">
        <f t="shared" si="787"/>
        <v>loss</v>
      </c>
      <c r="Q12595" s="2" t="s">
        <v>34</v>
      </c>
    </row>
    <row r="12596" spans="1:17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 t="shared" si="784"/>
        <v>good sales</v>
      </c>
      <c r="F12596" s="2">
        <v>0.02</v>
      </c>
      <c r="G12596" s="23" t="str">
        <v>geniune profit</v>
      </c>
      <c r="H12596" s="2">
        <f t="shared" si="785"/>
        <v>45.2712</v>
      </c>
      <c r="I12596" s="2">
        <f t="shared" si="786"/>
        <v>2218.2887999999998</v>
      </c>
      <c r="J12596" s="2">
        <v>7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tr">
        <f t="shared" si="787"/>
        <v>loss</v>
      </c>
      <c r="Q12596" s="2" t="s">
        <v>23</v>
      </c>
    </row>
    <row r="12597" spans="1:17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 t="shared" si="784"/>
        <v>good sales</v>
      </c>
      <c r="F12597" s="2">
        <v>0.11</v>
      </c>
      <c r="G12597" s="23" t="str">
        <v>geniune profit</v>
      </c>
      <c r="H12597" s="2">
        <f t="shared" si="785"/>
        <v>297.75900000000001</v>
      </c>
      <c r="I12597" s="2">
        <f t="shared" si="786"/>
        <v>2409.1410000000001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tr">
        <f t="shared" si="787"/>
        <v>loss</v>
      </c>
      <c r="Q12597" s="2" t="s">
        <v>34</v>
      </c>
    </row>
    <row r="12598" spans="1:17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 t="shared" si="784"/>
        <v>good sales</v>
      </c>
      <c r="F12598" s="2">
        <v>0.26</v>
      </c>
      <c r="G12598" s="23" t="str">
        <v>more discount</v>
      </c>
      <c r="H12598" s="2">
        <f t="shared" si="785"/>
        <v>829.64960000000008</v>
      </c>
      <c r="I12598" s="2">
        <f t="shared" si="786"/>
        <v>2361.3103999999998</v>
      </c>
      <c r="J12598" s="2">
        <v>4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tr">
        <f t="shared" si="787"/>
        <v>profit</v>
      </c>
      <c r="Q12598" s="2" t="s">
        <v>28</v>
      </c>
    </row>
    <row r="12599" spans="1:17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 t="shared" si="784"/>
        <v>good sales</v>
      </c>
      <c r="F12599" s="2">
        <v>0.43</v>
      </c>
      <c r="G12599" s="23" t="str">
        <v>more discount</v>
      </c>
      <c r="H12599" s="2">
        <f t="shared" si="785"/>
        <v>1443.1745999999998</v>
      </c>
      <c r="I12599" s="2">
        <f t="shared" si="786"/>
        <v>1913.0454</v>
      </c>
      <c r="J12599" s="2">
        <v>2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tr">
        <f t="shared" si="787"/>
        <v>loss</v>
      </c>
      <c r="Q12599" s="2" t="s">
        <v>34</v>
      </c>
    </row>
    <row r="12600" spans="1:17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 t="shared" si="784"/>
        <v>concerning</v>
      </c>
      <c r="F12600" s="2">
        <v>0.45</v>
      </c>
      <c r="G12600" s="23" t="str">
        <v>more discount</v>
      </c>
      <c r="H12600" s="2">
        <f t="shared" si="785"/>
        <v>184.482</v>
      </c>
      <c r="I12600" s="2">
        <f t="shared" si="786"/>
        <v>225.47799999999998</v>
      </c>
      <c r="J12600" s="2">
        <v>2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tr">
        <f t="shared" si="787"/>
        <v>loss</v>
      </c>
      <c r="Q12600" s="2" t="s">
        <v>34</v>
      </c>
    </row>
    <row r="12601" spans="1:17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 t="shared" si="784"/>
        <v>concerning</v>
      </c>
      <c r="F12601" s="2">
        <v>0.31</v>
      </c>
      <c r="G12601" s="23" t="str">
        <v>more discount</v>
      </c>
      <c r="H12601" s="2">
        <f t="shared" si="785"/>
        <v>112.5393</v>
      </c>
      <c r="I12601" s="2">
        <f t="shared" si="786"/>
        <v>250.49069999999998</v>
      </c>
      <c r="J12601" s="2">
        <v>7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tr">
        <f t="shared" si="787"/>
        <v>loss</v>
      </c>
      <c r="Q12601" s="2" t="s">
        <v>39</v>
      </c>
    </row>
    <row r="12602" spans="1:17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 t="shared" si="784"/>
        <v>good sales</v>
      </c>
      <c r="F12602" s="2">
        <v>0.48</v>
      </c>
      <c r="G12602" s="23" t="str">
        <v>more discount</v>
      </c>
      <c r="H12602" s="2">
        <f t="shared" si="785"/>
        <v>2083.8624</v>
      </c>
      <c r="I12602" s="2">
        <f t="shared" si="786"/>
        <v>2257.5176000000001</v>
      </c>
      <c r="J12602" s="2">
        <v>3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tr">
        <f t="shared" si="787"/>
        <v>profit</v>
      </c>
      <c r="Q12602" s="2" t="s">
        <v>39</v>
      </c>
    </row>
    <row r="12603" spans="1:17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 t="shared" si="784"/>
        <v>good sales</v>
      </c>
      <c r="F12603" s="2">
        <v>0.36</v>
      </c>
      <c r="G12603" s="23" t="str">
        <v>more discount</v>
      </c>
      <c r="H12603" s="2">
        <f t="shared" si="785"/>
        <v>423.85319999999996</v>
      </c>
      <c r="I12603" s="2">
        <f t="shared" si="786"/>
        <v>753.51679999999988</v>
      </c>
      <c r="J12603" s="2">
        <v>2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tr">
        <f t="shared" si="787"/>
        <v>loss</v>
      </c>
      <c r="Q12603" s="2" t="s">
        <v>39</v>
      </c>
    </row>
    <row r="12604" spans="1:17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 t="shared" si="784"/>
        <v>good sales</v>
      </c>
      <c r="F12604" s="2">
        <v>0.26</v>
      </c>
      <c r="G12604" s="23" t="str">
        <v>more discount</v>
      </c>
      <c r="H12604" s="2">
        <f t="shared" si="785"/>
        <v>770.15120000000002</v>
      </c>
      <c r="I12604" s="2">
        <f t="shared" si="786"/>
        <v>2191.9687999999996</v>
      </c>
      <c r="J12604" s="2">
        <v>3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tr">
        <f t="shared" si="787"/>
        <v>loss</v>
      </c>
      <c r="Q12604" s="2" t="s">
        <v>39</v>
      </c>
    </row>
    <row r="12605" spans="1:17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 t="shared" si="784"/>
        <v>good sales</v>
      </c>
      <c r="F12605" s="2">
        <v>7.0000000000000007E-2</v>
      </c>
      <c r="G12605" s="23" t="str">
        <v>geniune profit</v>
      </c>
      <c r="H12605" s="2">
        <f t="shared" si="785"/>
        <v>221.26230000000001</v>
      </c>
      <c r="I12605" s="2">
        <f t="shared" si="786"/>
        <v>2939.6277</v>
      </c>
      <c r="J12605" s="2">
        <v>2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tr">
        <f t="shared" si="787"/>
        <v>loss</v>
      </c>
      <c r="Q12605" s="2" t="s">
        <v>39</v>
      </c>
    </row>
    <row r="12606" spans="1:17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 t="shared" si="784"/>
        <v>good sales</v>
      </c>
      <c r="F12606" s="2">
        <v>0.21</v>
      </c>
      <c r="G12606" s="23" t="str">
        <v>geniune profit</v>
      </c>
      <c r="H12606" s="2">
        <f t="shared" si="785"/>
        <v>190.23269999999999</v>
      </c>
      <c r="I12606" s="2">
        <f t="shared" si="786"/>
        <v>715.63729999999998</v>
      </c>
      <c r="J12606" s="2">
        <v>3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tr">
        <f t="shared" si="787"/>
        <v>loss</v>
      </c>
      <c r="Q12606" s="2" t="s">
        <v>23</v>
      </c>
    </row>
    <row r="12607" spans="1:17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 t="shared" si="784"/>
        <v>good sales</v>
      </c>
      <c r="F12607" s="2">
        <v>0.41</v>
      </c>
      <c r="G12607" s="23" t="str">
        <v>more discount</v>
      </c>
      <c r="H12607" s="2">
        <f t="shared" si="785"/>
        <v>1571.0462</v>
      </c>
      <c r="I12607" s="2">
        <f t="shared" si="786"/>
        <v>2260.7737999999999</v>
      </c>
      <c r="J12607" s="2">
        <v>5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tr">
        <f t="shared" si="787"/>
        <v>profit</v>
      </c>
      <c r="Q12607" s="2" t="s">
        <v>23</v>
      </c>
    </row>
    <row r="12608" spans="1:17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 t="shared" si="784"/>
        <v>good sales</v>
      </c>
      <c r="F12608" s="2">
        <v>0.14000000000000001</v>
      </c>
      <c r="G12608" s="23" t="str">
        <v>geniune profit</v>
      </c>
      <c r="H12608" s="2">
        <f t="shared" si="785"/>
        <v>608.03820000000007</v>
      </c>
      <c r="I12608" s="2">
        <f t="shared" si="786"/>
        <v>3735.0918000000001</v>
      </c>
      <c r="J12608" s="2">
        <v>5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tr">
        <f t="shared" si="787"/>
        <v>loss</v>
      </c>
      <c r="Q12608" s="2" t="s">
        <v>23</v>
      </c>
    </row>
    <row r="12609" spans="1:17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 t="shared" si="784"/>
        <v>good sales</v>
      </c>
      <c r="F12609" s="2">
        <v>0.28999999999999998</v>
      </c>
      <c r="G12609" s="23" t="str">
        <v>more discount</v>
      </c>
      <c r="H12609" s="2">
        <f t="shared" si="785"/>
        <v>434.52149999999995</v>
      </c>
      <c r="I12609" s="2">
        <f t="shared" si="786"/>
        <v>1063.8285000000001</v>
      </c>
      <c r="J12609" s="2">
        <v>7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tr">
        <f t="shared" si="787"/>
        <v>loss</v>
      </c>
      <c r="Q12609" s="2" t="s">
        <v>23</v>
      </c>
    </row>
    <row r="12610" spans="1:17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 t="shared" si="784"/>
        <v>good sales</v>
      </c>
      <c r="F12610" s="2">
        <v>0.49</v>
      </c>
      <c r="G12610" s="23" t="str">
        <v>more discount</v>
      </c>
      <c r="H12610" s="2">
        <f t="shared" si="785"/>
        <v>2156.6958</v>
      </c>
      <c r="I12610" s="2">
        <f t="shared" si="786"/>
        <v>2244.7242000000001</v>
      </c>
      <c r="J12610" s="2">
        <v>3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tr">
        <f t="shared" si="787"/>
        <v>loss</v>
      </c>
      <c r="Q12610" s="2" t="s">
        <v>17</v>
      </c>
    </row>
    <row r="12611" spans="1:17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 t="shared" ref="E12611:E12674" si="788">IF(D12611&gt;800,"good sales","concerning")</f>
        <v>concerning</v>
      </c>
      <c r="F12611" s="2">
        <v>0.09</v>
      </c>
      <c r="G12611" s="23" t="str">
        <v>geniune profit</v>
      </c>
      <c r="H12611" s="2">
        <f t="shared" ref="H12611:H12674" si="789">D12611*F12611</f>
        <v>44.737199999999994</v>
      </c>
      <c r="I12611" s="2">
        <f t="shared" ref="I12611:I12674" si="790">D12611-H12611</f>
        <v>452.34280000000001</v>
      </c>
      <c r="J12611" s="2">
        <v>3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tr">
        <f t="shared" ref="P12611:P12674" si="791">IF(O12611&gt;800,"profit","loss")</f>
        <v>loss</v>
      </c>
      <c r="Q12611" s="2" t="s">
        <v>23</v>
      </c>
    </row>
    <row r="12612" spans="1:17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 t="shared" si="788"/>
        <v>good sales</v>
      </c>
      <c r="F12612" s="2">
        <v>0.05</v>
      </c>
      <c r="G12612" s="23" t="str">
        <v>geniune profit</v>
      </c>
      <c r="H12612" s="2">
        <f t="shared" si="789"/>
        <v>201.11350000000002</v>
      </c>
      <c r="I12612" s="2">
        <f t="shared" si="790"/>
        <v>3821.1565000000001</v>
      </c>
      <c r="J12612" s="2">
        <v>7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tr">
        <f t="shared" si="791"/>
        <v>profit</v>
      </c>
      <c r="Q12612" s="2" t="s">
        <v>28</v>
      </c>
    </row>
    <row r="12613" spans="1:17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 t="shared" si="788"/>
        <v>good sales</v>
      </c>
      <c r="F12613" s="2">
        <v>0.4</v>
      </c>
      <c r="G12613" s="23" t="str">
        <v>more discount</v>
      </c>
      <c r="H12613" s="2">
        <f t="shared" si="789"/>
        <v>1294.616</v>
      </c>
      <c r="I12613" s="2">
        <f t="shared" si="790"/>
        <v>1941.924</v>
      </c>
      <c r="J12613" s="2">
        <v>6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tr">
        <f t="shared" si="791"/>
        <v>profit</v>
      </c>
      <c r="Q12613" s="2" t="s">
        <v>39</v>
      </c>
    </row>
    <row r="12614" spans="1:17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 t="shared" si="788"/>
        <v>good sales</v>
      </c>
      <c r="F12614" s="2">
        <v>0.01</v>
      </c>
      <c r="G12614" s="23" t="str">
        <v>geniune profit</v>
      </c>
      <c r="H12614" s="2">
        <f t="shared" si="789"/>
        <v>29.572399999999998</v>
      </c>
      <c r="I12614" s="2">
        <f t="shared" si="790"/>
        <v>2927.6675999999998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tr">
        <f t="shared" si="791"/>
        <v>loss</v>
      </c>
      <c r="Q12614" s="2" t="s">
        <v>17</v>
      </c>
    </row>
    <row r="12615" spans="1:17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 t="shared" si="788"/>
        <v>good sales</v>
      </c>
      <c r="F12615" s="2">
        <v>0.32</v>
      </c>
      <c r="G12615" s="23" t="str">
        <v>more discount</v>
      </c>
      <c r="H12615" s="2">
        <f t="shared" si="789"/>
        <v>392.84800000000001</v>
      </c>
      <c r="I12615" s="2">
        <f t="shared" si="790"/>
        <v>834.80200000000013</v>
      </c>
      <c r="J12615" s="2">
        <v>4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tr">
        <f t="shared" si="791"/>
        <v>loss</v>
      </c>
      <c r="Q12615" s="2" t="s">
        <v>48</v>
      </c>
    </row>
    <row r="12616" spans="1:17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 t="shared" si="788"/>
        <v>good sales</v>
      </c>
      <c r="F12616" s="2">
        <v>0.17</v>
      </c>
      <c r="G12616" s="23" t="str">
        <v>geniune profit</v>
      </c>
      <c r="H12616" s="2">
        <f t="shared" si="789"/>
        <v>318.41340000000002</v>
      </c>
      <c r="I12616" s="2">
        <f t="shared" si="790"/>
        <v>1554.6066000000001</v>
      </c>
      <c r="J12616" s="2">
        <v>4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tr">
        <f t="shared" si="791"/>
        <v>loss</v>
      </c>
      <c r="Q12616" s="2" t="s">
        <v>23</v>
      </c>
    </row>
    <row r="12617" spans="1:17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 t="shared" si="788"/>
        <v>good sales</v>
      </c>
      <c r="F12617" s="2">
        <v>0.36</v>
      </c>
      <c r="G12617" s="23" t="str">
        <v>more discount</v>
      </c>
      <c r="H12617" s="2">
        <f t="shared" si="789"/>
        <v>1641.7764</v>
      </c>
      <c r="I12617" s="2">
        <f t="shared" si="790"/>
        <v>2918.7136</v>
      </c>
      <c r="J12617" s="2">
        <v>2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tr">
        <f t="shared" si="791"/>
        <v>profit</v>
      </c>
      <c r="Q12617" s="2" t="s">
        <v>39</v>
      </c>
    </row>
    <row r="12618" spans="1:17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 t="shared" si="788"/>
        <v>good sales</v>
      </c>
      <c r="F12618" s="2">
        <v>0.06</v>
      </c>
      <c r="G12618" s="23" t="str">
        <v>geniune profit</v>
      </c>
      <c r="H12618" s="2">
        <f t="shared" si="789"/>
        <v>142.92779999999999</v>
      </c>
      <c r="I12618" s="2">
        <f t="shared" si="790"/>
        <v>2239.2022000000002</v>
      </c>
      <c r="J12618" s="2">
        <v>6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tr">
        <f t="shared" si="791"/>
        <v>loss</v>
      </c>
      <c r="Q12618" s="2" t="s">
        <v>28</v>
      </c>
    </row>
    <row r="12619" spans="1:17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 t="shared" si="788"/>
        <v>good sales</v>
      </c>
      <c r="F12619" s="2">
        <v>0.17</v>
      </c>
      <c r="G12619" s="23" t="str">
        <v>geniune profit</v>
      </c>
      <c r="H12619" s="2">
        <f t="shared" si="789"/>
        <v>512.1182</v>
      </c>
      <c r="I12619" s="2">
        <f t="shared" si="790"/>
        <v>2500.3418000000001</v>
      </c>
      <c r="J12619" s="2">
        <v>3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tr">
        <f t="shared" si="791"/>
        <v>loss</v>
      </c>
      <c r="Q12619" s="2" t="s">
        <v>28</v>
      </c>
    </row>
    <row r="12620" spans="1:17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 t="shared" si="788"/>
        <v>good sales</v>
      </c>
      <c r="F12620" s="2">
        <v>0.01</v>
      </c>
      <c r="G12620" s="23" t="str">
        <v>geniune profit</v>
      </c>
      <c r="H12620" s="2">
        <f t="shared" si="789"/>
        <v>46.856700000000004</v>
      </c>
      <c r="I12620" s="2">
        <f t="shared" si="790"/>
        <v>4638.8132999999998</v>
      </c>
      <c r="J12620" s="2">
        <v>6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tr">
        <f t="shared" si="791"/>
        <v>loss</v>
      </c>
      <c r="Q12620" s="2" t="s">
        <v>23</v>
      </c>
    </row>
    <row r="12621" spans="1:17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 t="shared" si="788"/>
        <v>good sales</v>
      </c>
      <c r="F12621" s="2">
        <v>0.12</v>
      </c>
      <c r="G12621" s="23" t="str">
        <v>geniune profit</v>
      </c>
      <c r="H12621" s="2">
        <f t="shared" si="789"/>
        <v>286.29480000000001</v>
      </c>
      <c r="I12621" s="2">
        <f t="shared" si="790"/>
        <v>2099.4951999999998</v>
      </c>
      <c r="J12621" s="2">
        <v>3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tr">
        <f t="shared" si="791"/>
        <v>loss</v>
      </c>
      <c r="Q12621" s="2" t="s">
        <v>28</v>
      </c>
    </row>
    <row r="12622" spans="1:17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 t="shared" si="788"/>
        <v>good sales</v>
      </c>
      <c r="F12622" s="2">
        <v>0.24</v>
      </c>
      <c r="G12622" s="23" t="str">
        <v>geniune profit</v>
      </c>
      <c r="H12622" s="2">
        <f t="shared" si="789"/>
        <v>480.60479999999995</v>
      </c>
      <c r="I12622" s="2">
        <f t="shared" si="790"/>
        <v>1521.9151999999999</v>
      </c>
      <c r="J12622" s="2">
        <v>3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tr">
        <f t="shared" si="791"/>
        <v>loss</v>
      </c>
      <c r="Q12622" s="2" t="s">
        <v>39</v>
      </c>
    </row>
    <row r="12623" spans="1:17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 t="shared" si="788"/>
        <v>good sales</v>
      </c>
      <c r="F12623" s="2">
        <v>0.09</v>
      </c>
      <c r="G12623" s="23" t="str">
        <v>geniune profit</v>
      </c>
      <c r="H12623" s="2">
        <f t="shared" si="789"/>
        <v>402.90209999999996</v>
      </c>
      <c r="I12623" s="2">
        <f t="shared" si="790"/>
        <v>4073.7878999999998</v>
      </c>
      <c r="J12623" s="2">
        <v>1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tr">
        <f t="shared" si="791"/>
        <v>loss</v>
      </c>
      <c r="Q12623" s="2" t="s">
        <v>23</v>
      </c>
    </row>
    <row r="12624" spans="1:17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 t="shared" si="788"/>
        <v>good sales</v>
      </c>
      <c r="F12624" s="2">
        <v>0.3</v>
      </c>
      <c r="G12624" s="23" t="str">
        <v>more discount</v>
      </c>
      <c r="H12624" s="2">
        <f t="shared" si="789"/>
        <v>1369.0050000000001</v>
      </c>
      <c r="I12624" s="2">
        <f t="shared" si="790"/>
        <v>3194.3450000000003</v>
      </c>
      <c r="J12624" s="2">
        <v>5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tr">
        <f t="shared" si="791"/>
        <v>loss</v>
      </c>
      <c r="Q12624" s="2" t="s">
        <v>34</v>
      </c>
    </row>
    <row r="12625" spans="1:17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 t="shared" si="788"/>
        <v>good sales</v>
      </c>
      <c r="F12625" s="2">
        <v>0.06</v>
      </c>
      <c r="G12625" s="23" t="str">
        <v>geniune profit</v>
      </c>
      <c r="H12625" s="2">
        <f t="shared" si="789"/>
        <v>110.2638</v>
      </c>
      <c r="I12625" s="2">
        <f t="shared" si="790"/>
        <v>1727.4662000000001</v>
      </c>
      <c r="J12625" s="2">
        <v>2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tr">
        <f t="shared" si="791"/>
        <v>loss</v>
      </c>
      <c r="Q12625" s="2" t="s">
        <v>23</v>
      </c>
    </row>
    <row r="12626" spans="1:17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 t="shared" si="788"/>
        <v>good sales</v>
      </c>
      <c r="F12626" s="2">
        <v>0.37</v>
      </c>
      <c r="G12626" s="23" t="str">
        <v>more discount</v>
      </c>
      <c r="H12626" s="2">
        <f t="shared" si="789"/>
        <v>1110.2774999999999</v>
      </c>
      <c r="I12626" s="2">
        <f t="shared" si="790"/>
        <v>1890.4725000000001</v>
      </c>
      <c r="J12626" s="2">
        <v>2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tr">
        <f t="shared" si="791"/>
        <v>profit</v>
      </c>
      <c r="Q12626" s="2" t="s">
        <v>34</v>
      </c>
    </row>
    <row r="12627" spans="1:17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 t="shared" si="788"/>
        <v>good sales</v>
      </c>
      <c r="F12627" s="2">
        <v>0.46</v>
      </c>
      <c r="G12627" s="23" t="str">
        <v>more discount</v>
      </c>
      <c r="H12627" s="2">
        <f t="shared" si="789"/>
        <v>2218.2442000000001</v>
      </c>
      <c r="I12627" s="2">
        <f t="shared" si="790"/>
        <v>2604.0258000000003</v>
      </c>
      <c r="J12627" s="2">
        <v>9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tr">
        <f t="shared" si="791"/>
        <v>loss</v>
      </c>
      <c r="Q12627" s="2" t="s">
        <v>48</v>
      </c>
    </row>
    <row r="12628" spans="1:17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 t="shared" si="788"/>
        <v>concerning</v>
      </c>
      <c r="F12628" s="2">
        <v>0.19</v>
      </c>
      <c r="G12628" s="23" t="str">
        <v>geniune profit</v>
      </c>
      <c r="H12628" s="2">
        <f t="shared" si="789"/>
        <v>70.643900000000002</v>
      </c>
      <c r="I12628" s="2">
        <f t="shared" si="790"/>
        <v>301.16610000000003</v>
      </c>
      <c r="J12628" s="2">
        <v>2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tr">
        <f t="shared" si="791"/>
        <v>loss</v>
      </c>
      <c r="Q12628" s="2" t="s">
        <v>48</v>
      </c>
    </row>
    <row r="12629" spans="1:17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 t="shared" si="788"/>
        <v>concerning</v>
      </c>
      <c r="F12629" s="2">
        <v>0.26</v>
      </c>
      <c r="G12629" s="23" t="str">
        <v>more discount</v>
      </c>
      <c r="H12629" s="2">
        <f t="shared" si="789"/>
        <v>76.707799999999992</v>
      </c>
      <c r="I12629" s="2">
        <f t="shared" si="790"/>
        <v>218.32219999999998</v>
      </c>
      <c r="J12629" s="2">
        <v>2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tr">
        <f t="shared" si="791"/>
        <v>loss</v>
      </c>
      <c r="Q12629" s="2" t="s">
        <v>48</v>
      </c>
    </row>
    <row r="12630" spans="1:17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 t="shared" si="788"/>
        <v>good sales</v>
      </c>
      <c r="F12630" s="2">
        <v>0.24</v>
      </c>
      <c r="G12630" s="23" t="str">
        <v>geniune profit</v>
      </c>
      <c r="H12630" s="2">
        <f t="shared" si="789"/>
        <v>631.49759999999992</v>
      </c>
      <c r="I12630" s="2">
        <f t="shared" si="790"/>
        <v>1999.7423999999999</v>
      </c>
      <c r="J12630" s="2">
        <v>6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tr">
        <f t="shared" si="791"/>
        <v>loss</v>
      </c>
      <c r="Q12630" s="2" t="s">
        <v>39</v>
      </c>
    </row>
    <row r="12631" spans="1:17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 t="shared" si="788"/>
        <v>good sales</v>
      </c>
      <c r="F12631" s="2">
        <v>0.39</v>
      </c>
      <c r="G12631" s="23" t="str">
        <v>more discount</v>
      </c>
      <c r="H12631" s="2">
        <f t="shared" si="789"/>
        <v>595.56119999999999</v>
      </c>
      <c r="I12631" s="2">
        <f t="shared" si="790"/>
        <v>931.51879999999994</v>
      </c>
      <c r="J12631" s="2">
        <v>1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tr">
        <f t="shared" si="791"/>
        <v>loss</v>
      </c>
      <c r="Q12631" s="2" t="s">
        <v>17</v>
      </c>
    </row>
    <row r="12632" spans="1:17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 t="shared" si="788"/>
        <v>good sales</v>
      </c>
      <c r="F12632" s="2">
        <v>0.5</v>
      </c>
      <c r="G12632" s="23" t="str">
        <v>more discount</v>
      </c>
      <c r="H12632" s="2">
        <f t="shared" si="789"/>
        <v>1475.53</v>
      </c>
      <c r="I12632" s="2">
        <f t="shared" si="790"/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tr">
        <f t="shared" si="791"/>
        <v>loss</v>
      </c>
      <c r="Q12632" s="2" t="s">
        <v>48</v>
      </c>
    </row>
    <row r="12633" spans="1:17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 t="shared" si="788"/>
        <v>good sales</v>
      </c>
      <c r="F12633" s="2">
        <v>0.37</v>
      </c>
      <c r="G12633" s="23" t="str">
        <v>more discount</v>
      </c>
      <c r="H12633" s="2">
        <f t="shared" si="789"/>
        <v>1350.1485</v>
      </c>
      <c r="I12633" s="2">
        <f t="shared" si="790"/>
        <v>2298.9014999999999</v>
      </c>
      <c r="J12633" s="2">
        <v>1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tr">
        <f t="shared" si="791"/>
        <v>loss</v>
      </c>
      <c r="Q12633" s="2" t="s">
        <v>23</v>
      </c>
    </row>
    <row r="12634" spans="1:17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 t="shared" si="788"/>
        <v>concerning</v>
      </c>
      <c r="F12634" s="2">
        <v>0.11</v>
      </c>
      <c r="G12634" s="23" t="str">
        <v>geniune profit</v>
      </c>
      <c r="H12634" s="2">
        <f t="shared" si="789"/>
        <v>48.230599999999995</v>
      </c>
      <c r="I12634" s="2">
        <f t="shared" si="790"/>
        <v>390.2294</v>
      </c>
      <c r="J12634" s="2">
        <v>9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tr">
        <f t="shared" si="791"/>
        <v>loss</v>
      </c>
      <c r="Q12634" s="2" t="s">
        <v>48</v>
      </c>
    </row>
    <row r="12635" spans="1:17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 t="shared" si="788"/>
        <v>good sales</v>
      </c>
      <c r="F12635" s="2">
        <v>0.35</v>
      </c>
      <c r="G12635" s="23" t="str">
        <v>more discount</v>
      </c>
      <c r="H12635" s="2">
        <f t="shared" si="789"/>
        <v>1548.26</v>
      </c>
      <c r="I12635" s="2">
        <f t="shared" si="790"/>
        <v>2875.34</v>
      </c>
      <c r="J12635" s="2">
        <v>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tr">
        <f t="shared" si="791"/>
        <v>profit</v>
      </c>
      <c r="Q12635" s="2" t="s">
        <v>17</v>
      </c>
    </row>
    <row r="12636" spans="1:17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 t="shared" si="788"/>
        <v>good sales</v>
      </c>
      <c r="F12636" s="2">
        <v>0.31</v>
      </c>
      <c r="G12636" s="23" t="str">
        <v>more discount</v>
      </c>
      <c r="H12636" s="2">
        <f t="shared" si="789"/>
        <v>451.59249999999997</v>
      </c>
      <c r="I12636" s="2">
        <f t="shared" si="790"/>
        <v>1005.1575</v>
      </c>
      <c r="J12636" s="2">
        <v>3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tr">
        <f t="shared" si="791"/>
        <v>loss</v>
      </c>
      <c r="Q12636" s="2" t="s">
        <v>48</v>
      </c>
    </row>
    <row r="12637" spans="1:17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 t="shared" si="788"/>
        <v>good sales</v>
      </c>
      <c r="F12637" s="2">
        <v>0.11</v>
      </c>
      <c r="G12637" s="23" t="str">
        <v>geniune profit</v>
      </c>
      <c r="H12637" s="2">
        <f t="shared" si="789"/>
        <v>216.54599999999999</v>
      </c>
      <c r="I12637" s="2">
        <f t="shared" si="790"/>
        <v>1752.0539999999999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tr">
        <f t="shared" si="791"/>
        <v>loss</v>
      </c>
      <c r="Q12637" s="2" t="s">
        <v>48</v>
      </c>
    </row>
    <row r="12638" spans="1:17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 t="shared" si="788"/>
        <v>good sales</v>
      </c>
      <c r="F12638" s="2">
        <v>0.12</v>
      </c>
      <c r="G12638" s="23" t="str">
        <v>geniune profit</v>
      </c>
      <c r="H12638" s="2">
        <f t="shared" si="789"/>
        <v>210.17759999999998</v>
      </c>
      <c r="I12638" s="2">
        <f t="shared" si="790"/>
        <v>1541.3024</v>
      </c>
      <c r="J12638" s="2">
        <v>8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tr">
        <f t="shared" si="791"/>
        <v>loss</v>
      </c>
      <c r="Q12638" s="2" t="s">
        <v>17</v>
      </c>
    </row>
    <row r="12639" spans="1:17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 t="shared" si="788"/>
        <v>good sales</v>
      </c>
      <c r="F12639" s="2">
        <v>0.33</v>
      </c>
      <c r="G12639" s="23" t="str">
        <v>more discount</v>
      </c>
      <c r="H12639" s="2">
        <f t="shared" si="789"/>
        <v>1391.0127</v>
      </c>
      <c r="I12639" s="2">
        <f t="shared" si="790"/>
        <v>2824.1772999999994</v>
      </c>
      <c r="J12639" s="2">
        <v>5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tr">
        <f t="shared" si="791"/>
        <v>loss</v>
      </c>
      <c r="Q12639" s="2" t="s">
        <v>28</v>
      </c>
    </row>
    <row r="12640" spans="1:17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 t="shared" si="788"/>
        <v>good sales</v>
      </c>
      <c r="F12640" s="2">
        <v>0.4</v>
      </c>
      <c r="G12640" s="23" t="str">
        <v>more discount</v>
      </c>
      <c r="H12640" s="2">
        <f t="shared" si="789"/>
        <v>374.48</v>
      </c>
      <c r="I12640" s="2">
        <f t="shared" si="790"/>
        <v>561.72</v>
      </c>
      <c r="J12640" s="2">
        <v>3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tr">
        <f t="shared" si="791"/>
        <v>loss</v>
      </c>
      <c r="Q12640" s="2" t="s">
        <v>39</v>
      </c>
    </row>
    <row r="12641" spans="1:17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 t="shared" si="788"/>
        <v>concerning</v>
      </c>
      <c r="F12641" s="2">
        <v>0.38</v>
      </c>
      <c r="G12641" s="23" t="str">
        <v>more discount</v>
      </c>
      <c r="H12641" s="2">
        <f t="shared" si="789"/>
        <v>91.39</v>
      </c>
      <c r="I12641" s="2">
        <f t="shared" si="790"/>
        <v>149.11000000000001</v>
      </c>
      <c r="J12641" s="2">
        <v>4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tr">
        <f t="shared" si="791"/>
        <v>loss</v>
      </c>
      <c r="Q12641" s="2" t="s">
        <v>39</v>
      </c>
    </row>
    <row r="12642" spans="1:17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 t="shared" si="788"/>
        <v>good sales</v>
      </c>
      <c r="F12642" s="2">
        <v>0.3</v>
      </c>
      <c r="G12642" s="23" t="str">
        <v>more discount</v>
      </c>
      <c r="H12642" s="2">
        <f t="shared" si="789"/>
        <v>1458.549</v>
      </c>
      <c r="I12642" s="2">
        <f t="shared" si="790"/>
        <v>3403.2809999999999</v>
      </c>
      <c r="J12642" s="2">
        <v>6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tr">
        <f t="shared" si="791"/>
        <v>profit</v>
      </c>
      <c r="Q12642" s="2" t="s">
        <v>17</v>
      </c>
    </row>
    <row r="12643" spans="1:17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 t="shared" si="788"/>
        <v>good sales</v>
      </c>
      <c r="F12643" s="2">
        <v>0.47</v>
      </c>
      <c r="G12643" s="23" t="str">
        <v>more discount</v>
      </c>
      <c r="H12643" s="2">
        <f t="shared" si="789"/>
        <v>2305.3969999999999</v>
      </c>
      <c r="I12643" s="2">
        <f t="shared" si="790"/>
        <v>2599.7030000000004</v>
      </c>
      <c r="J12643" s="2">
        <v>5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tr">
        <f t="shared" si="791"/>
        <v>profit</v>
      </c>
      <c r="Q12643" s="2" t="s">
        <v>23</v>
      </c>
    </row>
    <row r="12644" spans="1:17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 t="shared" si="788"/>
        <v>good sales</v>
      </c>
      <c r="F12644" s="2">
        <v>0.37</v>
      </c>
      <c r="G12644" s="23" t="str">
        <v>more discount</v>
      </c>
      <c r="H12644" s="2">
        <f t="shared" si="789"/>
        <v>504.19530000000003</v>
      </c>
      <c r="I12644" s="2">
        <f t="shared" si="790"/>
        <v>858.49469999999997</v>
      </c>
      <c r="J12644" s="2">
        <v>4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tr">
        <f t="shared" si="791"/>
        <v>loss</v>
      </c>
      <c r="Q12644" s="2" t="s">
        <v>48</v>
      </c>
    </row>
    <row r="12645" spans="1:17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 t="shared" si="788"/>
        <v>concerning</v>
      </c>
      <c r="F12645" s="2">
        <v>0.27</v>
      </c>
      <c r="G12645" s="23" t="str">
        <v>more discount</v>
      </c>
      <c r="H12645" s="2">
        <f t="shared" si="789"/>
        <v>39.374100000000006</v>
      </c>
      <c r="I12645" s="2">
        <f t="shared" si="790"/>
        <v>106.45590000000001</v>
      </c>
      <c r="J12645" s="2">
        <v>3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tr">
        <f t="shared" si="791"/>
        <v>loss</v>
      </c>
      <c r="Q12645" s="2" t="s">
        <v>28</v>
      </c>
    </row>
    <row r="12646" spans="1:17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 t="shared" si="788"/>
        <v>good sales</v>
      </c>
      <c r="F12646" s="2">
        <v>0.41</v>
      </c>
      <c r="G12646" s="23" t="str">
        <v>more discount</v>
      </c>
      <c r="H12646" s="2">
        <f t="shared" si="789"/>
        <v>1338.6458999999998</v>
      </c>
      <c r="I12646" s="2">
        <f t="shared" si="790"/>
        <v>1926.3441</v>
      </c>
      <c r="J12646" s="2">
        <v>6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tr">
        <f t="shared" si="791"/>
        <v>loss</v>
      </c>
      <c r="Q12646" s="2" t="s">
        <v>17</v>
      </c>
    </row>
    <row r="12647" spans="1:17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 t="shared" si="788"/>
        <v>good sales</v>
      </c>
      <c r="F12647" s="2">
        <v>0.15</v>
      </c>
      <c r="G12647" s="23" t="str">
        <v>geniune profit</v>
      </c>
      <c r="H12647" s="2">
        <f t="shared" si="789"/>
        <v>491.62049999999994</v>
      </c>
      <c r="I12647" s="2">
        <f t="shared" si="790"/>
        <v>2785.8494999999998</v>
      </c>
      <c r="J12647" s="2">
        <v>7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tr">
        <f t="shared" si="791"/>
        <v>loss</v>
      </c>
      <c r="Q12647" s="2" t="s">
        <v>34</v>
      </c>
    </row>
    <row r="12648" spans="1:17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 t="shared" si="788"/>
        <v>good sales</v>
      </c>
      <c r="F12648" s="2">
        <v>0.13</v>
      </c>
      <c r="G12648" s="23" t="str">
        <v>geniune profit</v>
      </c>
      <c r="H12648" s="2">
        <f t="shared" si="789"/>
        <v>612.00750000000005</v>
      </c>
      <c r="I12648" s="2">
        <f t="shared" si="790"/>
        <v>4095.7424999999998</v>
      </c>
      <c r="J12648" s="2">
        <v>2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tr">
        <f t="shared" si="791"/>
        <v>loss</v>
      </c>
      <c r="Q12648" s="2" t="s">
        <v>48</v>
      </c>
    </row>
    <row r="12649" spans="1:17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 t="shared" si="788"/>
        <v>good sales</v>
      </c>
      <c r="F12649" s="2">
        <v>0.49</v>
      </c>
      <c r="G12649" s="23" t="str">
        <v>more discount</v>
      </c>
      <c r="H12649" s="2">
        <f t="shared" si="789"/>
        <v>765.62990000000002</v>
      </c>
      <c r="I12649" s="2">
        <f t="shared" si="790"/>
        <v>796.88009999999997</v>
      </c>
      <c r="J12649" s="2">
        <v>6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tr">
        <f t="shared" si="791"/>
        <v>loss</v>
      </c>
      <c r="Q12649" s="2" t="s">
        <v>34</v>
      </c>
    </row>
    <row r="12650" spans="1:17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 t="shared" si="788"/>
        <v>good sales</v>
      </c>
      <c r="F12650" s="2">
        <v>0.47</v>
      </c>
      <c r="G12650" s="23" t="str">
        <v>more discount</v>
      </c>
      <c r="H12650" s="2">
        <f t="shared" si="789"/>
        <v>483.42789999999997</v>
      </c>
      <c r="I12650" s="2">
        <f t="shared" si="790"/>
        <v>545.14210000000003</v>
      </c>
      <c r="J12650" s="2">
        <v>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tr">
        <f t="shared" si="791"/>
        <v>loss</v>
      </c>
      <c r="Q12650" s="2" t="s">
        <v>28</v>
      </c>
    </row>
    <row r="12651" spans="1:17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 t="shared" si="788"/>
        <v>good sales</v>
      </c>
      <c r="F12651" s="2">
        <v>0.44</v>
      </c>
      <c r="G12651" s="23" t="str">
        <v>more discount</v>
      </c>
      <c r="H12651" s="2">
        <f t="shared" si="789"/>
        <v>1372.9187999999999</v>
      </c>
      <c r="I12651" s="2">
        <f t="shared" si="790"/>
        <v>1747.3512000000001</v>
      </c>
      <c r="J12651" s="2">
        <v>8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tr">
        <f t="shared" si="791"/>
        <v>loss</v>
      </c>
      <c r="Q12651" s="2" t="s">
        <v>28</v>
      </c>
    </row>
    <row r="12652" spans="1:17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 t="shared" si="788"/>
        <v>good sales</v>
      </c>
      <c r="F12652" s="2">
        <v>0.11</v>
      </c>
      <c r="G12652" s="23" t="str">
        <v>geniune profit</v>
      </c>
      <c r="H12652" s="2">
        <f t="shared" si="789"/>
        <v>314.81889999999999</v>
      </c>
      <c r="I12652" s="2">
        <f t="shared" si="790"/>
        <v>2547.1710999999996</v>
      </c>
      <c r="J12652" s="2">
        <v>2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tr">
        <f t="shared" si="791"/>
        <v>loss</v>
      </c>
      <c r="Q12652" s="2" t="s">
        <v>34</v>
      </c>
    </row>
    <row r="12653" spans="1:17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 t="shared" si="788"/>
        <v>good sales</v>
      </c>
      <c r="F12653" s="2">
        <v>0.28999999999999998</v>
      </c>
      <c r="G12653" s="23" t="str">
        <v>more discount</v>
      </c>
      <c r="H12653" s="2">
        <f t="shared" si="789"/>
        <v>1048.9038999999998</v>
      </c>
      <c r="I12653" s="2">
        <f t="shared" si="790"/>
        <v>2568.0061000000001</v>
      </c>
      <c r="J12653" s="2">
        <v>5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tr">
        <f t="shared" si="791"/>
        <v>loss</v>
      </c>
      <c r="Q12653" s="2" t="s">
        <v>48</v>
      </c>
    </row>
    <row r="12654" spans="1:17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 t="shared" si="788"/>
        <v>good sales</v>
      </c>
      <c r="F12654" s="2">
        <v>0.27</v>
      </c>
      <c r="G12654" s="23" t="str">
        <v>more discount</v>
      </c>
      <c r="H12654" s="2">
        <f t="shared" si="789"/>
        <v>1198.0224000000001</v>
      </c>
      <c r="I12654" s="2">
        <f t="shared" si="790"/>
        <v>3239.0976000000001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tr">
        <f t="shared" si="791"/>
        <v>loss</v>
      </c>
      <c r="Q12654" s="2" t="s">
        <v>34</v>
      </c>
    </row>
    <row r="12655" spans="1:17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 t="shared" si="788"/>
        <v>good sales</v>
      </c>
      <c r="F12655" s="2">
        <v>0.1</v>
      </c>
      <c r="G12655" s="23" t="str">
        <v>geniune profit</v>
      </c>
      <c r="H12655" s="2">
        <f t="shared" si="789"/>
        <v>284.27500000000003</v>
      </c>
      <c r="I12655" s="2">
        <f t="shared" si="790"/>
        <v>2558.4749999999999</v>
      </c>
      <c r="J12655" s="2">
        <v>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tr">
        <f t="shared" si="791"/>
        <v>loss</v>
      </c>
      <c r="Q12655" s="2" t="s">
        <v>17</v>
      </c>
    </row>
    <row r="12656" spans="1:17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 t="shared" si="788"/>
        <v>good sales</v>
      </c>
      <c r="F12656" s="2">
        <v>0.22</v>
      </c>
      <c r="G12656" s="23" t="str">
        <v>geniune profit</v>
      </c>
      <c r="H12656" s="2">
        <f t="shared" si="789"/>
        <v>183.78139999999999</v>
      </c>
      <c r="I12656" s="2">
        <f t="shared" si="790"/>
        <v>651.58860000000004</v>
      </c>
      <c r="J12656" s="2">
        <v>7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tr">
        <f t="shared" si="791"/>
        <v>loss</v>
      </c>
      <c r="Q12656" s="2" t="s">
        <v>48</v>
      </c>
    </row>
    <row r="12657" spans="1:17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 t="shared" si="788"/>
        <v>good sales</v>
      </c>
      <c r="F12657" s="2">
        <v>0.23</v>
      </c>
      <c r="G12657" s="23" t="str">
        <v>geniune profit</v>
      </c>
      <c r="H12657" s="2">
        <f t="shared" si="789"/>
        <v>697.09090000000003</v>
      </c>
      <c r="I12657" s="2">
        <f t="shared" si="790"/>
        <v>2333.7390999999998</v>
      </c>
      <c r="J12657" s="2">
        <v>9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tr">
        <f t="shared" si="791"/>
        <v>loss</v>
      </c>
      <c r="Q12657" s="2" t="s">
        <v>23</v>
      </c>
    </row>
    <row r="12658" spans="1:17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 t="shared" si="788"/>
        <v>good sales</v>
      </c>
      <c r="F12658" s="2">
        <v>0.12</v>
      </c>
      <c r="G12658" s="23" t="str">
        <v>geniune profit</v>
      </c>
      <c r="H12658" s="2">
        <f t="shared" si="789"/>
        <v>231.97199999999998</v>
      </c>
      <c r="I12658" s="2">
        <f t="shared" si="790"/>
        <v>1701.1279999999999</v>
      </c>
      <c r="J12658" s="2">
        <v>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tr">
        <f t="shared" si="791"/>
        <v>loss</v>
      </c>
      <c r="Q12658" s="2" t="s">
        <v>39</v>
      </c>
    </row>
    <row r="12659" spans="1:17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 t="shared" si="788"/>
        <v>good sales</v>
      </c>
      <c r="F12659" s="2">
        <v>0.48</v>
      </c>
      <c r="G12659" s="23" t="str">
        <v>more discount</v>
      </c>
      <c r="H12659" s="2">
        <f t="shared" si="789"/>
        <v>1112.8320000000001</v>
      </c>
      <c r="I12659" s="2">
        <f t="shared" si="790"/>
        <v>1205.568</v>
      </c>
      <c r="J12659" s="2">
        <v>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tr">
        <f t="shared" si="791"/>
        <v>loss</v>
      </c>
      <c r="Q12659" s="2" t="s">
        <v>23</v>
      </c>
    </row>
    <row r="12660" spans="1:17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 t="shared" si="788"/>
        <v>good sales</v>
      </c>
      <c r="F12660" s="2">
        <v>0.25</v>
      </c>
      <c r="G12660" s="23" t="str">
        <v>geniune profit</v>
      </c>
      <c r="H12660" s="2">
        <f t="shared" si="789"/>
        <v>1200.3675000000001</v>
      </c>
      <c r="I12660" s="2">
        <f t="shared" si="790"/>
        <v>3601.1025</v>
      </c>
      <c r="J12660" s="2">
        <v>7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tr">
        <f t="shared" si="791"/>
        <v>loss</v>
      </c>
      <c r="Q12660" s="2" t="s">
        <v>34</v>
      </c>
    </row>
    <row r="12661" spans="1:17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 t="shared" si="788"/>
        <v>good sales</v>
      </c>
      <c r="F12661" s="2">
        <v>0.26</v>
      </c>
      <c r="G12661" s="23" t="str">
        <v>more discount</v>
      </c>
      <c r="H12661" s="2">
        <f t="shared" si="789"/>
        <v>733.00239999999997</v>
      </c>
      <c r="I12661" s="2">
        <f t="shared" si="790"/>
        <v>2086.2375999999999</v>
      </c>
      <c r="J12661" s="2">
        <v>6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tr">
        <f t="shared" si="791"/>
        <v>loss</v>
      </c>
      <c r="Q12661" s="2" t="s">
        <v>39</v>
      </c>
    </row>
    <row r="12662" spans="1:17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 t="shared" si="788"/>
        <v>good sales</v>
      </c>
      <c r="F12662" s="2">
        <v>0.3</v>
      </c>
      <c r="G12662" s="23" t="str">
        <v>more discount</v>
      </c>
      <c r="H12662" s="2">
        <f t="shared" si="789"/>
        <v>249.98099999999999</v>
      </c>
      <c r="I12662" s="2">
        <f t="shared" si="790"/>
        <v>583.28899999999999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tr">
        <f t="shared" si="791"/>
        <v>loss</v>
      </c>
      <c r="Q12662" s="2" t="s">
        <v>34</v>
      </c>
    </row>
    <row r="12663" spans="1:17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 t="shared" si="788"/>
        <v>good sales</v>
      </c>
      <c r="F12663" s="2">
        <v>0.44</v>
      </c>
      <c r="G12663" s="23" t="str">
        <v>more discount</v>
      </c>
      <c r="H12663" s="2">
        <f t="shared" si="789"/>
        <v>999.45119999999997</v>
      </c>
      <c r="I12663" s="2">
        <f t="shared" si="790"/>
        <v>1272.0288</v>
      </c>
      <c r="J12663" s="2">
        <v>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tr">
        <f t="shared" si="791"/>
        <v>loss</v>
      </c>
      <c r="Q12663" s="2" t="s">
        <v>23</v>
      </c>
    </row>
    <row r="12664" spans="1:17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 t="shared" si="788"/>
        <v>good sales</v>
      </c>
      <c r="F12664" s="2">
        <v>0.27</v>
      </c>
      <c r="G12664" s="23" t="str">
        <v>more discount</v>
      </c>
      <c r="H12664" s="2">
        <f t="shared" si="789"/>
        <v>329.21370000000002</v>
      </c>
      <c r="I12664" s="2">
        <f t="shared" si="790"/>
        <v>890.09629999999993</v>
      </c>
      <c r="J12664" s="2">
        <v>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tr">
        <f t="shared" si="791"/>
        <v>loss</v>
      </c>
      <c r="Q12664" s="2" t="s">
        <v>34</v>
      </c>
    </row>
    <row r="12665" spans="1:17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 t="shared" si="788"/>
        <v>concerning</v>
      </c>
      <c r="F12665" s="2">
        <v>0.27</v>
      </c>
      <c r="G12665" s="23" t="str">
        <v>more discount</v>
      </c>
      <c r="H12665" s="2">
        <f t="shared" si="789"/>
        <v>206.24220000000003</v>
      </c>
      <c r="I12665" s="2">
        <f t="shared" si="790"/>
        <v>557.61779999999999</v>
      </c>
      <c r="J12665" s="2">
        <v>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tr">
        <f t="shared" si="791"/>
        <v>loss</v>
      </c>
      <c r="Q12665" s="2" t="s">
        <v>48</v>
      </c>
    </row>
    <row r="12666" spans="1:17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 t="shared" si="788"/>
        <v>good sales</v>
      </c>
      <c r="F12666" s="2">
        <v>0.12</v>
      </c>
      <c r="G12666" s="23" t="str">
        <v>geniune profit</v>
      </c>
      <c r="H12666" s="2">
        <f t="shared" si="789"/>
        <v>430.79399999999998</v>
      </c>
      <c r="I12666" s="2">
        <f t="shared" si="790"/>
        <v>3159.1559999999999</v>
      </c>
      <c r="J12666" s="2">
        <v>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tr">
        <f t="shared" si="791"/>
        <v>loss</v>
      </c>
      <c r="Q12666" s="2" t="s">
        <v>39</v>
      </c>
    </row>
    <row r="12667" spans="1:17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 t="shared" si="788"/>
        <v>good sales</v>
      </c>
      <c r="F12667" s="2">
        <v>0.3</v>
      </c>
      <c r="G12667" s="23" t="str">
        <v>more discount</v>
      </c>
      <c r="H12667" s="2">
        <f t="shared" si="789"/>
        <v>953.99699999999984</v>
      </c>
      <c r="I12667" s="2">
        <f t="shared" si="790"/>
        <v>2225.9929999999999</v>
      </c>
      <c r="J12667" s="2">
        <v>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tr">
        <f t="shared" si="791"/>
        <v>loss</v>
      </c>
      <c r="Q12667" s="2" t="s">
        <v>17</v>
      </c>
    </row>
    <row r="12668" spans="1:17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 t="shared" si="788"/>
        <v>good sales</v>
      </c>
      <c r="F12668" s="2">
        <v>0.19</v>
      </c>
      <c r="G12668" s="23" t="str">
        <v>geniune profit</v>
      </c>
      <c r="H12668" s="2">
        <f t="shared" si="789"/>
        <v>482.44230000000005</v>
      </c>
      <c r="I12668" s="2">
        <f t="shared" si="790"/>
        <v>2056.7276999999999</v>
      </c>
      <c r="J12668" s="2">
        <v>4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tr">
        <f t="shared" si="791"/>
        <v>loss</v>
      </c>
      <c r="Q12668" s="2" t="s">
        <v>23</v>
      </c>
    </row>
    <row r="12669" spans="1:17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 t="shared" si="788"/>
        <v>good sales</v>
      </c>
      <c r="F12669" s="2">
        <v>0.32</v>
      </c>
      <c r="G12669" s="23" t="str">
        <v>more discount</v>
      </c>
      <c r="H12669" s="2">
        <f t="shared" si="789"/>
        <v>695.63839999999993</v>
      </c>
      <c r="I12669" s="2">
        <f t="shared" si="790"/>
        <v>1478.2316000000001</v>
      </c>
      <c r="J12669" s="2">
        <v>9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tr">
        <f t="shared" si="791"/>
        <v>loss</v>
      </c>
      <c r="Q12669" s="2" t="s">
        <v>28</v>
      </c>
    </row>
    <row r="12670" spans="1:17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 t="shared" si="788"/>
        <v>good sales</v>
      </c>
      <c r="F12670" s="2">
        <v>0.15</v>
      </c>
      <c r="G12670" s="23" t="str">
        <v>geniune profit</v>
      </c>
      <c r="H12670" s="2">
        <f t="shared" si="789"/>
        <v>251.83049999999997</v>
      </c>
      <c r="I12670" s="2">
        <f t="shared" si="790"/>
        <v>1427.0394999999999</v>
      </c>
      <c r="J12670" s="2">
        <v>2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tr">
        <f t="shared" si="791"/>
        <v>loss</v>
      </c>
      <c r="Q12670" s="2" t="s">
        <v>17</v>
      </c>
    </row>
    <row r="12671" spans="1:17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 t="shared" si="788"/>
        <v>concerning</v>
      </c>
      <c r="F12671" s="2">
        <v>0.36</v>
      </c>
      <c r="G12671" s="23" t="str">
        <v>more discount</v>
      </c>
      <c r="H12671" s="2">
        <f t="shared" si="789"/>
        <v>191.24639999999999</v>
      </c>
      <c r="I12671" s="2">
        <f t="shared" si="790"/>
        <v>339.99360000000001</v>
      </c>
      <c r="J12671" s="2">
        <v>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tr">
        <f t="shared" si="791"/>
        <v>loss</v>
      </c>
      <c r="Q12671" s="2" t="s">
        <v>39</v>
      </c>
    </row>
    <row r="12672" spans="1:17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 t="shared" si="788"/>
        <v>good sales</v>
      </c>
      <c r="F12672" s="2">
        <v>0.31</v>
      </c>
      <c r="G12672" s="23" t="str">
        <v>more discount</v>
      </c>
      <c r="H12672" s="2">
        <f t="shared" si="789"/>
        <v>485.59020000000004</v>
      </c>
      <c r="I12672" s="2">
        <f t="shared" si="790"/>
        <v>1080.8298</v>
      </c>
      <c r="J12672" s="2">
        <v>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tr">
        <f t="shared" si="791"/>
        <v>loss</v>
      </c>
      <c r="Q12672" s="2" t="s">
        <v>28</v>
      </c>
    </row>
    <row r="12673" spans="1:17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 t="shared" si="788"/>
        <v>good sales</v>
      </c>
      <c r="F12673" s="2">
        <v>0.24</v>
      </c>
      <c r="G12673" s="23" t="str">
        <v>geniune profit</v>
      </c>
      <c r="H12673" s="2">
        <f t="shared" si="789"/>
        <v>1009.9512</v>
      </c>
      <c r="I12673" s="2">
        <f t="shared" si="790"/>
        <v>3198.1788000000001</v>
      </c>
      <c r="J12673" s="2">
        <v>6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tr">
        <f t="shared" si="791"/>
        <v>loss</v>
      </c>
      <c r="Q12673" s="2" t="s">
        <v>39</v>
      </c>
    </row>
    <row r="12674" spans="1:17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 t="shared" si="788"/>
        <v>good sales</v>
      </c>
      <c r="F12674" s="2">
        <v>0.05</v>
      </c>
      <c r="G12674" s="23" t="str">
        <v>geniune profit</v>
      </c>
      <c r="H12674" s="2">
        <f t="shared" si="789"/>
        <v>197.00050000000002</v>
      </c>
      <c r="I12674" s="2">
        <f t="shared" si="790"/>
        <v>3743.0095000000001</v>
      </c>
      <c r="J12674" s="2">
        <v>9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tr">
        <f t="shared" si="791"/>
        <v>profit</v>
      </c>
      <c r="Q12674" s="2" t="s">
        <v>23</v>
      </c>
    </row>
    <row r="12675" spans="1:17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 t="shared" ref="E12675:E12738" si="792">IF(D12675&gt;800,"good sales","concerning")</f>
        <v>good sales</v>
      </c>
      <c r="F12675" s="2">
        <v>0.31</v>
      </c>
      <c r="G12675" s="23" t="str">
        <v>more discount</v>
      </c>
      <c r="H12675" s="2">
        <f t="shared" ref="H12675:H12738" si="793">D12675*F12675</f>
        <v>1507.9515999999999</v>
      </c>
      <c r="I12675" s="2">
        <f t="shared" ref="I12675:I12738" si="794">D12675-H12675</f>
        <v>3356.4083999999998</v>
      </c>
      <c r="J12675" s="2">
        <v>9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tr">
        <f t="shared" ref="P12675:P12738" si="795">IF(O12675&gt;800,"profit","loss")</f>
        <v>profit</v>
      </c>
      <c r="Q12675" s="2" t="s">
        <v>28</v>
      </c>
    </row>
    <row r="12676" spans="1:17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 t="shared" si="792"/>
        <v>good sales</v>
      </c>
      <c r="F12676" s="2">
        <v>0.43</v>
      </c>
      <c r="G12676" s="23" t="str">
        <v>more discount</v>
      </c>
      <c r="H12676" s="2">
        <f t="shared" si="793"/>
        <v>1425.3339000000001</v>
      </c>
      <c r="I12676" s="2">
        <f t="shared" si="794"/>
        <v>1889.3960999999999</v>
      </c>
      <c r="J12676" s="2">
        <v>3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tr">
        <f t="shared" si="795"/>
        <v>loss</v>
      </c>
      <c r="Q12676" s="2" t="s">
        <v>39</v>
      </c>
    </row>
    <row r="12677" spans="1:17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 t="shared" si="792"/>
        <v>good sales</v>
      </c>
      <c r="F12677" s="2">
        <v>0.09</v>
      </c>
      <c r="G12677" s="23" t="str">
        <v>geniune profit</v>
      </c>
      <c r="H12677" s="2">
        <f t="shared" si="793"/>
        <v>253.15469999999999</v>
      </c>
      <c r="I12677" s="2">
        <f t="shared" si="794"/>
        <v>2559.6752999999999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tr">
        <f t="shared" si="795"/>
        <v>profit</v>
      </c>
      <c r="Q12677" s="2" t="s">
        <v>23</v>
      </c>
    </row>
    <row r="12678" spans="1:17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 t="shared" si="792"/>
        <v>good sales</v>
      </c>
      <c r="F12678" s="2">
        <v>0.04</v>
      </c>
      <c r="G12678" s="23" t="str">
        <v>geniune profit</v>
      </c>
      <c r="H12678" s="2">
        <f t="shared" si="793"/>
        <v>62.024799999999999</v>
      </c>
      <c r="I12678" s="2">
        <f t="shared" si="794"/>
        <v>1488.5952</v>
      </c>
      <c r="J12678" s="2">
        <v>7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tr">
        <f t="shared" si="795"/>
        <v>loss</v>
      </c>
      <c r="Q12678" s="2" t="s">
        <v>39</v>
      </c>
    </row>
    <row r="12679" spans="1:17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 t="shared" si="792"/>
        <v>concerning</v>
      </c>
      <c r="F12679" s="2">
        <v>0.02</v>
      </c>
      <c r="G12679" s="23" t="str">
        <v>geniune profit</v>
      </c>
      <c r="H12679" s="2">
        <f t="shared" si="793"/>
        <v>9.5324000000000009</v>
      </c>
      <c r="I12679" s="2">
        <f t="shared" si="794"/>
        <v>467.08760000000001</v>
      </c>
      <c r="J12679" s="2">
        <v>5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tr">
        <f t="shared" si="795"/>
        <v>loss</v>
      </c>
      <c r="Q12679" s="2" t="s">
        <v>28</v>
      </c>
    </row>
    <row r="12680" spans="1:17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 t="shared" si="792"/>
        <v>good sales</v>
      </c>
      <c r="F12680" s="2">
        <v>0.02</v>
      </c>
      <c r="G12680" s="23" t="str">
        <v>geniune profit</v>
      </c>
      <c r="H12680" s="2">
        <f t="shared" si="793"/>
        <v>62.565800000000003</v>
      </c>
      <c r="I12680" s="2">
        <f t="shared" si="794"/>
        <v>3065.7242000000001</v>
      </c>
      <c r="J12680" s="2">
        <v>6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tr">
        <f t="shared" si="795"/>
        <v>loss</v>
      </c>
      <c r="Q12680" s="2" t="s">
        <v>39</v>
      </c>
    </row>
    <row r="12681" spans="1:17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 t="shared" si="792"/>
        <v>good sales</v>
      </c>
      <c r="F12681" s="2">
        <v>0.42</v>
      </c>
      <c r="G12681" s="23" t="str">
        <v>more discount</v>
      </c>
      <c r="H12681" s="2">
        <f t="shared" si="793"/>
        <v>1046.6357999999998</v>
      </c>
      <c r="I12681" s="2">
        <f t="shared" si="794"/>
        <v>1445.3542</v>
      </c>
      <c r="J12681" s="2">
        <v>5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tr">
        <f t="shared" si="795"/>
        <v>loss</v>
      </c>
      <c r="Q12681" s="2" t="s">
        <v>28</v>
      </c>
    </row>
    <row r="12682" spans="1:17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 t="shared" si="792"/>
        <v>good sales</v>
      </c>
      <c r="F12682" s="2">
        <v>0.36</v>
      </c>
      <c r="G12682" s="23" t="str">
        <v>more discount</v>
      </c>
      <c r="H12682" s="2">
        <f t="shared" si="793"/>
        <v>1375.0092</v>
      </c>
      <c r="I12682" s="2">
        <f t="shared" si="794"/>
        <v>2444.4607999999998</v>
      </c>
      <c r="J12682" s="2">
        <v>4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tr">
        <f t="shared" si="795"/>
        <v>loss</v>
      </c>
      <c r="Q12682" s="2" t="s">
        <v>39</v>
      </c>
    </row>
    <row r="12683" spans="1:17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 t="shared" si="792"/>
        <v>good sales</v>
      </c>
      <c r="F12683" s="2">
        <v>0.1</v>
      </c>
      <c r="G12683" s="23" t="str">
        <v>geniune profit</v>
      </c>
      <c r="H12683" s="2">
        <f t="shared" si="793"/>
        <v>211.81</v>
      </c>
      <c r="I12683" s="2">
        <f t="shared" si="794"/>
        <v>1906.29</v>
      </c>
      <c r="J12683" s="2">
        <v>1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tr">
        <f t="shared" si="795"/>
        <v>loss</v>
      </c>
      <c r="Q12683" s="2" t="s">
        <v>39</v>
      </c>
    </row>
    <row r="12684" spans="1:17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 t="shared" si="792"/>
        <v>good sales</v>
      </c>
      <c r="F12684" s="2">
        <v>0.46</v>
      </c>
      <c r="G12684" s="23" t="str">
        <v>more discount</v>
      </c>
      <c r="H12684" s="2">
        <f t="shared" si="793"/>
        <v>2267.4319999999998</v>
      </c>
      <c r="I12684" s="2">
        <f t="shared" si="794"/>
        <v>2661.768</v>
      </c>
      <c r="J12684" s="2">
        <v>4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tr">
        <f t="shared" si="795"/>
        <v>loss</v>
      </c>
      <c r="Q12684" s="2" t="s">
        <v>39</v>
      </c>
    </row>
    <row r="12685" spans="1:17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 t="shared" si="792"/>
        <v>good sales</v>
      </c>
      <c r="F12685" s="2">
        <v>7.0000000000000007E-2</v>
      </c>
      <c r="G12685" s="23" t="str">
        <v>geniune profit</v>
      </c>
      <c r="H12685" s="2">
        <f t="shared" si="793"/>
        <v>143.38100000000003</v>
      </c>
      <c r="I12685" s="2">
        <f t="shared" si="794"/>
        <v>1904.9190000000001</v>
      </c>
      <c r="J12685" s="2">
        <v>3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tr">
        <f t="shared" si="795"/>
        <v>loss</v>
      </c>
      <c r="Q12685" s="2" t="s">
        <v>48</v>
      </c>
    </row>
    <row r="12686" spans="1:17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 t="shared" si="792"/>
        <v>good sales</v>
      </c>
      <c r="F12686" s="2">
        <v>0.19</v>
      </c>
      <c r="G12686" s="23" t="str">
        <v>geniune profit</v>
      </c>
      <c r="H12686" s="2">
        <f t="shared" si="793"/>
        <v>329.08949999999999</v>
      </c>
      <c r="I12686" s="2">
        <f t="shared" si="794"/>
        <v>1402.9604999999999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tr">
        <f t="shared" si="795"/>
        <v>loss</v>
      </c>
      <c r="Q12686" s="2" t="s">
        <v>48</v>
      </c>
    </row>
    <row r="12687" spans="1:17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 t="shared" si="792"/>
        <v>good sales</v>
      </c>
      <c r="F12687" s="2">
        <v>0.23</v>
      </c>
      <c r="G12687" s="23" t="str">
        <v>geniune profit</v>
      </c>
      <c r="H12687" s="2">
        <f t="shared" si="793"/>
        <v>1004.6009</v>
      </c>
      <c r="I12687" s="2">
        <f t="shared" si="794"/>
        <v>3363.2291</v>
      </c>
      <c r="J12687" s="2">
        <v>5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tr">
        <f t="shared" si="795"/>
        <v>profit</v>
      </c>
      <c r="Q12687" s="2" t="s">
        <v>28</v>
      </c>
    </row>
    <row r="12688" spans="1:17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 t="shared" si="792"/>
        <v>good sales</v>
      </c>
      <c r="F12688" s="2">
        <v>0.04</v>
      </c>
      <c r="G12688" s="23" t="str">
        <v>geniune profit</v>
      </c>
      <c r="H12688" s="2">
        <f t="shared" si="793"/>
        <v>81.519199999999998</v>
      </c>
      <c r="I12688" s="2">
        <f t="shared" si="794"/>
        <v>1956.4608000000001</v>
      </c>
      <c r="J12688" s="2">
        <v>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tr">
        <f t="shared" si="795"/>
        <v>loss</v>
      </c>
      <c r="Q12688" s="2" t="s">
        <v>34</v>
      </c>
    </row>
    <row r="12689" spans="1:17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 t="shared" si="792"/>
        <v>good sales</v>
      </c>
      <c r="F12689" s="2">
        <v>0.17</v>
      </c>
      <c r="G12689" s="23" t="str">
        <v>geniune profit</v>
      </c>
      <c r="H12689" s="2">
        <f t="shared" si="793"/>
        <v>742.45799999999997</v>
      </c>
      <c r="I12689" s="2">
        <f t="shared" si="794"/>
        <v>3624.9419999999996</v>
      </c>
      <c r="J12689" s="2">
        <v>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tr">
        <f t="shared" si="795"/>
        <v>loss</v>
      </c>
      <c r="Q12689" s="2" t="s">
        <v>34</v>
      </c>
    </row>
    <row r="12690" spans="1:17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 t="shared" si="792"/>
        <v>concerning</v>
      </c>
      <c r="F12690" s="2">
        <v>0.05</v>
      </c>
      <c r="G12690" s="23" t="str">
        <v>geniune profit</v>
      </c>
      <c r="H12690" s="2">
        <f t="shared" si="793"/>
        <v>11.702</v>
      </c>
      <c r="I12690" s="2">
        <f t="shared" si="794"/>
        <v>222.33799999999999</v>
      </c>
      <c r="J12690" s="2">
        <v>2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tr">
        <f t="shared" si="795"/>
        <v>loss</v>
      </c>
      <c r="Q12690" s="2" t="s">
        <v>48</v>
      </c>
    </row>
    <row r="12691" spans="1:17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 t="shared" si="792"/>
        <v>good sales</v>
      </c>
      <c r="F12691" s="2">
        <v>0.39</v>
      </c>
      <c r="G12691" s="23" t="str">
        <v>more discount</v>
      </c>
      <c r="H12691" s="2">
        <f t="shared" si="793"/>
        <v>1362.5469000000001</v>
      </c>
      <c r="I12691" s="2">
        <f t="shared" si="794"/>
        <v>2131.1630999999998</v>
      </c>
      <c r="J12691" s="2">
        <v>1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tr">
        <f t="shared" si="795"/>
        <v>profit</v>
      </c>
      <c r="Q12691" s="2" t="s">
        <v>34</v>
      </c>
    </row>
    <row r="12692" spans="1:17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 t="shared" si="792"/>
        <v>concerning</v>
      </c>
      <c r="F12692" s="2">
        <v>0.02</v>
      </c>
      <c r="G12692" s="23" t="str">
        <v>geniune profit</v>
      </c>
      <c r="H12692" s="2">
        <f t="shared" si="793"/>
        <v>9.0416000000000007</v>
      </c>
      <c r="I12692" s="2">
        <f t="shared" si="794"/>
        <v>443.03839999999997</v>
      </c>
      <c r="J12692" s="2">
        <v>8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tr">
        <f t="shared" si="795"/>
        <v>loss</v>
      </c>
      <c r="Q12692" s="2" t="s">
        <v>48</v>
      </c>
    </row>
    <row r="12693" spans="1:17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 t="shared" si="792"/>
        <v>good sales</v>
      </c>
      <c r="F12693" s="2">
        <v>0.01</v>
      </c>
      <c r="G12693" s="23" t="str">
        <v>geniune profit</v>
      </c>
      <c r="H12693" s="2">
        <f t="shared" si="793"/>
        <v>8.2634000000000007</v>
      </c>
      <c r="I12693" s="2">
        <f t="shared" si="794"/>
        <v>818.07659999999998</v>
      </c>
      <c r="J12693" s="2">
        <v>3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tr">
        <f t="shared" si="795"/>
        <v>loss</v>
      </c>
      <c r="Q12693" s="2" t="s">
        <v>17</v>
      </c>
    </row>
    <row r="12694" spans="1:17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 t="shared" si="792"/>
        <v>good sales</v>
      </c>
      <c r="F12694" s="2">
        <v>0.37</v>
      </c>
      <c r="G12694" s="23" t="str">
        <v>more discount</v>
      </c>
      <c r="H12694" s="2">
        <f t="shared" si="793"/>
        <v>1306.2368999999999</v>
      </c>
      <c r="I12694" s="2">
        <f t="shared" si="794"/>
        <v>2224.1331</v>
      </c>
      <c r="J12694" s="2">
        <v>6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tr">
        <f t="shared" si="795"/>
        <v>profit</v>
      </c>
      <c r="Q12694" s="2" t="s">
        <v>28</v>
      </c>
    </row>
    <row r="12695" spans="1:17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 t="shared" si="792"/>
        <v>good sales</v>
      </c>
      <c r="F12695" s="2">
        <v>0.39</v>
      </c>
      <c r="G12695" s="23" t="str">
        <v>more discount</v>
      </c>
      <c r="H12695" s="2">
        <f t="shared" si="793"/>
        <v>592.65960000000007</v>
      </c>
      <c r="I12695" s="2">
        <f t="shared" si="794"/>
        <v>926.98040000000003</v>
      </c>
      <c r="J12695" s="2">
        <v>2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tr">
        <f t="shared" si="795"/>
        <v>loss</v>
      </c>
      <c r="Q12695" s="2" t="s">
        <v>28</v>
      </c>
    </row>
    <row r="12696" spans="1:17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 t="shared" si="792"/>
        <v>good sales</v>
      </c>
      <c r="F12696" s="2">
        <v>0.25</v>
      </c>
      <c r="G12696" s="23" t="str">
        <v>geniune profit</v>
      </c>
      <c r="H12696" s="2">
        <f t="shared" si="793"/>
        <v>282.77999999999997</v>
      </c>
      <c r="I12696" s="2">
        <f t="shared" si="794"/>
        <v>848.33999999999992</v>
      </c>
      <c r="J12696" s="2">
        <v>5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tr">
        <f t="shared" si="795"/>
        <v>loss</v>
      </c>
      <c r="Q12696" s="2" t="s">
        <v>23</v>
      </c>
    </row>
    <row r="12697" spans="1:17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 t="shared" si="792"/>
        <v>good sales</v>
      </c>
      <c r="F12697" s="2">
        <v>0.16</v>
      </c>
      <c r="G12697" s="23" t="str">
        <v>geniune profit</v>
      </c>
      <c r="H12697" s="2">
        <f t="shared" si="793"/>
        <v>644.39679999999998</v>
      </c>
      <c r="I12697" s="2">
        <f t="shared" si="794"/>
        <v>3383.0832</v>
      </c>
      <c r="J12697" s="2">
        <v>9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tr">
        <f t="shared" si="795"/>
        <v>profit</v>
      </c>
      <c r="Q12697" s="2" t="s">
        <v>48</v>
      </c>
    </row>
    <row r="12698" spans="1:17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 t="shared" si="792"/>
        <v>good sales</v>
      </c>
      <c r="F12698" s="2">
        <v>0.12</v>
      </c>
      <c r="G12698" s="23" t="str">
        <v>geniune profit</v>
      </c>
      <c r="H12698" s="2">
        <f t="shared" si="793"/>
        <v>568.39319999999998</v>
      </c>
      <c r="I12698" s="2">
        <f t="shared" si="794"/>
        <v>4168.2168000000001</v>
      </c>
      <c r="J12698" s="2">
        <v>7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tr">
        <f t="shared" si="795"/>
        <v>profit</v>
      </c>
      <c r="Q12698" s="2" t="s">
        <v>39</v>
      </c>
    </row>
    <row r="12699" spans="1:17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 t="shared" si="792"/>
        <v>good sales</v>
      </c>
      <c r="F12699" s="2">
        <v>0.06</v>
      </c>
      <c r="G12699" s="23" t="str">
        <v>geniune profit</v>
      </c>
      <c r="H12699" s="2">
        <f t="shared" si="793"/>
        <v>74.3202</v>
      </c>
      <c r="I12699" s="2">
        <f t="shared" si="794"/>
        <v>1164.3498</v>
      </c>
      <c r="J12699" s="2">
        <v>4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tr">
        <f t="shared" si="795"/>
        <v>loss</v>
      </c>
      <c r="Q12699" s="2" t="s">
        <v>48</v>
      </c>
    </row>
    <row r="12700" spans="1:17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 t="shared" si="792"/>
        <v>good sales</v>
      </c>
      <c r="F12700" s="2">
        <v>0.24</v>
      </c>
      <c r="G12700" s="23" t="str">
        <v>geniune profit</v>
      </c>
      <c r="H12700" s="2">
        <f t="shared" si="793"/>
        <v>397.0224</v>
      </c>
      <c r="I12700" s="2">
        <f t="shared" si="794"/>
        <v>1257.2375999999999</v>
      </c>
      <c r="J12700" s="2">
        <v>3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tr">
        <f t="shared" si="795"/>
        <v>loss</v>
      </c>
      <c r="Q12700" s="2" t="s">
        <v>39</v>
      </c>
    </row>
    <row r="12701" spans="1:17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 t="shared" si="792"/>
        <v>good sales</v>
      </c>
      <c r="F12701" s="2">
        <v>0.25</v>
      </c>
      <c r="G12701" s="23" t="str">
        <v>geniune profit</v>
      </c>
      <c r="H12701" s="2">
        <f t="shared" si="793"/>
        <v>899.74</v>
      </c>
      <c r="I12701" s="2">
        <f t="shared" si="794"/>
        <v>2699.2200000000003</v>
      </c>
      <c r="J12701" s="2">
        <v>9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tr">
        <f t="shared" si="795"/>
        <v>loss</v>
      </c>
      <c r="Q12701" s="2" t="s">
        <v>28</v>
      </c>
    </row>
    <row r="12702" spans="1:17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 t="shared" si="792"/>
        <v>good sales</v>
      </c>
      <c r="F12702" s="2">
        <v>0.23</v>
      </c>
      <c r="G12702" s="23" t="str">
        <v>geniune profit</v>
      </c>
      <c r="H12702" s="2">
        <f t="shared" si="793"/>
        <v>941.83620000000008</v>
      </c>
      <c r="I12702" s="2">
        <f t="shared" si="794"/>
        <v>3153.1037999999999</v>
      </c>
      <c r="J12702" s="2">
        <v>4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tr">
        <f t="shared" si="795"/>
        <v>loss</v>
      </c>
      <c r="Q12702" s="2" t="s">
        <v>48</v>
      </c>
    </row>
    <row r="12703" spans="1:17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 t="shared" si="792"/>
        <v>good sales</v>
      </c>
      <c r="F12703" s="2">
        <v>0.39</v>
      </c>
      <c r="G12703" s="23" t="str">
        <v>more discount</v>
      </c>
      <c r="H12703" s="2">
        <f t="shared" si="793"/>
        <v>1948.4009999999998</v>
      </c>
      <c r="I12703" s="2">
        <f t="shared" si="794"/>
        <v>3047.4989999999998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tr">
        <f t="shared" si="795"/>
        <v>loss</v>
      </c>
      <c r="Q12703" s="2" t="s">
        <v>28</v>
      </c>
    </row>
    <row r="12704" spans="1:17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 t="shared" si="792"/>
        <v>good sales</v>
      </c>
      <c r="F12704" s="2">
        <v>0.05</v>
      </c>
      <c r="G12704" s="23" t="str">
        <v>geniune profit</v>
      </c>
      <c r="H12704" s="2">
        <f t="shared" si="793"/>
        <v>71.975999999999999</v>
      </c>
      <c r="I12704" s="2">
        <f t="shared" si="794"/>
        <v>1367.5439999999999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tr">
        <f t="shared" si="795"/>
        <v>loss</v>
      </c>
      <c r="Q12704" s="2" t="s">
        <v>23</v>
      </c>
    </row>
    <row r="12705" spans="1:17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 t="shared" si="792"/>
        <v>good sales</v>
      </c>
      <c r="F12705" s="2">
        <v>0.34</v>
      </c>
      <c r="G12705" s="23" t="str">
        <v>more discount</v>
      </c>
      <c r="H12705" s="2">
        <f t="shared" si="793"/>
        <v>961.32619999999997</v>
      </c>
      <c r="I12705" s="2">
        <f t="shared" si="794"/>
        <v>1866.1037999999999</v>
      </c>
      <c r="J12705" s="2">
        <v>5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tr">
        <f t="shared" si="795"/>
        <v>loss</v>
      </c>
      <c r="Q12705" s="2" t="s">
        <v>39</v>
      </c>
    </row>
    <row r="12706" spans="1:17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 t="shared" si="792"/>
        <v>concerning</v>
      </c>
      <c r="F12706" s="2">
        <v>0.2</v>
      </c>
      <c r="G12706" s="23" t="str">
        <v>geniune profit</v>
      </c>
      <c r="H12706" s="2">
        <f t="shared" si="793"/>
        <v>151.33800000000002</v>
      </c>
      <c r="I12706" s="2">
        <f t="shared" si="794"/>
        <v>605.35200000000009</v>
      </c>
      <c r="J12706" s="2">
        <v>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tr">
        <f t="shared" si="795"/>
        <v>loss</v>
      </c>
      <c r="Q12706" s="2" t="s">
        <v>48</v>
      </c>
    </row>
    <row r="12707" spans="1:17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 t="shared" si="792"/>
        <v>good sales</v>
      </c>
      <c r="F12707" s="2">
        <v>0.12</v>
      </c>
      <c r="G12707" s="23" t="str">
        <v>geniune profit</v>
      </c>
      <c r="H12707" s="2">
        <f t="shared" si="793"/>
        <v>206.53439999999998</v>
      </c>
      <c r="I12707" s="2">
        <f t="shared" si="794"/>
        <v>1514.5855999999999</v>
      </c>
      <c r="J12707" s="2">
        <v>1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tr">
        <f t="shared" si="795"/>
        <v>loss</v>
      </c>
      <c r="Q12707" s="2" t="s">
        <v>17</v>
      </c>
    </row>
    <row r="12708" spans="1:17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 t="shared" si="792"/>
        <v>concerning</v>
      </c>
      <c r="F12708" s="2">
        <v>0.34</v>
      </c>
      <c r="G12708" s="23" t="str">
        <v>more discount</v>
      </c>
      <c r="H12708" s="2">
        <f t="shared" si="793"/>
        <v>108.91900000000001</v>
      </c>
      <c r="I12708" s="2">
        <f t="shared" si="794"/>
        <v>211.43100000000001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tr">
        <f t="shared" si="795"/>
        <v>loss</v>
      </c>
      <c r="Q12708" s="2" t="s">
        <v>28</v>
      </c>
    </row>
    <row r="12709" spans="1:17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 t="shared" si="792"/>
        <v>good sales</v>
      </c>
      <c r="F12709" s="2">
        <v>0.1</v>
      </c>
      <c r="G12709" s="23" t="str">
        <v>geniune profit</v>
      </c>
      <c r="H12709" s="2">
        <f t="shared" si="793"/>
        <v>113.31099999999999</v>
      </c>
      <c r="I12709" s="2">
        <f t="shared" si="794"/>
        <v>1019.7989999999999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tr">
        <f t="shared" si="795"/>
        <v>loss</v>
      </c>
      <c r="Q12709" s="2" t="s">
        <v>17</v>
      </c>
    </row>
    <row r="12710" spans="1:17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 t="shared" si="792"/>
        <v>good sales</v>
      </c>
      <c r="F12710" s="2">
        <v>0.12</v>
      </c>
      <c r="G12710" s="23" t="str">
        <v>geniune profit</v>
      </c>
      <c r="H12710" s="2">
        <f t="shared" si="793"/>
        <v>309.84840000000003</v>
      </c>
      <c r="I12710" s="2">
        <f t="shared" si="794"/>
        <v>2272.2216000000003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tr">
        <f t="shared" si="795"/>
        <v>loss</v>
      </c>
      <c r="Q12710" s="2" t="s">
        <v>28</v>
      </c>
    </row>
    <row r="12711" spans="1:17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 t="shared" si="792"/>
        <v>good sales</v>
      </c>
      <c r="F12711" s="2">
        <v>0.5</v>
      </c>
      <c r="G12711" s="23" t="str">
        <v>more discount</v>
      </c>
      <c r="H12711" s="2">
        <f t="shared" si="793"/>
        <v>451.21</v>
      </c>
      <c r="I12711" s="2">
        <f t="shared" si="794"/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tr">
        <f t="shared" si="795"/>
        <v>loss</v>
      </c>
      <c r="Q12711" s="2" t="s">
        <v>48</v>
      </c>
    </row>
    <row r="12712" spans="1:17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 t="shared" si="792"/>
        <v>good sales</v>
      </c>
      <c r="F12712" s="2">
        <v>0.44</v>
      </c>
      <c r="G12712" s="23" t="str">
        <v>more discount</v>
      </c>
      <c r="H12712" s="2">
        <f t="shared" si="793"/>
        <v>1961.5111999999999</v>
      </c>
      <c r="I12712" s="2">
        <f t="shared" si="794"/>
        <v>2496.4687999999996</v>
      </c>
      <c r="J12712" s="2">
        <v>5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tr">
        <f t="shared" si="795"/>
        <v>loss</v>
      </c>
      <c r="Q12712" s="2" t="s">
        <v>48</v>
      </c>
    </row>
    <row r="12713" spans="1:17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 t="shared" si="792"/>
        <v>good sales</v>
      </c>
      <c r="F12713" s="2">
        <v>0.35</v>
      </c>
      <c r="G12713" s="23" t="str">
        <v>more discount</v>
      </c>
      <c r="H12713" s="2">
        <f t="shared" si="793"/>
        <v>1253.1785</v>
      </c>
      <c r="I12713" s="2">
        <f t="shared" si="794"/>
        <v>2327.3315000000002</v>
      </c>
      <c r="J12713" s="2">
        <v>8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tr">
        <f t="shared" si="795"/>
        <v>profit</v>
      </c>
      <c r="Q12713" s="2" t="s">
        <v>39</v>
      </c>
    </row>
    <row r="12714" spans="1:17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 t="shared" si="792"/>
        <v>concerning</v>
      </c>
      <c r="F12714" s="2">
        <v>0.16</v>
      </c>
      <c r="G12714" s="23" t="str">
        <v>geniune profit</v>
      </c>
      <c r="H12714" s="2">
        <f t="shared" si="793"/>
        <v>37.745600000000003</v>
      </c>
      <c r="I12714" s="2">
        <f t="shared" si="794"/>
        <v>198.1644</v>
      </c>
      <c r="J12714" s="2">
        <v>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tr">
        <f t="shared" si="795"/>
        <v>loss</v>
      </c>
      <c r="Q12714" s="2" t="s">
        <v>17</v>
      </c>
    </row>
    <row r="12715" spans="1:17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 t="shared" si="792"/>
        <v>good sales</v>
      </c>
      <c r="F12715" s="2">
        <v>0.27</v>
      </c>
      <c r="G12715" s="23" t="str">
        <v>more discount</v>
      </c>
      <c r="H12715" s="2">
        <f t="shared" si="793"/>
        <v>1186.8768000000002</v>
      </c>
      <c r="I12715" s="2">
        <f t="shared" si="794"/>
        <v>3208.9632000000001</v>
      </c>
      <c r="J12715" s="2">
        <v>7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tr">
        <f t="shared" si="795"/>
        <v>loss</v>
      </c>
      <c r="Q12715" s="2" t="s">
        <v>17</v>
      </c>
    </row>
    <row r="12716" spans="1:17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 t="shared" si="792"/>
        <v>good sales</v>
      </c>
      <c r="F12716" s="2">
        <v>0.06</v>
      </c>
      <c r="G12716" s="23" t="str">
        <v>geniune profit</v>
      </c>
      <c r="H12716" s="2">
        <f t="shared" si="793"/>
        <v>293.3322</v>
      </c>
      <c r="I12716" s="2">
        <f t="shared" si="794"/>
        <v>4595.5378000000001</v>
      </c>
      <c r="J12716" s="2">
        <v>8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tr">
        <f t="shared" si="795"/>
        <v>profit</v>
      </c>
      <c r="Q12716" s="2" t="s">
        <v>34</v>
      </c>
    </row>
    <row r="12717" spans="1:17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 t="shared" si="792"/>
        <v>good sales</v>
      </c>
      <c r="F12717" s="2">
        <v>0.17</v>
      </c>
      <c r="G12717" s="23" t="str">
        <v>geniune profit</v>
      </c>
      <c r="H12717" s="2">
        <f t="shared" si="793"/>
        <v>435.05040000000002</v>
      </c>
      <c r="I12717" s="2">
        <f t="shared" si="794"/>
        <v>2124.0695999999998</v>
      </c>
      <c r="J12717" s="2">
        <v>5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tr">
        <f t="shared" si="795"/>
        <v>loss</v>
      </c>
      <c r="Q12717" s="2" t="s">
        <v>39</v>
      </c>
    </row>
    <row r="12718" spans="1:17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 t="shared" si="792"/>
        <v>good sales</v>
      </c>
      <c r="F12718" s="2">
        <v>0.03</v>
      </c>
      <c r="G12718" s="23" t="str">
        <v>geniune profit</v>
      </c>
      <c r="H12718" s="2">
        <f t="shared" si="793"/>
        <v>49.247699999999995</v>
      </c>
      <c r="I12718" s="2">
        <f t="shared" si="794"/>
        <v>1592.3423</v>
      </c>
      <c r="J12718" s="2">
        <v>1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tr">
        <f t="shared" si="795"/>
        <v>loss</v>
      </c>
      <c r="Q12718" s="2" t="s">
        <v>48</v>
      </c>
    </row>
    <row r="12719" spans="1:17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 t="shared" si="792"/>
        <v>good sales</v>
      </c>
      <c r="F12719" s="2">
        <v>0.31</v>
      </c>
      <c r="G12719" s="23" t="str">
        <v>more discount</v>
      </c>
      <c r="H12719" s="2">
        <f t="shared" si="793"/>
        <v>431.2038</v>
      </c>
      <c r="I12719" s="2">
        <f t="shared" si="794"/>
        <v>959.77620000000002</v>
      </c>
      <c r="J12719" s="2">
        <v>8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tr">
        <f t="shared" si="795"/>
        <v>loss</v>
      </c>
      <c r="Q12719" s="2" t="s">
        <v>34</v>
      </c>
    </row>
    <row r="12720" spans="1:17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 t="shared" si="792"/>
        <v>concerning</v>
      </c>
      <c r="F12720" s="2">
        <v>0.43</v>
      </c>
      <c r="G12720" s="23" t="str">
        <v>more discount</v>
      </c>
      <c r="H12720" s="2">
        <f t="shared" si="793"/>
        <v>227.19480000000001</v>
      </c>
      <c r="I12720" s="2">
        <f t="shared" si="794"/>
        <v>301.16520000000003</v>
      </c>
      <c r="J12720" s="2">
        <v>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tr">
        <f t="shared" si="795"/>
        <v>loss</v>
      </c>
      <c r="Q12720" s="2" t="s">
        <v>17</v>
      </c>
    </row>
    <row r="12721" spans="1:17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 t="shared" si="792"/>
        <v>good sales</v>
      </c>
      <c r="F12721" s="2">
        <v>0.4</v>
      </c>
      <c r="G12721" s="23" t="str">
        <v>more discount</v>
      </c>
      <c r="H12721" s="2">
        <f t="shared" si="793"/>
        <v>1003.556</v>
      </c>
      <c r="I12721" s="2">
        <f t="shared" si="794"/>
        <v>1505.3339999999998</v>
      </c>
      <c r="J12721" s="2">
        <v>4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tr">
        <f t="shared" si="795"/>
        <v>loss</v>
      </c>
      <c r="Q12721" s="2" t="s">
        <v>23</v>
      </c>
    </row>
    <row r="12722" spans="1:17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 t="shared" si="792"/>
        <v>concerning</v>
      </c>
      <c r="F12722" s="2">
        <v>0.43</v>
      </c>
      <c r="G12722" s="23" t="str">
        <v>more discount</v>
      </c>
      <c r="H12722" s="2">
        <f t="shared" si="793"/>
        <v>148.64670000000001</v>
      </c>
      <c r="I12722" s="2">
        <f t="shared" si="794"/>
        <v>197.04329999999999</v>
      </c>
      <c r="J12722" s="2">
        <v>7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tr">
        <f t="shared" si="795"/>
        <v>loss</v>
      </c>
      <c r="Q12722" s="2" t="s">
        <v>48</v>
      </c>
    </row>
    <row r="12723" spans="1:17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 t="shared" si="792"/>
        <v>good sales</v>
      </c>
      <c r="F12723" s="2">
        <v>0.09</v>
      </c>
      <c r="G12723" s="23" t="str">
        <v>geniune profit</v>
      </c>
      <c r="H12723" s="2">
        <f t="shared" si="793"/>
        <v>231.19200000000001</v>
      </c>
      <c r="I12723" s="2">
        <f t="shared" si="794"/>
        <v>2337.6080000000002</v>
      </c>
      <c r="J12723" s="2">
        <v>9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tr">
        <f t="shared" si="795"/>
        <v>loss</v>
      </c>
      <c r="Q12723" s="2" t="s">
        <v>48</v>
      </c>
    </row>
    <row r="12724" spans="1:17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 t="shared" si="792"/>
        <v>good sales</v>
      </c>
      <c r="F12724" s="2">
        <v>0.33</v>
      </c>
      <c r="G12724" s="23" t="str">
        <v>more discount</v>
      </c>
      <c r="H12724" s="2">
        <f t="shared" si="793"/>
        <v>441.37170000000003</v>
      </c>
      <c r="I12724" s="2">
        <f t="shared" si="794"/>
        <v>896.11829999999998</v>
      </c>
      <c r="J12724" s="2">
        <v>4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tr">
        <f t="shared" si="795"/>
        <v>loss</v>
      </c>
      <c r="Q12724" s="2" t="s">
        <v>28</v>
      </c>
    </row>
    <row r="12725" spans="1:17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 t="shared" si="792"/>
        <v>good sales</v>
      </c>
      <c r="F12725" s="2">
        <v>0.48</v>
      </c>
      <c r="G12725" s="23" t="str">
        <v>more discount</v>
      </c>
      <c r="H12725" s="2">
        <f t="shared" si="793"/>
        <v>1168.5696</v>
      </c>
      <c r="I12725" s="2">
        <f t="shared" si="794"/>
        <v>1265.9503999999999</v>
      </c>
      <c r="J12725" s="2">
        <v>4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tr">
        <f t="shared" si="795"/>
        <v>loss</v>
      </c>
      <c r="Q12725" s="2" t="s">
        <v>23</v>
      </c>
    </row>
    <row r="12726" spans="1:17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 t="shared" si="792"/>
        <v>good sales</v>
      </c>
      <c r="F12726" s="2">
        <v>0.39</v>
      </c>
      <c r="G12726" s="23" t="str">
        <v>more discount</v>
      </c>
      <c r="H12726" s="2">
        <f t="shared" si="793"/>
        <v>838.53120000000001</v>
      </c>
      <c r="I12726" s="2">
        <f t="shared" si="794"/>
        <v>1311.5488</v>
      </c>
      <c r="J12726" s="2">
        <v>6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tr">
        <f t="shared" si="795"/>
        <v>loss</v>
      </c>
      <c r="Q12726" s="2" t="s">
        <v>23</v>
      </c>
    </row>
    <row r="12727" spans="1:17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 t="shared" si="792"/>
        <v>good sales</v>
      </c>
      <c r="F12727" s="2">
        <v>0</v>
      </c>
      <c r="G12727" s="23" t="str">
        <v>geniune profit</v>
      </c>
      <c r="H12727" s="2">
        <f t="shared" si="793"/>
        <v>0</v>
      </c>
      <c r="I12727" s="2">
        <f t="shared" si="794"/>
        <v>1595.06</v>
      </c>
      <c r="J12727" s="2">
        <v>9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tr">
        <f t="shared" si="795"/>
        <v>loss</v>
      </c>
      <c r="Q12727" s="2" t="s">
        <v>39</v>
      </c>
    </row>
    <row r="12728" spans="1:17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 t="shared" si="792"/>
        <v>good sales</v>
      </c>
      <c r="F12728" s="2">
        <v>0.44</v>
      </c>
      <c r="G12728" s="23" t="str">
        <v>more discount</v>
      </c>
      <c r="H12728" s="2">
        <f t="shared" si="793"/>
        <v>1011.2651999999999</v>
      </c>
      <c r="I12728" s="2">
        <f t="shared" si="794"/>
        <v>1287.0648000000001</v>
      </c>
      <c r="J12728" s="2">
        <v>4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tr">
        <f t="shared" si="795"/>
        <v>loss</v>
      </c>
      <c r="Q12728" s="2" t="s">
        <v>34</v>
      </c>
    </row>
    <row r="12729" spans="1:17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 t="shared" si="792"/>
        <v>good sales</v>
      </c>
      <c r="F12729" s="2">
        <v>0.35</v>
      </c>
      <c r="G12729" s="23" t="str">
        <v>more discount</v>
      </c>
      <c r="H12729" s="2">
        <f t="shared" si="793"/>
        <v>847.96949999999993</v>
      </c>
      <c r="I12729" s="2">
        <f t="shared" si="794"/>
        <v>1574.8005000000001</v>
      </c>
      <c r="J12729" s="2">
        <v>8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tr">
        <f t="shared" si="795"/>
        <v>loss</v>
      </c>
      <c r="Q12729" s="2" t="s">
        <v>39</v>
      </c>
    </row>
    <row r="12730" spans="1:17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 t="shared" si="792"/>
        <v>good sales</v>
      </c>
      <c r="F12730" s="2">
        <v>0.06</v>
      </c>
      <c r="G12730" s="23" t="str">
        <v>geniune profit</v>
      </c>
      <c r="H12730" s="2">
        <f t="shared" si="793"/>
        <v>251.1054</v>
      </c>
      <c r="I12730" s="2">
        <f t="shared" si="794"/>
        <v>3933.9846000000002</v>
      </c>
      <c r="J12730" s="2">
        <v>3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tr">
        <f t="shared" si="795"/>
        <v>loss</v>
      </c>
      <c r="Q12730" s="2" t="s">
        <v>17</v>
      </c>
    </row>
    <row r="12731" spans="1:17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 t="shared" si="792"/>
        <v>good sales</v>
      </c>
      <c r="F12731" s="2">
        <v>0.16</v>
      </c>
      <c r="G12731" s="23" t="str">
        <v>geniune profit</v>
      </c>
      <c r="H12731" s="2">
        <f t="shared" si="793"/>
        <v>537.97440000000006</v>
      </c>
      <c r="I12731" s="2">
        <f t="shared" si="794"/>
        <v>2824.3656000000001</v>
      </c>
      <c r="J12731" s="2">
        <v>2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tr">
        <f t="shared" si="795"/>
        <v>loss</v>
      </c>
      <c r="Q12731" s="2" t="s">
        <v>28</v>
      </c>
    </row>
    <row r="12732" spans="1:17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 t="shared" si="792"/>
        <v>good sales</v>
      </c>
      <c r="F12732" s="2">
        <v>0.06</v>
      </c>
      <c r="G12732" s="23" t="str">
        <v>geniune profit</v>
      </c>
      <c r="H12732" s="2">
        <f t="shared" si="793"/>
        <v>133.34819999999999</v>
      </c>
      <c r="I12732" s="2">
        <f t="shared" si="794"/>
        <v>2089.1217999999999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tr">
        <f t="shared" si="795"/>
        <v>loss</v>
      </c>
      <c r="Q12732" s="2" t="s">
        <v>23</v>
      </c>
    </row>
    <row r="12733" spans="1:17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 t="shared" si="792"/>
        <v>good sales</v>
      </c>
      <c r="F12733" s="2">
        <v>0.36</v>
      </c>
      <c r="G12733" s="23" t="str">
        <v>more discount</v>
      </c>
      <c r="H12733" s="2">
        <f t="shared" si="793"/>
        <v>1632.8483999999999</v>
      </c>
      <c r="I12733" s="2">
        <f t="shared" si="794"/>
        <v>2902.8415999999997</v>
      </c>
      <c r="J12733" s="2">
        <v>4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tr">
        <f t="shared" si="795"/>
        <v>profit</v>
      </c>
      <c r="Q12733" s="2" t="s">
        <v>28</v>
      </c>
    </row>
    <row r="12734" spans="1:17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 t="shared" si="792"/>
        <v>good sales</v>
      </c>
      <c r="F12734" s="2">
        <v>0</v>
      </c>
      <c r="G12734" s="23" t="str">
        <v>geniune profit</v>
      </c>
      <c r="H12734" s="2">
        <f t="shared" si="793"/>
        <v>0</v>
      </c>
      <c r="I12734" s="2">
        <f t="shared" si="794"/>
        <v>3803.13</v>
      </c>
      <c r="J12734" s="2">
        <v>7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tr">
        <f t="shared" si="795"/>
        <v>loss</v>
      </c>
      <c r="Q12734" s="2" t="s">
        <v>28</v>
      </c>
    </row>
    <row r="12735" spans="1:17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 t="shared" si="792"/>
        <v>concerning</v>
      </c>
      <c r="F12735" s="2">
        <v>0.23</v>
      </c>
      <c r="G12735" s="23" t="str">
        <v>geniune profit</v>
      </c>
      <c r="H12735" s="2">
        <f t="shared" si="793"/>
        <v>108.3323</v>
      </c>
      <c r="I12735" s="2">
        <f t="shared" si="794"/>
        <v>362.67769999999996</v>
      </c>
      <c r="J12735" s="2">
        <v>7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tr">
        <f t="shared" si="795"/>
        <v>loss</v>
      </c>
      <c r="Q12735" s="2" t="s">
        <v>34</v>
      </c>
    </row>
    <row r="12736" spans="1:17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 t="shared" si="792"/>
        <v>good sales</v>
      </c>
      <c r="F12736" s="2">
        <v>0.5</v>
      </c>
      <c r="G12736" s="23" t="str">
        <v>more discount</v>
      </c>
      <c r="H12736" s="2">
        <f t="shared" si="793"/>
        <v>426.67500000000001</v>
      </c>
      <c r="I12736" s="2">
        <f t="shared" si="794"/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tr">
        <f t="shared" si="795"/>
        <v>loss</v>
      </c>
      <c r="Q12736" s="2" t="s">
        <v>39</v>
      </c>
    </row>
    <row r="12737" spans="1:17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 t="shared" si="792"/>
        <v>concerning</v>
      </c>
      <c r="F12737" s="2">
        <v>0.43</v>
      </c>
      <c r="G12737" s="23" t="str">
        <v>more discount</v>
      </c>
      <c r="H12737" s="2">
        <f t="shared" si="793"/>
        <v>215.07310000000001</v>
      </c>
      <c r="I12737" s="2">
        <f t="shared" si="794"/>
        <v>285.09690000000001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tr">
        <f t="shared" si="795"/>
        <v>loss</v>
      </c>
      <c r="Q12737" s="2" t="s">
        <v>17</v>
      </c>
    </row>
    <row r="12738" spans="1:17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 t="shared" si="792"/>
        <v>good sales</v>
      </c>
      <c r="F12738" s="2">
        <v>0.28999999999999998</v>
      </c>
      <c r="G12738" s="23" t="str">
        <v>more discount</v>
      </c>
      <c r="H12738" s="2">
        <f t="shared" si="793"/>
        <v>482.10469999999998</v>
      </c>
      <c r="I12738" s="2">
        <f t="shared" si="794"/>
        <v>1180.3253</v>
      </c>
      <c r="J12738" s="2">
        <v>4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tr">
        <f t="shared" si="795"/>
        <v>loss</v>
      </c>
      <c r="Q12738" s="2" t="s">
        <v>28</v>
      </c>
    </row>
    <row r="12739" spans="1:17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 t="shared" ref="E12739:E12802" si="796">IF(D12739&gt;800,"good sales","concerning")</f>
        <v>good sales</v>
      </c>
      <c r="F12739" s="2">
        <v>0.35</v>
      </c>
      <c r="G12739" s="23" t="str">
        <v>more discount</v>
      </c>
      <c r="H12739" s="2">
        <f t="shared" ref="H12739:H12802" si="797">D12739*F12739</f>
        <v>782.1345</v>
      </c>
      <c r="I12739" s="2">
        <f t="shared" ref="I12739:I12802" si="798">D12739-H12739</f>
        <v>1452.5355</v>
      </c>
      <c r="J12739" s="2">
        <v>3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tr">
        <f t="shared" ref="P12739:P12802" si="799">IF(O12739&gt;800,"profit","loss")</f>
        <v>loss</v>
      </c>
      <c r="Q12739" s="2" t="s">
        <v>34</v>
      </c>
    </row>
    <row r="12740" spans="1:17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 t="shared" si="796"/>
        <v>good sales</v>
      </c>
      <c r="F12740" s="2">
        <v>0.3</v>
      </c>
      <c r="G12740" s="23" t="str">
        <v>more discount</v>
      </c>
      <c r="H12740" s="2">
        <f t="shared" si="797"/>
        <v>771.24299999999994</v>
      </c>
      <c r="I12740" s="2">
        <f t="shared" si="798"/>
        <v>1799.567</v>
      </c>
      <c r="J12740" s="2">
        <v>3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tr">
        <f t="shared" si="799"/>
        <v>loss</v>
      </c>
      <c r="Q12740" s="2" t="s">
        <v>17</v>
      </c>
    </row>
    <row r="12741" spans="1:17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 t="shared" si="796"/>
        <v>good sales</v>
      </c>
      <c r="F12741" s="2">
        <v>0.41</v>
      </c>
      <c r="G12741" s="23" t="str">
        <v>more discount</v>
      </c>
      <c r="H12741" s="2">
        <f t="shared" si="797"/>
        <v>1751.4872</v>
      </c>
      <c r="I12741" s="2">
        <f t="shared" si="798"/>
        <v>2520.4328</v>
      </c>
      <c r="J12741" s="2">
        <v>7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tr">
        <f t="shared" si="799"/>
        <v>loss</v>
      </c>
      <c r="Q12741" s="2" t="s">
        <v>48</v>
      </c>
    </row>
    <row r="12742" spans="1:17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 t="shared" si="796"/>
        <v>concerning</v>
      </c>
      <c r="F12742" s="2">
        <v>0.44</v>
      </c>
      <c r="G12742" s="23" t="str">
        <v>more discount</v>
      </c>
      <c r="H12742" s="2">
        <f t="shared" si="797"/>
        <v>82.715600000000009</v>
      </c>
      <c r="I12742" s="2">
        <f t="shared" si="798"/>
        <v>105.2744</v>
      </c>
      <c r="J12742" s="2">
        <v>6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tr">
        <f t="shared" si="799"/>
        <v>loss</v>
      </c>
      <c r="Q12742" s="2" t="s">
        <v>48</v>
      </c>
    </row>
    <row r="12743" spans="1:17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 t="shared" si="796"/>
        <v>good sales</v>
      </c>
      <c r="F12743" s="2">
        <v>0.38</v>
      </c>
      <c r="G12743" s="23" t="str">
        <v>more discount</v>
      </c>
      <c r="H12743" s="2">
        <f t="shared" si="797"/>
        <v>835.47180000000003</v>
      </c>
      <c r="I12743" s="2">
        <f t="shared" si="798"/>
        <v>1363.1382000000001</v>
      </c>
      <c r="J12743" s="2">
        <v>3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tr">
        <f t="shared" si="799"/>
        <v>loss</v>
      </c>
      <c r="Q12743" s="2" t="s">
        <v>23</v>
      </c>
    </row>
    <row r="12744" spans="1:17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 t="shared" si="796"/>
        <v>good sales</v>
      </c>
      <c r="F12744" s="2">
        <v>0.09</v>
      </c>
      <c r="G12744" s="23" t="str">
        <v>geniune profit</v>
      </c>
      <c r="H12744" s="2">
        <f t="shared" si="797"/>
        <v>190.25009999999997</v>
      </c>
      <c r="I12744" s="2">
        <f t="shared" si="798"/>
        <v>1923.6398999999999</v>
      </c>
      <c r="J12744" s="2">
        <v>8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tr">
        <f t="shared" si="799"/>
        <v>loss</v>
      </c>
      <c r="Q12744" s="2" t="s">
        <v>28</v>
      </c>
    </row>
    <row r="12745" spans="1:17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 t="shared" si="796"/>
        <v>good sales</v>
      </c>
      <c r="F12745" s="2">
        <v>0.19</v>
      </c>
      <c r="G12745" s="23" t="str">
        <v>geniune profit</v>
      </c>
      <c r="H12745" s="2">
        <f t="shared" si="797"/>
        <v>901.09969999999998</v>
      </c>
      <c r="I12745" s="2">
        <f t="shared" si="798"/>
        <v>3841.5303000000004</v>
      </c>
      <c r="J12745" s="2">
        <v>8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tr">
        <f t="shared" si="799"/>
        <v>profit</v>
      </c>
      <c r="Q12745" s="2" t="s">
        <v>23</v>
      </c>
    </row>
    <row r="12746" spans="1:17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 t="shared" si="796"/>
        <v>good sales</v>
      </c>
      <c r="F12746" s="2">
        <v>0.39</v>
      </c>
      <c r="G12746" s="23" t="str">
        <v>more discount</v>
      </c>
      <c r="H12746" s="2">
        <f t="shared" si="797"/>
        <v>499.62119999999999</v>
      </c>
      <c r="I12746" s="2">
        <f t="shared" si="798"/>
        <v>781.45879999999988</v>
      </c>
      <c r="J12746" s="2">
        <v>7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tr">
        <f t="shared" si="799"/>
        <v>loss</v>
      </c>
      <c r="Q12746" s="2" t="s">
        <v>34</v>
      </c>
    </row>
    <row r="12747" spans="1:17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 t="shared" si="796"/>
        <v>concerning</v>
      </c>
      <c r="F12747" s="2">
        <v>0.41</v>
      </c>
      <c r="G12747" s="23" t="str">
        <v>more discount</v>
      </c>
      <c r="H12747" s="2">
        <f t="shared" si="797"/>
        <v>286.91389999999996</v>
      </c>
      <c r="I12747" s="2">
        <f t="shared" si="798"/>
        <v>412.87610000000001</v>
      </c>
      <c r="J12747" s="2">
        <v>9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tr">
        <f t="shared" si="799"/>
        <v>loss</v>
      </c>
      <c r="Q12747" s="2" t="s">
        <v>17</v>
      </c>
    </row>
    <row r="12748" spans="1:17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 t="shared" si="796"/>
        <v>concerning</v>
      </c>
      <c r="F12748" s="2">
        <v>0.31</v>
      </c>
      <c r="G12748" s="23" t="str">
        <v>more discount</v>
      </c>
      <c r="H12748" s="2">
        <f t="shared" si="797"/>
        <v>247.09480000000002</v>
      </c>
      <c r="I12748" s="2">
        <f t="shared" si="798"/>
        <v>549.98520000000008</v>
      </c>
      <c r="J12748" s="2">
        <v>3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tr">
        <f t="shared" si="799"/>
        <v>loss</v>
      </c>
      <c r="Q12748" s="2" t="s">
        <v>23</v>
      </c>
    </row>
    <row r="12749" spans="1:17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 t="shared" si="796"/>
        <v>good sales</v>
      </c>
      <c r="F12749" s="2">
        <v>0.36</v>
      </c>
      <c r="G12749" s="23" t="str">
        <v>more discount</v>
      </c>
      <c r="H12749" s="2">
        <f t="shared" si="797"/>
        <v>953.53199999999993</v>
      </c>
      <c r="I12749" s="2">
        <f t="shared" si="798"/>
        <v>1695.1679999999999</v>
      </c>
      <c r="J12749" s="2">
        <v>5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tr">
        <f t="shared" si="799"/>
        <v>loss</v>
      </c>
      <c r="Q12749" s="2" t="s">
        <v>39</v>
      </c>
    </row>
    <row r="12750" spans="1:17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 t="shared" si="796"/>
        <v>good sales</v>
      </c>
      <c r="F12750" s="2">
        <v>0.09</v>
      </c>
      <c r="G12750" s="23" t="str">
        <v>geniune profit</v>
      </c>
      <c r="H12750" s="2">
        <f t="shared" si="797"/>
        <v>181.3887</v>
      </c>
      <c r="I12750" s="2">
        <f t="shared" si="798"/>
        <v>1834.0413000000001</v>
      </c>
      <c r="J12750" s="2">
        <v>6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tr">
        <f t="shared" si="799"/>
        <v>loss</v>
      </c>
      <c r="Q12750" s="2" t="s">
        <v>39</v>
      </c>
    </row>
    <row r="12751" spans="1:17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 t="shared" si="796"/>
        <v>good sales</v>
      </c>
      <c r="F12751" s="2">
        <v>0.19</v>
      </c>
      <c r="G12751" s="23" t="str">
        <v>geniune profit</v>
      </c>
      <c r="H12751" s="2">
        <f t="shared" si="797"/>
        <v>721.10700000000008</v>
      </c>
      <c r="I12751" s="2">
        <f t="shared" si="798"/>
        <v>3074.1930000000002</v>
      </c>
      <c r="J12751" s="2">
        <v>9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tr">
        <f t="shared" si="799"/>
        <v>loss</v>
      </c>
      <c r="Q12751" s="2" t="s">
        <v>17</v>
      </c>
    </row>
    <row r="12752" spans="1:17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 t="shared" si="796"/>
        <v>good sales</v>
      </c>
      <c r="F12752" s="2">
        <v>0.27</v>
      </c>
      <c r="G12752" s="23" t="str">
        <v>more discount</v>
      </c>
      <c r="H12752" s="2">
        <f t="shared" si="797"/>
        <v>454.5693</v>
      </c>
      <c r="I12752" s="2">
        <f t="shared" si="798"/>
        <v>1229.0207</v>
      </c>
      <c r="J12752" s="2">
        <v>4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tr">
        <f t="shared" si="799"/>
        <v>loss</v>
      </c>
      <c r="Q12752" s="2" t="s">
        <v>48</v>
      </c>
    </row>
    <row r="12753" spans="1:17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 t="shared" si="796"/>
        <v>concerning</v>
      </c>
      <c r="F12753" s="2">
        <v>0.49</v>
      </c>
      <c r="G12753" s="23" t="str">
        <v>more discount</v>
      </c>
      <c r="H12753" s="2">
        <f t="shared" si="797"/>
        <v>356.23489999999998</v>
      </c>
      <c r="I12753" s="2">
        <f t="shared" si="798"/>
        <v>370.77510000000001</v>
      </c>
      <c r="J12753" s="2">
        <v>5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tr">
        <f t="shared" si="799"/>
        <v>loss</v>
      </c>
      <c r="Q12753" s="2" t="s">
        <v>28</v>
      </c>
    </row>
    <row r="12754" spans="1:17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 t="shared" si="796"/>
        <v>good sales</v>
      </c>
      <c r="F12754" s="2">
        <v>0.4</v>
      </c>
      <c r="G12754" s="23" t="str">
        <v>more discount</v>
      </c>
      <c r="H12754" s="2">
        <f t="shared" si="797"/>
        <v>798.27600000000007</v>
      </c>
      <c r="I12754" s="2">
        <f t="shared" si="798"/>
        <v>1197.414</v>
      </c>
      <c r="J12754" s="2">
        <v>9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tr">
        <f t="shared" si="799"/>
        <v>loss</v>
      </c>
      <c r="Q12754" s="2" t="s">
        <v>39</v>
      </c>
    </row>
    <row r="12755" spans="1:17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 t="shared" si="796"/>
        <v>good sales</v>
      </c>
      <c r="F12755" s="2">
        <v>0.1</v>
      </c>
      <c r="G12755" s="23" t="str">
        <v>geniune profit</v>
      </c>
      <c r="H12755" s="2">
        <f t="shared" si="797"/>
        <v>442.68700000000001</v>
      </c>
      <c r="I12755" s="2">
        <f t="shared" si="798"/>
        <v>3984.183</v>
      </c>
      <c r="J12755" s="2">
        <v>4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tr">
        <f t="shared" si="799"/>
        <v>profit</v>
      </c>
      <c r="Q12755" s="2" t="s">
        <v>34</v>
      </c>
    </row>
    <row r="12756" spans="1:17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 t="shared" si="796"/>
        <v>good sales</v>
      </c>
      <c r="F12756" s="2">
        <v>0.18</v>
      </c>
      <c r="G12756" s="23" t="str">
        <v>geniune profit</v>
      </c>
      <c r="H12756" s="2">
        <f t="shared" si="797"/>
        <v>375.67439999999999</v>
      </c>
      <c r="I12756" s="2">
        <f t="shared" si="798"/>
        <v>1711.4056</v>
      </c>
      <c r="J12756" s="2">
        <v>2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tr">
        <f t="shared" si="799"/>
        <v>loss</v>
      </c>
      <c r="Q12756" s="2" t="s">
        <v>34</v>
      </c>
    </row>
    <row r="12757" spans="1:17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 t="shared" si="796"/>
        <v>good sales</v>
      </c>
      <c r="F12757" s="2">
        <v>0.11</v>
      </c>
      <c r="G12757" s="23" t="str">
        <v>geniune profit</v>
      </c>
      <c r="H12757" s="2">
        <f t="shared" si="797"/>
        <v>460.32579999999996</v>
      </c>
      <c r="I12757" s="2">
        <f t="shared" si="798"/>
        <v>3724.4541999999997</v>
      </c>
      <c r="J12757" s="2">
        <v>9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tr">
        <f t="shared" si="799"/>
        <v>profit</v>
      </c>
      <c r="Q12757" s="2" t="s">
        <v>23</v>
      </c>
    </row>
    <row r="12758" spans="1:17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 t="shared" si="796"/>
        <v>good sales</v>
      </c>
      <c r="F12758" s="2">
        <v>0.08</v>
      </c>
      <c r="G12758" s="23" t="str">
        <v>geniune profit</v>
      </c>
      <c r="H12758" s="2">
        <f t="shared" si="797"/>
        <v>153.64000000000001</v>
      </c>
      <c r="I12758" s="2">
        <f t="shared" si="798"/>
        <v>1766.86</v>
      </c>
      <c r="J12758" s="2">
        <v>3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tr">
        <f t="shared" si="799"/>
        <v>loss</v>
      </c>
      <c r="Q12758" s="2" t="s">
        <v>34</v>
      </c>
    </row>
    <row r="12759" spans="1:17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 t="shared" si="796"/>
        <v>good sales</v>
      </c>
      <c r="F12759" s="2">
        <v>0.06</v>
      </c>
      <c r="G12759" s="23" t="str">
        <v>geniune profit</v>
      </c>
      <c r="H12759" s="2">
        <f t="shared" si="797"/>
        <v>88.727399999999989</v>
      </c>
      <c r="I12759" s="2">
        <f t="shared" si="798"/>
        <v>1390.0626</v>
      </c>
      <c r="J12759" s="2">
        <v>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tr">
        <f t="shared" si="799"/>
        <v>loss</v>
      </c>
      <c r="Q12759" s="2" t="s">
        <v>34</v>
      </c>
    </row>
    <row r="12760" spans="1:17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 t="shared" si="796"/>
        <v>good sales</v>
      </c>
      <c r="F12760" s="2">
        <v>0.48</v>
      </c>
      <c r="G12760" s="23" t="str">
        <v>more discount</v>
      </c>
      <c r="H12760" s="2">
        <f t="shared" si="797"/>
        <v>1870.4784</v>
      </c>
      <c r="I12760" s="2">
        <f t="shared" si="798"/>
        <v>2026.3516</v>
      </c>
      <c r="J12760" s="2">
        <v>9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tr">
        <f t="shared" si="799"/>
        <v>loss</v>
      </c>
      <c r="Q12760" s="2" t="s">
        <v>17</v>
      </c>
    </row>
    <row r="12761" spans="1:17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 t="shared" si="796"/>
        <v>good sales</v>
      </c>
      <c r="F12761" s="2">
        <v>0.45</v>
      </c>
      <c r="G12761" s="23" t="str">
        <v>more discount</v>
      </c>
      <c r="H12761" s="2">
        <f t="shared" si="797"/>
        <v>506.36250000000001</v>
      </c>
      <c r="I12761" s="2">
        <f t="shared" si="798"/>
        <v>618.88750000000005</v>
      </c>
      <c r="J12761" s="2">
        <v>3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tr">
        <f t="shared" si="799"/>
        <v>loss</v>
      </c>
      <c r="Q12761" s="2" t="s">
        <v>17</v>
      </c>
    </row>
    <row r="12762" spans="1:17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 t="shared" si="796"/>
        <v>good sales</v>
      </c>
      <c r="F12762" s="2">
        <v>0.24</v>
      </c>
      <c r="G12762" s="23" t="str">
        <v>geniune profit</v>
      </c>
      <c r="H12762" s="2">
        <f t="shared" si="797"/>
        <v>296.63279999999997</v>
      </c>
      <c r="I12762" s="2">
        <f t="shared" si="798"/>
        <v>939.33720000000005</v>
      </c>
      <c r="J12762" s="2">
        <v>8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tr">
        <f t="shared" si="799"/>
        <v>loss</v>
      </c>
      <c r="Q12762" s="2" t="s">
        <v>17</v>
      </c>
    </row>
    <row r="12763" spans="1:17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 t="shared" si="796"/>
        <v>concerning</v>
      </c>
      <c r="F12763" s="2">
        <v>0.27</v>
      </c>
      <c r="G12763" s="23" t="str">
        <v>more discount</v>
      </c>
      <c r="H12763" s="2">
        <f t="shared" si="797"/>
        <v>92.901600000000002</v>
      </c>
      <c r="I12763" s="2">
        <f t="shared" si="798"/>
        <v>251.17839999999998</v>
      </c>
      <c r="J12763" s="2">
        <v>9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tr">
        <f t="shared" si="799"/>
        <v>loss</v>
      </c>
      <c r="Q12763" s="2" t="s">
        <v>17</v>
      </c>
    </row>
    <row r="12764" spans="1:17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 t="shared" si="796"/>
        <v>good sales</v>
      </c>
      <c r="F12764" s="2">
        <v>0.42</v>
      </c>
      <c r="G12764" s="23" t="str">
        <v>more discount</v>
      </c>
      <c r="H12764" s="2">
        <f t="shared" si="797"/>
        <v>428.58480000000003</v>
      </c>
      <c r="I12764" s="2">
        <f t="shared" si="798"/>
        <v>591.85519999999997</v>
      </c>
      <c r="J12764" s="2">
        <v>3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tr">
        <f t="shared" si="799"/>
        <v>loss</v>
      </c>
      <c r="Q12764" s="2" t="s">
        <v>39</v>
      </c>
    </row>
    <row r="12765" spans="1:17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 t="shared" si="796"/>
        <v>good sales</v>
      </c>
      <c r="F12765" s="2">
        <v>0.32</v>
      </c>
      <c r="G12765" s="23" t="str">
        <v>more discount</v>
      </c>
      <c r="H12765" s="2">
        <f t="shared" si="797"/>
        <v>625.98400000000004</v>
      </c>
      <c r="I12765" s="2">
        <f t="shared" si="798"/>
        <v>1330.2159999999999</v>
      </c>
      <c r="J12765" s="2">
        <v>3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tr">
        <f t="shared" si="799"/>
        <v>loss</v>
      </c>
      <c r="Q12765" s="2" t="s">
        <v>28</v>
      </c>
    </row>
    <row r="12766" spans="1:17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 t="shared" si="796"/>
        <v>good sales</v>
      </c>
      <c r="F12766" s="2">
        <v>0.37</v>
      </c>
      <c r="G12766" s="23" t="str">
        <v>more discount</v>
      </c>
      <c r="H12766" s="2">
        <f t="shared" si="797"/>
        <v>761.42669999999998</v>
      </c>
      <c r="I12766" s="2">
        <f t="shared" si="798"/>
        <v>1296.4832999999999</v>
      </c>
      <c r="J12766" s="2">
        <v>4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tr">
        <f t="shared" si="799"/>
        <v>loss</v>
      </c>
      <c r="Q12766" s="2" t="s">
        <v>39</v>
      </c>
    </row>
    <row r="12767" spans="1:17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 t="shared" si="796"/>
        <v>good sales</v>
      </c>
      <c r="F12767" s="2">
        <v>0.4</v>
      </c>
      <c r="G12767" s="23" t="str">
        <v>more discount</v>
      </c>
      <c r="H12767" s="2">
        <f t="shared" si="797"/>
        <v>864.43200000000002</v>
      </c>
      <c r="I12767" s="2">
        <f t="shared" si="798"/>
        <v>1296.6479999999999</v>
      </c>
      <c r="J12767" s="2">
        <v>1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tr">
        <f t="shared" si="799"/>
        <v>loss</v>
      </c>
      <c r="Q12767" s="2" t="s">
        <v>28</v>
      </c>
    </row>
    <row r="12768" spans="1:17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 t="shared" si="796"/>
        <v>good sales</v>
      </c>
      <c r="F12768" s="2">
        <v>0.24</v>
      </c>
      <c r="G12768" s="23" t="str">
        <v>geniune profit</v>
      </c>
      <c r="H12768" s="2">
        <f t="shared" si="797"/>
        <v>588.12</v>
      </c>
      <c r="I12768" s="2">
        <f t="shared" si="798"/>
        <v>1862.38</v>
      </c>
      <c r="J12768" s="2">
        <v>2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tr">
        <f t="shared" si="799"/>
        <v>loss</v>
      </c>
      <c r="Q12768" s="2" t="s">
        <v>34</v>
      </c>
    </row>
    <row r="12769" spans="1:17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 t="shared" si="796"/>
        <v>good sales</v>
      </c>
      <c r="F12769" s="2">
        <v>0.49</v>
      </c>
      <c r="G12769" s="23" t="str">
        <v>more discount</v>
      </c>
      <c r="H12769" s="2">
        <f t="shared" si="797"/>
        <v>1422.1564000000001</v>
      </c>
      <c r="I12769" s="2">
        <f t="shared" si="798"/>
        <v>1480.2036000000001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tr">
        <f t="shared" si="799"/>
        <v>loss</v>
      </c>
      <c r="Q12769" s="2" t="s">
        <v>23</v>
      </c>
    </row>
    <row r="12770" spans="1:17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 t="shared" si="796"/>
        <v>good sales</v>
      </c>
      <c r="F12770" s="2">
        <v>0.31</v>
      </c>
      <c r="G12770" s="23" t="str">
        <v>more discount</v>
      </c>
      <c r="H12770" s="2">
        <f t="shared" si="797"/>
        <v>318.74200000000002</v>
      </c>
      <c r="I12770" s="2">
        <f t="shared" si="798"/>
        <v>709.45800000000008</v>
      </c>
      <c r="J12770" s="2">
        <v>3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tr">
        <f t="shared" si="799"/>
        <v>loss</v>
      </c>
      <c r="Q12770" s="2" t="s">
        <v>39</v>
      </c>
    </row>
    <row r="12771" spans="1:17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 t="shared" si="796"/>
        <v>good sales</v>
      </c>
      <c r="F12771" s="2">
        <v>0.32</v>
      </c>
      <c r="G12771" s="23" t="str">
        <v>more discount</v>
      </c>
      <c r="H12771" s="2">
        <f t="shared" si="797"/>
        <v>994.66560000000004</v>
      </c>
      <c r="I12771" s="2">
        <f t="shared" si="798"/>
        <v>2113.6643999999997</v>
      </c>
      <c r="J12771" s="2">
        <v>6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tr">
        <f t="shared" si="799"/>
        <v>loss</v>
      </c>
      <c r="Q12771" s="2" t="s">
        <v>39</v>
      </c>
    </row>
    <row r="12772" spans="1:17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 t="shared" si="796"/>
        <v>good sales</v>
      </c>
      <c r="F12772" s="2">
        <v>7.0000000000000007E-2</v>
      </c>
      <c r="G12772" s="23" t="str">
        <v>geniune profit</v>
      </c>
      <c r="H12772" s="2">
        <f t="shared" si="797"/>
        <v>122.4384</v>
      </c>
      <c r="I12772" s="2">
        <f t="shared" si="798"/>
        <v>1626.6815999999999</v>
      </c>
      <c r="J12772" s="2">
        <v>8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tr">
        <f t="shared" si="799"/>
        <v>loss</v>
      </c>
      <c r="Q12772" s="2" t="s">
        <v>48</v>
      </c>
    </row>
    <row r="12773" spans="1:17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 t="shared" si="796"/>
        <v>good sales</v>
      </c>
      <c r="F12773" s="2">
        <v>0.49</v>
      </c>
      <c r="G12773" s="23" t="str">
        <v>more discount</v>
      </c>
      <c r="H12773" s="2">
        <f t="shared" si="797"/>
        <v>1811.3585</v>
      </c>
      <c r="I12773" s="2">
        <f t="shared" si="798"/>
        <v>1885.2915</v>
      </c>
      <c r="J12773" s="2">
        <v>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tr">
        <f t="shared" si="799"/>
        <v>profit</v>
      </c>
      <c r="Q12773" s="2" t="s">
        <v>23</v>
      </c>
    </row>
    <row r="12774" spans="1:17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 t="shared" si="796"/>
        <v>good sales</v>
      </c>
      <c r="F12774" s="2">
        <v>0.04</v>
      </c>
      <c r="G12774" s="23" t="str">
        <v>geniune profit</v>
      </c>
      <c r="H12774" s="2">
        <f t="shared" si="797"/>
        <v>113.212</v>
      </c>
      <c r="I12774" s="2">
        <f t="shared" si="798"/>
        <v>2717.0880000000002</v>
      </c>
      <c r="J12774" s="2">
        <v>8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tr">
        <f t="shared" si="799"/>
        <v>loss</v>
      </c>
      <c r="Q12774" s="2" t="s">
        <v>28</v>
      </c>
    </row>
    <row r="12775" spans="1:17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 t="shared" si="796"/>
        <v>good sales</v>
      </c>
      <c r="F12775" s="2">
        <v>0.49</v>
      </c>
      <c r="G12775" s="23" t="str">
        <v>more discount</v>
      </c>
      <c r="H12775" s="2">
        <f t="shared" si="797"/>
        <v>1379.8008</v>
      </c>
      <c r="I12775" s="2">
        <f t="shared" si="798"/>
        <v>1436.1192000000001</v>
      </c>
      <c r="J12775" s="2">
        <v>6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tr">
        <f t="shared" si="799"/>
        <v>loss</v>
      </c>
      <c r="Q12775" s="2" t="s">
        <v>34</v>
      </c>
    </row>
    <row r="12776" spans="1:17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 t="shared" si="796"/>
        <v>good sales</v>
      </c>
      <c r="F12776" s="2">
        <v>0.46</v>
      </c>
      <c r="G12776" s="23" t="str">
        <v>more discount</v>
      </c>
      <c r="H12776" s="2">
        <f t="shared" si="797"/>
        <v>1591.0894000000001</v>
      </c>
      <c r="I12776" s="2">
        <f t="shared" si="798"/>
        <v>1867.8005999999998</v>
      </c>
      <c r="J12776" s="2">
        <v>1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tr">
        <f t="shared" si="799"/>
        <v>loss</v>
      </c>
      <c r="Q12776" s="2" t="s">
        <v>17</v>
      </c>
    </row>
    <row r="12777" spans="1:17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 t="shared" si="796"/>
        <v>good sales</v>
      </c>
      <c r="F12777" s="2">
        <v>0.43</v>
      </c>
      <c r="G12777" s="23" t="str">
        <v>more discount</v>
      </c>
      <c r="H12777" s="2">
        <f t="shared" si="797"/>
        <v>744.66969999999992</v>
      </c>
      <c r="I12777" s="2">
        <f t="shared" si="798"/>
        <v>987.12030000000004</v>
      </c>
      <c r="J12777" s="2">
        <v>3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tr">
        <f t="shared" si="799"/>
        <v>loss</v>
      </c>
      <c r="Q12777" s="2" t="s">
        <v>23</v>
      </c>
    </row>
    <row r="12778" spans="1:17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 t="shared" si="796"/>
        <v>good sales</v>
      </c>
      <c r="F12778" s="2">
        <v>0.34</v>
      </c>
      <c r="G12778" s="23" t="str">
        <v>more discount</v>
      </c>
      <c r="H12778" s="2">
        <f t="shared" si="797"/>
        <v>749.10159999999996</v>
      </c>
      <c r="I12778" s="2">
        <f t="shared" si="798"/>
        <v>1454.1383999999998</v>
      </c>
      <c r="J12778" s="2">
        <v>2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tr">
        <f t="shared" si="799"/>
        <v>loss</v>
      </c>
      <c r="Q12778" s="2" t="s">
        <v>34</v>
      </c>
    </row>
    <row r="12779" spans="1:17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 t="shared" si="796"/>
        <v>good sales</v>
      </c>
      <c r="F12779" s="2">
        <v>0.3</v>
      </c>
      <c r="G12779" s="23" t="str">
        <v>more discount</v>
      </c>
      <c r="H12779" s="2">
        <f t="shared" si="797"/>
        <v>886.8599999999999</v>
      </c>
      <c r="I12779" s="2">
        <f t="shared" si="798"/>
        <v>2069.34</v>
      </c>
      <c r="J12779" s="2">
        <v>6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tr">
        <f t="shared" si="799"/>
        <v>profit</v>
      </c>
      <c r="Q12779" s="2" t="s">
        <v>23</v>
      </c>
    </row>
    <row r="12780" spans="1:17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 t="shared" si="796"/>
        <v>good sales</v>
      </c>
      <c r="F12780" s="2">
        <v>0.5</v>
      </c>
      <c r="G12780" s="23" t="str">
        <v>more discount</v>
      </c>
      <c r="H12780" s="2">
        <f t="shared" si="797"/>
        <v>1082.81</v>
      </c>
      <c r="I12780" s="2">
        <f t="shared" si="798"/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tr">
        <f t="shared" si="799"/>
        <v>loss</v>
      </c>
      <c r="Q12780" s="2" t="s">
        <v>28</v>
      </c>
    </row>
    <row r="12781" spans="1:17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 t="shared" si="796"/>
        <v>good sales</v>
      </c>
      <c r="F12781" s="2">
        <v>0.49</v>
      </c>
      <c r="G12781" s="23" t="str">
        <v>more discount</v>
      </c>
      <c r="H12781" s="2">
        <f t="shared" si="797"/>
        <v>1115.6614</v>
      </c>
      <c r="I12781" s="2">
        <f t="shared" si="798"/>
        <v>1161.1986000000002</v>
      </c>
      <c r="J12781" s="2">
        <v>6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tr">
        <f t="shared" si="799"/>
        <v>loss</v>
      </c>
      <c r="Q12781" s="2" t="s">
        <v>39</v>
      </c>
    </row>
    <row r="12782" spans="1:17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 t="shared" si="796"/>
        <v>good sales</v>
      </c>
      <c r="F12782" s="2">
        <v>0.41</v>
      </c>
      <c r="G12782" s="23" t="str">
        <v>more discount</v>
      </c>
      <c r="H12782" s="2">
        <f t="shared" si="797"/>
        <v>588.42790000000002</v>
      </c>
      <c r="I12782" s="2">
        <f t="shared" si="798"/>
        <v>846.76210000000003</v>
      </c>
      <c r="J12782" s="2">
        <v>4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tr">
        <f t="shared" si="799"/>
        <v>loss</v>
      </c>
      <c r="Q12782" s="2" t="s">
        <v>34</v>
      </c>
    </row>
    <row r="12783" spans="1:17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 t="shared" si="796"/>
        <v>good sales</v>
      </c>
      <c r="F12783" s="2">
        <v>0.04</v>
      </c>
      <c r="G12783" s="23" t="str">
        <v>geniune profit</v>
      </c>
      <c r="H12783" s="2">
        <f t="shared" si="797"/>
        <v>60.327600000000004</v>
      </c>
      <c r="I12783" s="2">
        <f t="shared" si="798"/>
        <v>1447.8624</v>
      </c>
      <c r="J12783" s="2">
        <v>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tr">
        <f t="shared" si="799"/>
        <v>loss</v>
      </c>
      <c r="Q12783" s="2" t="s">
        <v>34</v>
      </c>
    </row>
    <row r="12784" spans="1:17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 t="shared" si="796"/>
        <v>good sales</v>
      </c>
      <c r="F12784" s="2">
        <v>0.19</v>
      </c>
      <c r="G12784" s="23" t="str">
        <v>geniune profit</v>
      </c>
      <c r="H12784" s="2">
        <f t="shared" si="797"/>
        <v>669.72910000000002</v>
      </c>
      <c r="I12784" s="2">
        <f t="shared" si="798"/>
        <v>2855.1608999999999</v>
      </c>
      <c r="J12784" s="2">
        <v>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tr">
        <f t="shared" si="799"/>
        <v>profit</v>
      </c>
      <c r="Q12784" s="2" t="s">
        <v>17</v>
      </c>
    </row>
    <row r="12785" spans="1:17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 t="shared" si="796"/>
        <v>concerning</v>
      </c>
      <c r="F12785" s="2">
        <v>0.43</v>
      </c>
      <c r="G12785" s="23" t="str">
        <v>more discount</v>
      </c>
      <c r="H12785" s="2">
        <f t="shared" si="797"/>
        <v>52.0214</v>
      </c>
      <c r="I12785" s="2">
        <f t="shared" si="798"/>
        <v>68.958600000000004</v>
      </c>
      <c r="J12785" s="2">
        <v>1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tr">
        <f t="shared" si="799"/>
        <v>loss</v>
      </c>
      <c r="Q12785" s="2" t="s">
        <v>48</v>
      </c>
    </row>
    <row r="12786" spans="1:17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 t="shared" si="796"/>
        <v>concerning</v>
      </c>
      <c r="F12786" s="2">
        <v>0.35</v>
      </c>
      <c r="G12786" s="23" t="str">
        <v>more discount</v>
      </c>
      <c r="H12786" s="2">
        <f t="shared" si="797"/>
        <v>198.42199999999997</v>
      </c>
      <c r="I12786" s="2">
        <f t="shared" si="798"/>
        <v>368.49799999999999</v>
      </c>
      <c r="J12786" s="2">
        <v>2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tr">
        <f t="shared" si="799"/>
        <v>loss</v>
      </c>
      <c r="Q12786" s="2" t="s">
        <v>34</v>
      </c>
    </row>
    <row r="12787" spans="1:17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 t="shared" si="796"/>
        <v>good sales</v>
      </c>
      <c r="F12787" s="2">
        <v>0.06</v>
      </c>
      <c r="G12787" s="23" t="str">
        <v>geniune profit</v>
      </c>
      <c r="H12787" s="2">
        <f t="shared" si="797"/>
        <v>284.9502</v>
      </c>
      <c r="I12787" s="2">
        <f t="shared" si="798"/>
        <v>4464.2197999999999</v>
      </c>
      <c r="J12787" s="2">
        <v>4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tr">
        <f t="shared" si="799"/>
        <v>profit</v>
      </c>
      <c r="Q12787" s="2" t="s">
        <v>39</v>
      </c>
    </row>
    <row r="12788" spans="1:17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 t="shared" si="796"/>
        <v>good sales</v>
      </c>
      <c r="F12788" s="2">
        <v>0.17</v>
      </c>
      <c r="G12788" s="23" t="str">
        <v>geniune profit</v>
      </c>
      <c r="H12788" s="2">
        <f t="shared" si="797"/>
        <v>172.78630000000001</v>
      </c>
      <c r="I12788" s="2">
        <f t="shared" si="798"/>
        <v>843.6037</v>
      </c>
      <c r="J12788" s="2">
        <v>3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tr">
        <f t="shared" si="799"/>
        <v>loss</v>
      </c>
      <c r="Q12788" s="2" t="s">
        <v>17</v>
      </c>
    </row>
    <row r="12789" spans="1:17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 t="shared" si="796"/>
        <v>good sales</v>
      </c>
      <c r="F12789" s="2">
        <v>0.01</v>
      </c>
      <c r="G12789" s="23" t="str">
        <v>geniune profit</v>
      </c>
      <c r="H12789" s="2">
        <f t="shared" si="797"/>
        <v>21.4879</v>
      </c>
      <c r="I12789" s="2">
        <f t="shared" si="798"/>
        <v>2127.3020999999999</v>
      </c>
      <c r="J12789" s="2">
        <v>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tr">
        <f t="shared" si="799"/>
        <v>loss</v>
      </c>
      <c r="Q12789" s="2" t="s">
        <v>23</v>
      </c>
    </row>
    <row r="12790" spans="1:17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 t="shared" si="796"/>
        <v>good sales</v>
      </c>
      <c r="F12790" s="2">
        <v>0.45</v>
      </c>
      <c r="G12790" s="23" t="str">
        <v>more discount</v>
      </c>
      <c r="H12790" s="2">
        <f t="shared" si="797"/>
        <v>1918.557</v>
      </c>
      <c r="I12790" s="2">
        <f t="shared" si="798"/>
        <v>2344.9030000000002</v>
      </c>
      <c r="J12790" s="2">
        <v>5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tr">
        <f t="shared" si="799"/>
        <v>profit</v>
      </c>
      <c r="Q12790" s="2" t="s">
        <v>48</v>
      </c>
    </row>
    <row r="12791" spans="1:17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 t="shared" si="796"/>
        <v>concerning</v>
      </c>
      <c r="F12791" s="2">
        <v>0.37</v>
      </c>
      <c r="G12791" s="23" t="str">
        <v>more discount</v>
      </c>
      <c r="H12791" s="2">
        <f t="shared" si="797"/>
        <v>37.185000000000002</v>
      </c>
      <c r="I12791" s="2">
        <f t="shared" si="798"/>
        <v>63.314999999999998</v>
      </c>
      <c r="J12791" s="2">
        <v>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tr">
        <f t="shared" si="799"/>
        <v>loss</v>
      </c>
      <c r="Q12791" s="2" t="s">
        <v>17</v>
      </c>
    </row>
    <row r="12792" spans="1:17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 t="shared" si="796"/>
        <v>good sales</v>
      </c>
      <c r="F12792" s="2">
        <v>0.22</v>
      </c>
      <c r="G12792" s="23" t="str">
        <v>geniune profit</v>
      </c>
      <c r="H12792" s="2">
        <f t="shared" si="797"/>
        <v>1019.3436</v>
      </c>
      <c r="I12792" s="2">
        <f t="shared" si="798"/>
        <v>3614.0364</v>
      </c>
      <c r="J12792" s="2">
        <v>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tr">
        <f t="shared" si="799"/>
        <v>loss</v>
      </c>
      <c r="Q12792" s="2" t="s">
        <v>28</v>
      </c>
    </row>
    <row r="12793" spans="1:17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 t="shared" si="796"/>
        <v>concerning</v>
      </c>
      <c r="F12793" s="2">
        <v>0.38</v>
      </c>
      <c r="G12793" s="23" t="str">
        <v>more discount</v>
      </c>
      <c r="H12793" s="2">
        <f t="shared" si="797"/>
        <v>137.5942</v>
      </c>
      <c r="I12793" s="2">
        <f t="shared" si="798"/>
        <v>224.49579999999997</v>
      </c>
      <c r="J12793" s="2">
        <v>4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tr">
        <f t="shared" si="799"/>
        <v>loss</v>
      </c>
      <c r="Q12793" s="2" t="s">
        <v>34</v>
      </c>
    </row>
    <row r="12794" spans="1:17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 t="shared" si="796"/>
        <v>good sales</v>
      </c>
      <c r="F12794" s="2">
        <v>0.47</v>
      </c>
      <c r="G12794" s="23" t="str">
        <v>more discount</v>
      </c>
      <c r="H12794" s="2">
        <f t="shared" si="797"/>
        <v>440.51219999999995</v>
      </c>
      <c r="I12794" s="2">
        <f t="shared" si="798"/>
        <v>496.74780000000004</v>
      </c>
      <c r="J12794" s="2">
        <v>3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tr">
        <f t="shared" si="799"/>
        <v>loss</v>
      </c>
      <c r="Q12794" s="2" t="s">
        <v>28</v>
      </c>
    </row>
    <row r="12795" spans="1:17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 t="shared" si="796"/>
        <v>concerning</v>
      </c>
      <c r="F12795" s="2">
        <v>0.14000000000000001</v>
      </c>
      <c r="G12795" s="23" t="str">
        <v>geniune profit</v>
      </c>
      <c r="H12795" s="2">
        <f t="shared" si="797"/>
        <v>33.965400000000002</v>
      </c>
      <c r="I12795" s="2">
        <f t="shared" si="798"/>
        <v>208.64460000000003</v>
      </c>
      <c r="J12795" s="2">
        <v>9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tr">
        <f t="shared" si="799"/>
        <v>loss</v>
      </c>
      <c r="Q12795" s="2" t="s">
        <v>17</v>
      </c>
    </row>
    <row r="12796" spans="1:17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 t="shared" si="796"/>
        <v>good sales</v>
      </c>
      <c r="F12796" s="2">
        <v>0.14000000000000001</v>
      </c>
      <c r="G12796" s="23" t="str">
        <v>geniune profit</v>
      </c>
      <c r="H12796" s="2">
        <f t="shared" si="797"/>
        <v>370.39100000000008</v>
      </c>
      <c r="I12796" s="2">
        <f t="shared" si="798"/>
        <v>2275.259</v>
      </c>
      <c r="J12796" s="2">
        <v>2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tr">
        <f t="shared" si="799"/>
        <v>loss</v>
      </c>
      <c r="Q12796" s="2" t="s">
        <v>28</v>
      </c>
    </row>
    <row r="12797" spans="1:17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 t="shared" si="796"/>
        <v>good sales</v>
      </c>
      <c r="F12797" s="2">
        <v>0.24</v>
      </c>
      <c r="G12797" s="23" t="str">
        <v>geniune profit</v>
      </c>
      <c r="H12797" s="2">
        <f t="shared" si="797"/>
        <v>1133.0783999999999</v>
      </c>
      <c r="I12797" s="2">
        <f t="shared" si="798"/>
        <v>3588.0816</v>
      </c>
      <c r="J12797" s="2">
        <v>3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tr">
        <f t="shared" si="799"/>
        <v>loss</v>
      </c>
      <c r="Q12797" s="2" t="s">
        <v>34</v>
      </c>
    </row>
    <row r="12798" spans="1:17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 t="shared" si="796"/>
        <v>good sales</v>
      </c>
      <c r="F12798" s="2">
        <v>0.35</v>
      </c>
      <c r="G12798" s="23" t="str">
        <v>more discount</v>
      </c>
      <c r="H12798" s="2">
        <f t="shared" si="797"/>
        <v>1473.9479999999999</v>
      </c>
      <c r="I12798" s="2">
        <f t="shared" si="798"/>
        <v>2737.3319999999999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tr">
        <f t="shared" si="799"/>
        <v>profit</v>
      </c>
      <c r="Q12798" s="2" t="s">
        <v>48</v>
      </c>
    </row>
    <row r="12799" spans="1:17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 t="shared" si="796"/>
        <v>good sales</v>
      </c>
      <c r="F12799" s="2">
        <v>0.5</v>
      </c>
      <c r="G12799" s="23" t="str">
        <v>more discount</v>
      </c>
      <c r="H12799" s="2">
        <f t="shared" si="797"/>
        <v>1617.385</v>
      </c>
      <c r="I12799" s="2">
        <f t="shared" si="798"/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tr">
        <f t="shared" si="799"/>
        <v>loss</v>
      </c>
      <c r="Q12799" s="2" t="s">
        <v>17</v>
      </c>
    </row>
    <row r="12800" spans="1:17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 t="shared" si="796"/>
        <v>good sales</v>
      </c>
      <c r="F12800" s="2">
        <v>0.08</v>
      </c>
      <c r="G12800" s="23" t="str">
        <v>geniune profit</v>
      </c>
      <c r="H12800" s="2">
        <f t="shared" si="797"/>
        <v>80.711200000000005</v>
      </c>
      <c r="I12800" s="2">
        <f t="shared" si="798"/>
        <v>928.17880000000002</v>
      </c>
      <c r="J12800" s="2">
        <v>4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tr">
        <f t="shared" si="799"/>
        <v>loss</v>
      </c>
      <c r="Q12800" s="2" t="s">
        <v>28</v>
      </c>
    </row>
    <row r="12801" spans="1:17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 t="shared" si="796"/>
        <v>good sales</v>
      </c>
      <c r="F12801" s="2">
        <v>0.17</v>
      </c>
      <c r="G12801" s="23" t="str">
        <v>geniune profit</v>
      </c>
      <c r="H12801" s="2">
        <f t="shared" si="797"/>
        <v>741.37509999999997</v>
      </c>
      <c r="I12801" s="2">
        <f t="shared" si="798"/>
        <v>3619.6548999999995</v>
      </c>
      <c r="J12801" s="2">
        <v>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tr">
        <f t="shared" si="799"/>
        <v>profit</v>
      </c>
      <c r="Q12801" s="2" t="s">
        <v>28</v>
      </c>
    </row>
    <row r="12802" spans="1:17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 t="shared" si="796"/>
        <v>good sales</v>
      </c>
      <c r="F12802" s="2">
        <v>0.18</v>
      </c>
      <c r="G12802" s="23" t="str">
        <v>geniune profit</v>
      </c>
      <c r="H12802" s="2">
        <f t="shared" si="797"/>
        <v>683.71199999999999</v>
      </c>
      <c r="I12802" s="2">
        <f t="shared" si="798"/>
        <v>3114.6880000000001</v>
      </c>
      <c r="J12802" s="2">
        <v>6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tr">
        <f t="shared" si="799"/>
        <v>loss</v>
      </c>
      <c r="Q12802" s="2" t="s">
        <v>28</v>
      </c>
    </row>
    <row r="12803" spans="1:17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 t="shared" ref="E12803:E12866" si="800">IF(D12803&gt;800,"good sales","concerning")</f>
        <v>good sales</v>
      </c>
      <c r="F12803" s="2">
        <v>0.36</v>
      </c>
      <c r="G12803" s="23" t="str">
        <v>more discount</v>
      </c>
      <c r="H12803" s="2">
        <f t="shared" ref="H12803:H12866" si="801">D12803*F12803</f>
        <v>506.71799999999996</v>
      </c>
      <c r="I12803" s="2">
        <f t="shared" ref="I12803:I12866" si="802">D12803-H12803</f>
        <v>900.83199999999999</v>
      </c>
      <c r="J12803" s="2">
        <v>5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tr">
        <f t="shared" ref="P12803:P12866" si="803">IF(O12803&gt;800,"profit","loss")</f>
        <v>loss</v>
      </c>
      <c r="Q12803" s="2" t="s">
        <v>48</v>
      </c>
    </row>
    <row r="12804" spans="1:17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 t="shared" si="800"/>
        <v>good sales</v>
      </c>
      <c r="F12804" s="2">
        <v>0.44</v>
      </c>
      <c r="G12804" s="23" t="str">
        <v>more discount</v>
      </c>
      <c r="H12804" s="2">
        <f t="shared" si="801"/>
        <v>1779.7736</v>
      </c>
      <c r="I12804" s="2">
        <f t="shared" si="802"/>
        <v>2265.1664000000001</v>
      </c>
      <c r="J12804" s="2">
        <v>9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tr">
        <f t="shared" si="803"/>
        <v>loss</v>
      </c>
      <c r="Q12804" s="2" t="s">
        <v>17</v>
      </c>
    </row>
    <row r="12805" spans="1:17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 t="shared" si="800"/>
        <v>good sales</v>
      </c>
      <c r="F12805" s="2">
        <v>0.09</v>
      </c>
      <c r="G12805" s="23" t="str">
        <v>geniune profit</v>
      </c>
      <c r="H12805" s="2">
        <f t="shared" si="801"/>
        <v>395.8236</v>
      </c>
      <c r="I12805" s="2">
        <f t="shared" si="802"/>
        <v>4002.2163999999998</v>
      </c>
      <c r="J12805" s="2">
        <v>7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tr">
        <f t="shared" si="803"/>
        <v>loss</v>
      </c>
      <c r="Q12805" s="2" t="s">
        <v>17</v>
      </c>
    </row>
    <row r="12806" spans="1:17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 t="shared" si="800"/>
        <v>good sales</v>
      </c>
      <c r="F12806" s="2">
        <v>0.36</v>
      </c>
      <c r="G12806" s="23" t="str">
        <v>more discount</v>
      </c>
      <c r="H12806" s="2">
        <f t="shared" si="801"/>
        <v>1267.6715999999999</v>
      </c>
      <c r="I12806" s="2">
        <f t="shared" si="802"/>
        <v>2253.6383999999998</v>
      </c>
      <c r="J12806" s="2">
        <v>7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tr">
        <f t="shared" si="803"/>
        <v>profit</v>
      </c>
      <c r="Q12806" s="2" t="s">
        <v>28</v>
      </c>
    </row>
    <row r="12807" spans="1:17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 t="shared" si="800"/>
        <v>concerning</v>
      </c>
      <c r="F12807" s="2">
        <v>0.45</v>
      </c>
      <c r="G12807" s="23" t="str">
        <v>more discount</v>
      </c>
      <c r="H12807" s="2">
        <f t="shared" si="801"/>
        <v>266.346</v>
      </c>
      <c r="I12807" s="2">
        <f t="shared" si="802"/>
        <v>325.53399999999999</v>
      </c>
      <c r="J12807" s="2">
        <v>7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tr">
        <f t="shared" si="803"/>
        <v>loss</v>
      </c>
      <c r="Q12807" s="2" t="s">
        <v>17</v>
      </c>
    </row>
    <row r="12808" spans="1:17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 t="shared" si="800"/>
        <v>good sales</v>
      </c>
      <c r="F12808" s="2">
        <v>0.06</v>
      </c>
      <c r="G12808" s="23" t="str">
        <v>geniune profit</v>
      </c>
      <c r="H12808" s="2">
        <f t="shared" si="801"/>
        <v>295.36860000000001</v>
      </c>
      <c r="I12808" s="2">
        <f t="shared" si="802"/>
        <v>4627.4414000000006</v>
      </c>
      <c r="J12808" s="2">
        <v>7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tr">
        <f t="shared" si="803"/>
        <v>profit</v>
      </c>
      <c r="Q12808" s="2" t="s">
        <v>23</v>
      </c>
    </row>
    <row r="12809" spans="1:17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 t="shared" si="800"/>
        <v>concerning</v>
      </c>
      <c r="F12809" s="2">
        <v>0.32</v>
      </c>
      <c r="G12809" s="23" t="str">
        <v>more discount</v>
      </c>
      <c r="H12809" s="2">
        <f t="shared" si="801"/>
        <v>151.16800000000001</v>
      </c>
      <c r="I12809" s="2">
        <f t="shared" si="802"/>
        <v>321.23199999999997</v>
      </c>
      <c r="J12809" s="2">
        <v>2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tr">
        <f t="shared" si="803"/>
        <v>loss</v>
      </c>
      <c r="Q12809" s="2" t="s">
        <v>23</v>
      </c>
    </row>
    <row r="12810" spans="1:17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 t="shared" si="800"/>
        <v>good sales</v>
      </c>
      <c r="F12810" s="2">
        <v>0.1</v>
      </c>
      <c r="G12810" s="23" t="str">
        <v>geniune profit</v>
      </c>
      <c r="H12810" s="2">
        <f t="shared" si="801"/>
        <v>330.69200000000001</v>
      </c>
      <c r="I12810" s="2">
        <f t="shared" si="802"/>
        <v>2976.2280000000001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tr">
        <f t="shared" si="803"/>
        <v>profit</v>
      </c>
      <c r="Q12810" s="2" t="s">
        <v>17</v>
      </c>
    </row>
    <row r="12811" spans="1:17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 t="shared" si="800"/>
        <v>concerning</v>
      </c>
      <c r="F12811" s="2">
        <v>0.22</v>
      </c>
      <c r="G12811" s="23" t="str">
        <v>geniune profit</v>
      </c>
      <c r="H12811" s="2">
        <f t="shared" si="801"/>
        <v>141.14540000000002</v>
      </c>
      <c r="I12811" s="2">
        <f t="shared" si="802"/>
        <v>500.42460000000005</v>
      </c>
      <c r="J12811" s="2">
        <v>1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tr">
        <f t="shared" si="803"/>
        <v>loss</v>
      </c>
      <c r="Q12811" s="2" t="s">
        <v>48</v>
      </c>
    </row>
    <row r="12812" spans="1:17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 t="shared" si="800"/>
        <v>good sales</v>
      </c>
      <c r="F12812" s="2">
        <v>0.06</v>
      </c>
      <c r="G12812" s="23" t="str">
        <v>geniune profit</v>
      </c>
      <c r="H12812" s="2">
        <f t="shared" si="801"/>
        <v>272.1918</v>
      </c>
      <c r="I12812" s="2">
        <f t="shared" si="802"/>
        <v>4264.3382000000001</v>
      </c>
      <c r="J12812" s="2">
        <v>6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tr">
        <f t="shared" si="803"/>
        <v>loss</v>
      </c>
      <c r="Q12812" s="2" t="s">
        <v>48</v>
      </c>
    </row>
    <row r="12813" spans="1:17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 t="shared" si="800"/>
        <v>good sales</v>
      </c>
      <c r="F12813" s="2">
        <v>0.34</v>
      </c>
      <c r="G12813" s="23" t="str">
        <v>more discount</v>
      </c>
      <c r="H12813" s="2">
        <f t="shared" si="801"/>
        <v>617.06260000000009</v>
      </c>
      <c r="I12813" s="2">
        <f t="shared" si="802"/>
        <v>1197.8274000000001</v>
      </c>
      <c r="J12813" s="2">
        <v>3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tr">
        <f t="shared" si="803"/>
        <v>loss</v>
      </c>
      <c r="Q12813" s="2" t="s">
        <v>23</v>
      </c>
    </row>
    <row r="12814" spans="1:17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 t="shared" si="800"/>
        <v>good sales</v>
      </c>
      <c r="F12814" s="2">
        <v>0.2</v>
      </c>
      <c r="G12814" s="23" t="str">
        <v>geniune profit</v>
      </c>
      <c r="H12814" s="2">
        <f t="shared" si="801"/>
        <v>521.27200000000005</v>
      </c>
      <c r="I12814" s="2">
        <f t="shared" si="802"/>
        <v>2085.0880000000002</v>
      </c>
      <c r="J12814" s="2">
        <v>6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tr">
        <f t="shared" si="803"/>
        <v>loss</v>
      </c>
      <c r="Q12814" s="2" t="s">
        <v>23</v>
      </c>
    </row>
    <row r="12815" spans="1:17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 t="shared" si="800"/>
        <v>good sales</v>
      </c>
      <c r="F12815" s="2">
        <v>0.28000000000000003</v>
      </c>
      <c r="G12815" s="23" t="str">
        <v>more discount</v>
      </c>
      <c r="H12815" s="2">
        <f t="shared" si="801"/>
        <v>273.2604</v>
      </c>
      <c r="I12815" s="2">
        <f t="shared" si="802"/>
        <v>702.66959999999995</v>
      </c>
      <c r="J12815" s="2">
        <v>6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tr">
        <f t="shared" si="803"/>
        <v>loss</v>
      </c>
      <c r="Q12815" s="2" t="s">
        <v>23</v>
      </c>
    </row>
    <row r="12816" spans="1:17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 t="shared" si="800"/>
        <v>good sales</v>
      </c>
      <c r="F12816" s="2">
        <v>0.26</v>
      </c>
      <c r="G12816" s="23" t="str">
        <v>more discount</v>
      </c>
      <c r="H12816" s="2">
        <f t="shared" si="801"/>
        <v>722.31900000000007</v>
      </c>
      <c r="I12816" s="2">
        <f t="shared" si="802"/>
        <v>2055.8310000000001</v>
      </c>
      <c r="J12816" s="2">
        <v>8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tr">
        <f t="shared" si="803"/>
        <v>profit</v>
      </c>
      <c r="Q12816" s="2" t="s">
        <v>34</v>
      </c>
    </row>
    <row r="12817" spans="1:17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 t="shared" si="800"/>
        <v>good sales</v>
      </c>
      <c r="F12817" s="2">
        <v>0.35</v>
      </c>
      <c r="G12817" s="23" t="str">
        <v>more discount</v>
      </c>
      <c r="H12817" s="2">
        <f t="shared" si="801"/>
        <v>1645.1119999999999</v>
      </c>
      <c r="I12817" s="2">
        <f t="shared" si="802"/>
        <v>3055.2079999999996</v>
      </c>
      <c r="J12817" s="2">
        <v>4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tr">
        <f t="shared" si="803"/>
        <v>profit</v>
      </c>
      <c r="Q12817" s="2" t="s">
        <v>48</v>
      </c>
    </row>
    <row r="12818" spans="1:17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 t="shared" si="800"/>
        <v>good sales</v>
      </c>
      <c r="F12818" s="2">
        <v>0.45</v>
      </c>
      <c r="G12818" s="23" t="str">
        <v>more discount</v>
      </c>
      <c r="H12818" s="2">
        <f t="shared" si="801"/>
        <v>2033.1000000000001</v>
      </c>
      <c r="I12818" s="2">
        <f t="shared" si="802"/>
        <v>2484.8999999999996</v>
      </c>
      <c r="J12818" s="2">
        <v>3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tr">
        <f t="shared" si="803"/>
        <v>profit</v>
      </c>
      <c r="Q12818" s="2" t="s">
        <v>48</v>
      </c>
    </row>
    <row r="12819" spans="1:17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 t="shared" si="800"/>
        <v>concerning</v>
      </c>
      <c r="F12819" s="2">
        <v>0.14000000000000001</v>
      </c>
      <c r="G12819" s="23" t="str">
        <v>geniune profit</v>
      </c>
      <c r="H12819" s="2">
        <f t="shared" si="801"/>
        <v>57.832599999999999</v>
      </c>
      <c r="I12819" s="2">
        <f t="shared" si="802"/>
        <v>355.25739999999996</v>
      </c>
      <c r="J12819" s="2">
        <v>2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tr">
        <f t="shared" si="803"/>
        <v>loss</v>
      </c>
      <c r="Q12819" s="2" t="s">
        <v>17</v>
      </c>
    </row>
    <row r="12820" spans="1:17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 t="shared" si="800"/>
        <v>good sales</v>
      </c>
      <c r="F12820" s="2">
        <v>0.3</v>
      </c>
      <c r="G12820" s="23" t="str">
        <v>more discount</v>
      </c>
      <c r="H12820" s="2">
        <f t="shared" si="801"/>
        <v>586.04099999999994</v>
      </c>
      <c r="I12820" s="2">
        <f t="shared" si="802"/>
        <v>1367.4290000000001</v>
      </c>
      <c r="J12820" s="2">
        <v>6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tr">
        <f t="shared" si="803"/>
        <v>loss</v>
      </c>
      <c r="Q12820" s="2" t="s">
        <v>34</v>
      </c>
    </row>
    <row r="12821" spans="1:17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 t="shared" si="800"/>
        <v>good sales</v>
      </c>
      <c r="F12821" s="2">
        <v>0.28999999999999998</v>
      </c>
      <c r="G12821" s="23" t="str">
        <v>more discount</v>
      </c>
      <c r="H12821" s="2">
        <f t="shared" si="801"/>
        <v>409.01889999999997</v>
      </c>
      <c r="I12821" s="2">
        <f t="shared" si="802"/>
        <v>1001.3911000000001</v>
      </c>
      <c r="J12821" s="2">
        <v>3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tr">
        <f t="shared" si="803"/>
        <v>loss</v>
      </c>
      <c r="Q12821" s="2" t="s">
        <v>48</v>
      </c>
    </row>
    <row r="12822" spans="1:17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 t="shared" si="800"/>
        <v>good sales</v>
      </c>
      <c r="F12822" s="2">
        <v>0.16</v>
      </c>
      <c r="G12822" s="23" t="str">
        <v>geniune profit</v>
      </c>
      <c r="H12822" s="2">
        <f t="shared" si="801"/>
        <v>393.38720000000001</v>
      </c>
      <c r="I12822" s="2">
        <f t="shared" si="802"/>
        <v>2065.2828</v>
      </c>
      <c r="J12822" s="2">
        <v>4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tr">
        <f t="shared" si="803"/>
        <v>loss</v>
      </c>
      <c r="Q12822" s="2" t="s">
        <v>28</v>
      </c>
    </row>
    <row r="12823" spans="1:17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 t="shared" si="800"/>
        <v>good sales</v>
      </c>
      <c r="F12823" s="2">
        <v>0.25</v>
      </c>
      <c r="G12823" s="23" t="str">
        <v>geniune profit</v>
      </c>
      <c r="H12823" s="2">
        <f t="shared" si="801"/>
        <v>1046.3175000000001</v>
      </c>
      <c r="I12823" s="2">
        <f t="shared" si="802"/>
        <v>3138.9525000000003</v>
      </c>
      <c r="J12823" s="2">
        <v>9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tr">
        <f t="shared" si="803"/>
        <v>loss</v>
      </c>
      <c r="Q12823" s="2" t="s">
        <v>28</v>
      </c>
    </row>
    <row r="12824" spans="1:17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 t="shared" si="800"/>
        <v>good sales</v>
      </c>
      <c r="F12824" s="2">
        <v>0.02</v>
      </c>
      <c r="G12824" s="23" t="str">
        <v>geniune profit</v>
      </c>
      <c r="H12824" s="2">
        <f t="shared" si="801"/>
        <v>74.407399999999996</v>
      </c>
      <c r="I12824" s="2">
        <f t="shared" si="802"/>
        <v>3645.9625999999998</v>
      </c>
      <c r="J12824" s="2">
        <v>7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tr">
        <f t="shared" si="803"/>
        <v>loss</v>
      </c>
      <c r="Q12824" s="2" t="s">
        <v>23</v>
      </c>
    </row>
    <row r="12825" spans="1:17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 t="shared" si="800"/>
        <v>good sales</v>
      </c>
      <c r="F12825" s="2">
        <v>0.21</v>
      </c>
      <c r="G12825" s="23" t="str">
        <v>geniune profit</v>
      </c>
      <c r="H12825" s="2">
        <f t="shared" si="801"/>
        <v>374.9529</v>
      </c>
      <c r="I12825" s="2">
        <f t="shared" si="802"/>
        <v>1410.5371</v>
      </c>
      <c r="J12825" s="2">
        <v>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tr">
        <f t="shared" si="803"/>
        <v>loss</v>
      </c>
      <c r="Q12825" s="2" t="s">
        <v>17</v>
      </c>
    </row>
    <row r="12826" spans="1:17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 t="shared" si="800"/>
        <v>good sales</v>
      </c>
      <c r="F12826" s="2">
        <v>0.14000000000000001</v>
      </c>
      <c r="G12826" s="23" t="str">
        <v>geniune profit</v>
      </c>
      <c r="H12826" s="2">
        <f t="shared" si="801"/>
        <v>276.50839999999999</v>
      </c>
      <c r="I12826" s="2">
        <f t="shared" si="802"/>
        <v>1698.5516</v>
      </c>
      <c r="J12826" s="2">
        <v>4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tr">
        <f t="shared" si="803"/>
        <v>loss</v>
      </c>
      <c r="Q12826" s="2" t="s">
        <v>28</v>
      </c>
    </row>
    <row r="12827" spans="1:17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 t="shared" si="800"/>
        <v>good sales</v>
      </c>
      <c r="F12827" s="2">
        <v>0.43</v>
      </c>
      <c r="G12827" s="23" t="str">
        <v>more discount</v>
      </c>
      <c r="H12827" s="2">
        <f t="shared" si="801"/>
        <v>1421.5155</v>
      </c>
      <c r="I12827" s="2">
        <f t="shared" si="802"/>
        <v>1884.3344999999999</v>
      </c>
      <c r="J12827" s="2">
        <v>8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tr">
        <f t="shared" si="803"/>
        <v>loss</v>
      </c>
      <c r="Q12827" s="2" t="s">
        <v>48</v>
      </c>
    </row>
    <row r="12828" spans="1:17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 t="shared" si="800"/>
        <v>good sales</v>
      </c>
      <c r="F12828" s="2">
        <v>0.18</v>
      </c>
      <c r="G12828" s="23" t="str">
        <v>geniune profit</v>
      </c>
      <c r="H12828" s="2">
        <f t="shared" si="801"/>
        <v>189.30600000000001</v>
      </c>
      <c r="I12828" s="2">
        <f t="shared" si="802"/>
        <v>862.39400000000001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tr">
        <f t="shared" si="803"/>
        <v>loss</v>
      </c>
      <c r="Q12828" s="2" t="s">
        <v>17</v>
      </c>
    </row>
    <row r="12829" spans="1:17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 t="shared" si="800"/>
        <v>concerning</v>
      </c>
      <c r="F12829" s="2">
        <v>0.1</v>
      </c>
      <c r="G12829" s="23" t="str">
        <v>geniune profit</v>
      </c>
      <c r="H12829" s="2">
        <f t="shared" si="801"/>
        <v>60.337000000000003</v>
      </c>
      <c r="I12829" s="2">
        <f t="shared" si="802"/>
        <v>543.03300000000002</v>
      </c>
      <c r="J12829" s="2">
        <v>1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tr">
        <f t="shared" si="803"/>
        <v>loss</v>
      </c>
      <c r="Q12829" s="2" t="s">
        <v>34</v>
      </c>
    </row>
    <row r="12830" spans="1:17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 t="shared" si="800"/>
        <v>good sales</v>
      </c>
      <c r="F12830" s="2">
        <v>0.26</v>
      </c>
      <c r="G12830" s="23" t="str">
        <v>more discount</v>
      </c>
      <c r="H12830" s="2">
        <f t="shared" si="801"/>
        <v>335.05680000000001</v>
      </c>
      <c r="I12830" s="2">
        <f t="shared" si="802"/>
        <v>953.6232</v>
      </c>
      <c r="J12830" s="2">
        <v>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tr">
        <f t="shared" si="803"/>
        <v>loss</v>
      </c>
      <c r="Q12830" s="2" t="s">
        <v>48</v>
      </c>
    </row>
    <row r="12831" spans="1:17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 t="shared" si="800"/>
        <v>concerning</v>
      </c>
      <c r="F12831" s="2">
        <v>0.41</v>
      </c>
      <c r="G12831" s="23" t="str">
        <v>more discount</v>
      </c>
      <c r="H12831" s="2">
        <f t="shared" si="801"/>
        <v>290.1816</v>
      </c>
      <c r="I12831" s="2">
        <f t="shared" si="802"/>
        <v>417.57839999999999</v>
      </c>
      <c r="J12831" s="2">
        <v>5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tr">
        <f t="shared" si="803"/>
        <v>loss</v>
      </c>
      <c r="Q12831" s="2" t="s">
        <v>23</v>
      </c>
    </row>
    <row r="12832" spans="1:17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 t="shared" si="800"/>
        <v>good sales</v>
      </c>
      <c r="F12832" s="2">
        <v>0.18</v>
      </c>
      <c r="G12832" s="23" t="str">
        <v>geniune profit</v>
      </c>
      <c r="H12832" s="2">
        <f t="shared" si="801"/>
        <v>328.44959999999998</v>
      </c>
      <c r="I12832" s="2">
        <f t="shared" si="802"/>
        <v>1496.2704000000001</v>
      </c>
      <c r="J12832" s="2">
        <v>6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tr">
        <f t="shared" si="803"/>
        <v>loss</v>
      </c>
      <c r="Q12832" s="2" t="s">
        <v>34</v>
      </c>
    </row>
    <row r="12833" spans="1:17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 t="shared" si="800"/>
        <v>good sales</v>
      </c>
      <c r="F12833" s="2">
        <v>0.42</v>
      </c>
      <c r="G12833" s="23" t="str">
        <v>more discount</v>
      </c>
      <c r="H12833" s="2">
        <f t="shared" si="801"/>
        <v>1971.5093999999999</v>
      </c>
      <c r="I12833" s="2">
        <f t="shared" si="802"/>
        <v>2722.5605999999998</v>
      </c>
      <c r="J12833" s="2">
        <v>1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tr">
        <f t="shared" si="803"/>
        <v>profit</v>
      </c>
      <c r="Q12833" s="2" t="s">
        <v>39</v>
      </c>
    </row>
    <row r="12834" spans="1:17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 t="shared" si="800"/>
        <v>concerning</v>
      </c>
      <c r="F12834" s="2">
        <v>0.16</v>
      </c>
      <c r="G12834" s="23" t="str">
        <v>geniune profit</v>
      </c>
      <c r="H12834" s="2">
        <f t="shared" si="801"/>
        <v>110.3152</v>
      </c>
      <c r="I12834" s="2">
        <f t="shared" si="802"/>
        <v>579.15480000000002</v>
      </c>
      <c r="J12834" s="2">
        <v>5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tr">
        <f t="shared" si="803"/>
        <v>loss</v>
      </c>
      <c r="Q12834" s="2" t="s">
        <v>39</v>
      </c>
    </row>
    <row r="12835" spans="1:17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 t="shared" si="800"/>
        <v>good sales</v>
      </c>
      <c r="F12835" s="2">
        <v>0.37</v>
      </c>
      <c r="G12835" s="23" t="str">
        <v>more discount</v>
      </c>
      <c r="H12835" s="2">
        <f t="shared" si="801"/>
        <v>1520.6185999999998</v>
      </c>
      <c r="I12835" s="2">
        <f t="shared" si="802"/>
        <v>2589.1614</v>
      </c>
      <c r="J12835" s="2">
        <v>8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tr">
        <f t="shared" si="803"/>
        <v>loss</v>
      </c>
      <c r="Q12835" s="2" t="s">
        <v>17</v>
      </c>
    </row>
    <row r="12836" spans="1:17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 t="shared" si="800"/>
        <v>good sales</v>
      </c>
      <c r="F12836" s="2">
        <v>0.06</v>
      </c>
      <c r="G12836" s="23" t="str">
        <v>geniune profit</v>
      </c>
      <c r="H12836" s="2">
        <f t="shared" si="801"/>
        <v>163.18680000000001</v>
      </c>
      <c r="I12836" s="2">
        <f t="shared" si="802"/>
        <v>2556.5932000000003</v>
      </c>
      <c r="J12836" s="2">
        <v>8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tr">
        <f t="shared" si="803"/>
        <v>loss</v>
      </c>
      <c r="Q12836" s="2" t="s">
        <v>17</v>
      </c>
    </row>
    <row r="12837" spans="1:17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 t="shared" si="800"/>
        <v>good sales</v>
      </c>
      <c r="F12837" s="2">
        <v>0.03</v>
      </c>
      <c r="G12837" s="23" t="str">
        <v>geniune profit</v>
      </c>
      <c r="H12837" s="2">
        <f t="shared" si="801"/>
        <v>96.036900000000003</v>
      </c>
      <c r="I12837" s="2">
        <f t="shared" si="802"/>
        <v>3105.1931</v>
      </c>
      <c r="J12837" s="2">
        <v>2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tr">
        <f t="shared" si="803"/>
        <v>loss</v>
      </c>
      <c r="Q12837" s="2" t="s">
        <v>34</v>
      </c>
    </row>
    <row r="12838" spans="1:17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 t="shared" si="800"/>
        <v>good sales</v>
      </c>
      <c r="F12838" s="2">
        <v>0.37</v>
      </c>
      <c r="G12838" s="23" t="str">
        <v>more discount</v>
      </c>
      <c r="H12838" s="2">
        <f t="shared" si="801"/>
        <v>345.358</v>
      </c>
      <c r="I12838" s="2">
        <f t="shared" si="802"/>
        <v>588.04199999999992</v>
      </c>
      <c r="J12838" s="2">
        <v>9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tr">
        <f t="shared" si="803"/>
        <v>loss</v>
      </c>
      <c r="Q12838" s="2" t="s">
        <v>48</v>
      </c>
    </row>
    <row r="12839" spans="1:17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 t="shared" si="800"/>
        <v>good sales</v>
      </c>
      <c r="F12839" s="2">
        <v>0.18</v>
      </c>
      <c r="G12839" s="23" t="str">
        <v>geniune profit</v>
      </c>
      <c r="H12839" s="2">
        <f t="shared" si="801"/>
        <v>151.51140000000001</v>
      </c>
      <c r="I12839" s="2">
        <f t="shared" si="802"/>
        <v>690.21860000000004</v>
      </c>
      <c r="J12839" s="2">
        <v>2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tr">
        <f t="shared" si="803"/>
        <v>loss</v>
      </c>
      <c r="Q12839" s="2" t="s">
        <v>34</v>
      </c>
    </row>
    <row r="12840" spans="1:17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 t="shared" si="800"/>
        <v>good sales</v>
      </c>
      <c r="F12840" s="2">
        <v>0.2</v>
      </c>
      <c r="G12840" s="23" t="str">
        <v>geniune profit</v>
      </c>
      <c r="H12840" s="2">
        <f t="shared" si="801"/>
        <v>179.48800000000003</v>
      </c>
      <c r="I12840" s="2">
        <f t="shared" si="802"/>
        <v>717.952</v>
      </c>
      <c r="J12840" s="2">
        <v>4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tr">
        <f t="shared" si="803"/>
        <v>loss</v>
      </c>
      <c r="Q12840" s="2" t="s">
        <v>28</v>
      </c>
    </row>
    <row r="12841" spans="1:17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 t="shared" si="800"/>
        <v>good sales</v>
      </c>
      <c r="F12841" s="2">
        <v>0.28999999999999998</v>
      </c>
      <c r="G12841" s="23" t="str">
        <v>more discount</v>
      </c>
      <c r="H12841" s="2">
        <f t="shared" si="801"/>
        <v>976.89689999999996</v>
      </c>
      <c r="I12841" s="2">
        <f t="shared" si="802"/>
        <v>2391.7130999999999</v>
      </c>
      <c r="J12841" s="2">
        <v>4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tr">
        <f t="shared" si="803"/>
        <v>loss</v>
      </c>
      <c r="Q12841" s="2" t="s">
        <v>23</v>
      </c>
    </row>
    <row r="12842" spans="1:17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 t="shared" si="800"/>
        <v>good sales</v>
      </c>
      <c r="F12842" s="2">
        <v>0.49</v>
      </c>
      <c r="G12842" s="23" t="str">
        <v>more discount</v>
      </c>
      <c r="H12842" s="2">
        <f t="shared" si="801"/>
        <v>1844.4384</v>
      </c>
      <c r="I12842" s="2">
        <f t="shared" si="802"/>
        <v>1919.7215999999999</v>
      </c>
      <c r="J12842" s="2">
        <v>4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tr">
        <f t="shared" si="803"/>
        <v>loss</v>
      </c>
      <c r="Q12842" s="2" t="s">
        <v>48</v>
      </c>
    </row>
    <row r="12843" spans="1:17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 t="shared" si="800"/>
        <v>good sales</v>
      </c>
      <c r="F12843" s="2">
        <v>0.09</v>
      </c>
      <c r="G12843" s="23" t="str">
        <v>geniune profit</v>
      </c>
      <c r="H12843" s="2">
        <f t="shared" si="801"/>
        <v>414.82799999999997</v>
      </c>
      <c r="I12843" s="2">
        <f t="shared" si="802"/>
        <v>4194.3719999999994</v>
      </c>
      <c r="J12843" s="2">
        <v>7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tr">
        <f t="shared" si="803"/>
        <v>profit</v>
      </c>
      <c r="Q12843" s="2" t="s">
        <v>23</v>
      </c>
    </row>
    <row r="12844" spans="1:17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 t="shared" si="800"/>
        <v>good sales</v>
      </c>
      <c r="F12844" s="2">
        <v>0.15</v>
      </c>
      <c r="G12844" s="23" t="str">
        <v>geniune profit</v>
      </c>
      <c r="H12844" s="2">
        <f t="shared" si="801"/>
        <v>307.67099999999999</v>
      </c>
      <c r="I12844" s="2">
        <f t="shared" si="802"/>
        <v>1743.4689999999998</v>
      </c>
      <c r="J12844" s="2">
        <v>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tr">
        <f t="shared" si="803"/>
        <v>loss</v>
      </c>
      <c r="Q12844" s="2" t="s">
        <v>34</v>
      </c>
    </row>
    <row r="12845" spans="1:17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 t="shared" si="800"/>
        <v>good sales</v>
      </c>
      <c r="F12845" s="2">
        <v>0.32</v>
      </c>
      <c r="G12845" s="23" t="str">
        <v>more discount</v>
      </c>
      <c r="H12845" s="2">
        <f t="shared" si="801"/>
        <v>756.36800000000005</v>
      </c>
      <c r="I12845" s="2">
        <f t="shared" si="802"/>
        <v>1607.2820000000002</v>
      </c>
      <c r="J12845" s="2">
        <v>8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tr">
        <f t="shared" si="803"/>
        <v>loss</v>
      </c>
      <c r="Q12845" s="2" t="s">
        <v>17</v>
      </c>
    </row>
    <row r="12846" spans="1:17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 t="shared" si="800"/>
        <v>good sales</v>
      </c>
      <c r="F12846" s="2">
        <v>0.35</v>
      </c>
      <c r="G12846" s="23" t="str">
        <v>more discount</v>
      </c>
      <c r="H12846" s="2">
        <f t="shared" si="801"/>
        <v>840.35699999999997</v>
      </c>
      <c r="I12846" s="2">
        <f t="shared" si="802"/>
        <v>1560.663</v>
      </c>
      <c r="J12846" s="2">
        <v>4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tr">
        <f t="shared" si="803"/>
        <v>loss</v>
      </c>
      <c r="Q12846" s="2" t="s">
        <v>28</v>
      </c>
    </row>
    <row r="12847" spans="1:17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 t="shared" si="800"/>
        <v>good sales</v>
      </c>
      <c r="F12847" s="2">
        <v>0.35</v>
      </c>
      <c r="G12847" s="23" t="str">
        <v>more discount</v>
      </c>
      <c r="H12847" s="2">
        <f t="shared" si="801"/>
        <v>497.87499999999994</v>
      </c>
      <c r="I12847" s="2">
        <f t="shared" si="802"/>
        <v>924.625</v>
      </c>
      <c r="J12847" s="2">
        <v>4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tr">
        <f t="shared" si="803"/>
        <v>loss</v>
      </c>
      <c r="Q12847" s="2" t="s">
        <v>48</v>
      </c>
    </row>
    <row r="12848" spans="1:17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 t="shared" si="800"/>
        <v>good sales</v>
      </c>
      <c r="F12848" s="2">
        <v>0.3</v>
      </c>
      <c r="G12848" s="23" t="str">
        <v>more discount</v>
      </c>
      <c r="H12848" s="2">
        <f t="shared" si="801"/>
        <v>512.50199999999995</v>
      </c>
      <c r="I12848" s="2">
        <f t="shared" si="802"/>
        <v>1195.838</v>
      </c>
      <c r="J12848" s="2">
        <v>6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tr">
        <f t="shared" si="803"/>
        <v>loss</v>
      </c>
      <c r="Q12848" s="2" t="s">
        <v>23</v>
      </c>
    </row>
    <row r="12849" spans="1:17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 t="shared" si="800"/>
        <v>good sales</v>
      </c>
      <c r="F12849" s="2">
        <v>0.28999999999999998</v>
      </c>
      <c r="G12849" s="23" t="str">
        <v>more discount</v>
      </c>
      <c r="H12849" s="2">
        <f t="shared" si="801"/>
        <v>1232.3317999999999</v>
      </c>
      <c r="I12849" s="2">
        <f t="shared" si="802"/>
        <v>3017.0882000000001</v>
      </c>
      <c r="J12849" s="2">
        <v>9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tr">
        <f t="shared" si="803"/>
        <v>profit</v>
      </c>
      <c r="Q12849" s="2" t="s">
        <v>48</v>
      </c>
    </row>
    <row r="12850" spans="1:17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 t="shared" si="800"/>
        <v>good sales</v>
      </c>
      <c r="F12850" s="2">
        <v>7.0000000000000007E-2</v>
      </c>
      <c r="G12850" s="23" t="str">
        <v>geniune profit</v>
      </c>
      <c r="H12850" s="2">
        <f t="shared" si="801"/>
        <v>124.89680000000001</v>
      </c>
      <c r="I12850" s="2">
        <f t="shared" si="802"/>
        <v>1659.3432</v>
      </c>
      <c r="J12850" s="2">
        <v>5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tr">
        <f t="shared" si="803"/>
        <v>loss</v>
      </c>
      <c r="Q12850" s="2" t="s">
        <v>48</v>
      </c>
    </row>
    <row r="12851" spans="1:17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 t="shared" si="800"/>
        <v>good sales</v>
      </c>
      <c r="F12851" s="2">
        <v>0.42</v>
      </c>
      <c r="G12851" s="23" t="str">
        <v>more discount</v>
      </c>
      <c r="H12851" s="2">
        <f t="shared" si="801"/>
        <v>1830.5993999999998</v>
      </c>
      <c r="I12851" s="2">
        <f t="shared" si="802"/>
        <v>2527.9705999999996</v>
      </c>
      <c r="J12851" s="2">
        <v>2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tr">
        <f t="shared" si="803"/>
        <v>profit</v>
      </c>
      <c r="Q12851" s="2" t="s">
        <v>39</v>
      </c>
    </row>
    <row r="12852" spans="1:17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 t="shared" si="800"/>
        <v>good sales</v>
      </c>
      <c r="F12852" s="2">
        <v>0</v>
      </c>
      <c r="G12852" s="23" t="str">
        <v>geniune profit</v>
      </c>
      <c r="H12852" s="2">
        <f t="shared" si="801"/>
        <v>0</v>
      </c>
      <c r="I12852" s="2">
        <f t="shared" si="802"/>
        <v>1595.81</v>
      </c>
      <c r="J12852" s="2">
        <v>9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tr">
        <f t="shared" si="803"/>
        <v>loss</v>
      </c>
      <c r="Q12852" s="2" t="s">
        <v>34</v>
      </c>
    </row>
    <row r="12853" spans="1:17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 t="shared" si="800"/>
        <v>good sales</v>
      </c>
      <c r="F12853" s="2">
        <v>0.21</v>
      </c>
      <c r="G12853" s="23" t="str">
        <v>geniune profit</v>
      </c>
      <c r="H12853" s="2">
        <f t="shared" si="801"/>
        <v>370.74029999999999</v>
      </c>
      <c r="I12853" s="2">
        <f t="shared" si="802"/>
        <v>1394.6897000000001</v>
      </c>
      <c r="J12853" s="2">
        <v>9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tr">
        <f t="shared" si="803"/>
        <v>loss</v>
      </c>
      <c r="Q12853" s="2" t="s">
        <v>34</v>
      </c>
    </row>
    <row r="12854" spans="1:17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 t="shared" si="800"/>
        <v>good sales</v>
      </c>
      <c r="F12854" s="2">
        <v>0.11</v>
      </c>
      <c r="G12854" s="23" t="str">
        <v>geniune profit</v>
      </c>
      <c r="H12854" s="2">
        <f t="shared" si="801"/>
        <v>312.99180000000001</v>
      </c>
      <c r="I12854" s="2">
        <f t="shared" si="802"/>
        <v>2532.3882000000003</v>
      </c>
      <c r="J12854" s="2">
        <v>1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tr">
        <f t="shared" si="803"/>
        <v>loss</v>
      </c>
      <c r="Q12854" s="2" t="s">
        <v>28</v>
      </c>
    </row>
    <row r="12855" spans="1:17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 t="shared" si="800"/>
        <v>concerning</v>
      </c>
      <c r="F12855" s="2">
        <v>0.05</v>
      </c>
      <c r="G12855" s="23" t="str">
        <v>geniune profit</v>
      </c>
      <c r="H12855" s="2">
        <f t="shared" si="801"/>
        <v>30.266000000000005</v>
      </c>
      <c r="I12855" s="2">
        <f t="shared" si="802"/>
        <v>575.05400000000009</v>
      </c>
      <c r="J12855" s="2">
        <v>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tr">
        <f t="shared" si="803"/>
        <v>loss</v>
      </c>
      <c r="Q12855" s="2" t="s">
        <v>48</v>
      </c>
    </row>
    <row r="12856" spans="1:17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 t="shared" si="800"/>
        <v>good sales</v>
      </c>
      <c r="F12856" s="2">
        <v>0.16</v>
      </c>
      <c r="G12856" s="23" t="str">
        <v>geniune profit</v>
      </c>
      <c r="H12856" s="2">
        <f t="shared" si="801"/>
        <v>738.89760000000001</v>
      </c>
      <c r="I12856" s="2">
        <f t="shared" si="802"/>
        <v>3879.2123999999994</v>
      </c>
      <c r="J12856" s="2">
        <v>7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tr">
        <f t="shared" si="803"/>
        <v>loss</v>
      </c>
      <c r="Q12856" s="2" t="s">
        <v>23</v>
      </c>
    </row>
    <row r="12857" spans="1:17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 t="shared" si="800"/>
        <v>good sales</v>
      </c>
      <c r="F12857" s="2">
        <v>0.33</v>
      </c>
      <c r="G12857" s="23" t="str">
        <v>more discount</v>
      </c>
      <c r="H12857" s="2">
        <f t="shared" si="801"/>
        <v>1359.5868</v>
      </c>
      <c r="I12857" s="2">
        <f t="shared" si="802"/>
        <v>2760.3732</v>
      </c>
      <c r="J12857" s="2">
        <v>1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tr">
        <f t="shared" si="803"/>
        <v>loss</v>
      </c>
      <c r="Q12857" s="2" t="s">
        <v>39</v>
      </c>
    </row>
    <row r="12858" spans="1:17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 t="shared" si="800"/>
        <v>good sales</v>
      </c>
      <c r="F12858" s="2">
        <v>0.25</v>
      </c>
      <c r="G12858" s="23" t="str">
        <v>geniune profit</v>
      </c>
      <c r="H12858" s="2">
        <f t="shared" si="801"/>
        <v>846.36749999999995</v>
      </c>
      <c r="I12858" s="2">
        <f t="shared" si="802"/>
        <v>2539.1025</v>
      </c>
      <c r="J12858" s="2">
        <v>2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tr">
        <f t="shared" si="803"/>
        <v>profit</v>
      </c>
      <c r="Q12858" s="2" t="s">
        <v>34</v>
      </c>
    </row>
    <row r="12859" spans="1:17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 t="shared" si="800"/>
        <v>good sales</v>
      </c>
      <c r="F12859" s="2">
        <v>0.44</v>
      </c>
      <c r="G12859" s="23" t="str">
        <v>more discount</v>
      </c>
      <c r="H12859" s="2">
        <f t="shared" si="801"/>
        <v>2174.3964000000001</v>
      </c>
      <c r="I12859" s="2">
        <f t="shared" si="802"/>
        <v>2767.4136000000003</v>
      </c>
      <c r="J12859" s="2">
        <v>2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tr">
        <f t="shared" si="803"/>
        <v>profit</v>
      </c>
      <c r="Q12859" s="2" t="s">
        <v>28</v>
      </c>
    </row>
    <row r="12860" spans="1:17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 t="shared" si="800"/>
        <v>concerning</v>
      </c>
      <c r="F12860" s="2">
        <v>0.3</v>
      </c>
      <c r="G12860" s="23" t="str">
        <v>more discount</v>
      </c>
      <c r="H12860" s="2">
        <f t="shared" si="801"/>
        <v>53.52</v>
      </c>
      <c r="I12860" s="2">
        <f t="shared" si="802"/>
        <v>124.88</v>
      </c>
      <c r="J12860" s="2">
        <v>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tr">
        <f t="shared" si="803"/>
        <v>loss</v>
      </c>
      <c r="Q12860" s="2" t="s">
        <v>48</v>
      </c>
    </row>
    <row r="12861" spans="1:17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 t="shared" si="800"/>
        <v>good sales</v>
      </c>
      <c r="F12861" s="2">
        <v>0.13</v>
      </c>
      <c r="G12861" s="23" t="str">
        <v>geniune profit</v>
      </c>
      <c r="H12861" s="2">
        <f t="shared" si="801"/>
        <v>274.846</v>
      </c>
      <c r="I12861" s="2">
        <f t="shared" si="802"/>
        <v>1839.3539999999998</v>
      </c>
      <c r="J12861" s="2">
        <v>1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tr">
        <f t="shared" si="803"/>
        <v>loss</v>
      </c>
      <c r="Q12861" s="2" t="s">
        <v>48</v>
      </c>
    </row>
    <row r="12862" spans="1:17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 t="shared" si="800"/>
        <v>good sales</v>
      </c>
      <c r="F12862" s="2">
        <v>0.26</v>
      </c>
      <c r="G12862" s="23" t="str">
        <v>more discount</v>
      </c>
      <c r="H12862" s="2">
        <f t="shared" si="801"/>
        <v>1119.5288</v>
      </c>
      <c r="I12862" s="2">
        <f t="shared" si="802"/>
        <v>3186.3512000000001</v>
      </c>
      <c r="J12862" s="2">
        <v>3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tr">
        <f t="shared" si="803"/>
        <v>profit</v>
      </c>
      <c r="Q12862" s="2" t="s">
        <v>17</v>
      </c>
    </row>
    <row r="12863" spans="1:17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 t="shared" si="800"/>
        <v>good sales</v>
      </c>
      <c r="F12863" s="2">
        <v>0.11</v>
      </c>
      <c r="G12863" s="23" t="str">
        <v>geniune profit</v>
      </c>
      <c r="H12863" s="2">
        <f t="shared" si="801"/>
        <v>244.39580000000004</v>
      </c>
      <c r="I12863" s="2">
        <f t="shared" si="802"/>
        <v>1977.3842000000002</v>
      </c>
      <c r="J12863" s="2">
        <v>1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tr">
        <f t="shared" si="803"/>
        <v>loss</v>
      </c>
      <c r="Q12863" s="2" t="s">
        <v>48</v>
      </c>
    </row>
    <row r="12864" spans="1:17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 t="shared" si="800"/>
        <v>concerning</v>
      </c>
      <c r="F12864" s="2">
        <v>0.09</v>
      </c>
      <c r="G12864" s="23" t="str">
        <v>geniune profit</v>
      </c>
      <c r="H12864" s="2">
        <f t="shared" si="801"/>
        <v>11.311199999999999</v>
      </c>
      <c r="I12864" s="2">
        <f t="shared" si="802"/>
        <v>114.36880000000001</v>
      </c>
      <c r="J12864" s="2">
        <v>5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tr">
        <f t="shared" si="803"/>
        <v>loss</v>
      </c>
      <c r="Q12864" s="2" t="s">
        <v>28</v>
      </c>
    </row>
    <row r="12865" spans="1:17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 t="shared" si="800"/>
        <v>good sales</v>
      </c>
      <c r="F12865" s="2">
        <v>0.48</v>
      </c>
      <c r="G12865" s="23" t="str">
        <v>more discount</v>
      </c>
      <c r="H12865" s="2">
        <f t="shared" si="801"/>
        <v>419.03999999999996</v>
      </c>
      <c r="I12865" s="2">
        <f t="shared" si="802"/>
        <v>453.96000000000004</v>
      </c>
      <c r="J12865" s="2">
        <v>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tr">
        <f t="shared" si="803"/>
        <v>loss</v>
      </c>
      <c r="Q12865" s="2" t="s">
        <v>23</v>
      </c>
    </row>
    <row r="12866" spans="1:17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 t="shared" si="800"/>
        <v>good sales</v>
      </c>
      <c r="F12866" s="2">
        <v>0.23</v>
      </c>
      <c r="G12866" s="23" t="str">
        <v>geniune profit</v>
      </c>
      <c r="H12866" s="2">
        <f t="shared" si="801"/>
        <v>512.19849999999997</v>
      </c>
      <c r="I12866" s="2">
        <f t="shared" si="802"/>
        <v>1714.7514999999999</v>
      </c>
      <c r="J12866" s="2">
        <v>3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tr">
        <f t="shared" si="803"/>
        <v>loss</v>
      </c>
      <c r="Q12866" s="2" t="s">
        <v>28</v>
      </c>
    </row>
    <row r="12867" spans="1:17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 t="shared" ref="E12867:E12930" si="804">IF(D12867&gt;800,"good sales","concerning")</f>
        <v>good sales</v>
      </c>
      <c r="F12867" s="2">
        <v>0.33</v>
      </c>
      <c r="G12867" s="23" t="str">
        <v>more discount</v>
      </c>
      <c r="H12867" s="2">
        <f t="shared" ref="H12867:H12930" si="805">D12867*F12867</f>
        <v>1113.0702000000001</v>
      </c>
      <c r="I12867" s="2">
        <f t="shared" ref="I12867:I12930" si="806">D12867-H12867</f>
        <v>2259.8697999999999</v>
      </c>
      <c r="J12867" s="2">
        <v>8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tr">
        <f t="shared" ref="P12867:P12930" si="807">IF(O12867&gt;800,"profit","loss")</f>
        <v>loss</v>
      </c>
      <c r="Q12867" s="2" t="s">
        <v>28</v>
      </c>
    </row>
    <row r="12868" spans="1:17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 t="shared" si="804"/>
        <v>good sales</v>
      </c>
      <c r="F12868" s="2">
        <v>0.44</v>
      </c>
      <c r="G12868" s="23" t="str">
        <v>more discount</v>
      </c>
      <c r="H12868" s="2">
        <f t="shared" si="805"/>
        <v>394.68439999999998</v>
      </c>
      <c r="I12868" s="2">
        <f t="shared" si="806"/>
        <v>502.32560000000001</v>
      </c>
      <c r="J12868" s="2">
        <v>7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tr">
        <f t="shared" si="807"/>
        <v>loss</v>
      </c>
      <c r="Q12868" s="2" t="s">
        <v>28</v>
      </c>
    </row>
    <row r="12869" spans="1:17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 t="shared" si="804"/>
        <v>good sales</v>
      </c>
      <c r="F12869" s="2">
        <v>0.16</v>
      </c>
      <c r="G12869" s="23" t="str">
        <v>geniune profit</v>
      </c>
      <c r="H12869" s="2">
        <f t="shared" si="805"/>
        <v>367.26560000000001</v>
      </c>
      <c r="I12869" s="2">
        <f t="shared" si="806"/>
        <v>1928.1443999999999</v>
      </c>
      <c r="J12869" s="2">
        <v>4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tr">
        <f t="shared" si="807"/>
        <v>loss</v>
      </c>
      <c r="Q12869" s="2" t="s">
        <v>34</v>
      </c>
    </row>
    <row r="12870" spans="1:17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 t="shared" si="804"/>
        <v>concerning</v>
      </c>
      <c r="F12870" s="2">
        <v>0.39</v>
      </c>
      <c r="G12870" s="23" t="str">
        <v>more discount</v>
      </c>
      <c r="H12870" s="2">
        <f t="shared" si="805"/>
        <v>63.437400000000004</v>
      </c>
      <c r="I12870" s="2">
        <f t="shared" si="806"/>
        <v>99.2226</v>
      </c>
      <c r="J12870" s="2">
        <v>1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tr">
        <f t="shared" si="807"/>
        <v>loss</v>
      </c>
      <c r="Q12870" s="2" t="s">
        <v>28</v>
      </c>
    </row>
    <row r="12871" spans="1:17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 t="shared" si="804"/>
        <v>good sales</v>
      </c>
      <c r="F12871" s="2">
        <v>0.39</v>
      </c>
      <c r="G12871" s="23" t="str">
        <v>more discount</v>
      </c>
      <c r="H12871" s="2">
        <f t="shared" si="805"/>
        <v>951.50250000000005</v>
      </c>
      <c r="I12871" s="2">
        <f t="shared" si="806"/>
        <v>1488.2474999999999</v>
      </c>
      <c r="J12871" s="2">
        <v>7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tr">
        <f t="shared" si="807"/>
        <v>loss</v>
      </c>
      <c r="Q12871" s="2" t="s">
        <v>48</v>
      </c>
    </row>
    <row r="12872" spans="1:17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 t="shared" si="804"/>
        <v>good sales</v>
      </c>
      <c r="F12872" s="2">
        <v>0.41</v>
      </c>
      <c r="G12872" s="23" t="str">
        <v>more discount</v>
      </c>
      <c r="H12872" s="2">
        <f t="shared" si="805"/>
        <v>1840.9122999999997</v>
      </c>
      <c r="I12872" s="2">
        <f t="shared" si="806"/>
        <v>2649.1176999999998</v>
      </c>
      <c r="J12872" s="2">
        <v>3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tr">
        <f t="shared" si="807"/>
        <v>profit</v>
      </c>
      <c r="Q12872" s="2" t="s">
        <v>39</v>
      </c>
    </row>
    <row r="12873" spans="1:17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 t="shared" si="804"/>
        <v>good sales</v>
      </c>
      <c r="F12873" s="2">
        <v>0.09</v>
      </c>
      <c r="G12873" s="23" t="str">
        <v>geniune profit</v>
      </c>
      <c r="H12873" s="2">
        <f t="shared" si="805"/>
        <v>272.17439999999999</v>
      </c>
      <c r="I12873" s="2">
        <f t="shared" si="806"/>
        <v>2751.9856</v>
      </c>
      <c r="J12873" s="2">
        <v>5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tr">
        <f t="shared" si="807"/>
        <v>profit</v>
      </c>
      <c r="Q12873" s="2" t="s">
        <v>39</v>
      </c>
    </row>
    <row r="12874" spans="1:17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 t="shared" si="804"/>
        <v>good sales</v>
      </c>
      <c r="F12874" s="2">
        <v>0.48</v>
      </c>
      <c r="G12874" s="23" t="str">
        <v>more discount</v>
      </c>
      <c r="H12874" s="2">
        <f t="shared" si="805"/>
        <v>1084.4207999999999</v>
      </c>
      <c r="I12874" s="2">
        <f t="shared" si="806"/>
        <v>1174.7892000000002</v>
      </c>
      <c r="J12874" s="2">
        <v>8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tr">
        <f t="shared" si="807"/>
        <v>loss</v>
      </c>
      <c r="Q12874" s="2" t="s">
        <v>48</v>
      </c>
    </row>
    <row r="12875" spans="1:17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 t="shared" si="804"/>
        <v>good sales</v>
      </c>
      <c r="F12875" s="2">
        <v>0.14000000000000001</v>
      </c>
      <c r="G12875" s="23" t="str">
        <v>geniune profit</v>
      </c>
      <c r="H12875" s="2">
        <f t="shared" si="805"/>
        <v>125.30980000000002</v>
      </c>
      <c r="I12875" s="2">
        <f t="shared" si="806"/>
        <v>769.76020000000005</v>
      </c>
      <c r="J12875" s="2">
        <v>9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tr">
        <f t="shared" si="807"/>
        <v>loss</v>
      </c>
      <c r="Q12875" s="2" t="s">
        <v>17</v>
      </c>
    </row>
    <row r="12876" spans="1:17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 t="shared" si="804"/>
        <v>good sales</v>
      </c>
      <c r="F12876" s="2">
        <v>0.39</v>
      </c>
      <c r="G12876" s="23" t="str">
        <v>more discount</v>
      </c>
      <c r="H12876" s="2">
        <f t="shared" si="805"/>
        <v>425.82149999999996</v>
      </c>
      <c r="I12876" s="2">
        <f t="shared" si="806"/>
        <v>666.02849999999989</v>
      </c>
      <c r="J12876" s="2">
        <v>7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tr">
        <f t="shared" si="807"/>
        <v>loss</v>
      </c>
      <c r="Q12876" s="2" t="s">
        <v>28</v>
      </c>
    </row>
    <row r="12877" spans="1:17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 t="shared" si="804"/>
        <v>concerning</v>
      </c>
      <c r="F12877" s="2">
        <v>0.08</v>
      </c>
      <c r="G12877" s="23" t="str">
        <v>geniune profit</v>
      </c>
      <c r="H12877" s="2">
        <f t="shared" si="805"/>
        <v>37.991999999999997</v>
      </c>
      <c r="I12877" s="2">
        <f t="shared" si="806"/>
        <v>436.90799999999996</v>
      </c>
      <c r="J12877" s="2">
        <v>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tr">
        <f t="shared" si="807"/>
        <v>loss</v>
      </c>
      <c r="Q12877" s="2" t="s">
        <v>17</v>
      </c>
    </row>
    <row r="12878" spans="1:17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 t="shared" si="804"/>
        <v>good sales</v>
      </c>
      <c r="F12878" s="2">
        <v>0.46</v>
      </c>
      <c r="G12878" s="23" t="str">
        <v>more discount</v>
      </c>
      <c r="H12878" s="2">
        <f t="shared" si="805"/>
        <v>1719.3926000000001</v>
      </c>
      <c r="I12878" s="2">
        <f t="shared" si="806"/>
        <v>2018.4173999999998</v>
      </c>
      <c r="J12878" s="2">
        <v>5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tr">
        <f t="shared" si="807"/>
        <v>loss</v>
      </c>
      <c r="Q12878" s="2" t="s">
        <v>23</v>
      </c>
    </row>
    <row r="12879" spans="1:17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 t="shared" si="804"/>
        <v>concerning</v>
      </c>
      <c r="F12879" s="2">
        <v>0.21</v>
      </c>
      <c r="G12879" s="23" t="str">
        <v>geniune profit</v>
      </c>
      <c r="H12879" s="2">
        <f t="shared" si="805"/>
        <v>100.37159999999999</v>
      </c>
      <c r="I12879" s="2">
        <f t="shared" si="806"/>
        <v>377.58839999999998</v>
      </c>
      <c r="J12879" s="2">
        <v>5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tr">
        <f t="shared" si="807"/>
        <v>loss</v>
      </c>
      <c r="Q12879" s="2" t="s">
        <v>34</v>
      </c>
    </row>
    <row r="12880" spans="1:17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 t="shared" si="804"/>
        <v>good sales</v>
      </c>
      <c r="F12880" s="2">
        <v>0.33</v>
      </c>
      <c r="G12880" s="23" t="str">
        <v>more discount</v>
      </c>
      <c r="H12880" s="2">
        <f t="shared" si="805"/>
        <v>653.84550000000002</v>
      </c>
      <c r="I12880" s="2">
        <f t="shared" si="806"/>
        <v>1327.5045</v>
      </c>
      <c r="J12880" s="2">
        <v>4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tr">
        <f t="shared" si="807"/>
        <v>loss</v>
      </c>
      <c r="Q12880" s="2" t="s">
        <v>28</v>
      </c>
    </row>
    <row r="12881" spans="1:17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 t="shared" si="804"/>
        <v>good sales</v>
      </c>
      <c r="F12881" s="2">
        <v>0.43</v>
      </c>
      <c r="G12881" s="23" t="str">
        <v>more discount</v>
      </c>
      <c r="H12881" s="2">
        <f t="shared" si="805"/>
        <v>1622.9232</v>
      </c>
      <c r="I12881" s="2">
        <f t="shared" si="806"/>
        <v>2151.3167999999996</v>
      </c>
      <c r="J12881" s="2">
        <v>7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tr">
        <f t="shared" si="807"/>
        <v>profit</v>
      </c>
      <c r="Q12881" s="2" t="s">
        <v>34</v>
      </c>
    </row>
    <row r="12882" spans="1:17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 t="shared" si="804"/>
        <v>good sales</v>
      </c>
      <c r="F12882" s="2">
        <v>0.14000000000000001</v>
      </c>
      <c r="G12882" s="23" t="str">
        <v>geniune profit</v>
      </c>
      <c r="H12882" s="2">
        <f t="shared" si="805"/>
        <v>502.99620000000004</v>
      </c>
      <c r="I12882" s="2">
        <f t="shared" si="806"/>
        <v>3089.8337999999999</v>
      </c>
      <c r="J12882" s="2">
        <v>1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tr">
        <f t="shared" si="807"/>
        <v>loss</v>
      </c>
      <c r="Q12882" s="2" t="s">
        <v>17</v>
      </c>
    </row>
    <row r="12883" spans="1:17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 t="shared" si="804"/>
        <v>good sales</v>
      </c>
      <c r="F12883" s="2">
        <v>0.19</v>
      </c>
      <c r="G12883" s="23" t="str">
        <v>geniune profit</v>
      </c>
      <c r="H12883" s="2">
        <f t="shared" si="805"/>
        <v>556.68290000000002</v>
      </c>
      <c r="I12883" s="2">
        <f t="shared" si="806"/>
        <v>2373.2271000000001</v>
      </c>
      <c r="J12883" s="2">
        <v>3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tr">
        <f t="shared" si="807"/>
        <v>loss</v>
      </c>
      <c r="Q12883" s="2" t="s">
        <v>39</v>
      </c>
    </row>
    <row r="12884" spans="1:17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 t="shared" si="804"/>
        <v>good sales</v>
      </c>
      <c r="F12884" s="2">
        <v>0.16</v>
      </c>
      <c r="G12884" s="23" t="str">
        <v>geniune profit</v>
      </c>
      <c r="H12884" s="2">
        <f t="shared" si="805"/>
        <v>463.90559999999999</v>
      </c>
      <c r="I12884" s="2">
        <f t="shared" si="806"/>
        <v>2435.5043999999998</v>
      </c>
      <c r="J12884" s="2">
        <v>6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tr">
        <f t="shared" si="807"/>
        <v>loss</v>
      </c>
      <c r="Q12884" s="2" t="s">
        <v>17</v>
      </c>
    </row>
    <row r="12885" spans="1:17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 t="shared" si="804"/>
        <v>concerning</v>
      </c>
      <c r="F12885" s="2">
        <v>0.14000000000000001</v>
      </c>
      <c r="G12885" s="23" t="str">
        <v>geniune profit</v>
      </c>
      <c r="H12885" s="2">
        <f t="shared" si="805"/>
        <v>75.965400000000002</v>
      </c>
      <c r="I12885" s="2">
        <f t="shared" si="806"/>
        <v>466.64460000000003</v>
      </c>
      <c r="J12885" s="2">
        <v>1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tr">
        <f t="shared" si="807"/>
        <v>loss</v>
      </c>
      <c r="Q12885" s="2" t="s">
        <v>28</v>
      </c>
    </row>
    <row r="12886" spans="1:17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 t="shared" si="804"/>
        <v>good sales</v>
      </c>
      <c r="F12886" s="2">
        <v>0.26</v>
      </c>
      <c r="G12886" s="23" t="str">
        <v>more discount</v>
      </c>
      <c r="H12886" s="2">
        <f t="shared" si="805"/>
        <v>248.84080000000003</v>
      </c>
      <c r="I12886" s="2">
        <f t="shared" si="806"/>
        <v>708.23919999999998</v>
      </c>
      <c r="J12886" s="2">
        <v>7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tr">
        <f t="shared" si="807"/>
        <v>loss</v>
      </c>
      <c r="Q12886" s="2" t="s">
        <v>39</v>
      </c>
    </row>
    <row r="12887" spans="1:17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 t="shared" si="804"/>
        <v>good sales</v>
      </c>
      <c r="F12887" s="2">
        <v>0.27</v>
      </c>
      <c r="G12887" s="23" t="str">
        <v>more discount</v>
      </c>
      <c r="H12887" s="2">
        <f t="shared" si="805"/>
        <v>734.46750000000009</v>
      </c>
      <c r="I12887" s="2">
        <f t="shared" si="806"/>
        <v>1985.7824999999998</v>
      </c>
      <c r="J12887" s="2">
        <v>2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tr">
        <f t="shared" si="807"/>
        <v>loss</v>
      </c>
      <c r="Q12887" s="2" t="s">
        <v>39</v>
      </c>
    </row>
    <row r="12888" spans="1:17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 t="shared" si="804"/>
        <v>good sales</v>
      </c>
      <c r="F12888" s="2">
        <v>0.04</v>
      </c>
      <c r="G12888" s="23" t="str">
        <v>geniune profit</v>
      </c>
      <c r="H12888" s="2">
        <f t="shared" si="805"/>
        <v>72.223600000000005</v>
      </c>
      <c r="I12888" s="2">
        <f t="shared" si="806"/>
        <v>1733.3663999999999</v>
      </c>
      <c r="J12888" s="2">
        <v>7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tr">
        <f t="shared" si="807"/>
        <v>loss</v>
      </c>
      <c r="Q12888" s="2" t="s">
        <v>28</v>
      </c>
    </row>
    <row r="12889" spans="1:17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 t="shared" si="804"/>
        <v>concerning</v>
      </c>
      <c r="F12889" s="2">
        <v>0.34</v>
      </c>
      <c r="G12889" s="23" t="str">
        <v>more discount</v>
      </c>
      <c r="H12889" s="2">
        <f t="shared" si="805"/>
        <v>65.548600000000008</v>
      </c>
      <c r="I12889" s="2">
        <f t="shared" si="806"/>
        <v>127.24139999999998</v>
      </c>
      <c r="J12889" s="2">
        <v>4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tr">
        <f t="shared" si="807"/>
        <v>loss</v>
      </c>
      <c r="Q12889" s="2" t="s">
        <v>39</v>
      </c>
    </row>
    <row r="12890" spans="1:17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 t="shared" si="804"/>
        <v>good sales</v>
      </c>
      <c r="F12890" s="2">
        <v>0.21</v>
      </c>
      <c r="G12890" s="23" t="str">
        <v>geniune profit</v>
      </c>
      <c r="H12890" s="2">
        <f t="shared" si="805"/>
        <v>842.31419999999991</v>
      </c>
      <c r="I12890" s="2">
        <f t="shared" si="806"/>
        <v>3168.7058000000002</v>
      </c>
      <c r="J12890" s="2">
        <v>9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tr">
        <f t="shared" si="807"/>
        <v>profit</v>
      </c>
      <c r="Q12890" s="2" t="s">
        <v>48</v>
      </c>
    </row>
    <row r="12891" spans="1:17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 t="shared" si="804"/>
        <v>good sales</v>
      </c>
      <c r="F12891" s="2">
        <v>0.44</v>
      </c>
      <c r="G12891" s="23" t="str">
        <v>more discount</v>
      </c>
      <c r="H12891" s="2">
        <f t="shared" si="805"/>
        <v>1453.6236000000001</v>
      </c>
      <c r="I12891" s="2">
        <f t="shared" si="806"/>
        <v>1850.0663999999999</v>
      </c>
      <c r="J12891" s="2">
        <v>5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tr">
        <f t="shared" si="807"/>
        <v>loss</v>
      </c>
      <c r="Q12891" s="2" t="s">
        <v>39</v>
      </c>
    </row>
    <row r="12892" spans="1:17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 t="shared" si="804"/>
        <v>good sales</v>
      </c>
      <c r="F12892" s="2">
        <v>0.44</v>
      </c>
      <c r="G12892" s="23" t="str">
        <v>more discount</v>
      </c>
      <c r="H12892" s="2">
        <f t="shared" si="805"/>
        <v>746.39400000000001</v>
      </c>
      <c r="I12892" s="2">
        <f t="shared" si="806"/>
        <v>949.9559999999999</v>
      </c>
      <c r="J12892" s="2">
        <v>1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tr">
        <f t="shared" si="807"/>
        <v>loss</v>
      </c>
      <c r="Q12892" s="2" t="s">
        <v>28</v>
      </c>
    </row>
    <row r="12893" spans="1:17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 t="shared" si="804"/>
        <v>concerning</v>
      </c>
      <c r="F12893" s="2">
        <v>0.36</v>
      </c>
      <c r="G12893" s="23" t="str">
        <v>more discount</v>
      </c>
      <c r="H12893" s="2">
        <f t="shared" si="805"/>
        <v>209.23560000000001</v>
      </c>
      <c r="I12893" s="2">
        <f t="shared" si="806"/>
        <v>371.97440000000006</v>
      </c>
      <c r="J12893" s="2">
        <v>4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tr">
        <f t="shared" si="807"/>
        <v>loss</v>
      </c>
      <c r="Q12893" s="2" t="s">
        <v>23</v>
      </c>
    </row>
    <row r="12894" spans="1:17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 t="shared" si="804"/>
        <v>good sales</v>
      </c>
      <c r="F12894" s="2">
        <v>0.43</v>
      </c>
      <c r="G12894" s="23" t="str">
        <v>more discount</v>
      </c>
      <c r="H12894" s="2">
        <f t="shared" si="805"/>
        <v>1288.6584</v>
      </c>
      <c r="I12894" s="2">
        <f t="shared" si="806"/>
        <v>1708.2216000000001</v>
      </c>
      <c r="J12894" s="2">
        <v>4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tr">
        <f t="shared" si="807"/>
        <v>loss</v>
      </c>
      <c r="Q12894" s="2" t="s">
        <v>39</v>
      </c>
    </row>
    <row r="12895" spans="1:17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 t="shared" si="804"/>
        <v>good sales</v>
      </c>
      <c r="F12895" s="2">
        <v>0.46</v>
      </c>
      <c r="G12895" s="23" t="str">
        <v>more discount</v>
      </c>
      <c r="H12895" s="2">
        <f t="shared" si="805"/>
        <v>831.62940000000003</v>
      </c>
      <c r="I12895" s="2">
        <f t="shared" si="806"/>
        <v>976.26060000000007</v>
      </c>
      <c r="J12895" s="2">
        <v>4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tr">
        <f t="shared" si="807"/>
        <v>loss</v>
      </c>
      <c r="Q12895" s="2" t="s">
        <v>34</v>
      </c>
    </row>
    <row r="12896" spans="1:17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 t="shared" si="804"/>
        <v>good sales</v>
      </c>
      <c r="F12896" s="2">
        <v>0.28999999999999998</v>
      </c>
      <c r="G12896" s="23" t="str">
        <v>more discount</v>
      </c>
      <c r="H12896" s="2">
        <f t="shared" si="805"/>
        <v>391.90890000000002</v>
      </c>
      <c r="I12896" s="2">
        <f t="shared" si="806"/>
        <v>959.50110000000006</v>
      </c>
      <c r="J12896" s="2">
        <v>3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tr">
        <f t="shared" si="807"/>
        <v>loss</v>
      </c>
      <c r="Q12896" s="2" t="s">
        <v>23</v>
      </c>
    </row>
    <row r="12897" spans="1:17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 t="shared" si="804"/>
        <v>good sales</v>
      </c>
      <c r="F12897" s="2">
        <v>0.49</v>
      </c>
      <c r="G12897" s="23" t="str">
        <v>more discount</v>
      </c>
      <c r="H12897" s="2">
        <f t="shared" si="805"/>
        <v>1781.2479999999998</v>
      </c>
      <c r="I12897" s="2">
        <f t="shared" si="806"/>
        <v>1853.952</v>
      </c>
      <c r="J12897" s="2">
        <v>3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tr">
        <f t="shared" si="807"/>
        <v>loss</v>
      </c>
      <c r="Q12897" s="2" t="s">
        <v>34</v>
      </c>
    </row>
    <row r="12898" spans="1:17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 t="shared" si="804"/>
        <v>good sales</v>
      </c>
      <c r="F12898" s="2">
        <v>0.48</v>
      </c>
      <c r="G12898" s="23" t="str">
        <v>more discount</v>
      </c>
      <c r="H12898" s="2">
        <f t="shared" si="805"/>
        <v>819.81119999999999</v>
      </c>
      <c r="I12898" s="2">
        <f t="shared" si="806"/>
        <v>888.12880000000007</v>
      </c>
      <c r="J12898" s="2">
        <v>5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tr">
        <f t="shared" si="807"/>
        <v>loss</v>
      </c>
      <c r="Q12898" s="2" t="s">
        <v>17</v>
      </c>
    </row>
    <row r="12899" spans="1:17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 t="shared" si="804"/>
        <v>concerning</v>
      </c>
      <c r="F12899" s="2">
        <v>0.05</v>
      </c>
      <c r="G12899" s="23" t="str">
        <v>geniune profit</v>
      </c>
      <c r="H12899" s="2">
        <f t="shared" si="805"/>
        <v>38.332000000000001</v>
      </c>
      <c r="I12899" s="2">
        <f t="shared" si="806"/>
        <v>728.30799999999999</v>
      </c>
      <c r="J12899" s="2">
        <v>5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tr">
        <f t="shared" si="807"/>
        <v>loss</v>
      </c>
      <c r="Q12899" s="2" t="s">
        <v>39</v>
      </c>
    </row>
    <row r="12900" spans="1:17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 t="shared" si="804"/>
        <v>good sales</v>
      </c>
      <c r="F12900" s="2">
        <v>0.26</v>
      </c>
      <c r="G12900" s="23" t="str">
        <v>more discount</v>
      </c>
      <c r="H12900" s="2">
        <f t="shared" si="805"/>
        <v>639.62599999999998</v>
      </c>
      <c r="I12900" s="2">
        <f t="shared" si="806"/>
        <v>1820.4739999999999</v>
      </c>
      <c r="J12900" s="2">
        <v>2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tr">
        <f t="shared" si="807"/>
        <v>loss</v>
      </c>
      <c r="Q12900" s="2" t="s">
        <v>17</v>
      </c>
    </row>
    <row r="12901" spans="1:17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 t="shared" si="804"/>
        <v>good sales</v>
      </c>
      <c r="F12901" s="2">
        <v>0.06</v>
      </c>
      <c r="G12901" s="23" t="str">
        <v>geniune profit</v>
      </c>
      <c r="H12901" s="2">
        <f t="shared" si="805"/>
        <v>249.56879999999995</v>
      </c>
      <c r="I12901" s="2">
        <f t="shared" si="806"/>
        <v>3909.9111999999996</v>
      </c>
      <c r="J12901" s="2">
        <v>9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tr">
        <f t="shared" si="807"/>
        <v>loss</v>
      </c>
      <c r="Q12901" s="2" t="s">
        <v>39</v>
      </c>
    </row>
    <row r="12902" spans="1:17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 t="shared" si="804"/>
        <v>good sales</v>
      </c>
      <c r="F12902" s="2">
        <v>0.34</v>
      </c>
      <c r="G12902" s="23" t="str">
        <v>more discount</v>
      </c>
      <c r="H12902" s="2">
        <f t="shared" si="805"/>
        <v>1449.5322000000001</v>
      </c>
      <c r="I12902" s="2">
        <f t="shared" si="806"/>
        <v>2813.7977999999998</v>
      </c>
      <c r="J12902" s="2">
        <v>3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tr">
        <f t="shared" si="807"/>
        <v>profit</v>
      </c>
      <c r="Q12902" s="2" t="s">
        <v>17</v>
      </c>
    </row>
    <row r="12903" spans="1:17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 t="shared" si="804"/>
        <v>good sales</v>
      </c>
      <c r="F12903" s="2">
        <v>0.38</v>
      </c>
      <c r="G12903" s="23" t="str">
        <v>more discount</v>
      </c>
      <c r="H12903" s="2">
        <f t="shared" si="805"/>
        <v>1619.4764</v>
      </c>
      <c r="I12903" s="2">
        <f t="shared" si="806"/>
        <v>2642.3035999999997</v>
      </c>
      <c r="J12903" s="2">
        <v>4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tr">
        <f t="shared" si="807"/>
        <v>loss</v>
      </c>
      <c r="Q12903" s="2" t="s">
        <v>23</v>
      </c>
    </row>
    <row r="12904" spans="1:17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 t="shared" si="804"/>
        <v>good sales</v>
      </c>
      <c r="F12904" s="2">
        <v>0.44</v>
      </c>
      <c r="G12904" s="23" t="str">
        <v>more discount</v>
      </c>
      <c r="H12904" s="2">
        <f t="shared" si="805"/>
        <v>951.50440000000015</v>
      </c>
      <c r="I12904" s="2">
        <f t="shared" si="806"/>
        <v>1211.0056</v>
      </c>
      <c r="J12904" s="2">
        <v>2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tr">
        <f t="shared" si="807"/>
        <v>loss</v>
      </c>
      <c r="Q12904" s="2" t="s">
        <v>39</v>
      </c>
    </row>
    <row r="12905" spans="1:17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 t="shared" si="804"/>
        <v>good sales</v>
      </c>
      <c r="F12905" s="2">
        <v>0.33</v>
      </c>
      <c r="G12905" s="23" t="str">
        <v>more discount</v>
      </c>
      <c r="H12905" s="2">
        <f t="shared" si="805"/>
        <v>1311.9413999999999</v>
      </c>
      <c r="I12905" s="2">
        <f t="shared" si="806"/>
        <v>2663.6386000000002</v>
      </c>
      <c r="J12905" s="2">
        <v>8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tr">
        <f t="shared" si="807"/>
        <v>loss</v>
      </c>
      <c r="Q12905" s="2" t="s">
        <v>28</v>
      </c>
    </row>
    <row r="12906" spans="1:17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 t="shared" si="804"/>
        <v>good sales</v>
      </c>
      <c r="F12906" s="2">
        <v>0.23</v>
      </c>
      <c r="G12906" s="23" t="str">
        <v>geniune profit</v>
      </c>
      <c r="H12906" s="2">
        <f t="shared" si="805"/>
        <v>981.20990000000006</v>
      </c>
      <c r="I12906" s="2">
        <f t="shared" si="806"/>
        <v>3284.9201000000003</v>
      </c>
      <c r="J12906" s="2">
        <v>7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tr">
        <f t="shared" si="807"/>
        <v>loss</v>
      </c>
      <c r="Q12906" s="2" t="s">
        <v>48</v>
      </c>
    </row>
    <row r="12907" spans="1:17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 t="shared" si="804"/>
        <v>good sales</v>
      </c>
      <c r="F12907" s="2">
        <v>0.08</v>
      </c>
      <c r="G12907" s="23" t="str">
        <v>geniune profit</v>
      </c>
      <c r="H12907" s="2">
        <f t="shared" si="805"/>
        <v>188.13919999999999</v>
      </c>
      <c r="I12907" s="2">
        <f t="shared" si="806"/>
        <v>2163.6007999999997</v>
      </c>
      <c r="J12907" s="2">
        <v>3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tr">
        <f t="shared" si="807"/>
        <v>loss</v>
      </c>
      <c r="Q12907" s="2" t="s">
        <v>17</v>
      </c>
    </row>
    <row r="12908" spans="1:17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 t="shared" si="804"/>
        <v>good sales</v>
      </c>
      <c r="F12908" s="2">
        <v>0.06</v>
      </c>
      <c r="G12908" s="23" t="str">
        <v>geniune profit</v>
      </c>
      <c r="H12908" s="2">
        <f t="shared" si="805"/>
        <v>99.709199999999996</v>
      </c>
      <c r="I12908" s="2">
        <f t="shared" si="806"/>
        <v>1562.1107999999999</v>
      </c>
      <c r="J12908" s="2">
        <v>5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tr">
        <f t="shared" si="807"/>
        <v>loss</v>
      </c>
      <c r="Q12908" s="2" t="s">
        <v>48</v>
      </c>
    </row>
    <row r="12909" spans="1:17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 t="shared" si="804"/>
        <v>good sales</v>
      </c>
      <c r="F12909" s="2">
        <v>0.24</v>
      </c>
      <c r="G12909" s="23" t="str">
        <v>geniune profit</v>
      </c>
      <c r="H12909" s="2">
        <f t="shared" si="805"/>
        <v>849.51120000000003</v>
      </c>
      <c r="I12909" s="2">
        <f t="shared" si="806"/>
        <v>2690.1188000000002</v>
      </c>
      <c r="J12909" s="2">
        <v>1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tr">
        <f t="shared" si="807"/>
        <v>loss</v>
      </c>
      <c r="Q12909" s="2" t="s">
        <v>39</v>
      </c>
    </row>
    <row r="12910" spans="1:17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 t="shared" si="804"/>
        <v>good sales</v>
      </c>
      <c r="F12910" s="2">
        <v>0.42</v>
      </c>
      <c r="G12910" s="23" t="str">
        <v>more discount</v>
      </c>
      <c r="H12910" s="2">
        <f t="shared" si="805"/>
        <v>1903.3979999999997</v>
      </c>
      <c r="I12910" s="2">
        <f t="shared" si="806"/>
        <v>2628.502</v>
      </c>
      <c r="J12910" s="2">
        <v>6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tr">
        <f t="shared" si="807"/>
        <v>profit</v>
      </c>
      <c r="Q12910" s="2" t="s">
        <v>17</v>
      </c>
    </row>
    <row r="12911" spans="1:17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 t="shared" si="804"/>
        <v>good sales</v>
      </c>
      <c r="F12911" s="2">
        <v>0.38</v>
      </c>
      <c r="G12911" s="23" t="str">
        <v>more discount</v>
      </c>
      <c r="H12911" s="2">
        <f t="shared" si="805"/>
        <v>1848.1490000000001</v>
      </c>
      <c r="I12911" s="2">
        <f t="shared" si="806"/>
        <v>3015.4009999999998</v>
      </c>
      <c r="J12911" s="2">
        <v>6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tr">
        <f t="shared" si="807"/>
        <v>loss</v>
      </c>
      <c r="Q12911" s="2" t="s">
        <v>17</v>
      </c>
    </row>
    <row r="12912" spans="1:17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 t="shared" si="804"/>
        <v>good sales</v>
      </c>
      <c r="F12912" s="2">
        <v>0.44</v>
      </c>
      <c r="G12912" s="23" t="str">
        <v>more discount</v>
      </c>
      <c r="H12912" s="2">
        <f t="shared" si="805"/>
        <v>669.72399999999993</v>
      </c>
      <c r="I12912" s="2">
        <f t="shared" si="806"/>
        <v>852.37599999999998</v>
      </c>
      <c r="J12912" s="2">
        <v>5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tr">
        <f t="shared" si="807"/>
        <v>loss</v>
      </c>
      <c r="Q12912" s="2" t="s">
        <v>48</v>
      </c>
    </row>
    <row r="12913" spans="1:17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 t="shared" si="804"/>
        <v>good sales</v>
      </c>
      <c r="F12913" s="2">
        <v>0.41</v>
      </c>
      <c r="G12913" s="23" t="str">
        <v>more discount</v>
      </c>
      <c r="H12913" s="2">
        <f t="shared" si="805"/>
        <v>1961.9483999999998</v>
      </c>
      <c r="I12913" s="2">
        <f t="shared" si="806"/>
        <v>2823.2916</v>
      </c>
      <c r="J12913" s="2">
        <v>9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tr">
        <f t="shared" si="807"/>
        <v>loss</v>
      </c>
      <c r="Q12913" s="2" t="s">
        <v>28</v>
      </c>
    </row>
    <row r="12914" spans="1:17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 t="shared" si="804"/>
        <v>good sales</v>
      </c>
      <c r="F12914" s="2">
        <v>0.1</v>
      </c>
      <c r="G12914" s="23" t="str">
        <v>geniune profit</v>
      </c>
      <c r="H12914" s="2">
        <f t="shared" si="805"/>
        <v>254.64800000000002</v>
      </c>
      <c r="I12914" s="2">
        <f t="shared" si="806"/>
        <v>2291.8319999999999</v>
      </c>
      <c r="J12914" s="2">
        <v>4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tr">
        <f t="shared" si="807"/>
        <v>loss</v>
      </c>
      <c r="Q12914" s="2" t="s">
        <v>48</v>
      </c>
    </row>
    <row r="12915" spans="1:17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 t="shared" si="804"/>
        <v>good sales</v>
      </c>
      <c r="F12915" s="2">
        <v>0.1</v>
      </c>
      <c r="G12915" s="23" t="str">
        <v>geniune profit</v>
      </c>
      <c r="H12915" s="2">
        <f t="shared" si="805"/>
        <v>159.95699999999999</v>
      </c>
      <c r="I12915" s="2">
        <f t="shared" si="806"/>
        <v>1439.6129999999998</v>
      </c>
      <c r="J12915" s="2">
        <v>2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tr">
        <f t="shared" si="807"/>
        <v>loss</v>
      </c>
      <c r="Q12915" s="2" t="s">
        <v>39</v>
      </c>
    </row>
    <row r="12916" spans="1:17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 t="shared" si="804"/>
        <v>good sales</v>
      </c>
      <c r="F12916" s="2">
        <v>0.23</v>
      </c>
      <c r="G12916" s="23" t="str">
        <v>geniune profit</v>
      </c>
      <c r="H12916" s="2">
        <f t="shared" si="805"/>
        <v>1136.9244999999999</v>
      </c>
      <c r="I12916" s="2">
        <f t="shared" si="806"/>
        <v>3806.2254999999996</v>
      </c>
      <c r="J12916" s="2">
        <v>7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tr">
        <f t="shared" si="807"/>
        <v>loss</v>
      </c>
      <c r="Q12916" s="2" t="s">
        <v>28</v>
      </c>
    </row>
    <row r="12917" spans="1:17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 t="shared" si="804"/>
        <v>good sales</v>
      </c>
      <c r="F12917" s="2">
        <v>0.1</v>
      </c>
      <c r="G12917" s="23" t="str">
        <v>geniune profit</v>
      </c>
      <c r="H12917" s="2">
        <f t="shared" si="805"/>
        <v>440.12600000000003</v>
      </c>
      <c r="I12917" s="2">
        <f t="shared" si="806"/>
        <v>3961.134</v>
      </c>
      <c r="J12917" s="2">
        <v>5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tr">
        <f t="shared" si="807"/>
        <v>profit</v>
      </c>
      <c r="Q12917" s="2" t="s">
        <v>48</v>
      </c>
    </row>
    <row r="12918" spans="1:17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 t="shared" si="804"/>
        <v>good sales</v>
      </c>
      <c r="F12918" s="2">
        <v>0.09</v>
      </c>
      <c r="G12918" s="23" t="str">
        <v>geniune profit</v>
      </c>
      <c r="H12918" s="2">
        <f t="shared" si="805"/>
        <v>314.35559999999998</v>
      </c>
      <c r="I12918" s="2">
        <f t="shared" si="806"/>
        <v>3178.4844000000003</v>
      </c>
      <c r="J12918" s="2">
        <v>7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tr">
        <f t="shared" si="807"/>
        <v>loss</v>
      </c>
      <c r="Q12918" s="2" t="s">
        <v>34</v>
      </c>
    </row>
    <row r="12919" spans="1:17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 t="shared" si="804"/>
        <v>good sales</v>
      </c>
      <c r="F12919" s="2">
        <v>0.13</v>
      </c>
      <c r="G12919" s="23" t="str">
        <v>geniune profit</v>
      </c>
      <c r="H12919" s="2">
        <f t="shared" si="805"/>
        <v>583.07860000000005</v>
      </c>
      <c r="I12919" s="2">
        <f t="shared" si="806"/>
        <v>3902.1414000000004</v>
      </c>
      <c r="J12919" s="2">
        <v>7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tr">
        <f t="shared" si="807"/>
        <v>loss</v>
      </c>
      <c r="Q12919" s="2" t="s">
        <v>34</v>
      </c>
    </row>
    <row r="12920" spans="1:17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 t="shared" si="804"/>
        <v>good sales</v>
      </c>
      <c r="F12920" s="2">
        <v>0.01</v>
      </c>
      <c r="G12920" s="23" t="str">
        <v>geniune profit</v>
      </c>
      <c r="H12920" s="2">
        <f t="shared" si="805"/>
        <v>34.392899999999997</v>
      </c>
      <c r="I12920" s="2">
        <f t="shared" si="806"/>
        <v>3404.8971000000001</v>
      </c>
      <c r="J12920" s="2">
        <v>7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tr">
        <f t="shared" si="807"/>
        <v>loss</v>
      </c>
      <c r="Q12920" s="2" t="s">
        <v>34</v>
      </c>
    </row>
    <row r="12921" spans="1:17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 t="shared" si="804"/>
        <v>good sales</v>
      </c>
      <c r="F12921" s="2">
        <v>0.28999999999999998</v>
      </c>
      <c r="G12921" s="23" t="str">
        <v>more discount</v>
      </c>
      <c r="H12921" s="2">
        <f t="shared" si="805"/>
        <v>654.81419999999991</v>
      </c>
      <c r="I12921" s="2">
        <f t="shared" si="806"/>
        <v>1603.1658000000002</v>
      </c>
      <c r="J12921" s="2">
        <v>3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tr">
        <f t="shared" si="807"/>
        <v>loss</v>
      </c>
      <c r="Q12921" s="2" t="s">
        <v>39</v>
      </c>
    </row>
    <row r="12922" spans="1:17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 t="shared" si="804"/>
        <v>good sales</v>
      </c>
      <c r="F12922" s="2">
        <v>0.2</v>
      </c>
      <c r="G12922" s="23" t="str">
        <v>geniune profit</v>
      </c>
      <c r="H12922" s="2">
        <f t="shared" si="805"/>
        <v>949.08799999999997</v>
      </c>
      <c r="I12922" s="2">
        <f t="shared" si="806"/>
        <v>3796.3519999999999</v>
      </c>
      <c r="J12922" s="2">
        <v>5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tr">
        <f t="shared" si="807"/>
        <v>profit</v>
      </c>
      <c r="Q12922" s="2" t="s">
        <v>39</v>
      </c>
    </row>
    <row r="12923" spans="1:17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 t="shared" si="804"/>
        <v>good sales</v>
      </c>
      <c r="F12923" s="2">
        <v>0.12</v>
      </c>
      <c r="G12923" s="23" t="str">
        <v>geniune profit</v>
      </c>
      <c r="H12923" s="2">
        <f t="shared" si="805"/>
        <v>578.38919999999996</v>
      </c>
      <c r="I12923" s="2">
        <f t="shared" si="806"/>
        <v>4241.5208000000002</v>
      </c>
      <c r="J12923" s="2">
        <v>1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tr">
        <f t="shared" si="807"/>
        <v>profit</v>
      </c>
      <c r="Q12923" s="2" t="s">
        <v>48</v>
      </c>
    </row>
    <row r="12924" spans="1:17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 t="shared" si="804"/>
        <v>good sales</v>
      </c>
      <c r="F12924" s="2">
        <v>7.0000000000000007E-2</v>
      </c>
      <c r="G12924" s="23" t="str">
        <v>geniune profit</v>
      </c>
      <c r="H12924" s="2">
        <f t="shared" si="805"/>
        <v>114.76220000000001</v>
      </c>
      <c r="I12924" s="2">
        <f t="shared" si="806"/>
        <v>1524.6977999999999</v>
      </c>
      <c r="J12924" s="2">
        <v>6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tr">
        <f t="shared" si="807"/>
        <v>loss</v>
      </c>
      <c r="Q12924" s="2" t="s">
        <v>17</v>
      </c>
    </row>
    <row r="12925" spans="1:17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 t="shared" si="804"/>
        <v>good sales</v>
      </c>
      <c r="F12925" s="2">
        <v>0.23</v>
      </c>
      <c r="G12925" s="23" t="str">
        <v>geniune profit</v>
      </c>
      <c r="H12925" s="2">
        <f t="shared" si="805"/>
        <v>422.4042</v>
      </c>
      <c r="I12925" s="2">
        <f t="shared" si="806"/>
        <v>1414.1358</v>
      </c>
      <c r="J12925" s="2">
        <v>4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tr">
        <f t="shared" si="807"/>
        <v>loss</v>
      </c>
      <c r="Q12925" s="2" t="s">
        <v>28</v>
      </c>
    </row>
    <row r="12926" spans="1:17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 t="shared" si="804"/>
        <v>good sales</v>
      </c>
      <c r="F12926" s="2">
        <v>0.3</v>
      </c>
      <c r="G12926" s="23" t="str">
        <v>more discount</v>
      </c>
      <c r="H12926" s="2">
        <f t="shared" si="805"/>
        <v>592.59899999999993</v>
      </c>
      <c r="I12926" s="2">
        <f t="shared" si="806"/>
        <v>1382.731</v>
      </c>
      <c r="J12926" s="2">
        <v>2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tr">
        <f t="shared" si="807"/>
        <v>loss</v>
      </c>
      <c r="Q12926" s="2" t="s">
        <v>48</v>
      </c>
    </row>
    <row r="12927" spans="1:17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 t="shared" si="804"/>
        <v>good sales</v>
      </c>
      <c r="F12927" s="2">
        <v>0.49</v>
      </c>
      <c r="G12927" s="23" t="str">
        <v>more discount</v>
      </c>
      <c r="H12927" s="2">
        <f t="shared" si="805"/>
        <v>2022.9748000000002</v>
      </c>
      <c r="I12927" s="2">
        <f t="shared" si="806"/>
        <v>2105.5452000000005</v>
      </c>
      <c r="J12927" s="2">
        <v>3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tr">
        <f t="shared" si="807"/>
        <v>loss</v>
      </c>
      <c r="Q12927" s="2" t="s">
        <v>23</v>
      </c>
    </row>
    <row r="12928" spans="1:17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 t="shared" si="804"/>
        <v>good sales</v>
      </c>
      <c r="F12928" s="2">
        <v>0.13</v>
      </c>
      <c r="G12928" s="23" t="str">
        <v>geniune profit</v>
      </c>
      <c r="H12928" s="2">
        <f t="shared" si="805"/>
        <v>516.95929999999998</v>
      </c>
      <c r="I12928" s="2">
        <f t="shared" si="806"/>
        <v>3459.6507000000001</v>
      </c>
      <c r="J12928" s="2">
        <v>3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tr">
        <f t="shared" si="807"/>
        <v>profit</v>
      </c>
      <c r="Q12928" s="2" t="s">
        <v>34</v>
      </c>
    </row>
    <row r="12929" spans="1:17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 t="shared" si="804"/>
        <v>good sales</v>
      </c>
      <c r="F12929" s="2">
        <v>0.01</v>
      </c>
      <c r="G12929" s="23" t="str">
        <v>geniune profit</v>
      </c>
      <c r="H12929" s="2">
        <f t="shared" si="805"/>
        <v>49.172600000000003</v>
      </c>
      <c r="I12929" s="2">
        <f t="shared" si="806"/>
        <v>4868.0874000000003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tr">
        <f t="shared" si="807"/>
        <v>profit</v>
      </c>
      <c r="Q12929" s="2" t="s">
        <v>39</v>
      </c>
    </row>
    <row r="12930" spans="1:17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 t="shared" si="804"/>
        <v>good sales</v>
      </c>
      <c r="F12930" s="2">
        <v>0.37</v>
      </c>
      <c r="G12930" s="23" t="str">
        <v>more discount</v>
      </c>
      <c r="H12930" s="2">
        <f t="shared" si="805"/>
        <v>880.43350000000009</v>
      </c>
      <c r="I12930" s="2">
        <f t="shared" si="806"/>
        <v>1499.1165000000001</v>
      </c>
      <c r="J12930" s="2">
        <v>7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tr">
        <f t="shared" si="807"/>
        <v>loss</v>
      </c>
      <c r="Q12930" s="2" t="s">
        <v>34</v>
      </c>
    </row>
    <row r="12931" spans="1:17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 t="shared" ref="E12931:E12994" si="808">IF(D12931&gt;800,"good sales","concerning")</f>
        <v>good sales</v>
      </c>
      <c r="F12931" s="2">
        <v>0.12</v>
      </c>
      <c r="G12931" s="23" t="str">
        <v>geniune profit</v>
      </c>
      <c r="H12931" s="2">
        <f t="shared" ref="H12931:H12994" si="809">D12931*F12931</f>
        <v>445.21919999999994</v>
      </c>
      <c r="I12931" s="2">
        <f t="shared" ref="I12931:I12994" si="810">D12931-H12931</f>
        <v>3264.9407999999999</v>
      </c>
      <c r="J12931" s="2">
        <v>3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tr">
        <f t="shared" ref="P12931:P12994" si="811">IF(O12931&gt;800,"profit","loss")</f>
        <v>profit</v>
      </c>
      <c r="Q12931" s="2" t="s">
        <v>39</v>
      </c>
    </row>
    <row r="12932" spans="1:17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 t="shared" si="808"/>
        <v>good sales</v>
      </c>
      <c r="F12932" s="2">
        <v>0.24</v>
      </c>
      <c r="G12932" s="23" t="str">
        <v>geniune profit</v>
      </c>
      <c r="H12932" s="2">
        <f t="shared" si="809"/>
        <v>1031.5032000000001</v>
      </c>
      <c r="I12932" s="2">
        <f t="shared" si="810"/>
        <v>3266.4268000000002</v>
      </c>
      <c r="J12932" s="2">
        <v>7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tr">
        <f t="shared" si="811"/>
        <v>profit</v>
      </c>
      <c r="Q12932" s="2" t="s">
        <v>17</v>
      </c>
    </row>
    <row r="12933" spans="1:17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 t="shared" si="808"/>
        <v>good sales</v>
      </c>
      <c r="F12933" s="2">
        <v>0.4</v>
      </c>
      <c r="G12933" s="23" t="str">
        <v>more discount</v>
      </c>
      <c r="H12933" s="2">
        <f t="shared" si="809"/>
        <v>473.61200000000002</v>
      </c>
      <c r="I12933" s="2">
        <f t="shared" si="810"/>
        <v>710.41799999999989</v>
      </c>
      <c r="J12933" s="2">
        <v>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tr">
        <f t="shared" si="811"/>
        <v>loss</v>
      </c>
      <c r="Q12933" s="2" t="s">
        <v>23</v>
      </c>
    </row>
    <row r="12934" spans="1:17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 t="shared" si="808"/>
        <v>good sales</v>
      </c>
      <c r="F12934" s="2">
        <v>0.02</v>
      </c>
      <c r="G12934" s="23" t="str">
        <v>geniune profit</v>
      </c>
      <c r="H12934" s="2">
        <f t="shared" si="809"/>
        <v>62.814399999999999</v>
      </c>
      <c r="I12934" s="2">
        <f t="shared" si="810"/>
        <v>3077.9055999999996</v>
      </c>
      <c r="J12934" s="2">
        <v>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tr">
        <f t="shared" si="811"/>
        <v>loss</v>
      </c>
      <c r="Q12934" s="2" t="s">
        <v>48</v>
      </c>
    </row>
    <row r="12935" spans="1:17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 t="shared" si="808"/>
        <v>good sales</v>
      </c>
      <c r="F12935" s="2">
        <v>7.0000000000000007E-2</v>
      </c>
      <c r="G12935" s="23" t="str">
        <v>geniune profit</v>
      </c>
      <c r="H12935" s="2">
        <f t="shared" si="809"/>
        <v>194.86390000000003</v>
      </c>
      <c r="I12935" s="2">
        <f t="shared" si="810"/>
        <v>2588.9061000000002</v>
      </c>
      <c r="J12935" s="2">
        <v>8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tr">
        <f t="shared" si="811"/>
        <v>loss</v>
      </c>
      <c r="Q12935" s="2" t="s">
        <v>48</v>
      </c>
    </row>
    <row r="12936" spans="1:17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 t="shared" si="808"/>
        <v>good sales</v>
      </c>
      <c r="F12936" s="2">
        <v>0.05</v>
      </c>
      <c r="G12936" s="23" t="str">
        <v>geniune profit</v>
      </c>
      <c r="H12936" s="2">
        <f t="shared" si="809"/>
        <v>186.99250000000001</v>
      </c>
      <c r="I12936" s="2">
        <f t="shared" si="810"/>
        <v>3552.8575000000001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tr">
        <f t="shared" si="811"/>
        <v>profit</v>
      </c>
      <c r="Q12936" s="2" t="s">
        <v>39</v>
      </c>
    </row>
    <row r="12937" spans="1:17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 t="shared" si="808"/>
        <v>good sales</v>
      </c>
      <c r="F12937" s="2">
        <v>0.12</v>
      </c>
      <c r="G12937" s="23" t="str">
        <v>geniune profit</v>
      </c>
      <c r="H12937" s="2">
        <f t="shared" si="809"/>
        <v>420.91199999999998</v>
      </c>
      <c r="I12937" s="2">
        <f t="shared" si="810"/>
        <v>3086.6880000000001</v>
      </c>
      <c r="J12937" s="2">
        <v>8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tr">
        <f t="shared" si="811"/>
        <v>loss</v>
      </c>
      <c r="Q12937" s="2" t="s">
        <v>34</v>
      </c>
    </row>
    <row r="12938" spans="1:17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 t="shared" si="808"/>
        <v>good sales</v>
      </c>
      <c r="F12938" s="2">
        <v>0.09</v>
      </c>
      <c r="G12938" s="23" t="str">
        <v>geniune profit</v>
      </c>
      <c r="H12938" s="2">
        <f t="shared" si="809"/>
        <v>367.44119999999998</v>
      </c>
      <c r="I12938" s="2">
        <f t="shared" si="810"/>
        <v>3715.2388000000001</v>
      </c>
      <c r="J12938" s="2">
        <v>8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tr">
        <f t="shared" si="811"/>
        <v>loss</v>
      </c>
      <c r="Q12938" s="2" t="s">
        <v>28</v>
      </c>
    </row>
    <row r="12939" spans="1:17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 t="shared" si="808"/>
        <v>good sales</v>
      </c>
      <c r="F12939" s="2">
        <v>0.16</v>
      </c>
      <c r="G12939" s="23" t="str">
        <v>geniune profit</v>
      </c>
      <c r="H12939" s="2">
        <f t="shared" si="809"/>
        <v>259.93759999999997</v>
      </c>
      <c r="I12939" s="2">
        <f t="shared" si="810"/>
        <v>1364.6723999999999</v>
      </c>
      <c r="J12939" s="2">
        <v>3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tr">
        <f t="shared" si="811"/>
        <v>loss</v>
      </c>
      <c r="Q12939" s="2" t="s">
        <v>34</v>
      </c>
    </row>
    <row r="12940" spans="1:17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 t="shared" si="808"/>
        <v>good sales</v>
      </c>
      <c r="F12940" s="2">
        <v>0.37</v>
      </c>
      <c r="G12940" s="23" t="str">
        <v>more discount</v>
      </c>
      <c r="H12940" s="2">
        <f t="shared" si="809"/>
        <v>429.25550000000004</v>
      </c>
      <c r="I12940" s="2">
        <f t="shared" si="810"/>
        <v>730.89450000000011</v>
      </c>
      <c r="J12940" s="2">
        <v>6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tr">
        <f t="shared" si="811"/>
        <v>loss</v>
      </c>
      <c r="Q12940" s="2" t="s">
        <v>39</v>
      </c>
    </row>
    <row r="12941" spans="1:17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 t="shared" si="808"/>
        <v>good sales</v>
      </c>
      <c r="F12941" s="2">
        <v>0.02</v>
      </c>
      <c r="G12941" s="23" t="str">
        <v>geniune profit</v>
      </c>
      <c r="H12941" s="2">
        <f t="shared" si="809"/>
        <v>80.909399999999991</v>
      </c>
      <c r="I12941" s="2">
        <f t="shared" si="810"/>
        <v>3964.5605999999998</v>
      </c>
      <c r="J12941" s="2">
        <v>6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tr">
        <f t="shared" si="811"/>
        <v>profit</v>
      </c>
      <c r="Q12941" s="2" t="s">
        <v>48</v>
      </c>
    </row>
    <row r="12942" spans="1:17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 t="shared" si="808"/>
        <v>good sales</v>
      </c>
      <c r="F12942" s="2">
        <v>0.04</v>
      </c>
      <c r="G12942" s="23" t="str">
        <v>geniune profit</v>
      </c>
      <c r="H12942" s="2">
        <f t="shared" si="809"/>
        <v>74.670400000000001</v>
      </c>
      <c r="I12942" s="2">
        <f t="shared" si="810"/>
        <v>1792.0896</v>
      </c>
      <c r="J12942" s="2">
        <v>7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tr">
        <f t="shared" si="811"/>
        <v>loss</v>
      </c>
      <c r="Q12942" s="2" t="s">
        <v>28</v>
      </c>
    </row>
    <row r="12943" spans="1:17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 t="shared" si="808"/>
        <v>good sales</v>
      </c>
      <c r="F12943" s="2">
        <v>0.28000000000000003</v>
      </c>
      <c r="G12943" s="23" t="str">
        <v>more discount</v>
      </c>
      <c r="H12943" s="2">
        <f t="shared" si="809"/>
        <v>422.55080000000004</v>
      </c>
      <c r="I12943" s="2">
        <f t="shared" si="810"/>
        <v>1086.5591999999999</v>
      </c>
      <c r="J12943" s="2">
        <v>3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tr">
        <f t="shared" si="811"/>
        <v>loss</v>
      </c>
      <c r="Q12943" s="2" t="s">
        <v>23</v>
      </c>
    </row>
    <row r="12944" spans="1:17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 t="shared" si="808"/>
        <v>good sales</v>
      </c>
      <c r="F12944" s="2">
        <v>0.26</v>
      </c>
      <c r="G12944" s="23" t="str">
        <v>more discount</v>
      </c>
      <c r="H12944" s="2">
        <f t="shared" si="809"/>
        <v>455.10660000000001</v>
      </c>
      <c r="I12944" s="2">
        <f t="shared" si="810"/>
        <v>1295.3034</v>
      </c>
      <c r="J12944" s="2">
        <v>1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tr">
        <f t="shared" si="811"/>
        <v>loss</v>
      </c>
      <c r="Q12944" s="2" t="s">
        <v>48</v>
      </c>
    </row>
    <row r="12945" spans="1:17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 t="shared" si="808"/>
        <v>concerning</v>
      </c>
      <c r="F12945" s="2">
        <v>0.24</v>
      </c>
      <c r="G12945" s="23" t="str">
        <v>geniune profit</v>
      </c>
      <c r="H12945" s="2">
        <f t="shared" si="809"/>
        <v>102.0312</v>
      </c>
      <c r="I12945" s="2">
        <f t="shared" si="810"/>
        <v>323.09879999999998</v>
      </c>
      <c r="J12945" s="2">
        <v>9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tr">
        <f t="shared" si="811"/>
        <v>loss</v>
      </c>
      <c r="Q12945" s="2" t="s">
        <v>48</v>
      </c>
    </row>
    <row r="12946" spans="1:17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 t="shared" si="808"/>
        <v>good sales</v>
      </c>
      <c r="F12946" s="2">
        <v>0.26</v>
      </c>
      <c r="G12946" s="23" t="str">
        <v>more discount</v>
      </c>
      <c r="H12946" s="2">
        <f t="shared" si="809"/>
        <v>1010.9866</v>
      </c>
      <c r="I12946" s="2">
        <f t="shared" si="810"/>
        <v>2877.4233999999997</v>
      </c>
      <c r="J12946" s="2">
        <v>6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tr">
        <f t="shared" si="811"/>
        <v>loss</v>
      </c>
      <c r="Q12946" s="2" t="s">
        <v>39</v>
      </c>
    </row>
    <row r="12947" spans="1:17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 t="shared" si="808"/>
        <v>good sales</v>
      </c>
      <c r="F12947" s="2">
        <v>0.37</v>
      </c>
      <c r="G12947" s="23" t="str">
        <v>more discount</v>
      </c>
      <c r="H12947" s="2">
        <f t="shared" si="809"/>
        <v>1333.5836000000002</v>
      </c>
      <c r="I12947" s="2">
        <f t="shared" si="810"/>
        <v>2270.6963999999998</v>
      </c>
      <c r="J12947" s="2">
        <v>5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tr">
        <f t="shared" si="811"/>
        <v>profit</v>
      </c>
      <c r="Q12947" s="2" t="s">
        <v>39</v>
      </c>
    </row>
    <row r="12948" spans="1:17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 t="shared" si="808"/>
        <v>good sales</v>
      </c>
      <c r="F12948" s="2">
        <v>0.28999999999999998</v>
      </c>
      <c r="G12948" s="23" t="str">
        <v>more discount</v>
      </c>
      <c r="H12948" s="2">
        <f t="shared" si="809"/>
        <v>814.37509999999997</v>
      </c>
      <c r="I12948" s="2">
        <f t="shared" si="810"/>
        <v>1993.8149000000001</v>
      </c>
      <c r="J12948" s="2">
        <v>2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tr">
        <f t="shared" si="811"/>
        <v>loss</v>
      </c>
      <c r="Q12948" s="2" t="s">
        <v>39</v>
      </c>
    </row>
    <row r="12949" spans="1:17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 t="shared" si="808"/>
        <v>good sales</v>
      </c>
      <c r="F12949" s="2">
        <v>0.23</v>
      </c>
      <c r="G12949" s="23" t="str">
        <v>geniune profit</v>
      </c>
      <c r="H12949" s="2">
        <f t="shared" si="809"/>
        <v>830.0286000000001</v>
      </c>
      <c r="I12949" s="2">
        <f t="shared" si="810"/>
        <v>2778.7914000000001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tr">
        <f t="shared" si="811"/>
        <v>profit</v>
      </c>
      <c r="Q12949" s="2" t="s">
        <v>34</v>
      </c>
    </row>
    <row r="12950" spans="1:17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 t="shared" si="808"/>
        <v>good sales</v>
      </c>
      <c r="F12950" s="2">
        <v>0.04</v>
      </c>
      <c r="G12950" s="23" t="str">
        <v>geniune profit</v>
      </c>
      <c r="H12950" s="2">
        <f t="shared" si="809"/>
        <v>77.134</v>
      </c>
      <c r="I12950" s="2">
        <f t="shared" si="810"/>
        <v>1851.2159999999999</v>
      </c>
      <c r="J12950" s="2">
        <v>5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tr">
        <f t="shared" si="811"/>
        <v>loss</v>
      </c>
      <c r="Q12950" s="2" t="s">
        <v>23</v>
      </c>
    </row>
    <row r="12951" spans="1:17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 t="shared" si="808"/>
        <v>good sales</v>
      </c>
      <c r="F12951" s="2">
        <v>0.49</v>
      </c>
      <c r="G12951" s="23" t="str">
        <v>more discount</v>
      </c>
      <c r="H12951" s="2">
        <f t="shared" si="809"/>
        <v>758.18189999999993</v>
      </c>
      <c r="I12951" s="2">
        <f t="shared" si="810"/>
        <v>789.12810000000002</v>
      </c>
      <c r="J12951" s="2">
        <v>4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tr">
        <f t="shared" si="811"/>
        <v>loss</v>
      </c>
      <c r="Q12951" s="2" t="s">
        <v>39</v>
      </c>
    </row>
    <row r="12952" spans="1:17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 t="shared" si="808"/>
        <v>good sales</v>
      </c>
      <c r="F12952" s="2">
        <v>0.12</v>
      </c>
      <c r="G12952" s="23" t="str">
        <v>geniune profit</v>
      </c>
      <c r="H12952" s="2">
        <f t="shared" si="809"/>
        <v>519.03240000000005</v>
      </c>
      <c r="I12952" s="2">
        <f t="shared" si="810"/>
        <v>3806.2376000000004</v>
      </c>
      <c r="J12952" s="2">
        <v>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tr">
        <f t="shared" si="811"/>
        <v>profit</v>
      </c>
      <c r="Q12952" s="2" t="s">
        <v>17</v>
      </c>
    </row>
    <row r="12953" spans="1:17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 t="shared" si="808"/>
        <v>good sales</v>
      </c>
      <c r="F12953" s="2">
        <v>0.43</v>
      </c>
      <c r="G12953" s="23" t="str">
        <v>more discount</v>
      </c>
      <c r="H12953" s="2">
        <f t="shared" si="809"/>
        <v>933.11290000000008</v>
      </c>
      <c r="I12953" s="2">
        <f t="shared" si="810"/>
        <v>1236.9171000000001</v>
      </c>
      <c r="J12953" s="2">
        <v>6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tr">
        <f t="shared" si="811"/>
        <v>loss</v>
      </c>
      <c r="Q12953" s="2" t="s">
        <v>34</v>
      </c>
    </row>
    <row r="12954" spans="1:17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 t="shared" si="808"/>
        <v>good sales</v>
      </c>
      <c r="F12954" s="2">
        <v>0.19</v>
      </c>
      <c r="G12954" s="23" t="str">
        <v>geniune profit</v>
      </c>
      <c r="H12954" s="2">
        <f t="shared" si="809"/>
        <v>201.39430000000002</v>
      </c>
      <c r="I12954" s="2">
        <f t="shared" si="810"/>
        <v>858.57569999999998</v>
      </c>
      <c r="J12954" s="2">
        <v>4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tr">
        <f t="shared" si="811"/>
        <v>loss</v>
      </c>
      <c r="Q12954" s="2" t="s">
        <v>23</v>
      </c>
    </row>
    <row r="12955" spans="1:17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 t="shared" si="808"/>
        <v>good sales</v>
      </c>
      <c r="F12955" s="2">
        <v>0.34</v>
      </c>
      <c r="G12955" s="23" t="str">
        <v>more discount</v>
      </c>
      <c r="H12955" s="2">
        <f t="shared" si="809"/>
        <v>1281.9088000000002</v>
      </c>
      <c r="I12955" s="2">
        <f t="shared" si="810"/>
        <v>2488.4112</v>
      </c>
      <c r="J12955" s="2">
        <v>9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tr">
        <f t="shared" si="811"/>
        <v>profit</v>
      </c>
      <c r="Q12955" s="2" t="s">
        <v>48</v>
      </c>
    </row>
    <row r="12956" spans="1:17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 t="shared" si="808"/>
        <v>good sales</v>
      </c>
      <c r="F12956" s="2">
        <v>0.23</v>
      </c>
      <c r="G12956" s="23" t="str">
        <v>geniune profit</v>
      </c>
      <c r="H12956" s="2">
        <f t="shared" si="809"/>
        <v>401.52710000000002</v>
      </c>
      <c r="I12956" s="2">
        <f t="shared" si="810"/>
        <v>1344.2429</v>
      </c>
      <c r="J12956" s="2">
        <v>2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tr">
        <f t="shared" si="811"/>
        <v>loss</v>
      </c>
      <c r="Q12956" s="2" t="s">
        <v>28</v>
      </c>
    </row>
    <row r="12957" spans="1:17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 t="shared" si="808"/>
        <v>good sales</v>
      </c>
      <c r="F12957" s="2">
        <v>0.18</v>
      </c>
      <c r="G12957" s="23" t="str">
        <v>geniune profit</v>
      </c>
      <c r="H12957" s="2">
        <f t="shared" si="809"/>
        <v>204.85259999999997</v>
      </c>
      <c r="I12957" s="2">
        <f t="shared" si="810"/>
        <v>933.2174</v>
      </c>
      <c r="J12957" s="2">
        <v>5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tr">
        <f t="shared" si="811"/>
        <v>loss</v>
      </c>
      <c r="Q12957" s="2" t="s">
        <v>34</v>
      </c>
    </row>
    <row r="12958" spans="1:17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 t="shared" si="808"/>
        <v>concerning</v>
      </c>
      <c r="F12958" s="2">
        <v>0.31</v>
      </c>
      <c r="G12958" s="23" t="str">
        <v>more discount</v>
      </c>
      <c r="H12958" s="2">
        <f t="shared" si="809"/>
        <v>72.338499999999996</v>
      </c>
      <c r="I12958" s="2">
        <f t="shared" si="810"/>
        <v>161.01150000000001</v>
      </c>
      <c r="J12958" s="2">
        <v>3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tr">
        <f t="shared" si="811"/>
        <v>loss</v>
      </c>
      <c r="Q12958" s="2" t="s">
        <v>39</v>
      </c>
    </row>
    <row r="12959" spans="1:17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 t="shared" si="808"/>
        <v>good sales</v>
      </c>
      <c r="F12959" s="2">
        <v>0.27</v>
      </c>
      <c r="G12959" s="23" t="str">
        <v>more discount</v>
      </c>
      <c r="H12959" s="2">
        <f t="shared" si="809"/>
        <v>1311.1065000000001</v>
      </c>
      <c r="I12959" s="2">
        <f t="shared" si="810"/>
        <v>3544.8434999999999</v>
      </c>
      <c r="J12959" s="2">
        <v>8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tr">
        <f t="shared" si="811"/>
        <v>loss</v>
      </c>
      <c r="Q12959" s="2" t="s">
        <v>23</v>
      </c>
    </row>
    <row r="12960" spans="1:17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 t="shared" si="808"/>
        <v>good sales</v>
      </c>
      <c r="F12960" s="2">
        <v>0.12</v>
      </c>
      <c r="G12960" s="23" t="str">
        <v>geniune profit</v>
      </c>
      <c r="H12960" s="2">
        <f t="shared" si="809"/>
        <v>286.76639999999998</v>
      </c>
      <c r="I12960" s="2">
        <f t="shared" si="810"/>
        <v>2102.9535999999998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tr">
        <f t="shared" si="811"/>
        <v>loss</v>
      </c>
      <c r="Q12960" s="2" t="s">
        <v>23</v>
      </c>
    </row>
    <row r="12961" spans="1:17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 t="shared" si="808"/>
        <v>good sales</v>
      </c>
      <c r="F12961" s="2">
        <v>0.17</v>
      </c>
      <c r="G12961" s="23" t="str">
        <v>geniune profit</v>
      </c>
      <c r="H12961" s="2">
        <f t="shared" si="809"/>
        <v>151.74370000000002</v>
      </c>
      <c r="I12961" s="2">
        <f t="shared" si="810"/>
        <v>740.86630000000002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tr">
        <f t="shared" si="811"/>
        <v>loss</v>
      </c>
      <c r="Q12961" s="2" t="s">
        <v>17</v>
      </c>
    </row>
    <row r="12962" spans="1:17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 t="shared" si="808"/>
        <v>good sales</v>
      </c>
      <c r="F12962" s="2">
        <v>0.02</v>
      </c>
      <c r="G12962" s="23" t="str">
        <v>geniune profit</v>
      </c>
      <c r="H12962" s="2">
        <f t="shared" si="809"/>
        <v>76.2654</v>
      </c>
      <c r="I12962" s="2">
        <f t="shared" si="810"/>
        <v>3737.0046000000002</v>
      </c>
      <c r="J12962" s="2">
        <v>8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tr">
        <f t="shared" si="811"/>
        <v>loss</v>
      </c>
      <c r="Q12962" s="2" t="s">
        <v>34</v>
      </c>
    </row>
    <row r="12963" spans="1:17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 t="shared" si="808"/>
        <v>good sales</v>
      </c>
      <c r="F12963" s="2">
        <v>0.1</v>
      </c>
      <c r="G12963" s="23" t="str">
        <v>geniune profit</v>
      </c>
      <c r="H12963" s="2">
        <f t="shared" si="809"/>
        <v>444.94900000000001</v>
      </c>
      <c r="I12963" s="2">
        <f t="shared" si="810"/>
        <v>4004.5409999999997</v>
      </c>
      <c r="J12963" s="2">
        <v>2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tr">
        <f t="shared" si="811"/>
        <v>profit</v>
      </c>
      <c r="Q12963" s="2" t="s">
        <v>28</v>
      </c>
    </row>
    <row r="12964" spans="1:17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 t="shared" si="808"/>
        <v>good sales</v>
      </c>
      <c r="F12964" s="2">
        <v>0.17</v>
      </c>
      <c r="G12964" s="23" t="str">
        <v>geniune profit</v>
      </c>
      <c r="H12964" s="2">
        <f t="shared" si="809"/>
        <v>456.79680000000002</v>
      </c>
      <c r="I12964" s="2">
        <f t="shared" si="810"/>
        <v>2230.2431999999999</v>
      </c>
      <c r="J12964" s="2">
        <v>7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tr">
        <f t="shared" si="811"/>
        <v>loss</v>
      </c>
      <c r="Q12964" s="2" t="s">
        <v>34</v>
      </c>
    </row>
    <row r="12965" spans="1:17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 t="shared" si="808"/>
        <v>concerning</v>
      </c>
      <c r="F12965" s="2">
        <v>0.49</v>
      </c>
      <c r="G12965" s="23" t="str">
        <v>more discount</v>
      </c>
      <c r="H12965" s="2">
        <f t="shared" si="809"/>
        <v>117.0904</v>
      </c>
      <c r="I12965" s="2">
        <f t="shared" si="810"/>
        <v>121.86960000000001</v>
      </c>
      <c r="J12965" s="2">
        <v>6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tr">
        <f t="shared" si="811"/>
        <v>loss</v>
      </c>
      <c r="Q12965" s="2" t="s">
        <v>48</v>
      </c>
    </row>
    <row r="12966" spans="1:17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 t="shared" si="808"/>
        <v>good sales</v>
      </c>
      <c r="F12966" s="2">
        <v>0.26</v>
      </c>
      <c r="G12966" s="23" t="str">
        <v>more discount</v>
      </c>
      <c r="H12966" s="2">
        <f t="shared" si="809"/>
        <v>491.19200000000001</v>
      </c>
      <c r="I12966" s="2">
        <f t="shared" si="810"/>
        <v>1398.008</v>
      </c>
      <c r="J12966" s="2">
        <v>1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tr">
        <f t="shared" si="811"/>
        <v>loss</v>
      </c>
      <c r="Q12966" s="2" t="s">
        <v>23</v>
      </c>
    </row>
    <row r="12967" spans="1:17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 t="shared" si="808"/>
        <v>good sales</v>
      </c>
      <c r="F12967" s="2">
        <v>0.35</v>
      </c>
      <c r="G12967" s="23" t="str">
        <v>more discount</v>
      </c>
      <c r="H12967" s="2">
        <f t="shared" si="809"/>
        <v>451.91999999999996</v>
      </c>
      <c r="I12967" s="2">
        <f t="shared" si="810"/>
        <v>839.28000000000009</v>
      </c>
      <c r="J12967" s="2">
        <v>2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tr">
        <f t="shared" si="811"/>
        <v>loss</v>
      </c>
      <c r="Q12967" s="2" t="s">
        <v>39</v>
      </c>
    </row>
    <row r="12968" spans="1:17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 t="shared" si="808"/>
        <v>good sales</v>
      </c>
      <c r="F12968" s="2">
        <v>0.34</v>
      </c>
      <c r="G12968" s="23" t="str">
        <v>more discount</v>
      </c>
      <c r="H12968" s="2">
        <f t="shared" si="809"/>
        <v>1094.239</v>
      </c>
      <c r="I12968" s="2">
        <f t="shared" si="810"/>
        <v>2124.1109999999999</v>
      </c>
      <c r="J12968" s="2">
        <v>4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tr">
        <f t="shared" si="811"/>
        <v>loss</v>
      </c>
      <c r="Q12968" s="2" t="s">
        <v>34</v>
      </c>
    </row>
    <row r="12969" spans="1:17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 t="shared" si="808"/>
        <v>good sales</v>
      </c>
      <c r="F12969" s="2">
        <v>0.49</v>
      </c>
      <c r="G12969" s="23" t="str">
        <v>more discount</v>
      </c>
      <c r="H12969" s="2">
        <f t="shared" si="809"/>
        <v>1294.7760000000001</v>
      </c>
      <c r="I12969" s="2">
        <f t="shared" si="810"/>
        <v>1347.624</v>
      </c>
      <c r="J12969" s="2">
        <v>2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tr">
        <f t="shared" si="811"/>
        <v>loss</v>
      </c>
      <c r="Q12969" s="2" t="s">
        <v>17</v>
      </c>
    </row>
    <row r="12970" spans="1:17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 t="shared" si="808"/>
        <v>good sales</v>
      </c>
      <c r="F12970" s="2">
        <v>0.28000000000000003</v>
      </c>
      <c r="G12970" s="23" t="str">
        <v>more discount</v>
      </c>
      <c r="H12970" s="2">
        <f t="shared" si="809"/>
        <v>516.07080000000008</v>
      </c>
      <c r="I12970" s="2">
        <f t="shared" si="810"/>
        <v>1327.0391999999997</v>
      </c>
      <c r="J12970" s="2">
        <v>5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tr">
        <f t="shared" si="811"/>
        <v>loss</v>
      </c>
      <c r="Q12970" s="2" t="s">
        <v>39</v>
      </c>
    </row>
    <row r="12971" spans="1:17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 t="shared" si="808"/>
        <v>good sales</v>
      </c>
      <c r="F12971" s="2">
        <v>0.28999999999999998</v>
      </c>
      <c r="G12971" s="23" t="str">
        <v>more discount</v>
      </c>
      <c r="H12971" s="2">
        <f t="shared" si="809"/>
        <v>950.52719999999988</v>
      </c>
      <c r="I12971" s="2">
        <f t="shared" si="810"/>
        <v>2327.1527999999998</v>
      </c>
      <c r="J12971" s="2">
        <v>3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tr">
        <f t="shared" si="811"/>
        <v>profit</v>
      </c>
      <c r="Q12971" s="2" t="s">
        <v>28</v>
      </c>
    </row>
    <row r="12972" spans="1:17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 t="shared" si="808"/>
        <v>good sales</v>
      </c>
      <c r="F12972" s="2">
        <v>0.15</v>
      </c>
      <c r="G12972" s="23" t="str">
        <v>geniune profit</v>
      </c>
      <c r="H12972" s="2">
        <f t="shared" si="809"/>
        <v>444.55499999999995</v>
      </c>
      <c r="I12972" s="2">
        <f t="shared" si="810"/>
        <v>2519.145</v>
      </c>
      <c r="J12972" s="2">
        <v>6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tr">
        <f t="shared" si="811"/>
        <v>loss</v>
      </c>
      <c r="Q12972" s="2" t="s">
        <v>23</v>
      </c>
    </row>
    <row r="12973" spans="1:17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 t="shared" si="808"/>
        <v>good sales</v>
      </c>
      <c r="F12973" s="2">
        <v>0.31</v>
      </c>
      <c r="G12973" s="23" t="str">
        <v>more discount</v>
      </c>
      <c r="H12973" s="2">
        <f t="shared" si="809"/>
        <v>1407.9580000000001</v>
      </c>
      <c r="I12973" s="2">
        <f t="shared" si="810"/>
        <v>3133.8420000000001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tr">
        <f t="shared" si="811"/>
        <v>profit</v>
      </c>
      <c r="Q12973" s="2" t="s">
        <v>39</v>
      </c>
    </row>
    <row r="12974" spans="1:17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 t="shared" si="808"/>
        <v>good sales</v>
      </c>
      <c r="F12974" s="2">
        <v>0.38</v>
      </c>
      <c r="G12974" s="23" t="str">
        <v>more discount</v>
      </c>
      <c r="H12974" s="2">
        <f t="shared" si="809"/>
        <v>1149.2454</v>
      </c>
      <c r="I12974" s="2">
        <f t="shared" si="810"/>
        <v>1875.0845999999999</v>
      </c>
      <c r="J12974" s="2">
        <v>7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tr">
        <f t="shared" si="811"/>
        <v>profit</v>
      </c>
      <c r="Q12974" s="2" t="s">
        <v>34</v>
      </c>
    </row>
    <row r="12975" spans="1:17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 t="shared" si="808"/>
        <v>good sales</v>
      </c>
      <c r="F12975" s="2">
        <v>0.05</v>
      </c>
      <c r="G12975" s="23" t="str">
        <v>geniune profit</v>
      </c>
      <c r="H12975" s="2">
        <f t="shared" si="809"/>
        <v>129.3895</v>
      </c>
      <c r="I12975" s="2">
        <f t="shared" si="810"/>
        <v>2458.4004999999997</v>
      </c>
      <c r="J12975" s="2">
        <v>5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tr">
        <f t="shared" si="811"/>
        <v>loss</v>
      </c>
      <c r="Q12975" s="2" t="s">
        <v>48</v>
      </c>
    </row>
    <row r="12976" spans="1:17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 t="shared" si="808"/>
        <v>good sales</v>
      </c>
      <c r="F12976" s="2">
        <v>0.24</v>
      </c>
      <c r="G12976" s="23" t="str">
        <v>geniune profit</v>
      </c>
      <c r="H12976" s="2">
        <f t="shared" si="809"/>
        <v>992.63519999999983</v>
      </c>
      <c r="I12976" s="2">
        <f t="shared" si="810"/>
        <v>3143.3447999999999</v>
      </c>
      <c r="J12976" s="2">
        <v>1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tr">
        <f t="shared" si="811"/>
        <v>loss</v>
      </c>
      <c r="Q12976" s="2" t="s">
        <v>39</v>
      </c>
    </row>
    <row r="12977" spans="1:17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 t="shared" si="808"/>
        <v>good sales</v>
      </c>
      <c r="F12977" s="2">
        <v>0.21</v>
      </c>
      <c r="G12977" s="23" t="str">
        <v>geniune profit</v>
      </c>
      <c r="H12977" s="2">
        <f t="shared" si="809"/>
        <v>229.29059999999998</v>
      </c>
      <c r="I12977" s="2">
        <f t="shared" si="810"/>
        <v>862.56939999999986</v>
      </c>
      <c r="J12977" s="2">
        <v>1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tr">
        <f t="shared" si="811"/>
        <v>loss</v>
      </c>
      <c r="Q12977" s="2" t="s">
        <v>34</v>
      </c>
    </row>
    <row r="12978" spans="1:17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 t="shared" si="808"/>
        <v>good sales</v>
      </c>
      <c r="F12978" s="2">
        <v>0.06</v>
      </c>
      <c r="G12978" s="23" t="str">
        <v>geniune profit</v>
      </c>
      <c r="H12978" s="2">
        <f t="shared" si="809"/>
        <v>77.608199999999997</v>
      </c>
      <c r="I12978" s="2">
        <f t="shared" si="810"/>
        <v>1215.8618000000001</v>
      </c>
      <c r="J12978" s="2">
        <v>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tr">
        <f t="shared" si="811"/>
        <v>loss</v>
      </c>
      <c r="Q12978" s="2" t="s">
        <v>34</v>
      </c>
    </row>
    <row r="12979" spans="1:17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 t="shared" si="808"/>
        <v>good sales</v>
      </c>
      <c r="F12979" s="2">
        <v>0.17</v>
      </c>
      <c r="G12979" s="23" t="str">
        <v>geniune profit</v>
      </c>
      <c r="H12979" s="2">
        <f t="shared" si="809"/>
        <v>669.71670000000006</v>
      </c>
      <c r="I12979" s="2">
        <f t="shared" si="810"/>
        <v>3269.7933000000003</v>
      </c>
      <c r="J12979" s="2">
        <v>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tr">
        <f t="shared" si="811"/>
        <v>loss</v>
      </c>
      <c r="Q12979" s="2" t="s">
        <v>48</v>
      </c>
    </row>
    <row r="12980" spans="1:17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 t="shared" si="808"/>
        <v>good sales</v>
      </c>
      <c r="F12980" s="2">
        <v>0.27</v>
      </c>
      <c r="G12980" s="23" t="str">
        <v>more discount</v>
      </c>
      <c r="H12980" s="2">
        <f t="shared" si="809"/>
        <v>612.23040000000003</v>
      </c>
      <c r="I12980" s="2">
        <f t="shared" si="810"/>
        <v>1655.2896000000001</v>
      </c>
      <c r="J12980" s="2">
        <v>7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tr">
        <f t="shared" si="811"/>
        <v>loss</v>
      </c>
      <c r="Q12980" s="2" t="s">
        <v>34</v>
      </c>
    </row>
    <row r="12981" spans="1:17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 t="shared" si="808"/>
        <v>good sales</v>
      </c>
      <c r="F12981" s="2">
        <v>0.32</v>
      </c>
      <c r="G12981" s="23" t="str">
        <v>more discount</v>
      </c>
      <c r="H12981" s="2">
        <f t="shared" si="809"/>
        <v>673.68320000000006</v>
      </c>
      <c r="I12981" s="2">
        <f t="shared" si="810"/>
        <v>1431.5768000000003</v>
      </c>
      <c r="J12981" s="2">
        <v>9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tr">
        <f t="shared" si="811"/>
        <v>loss</v>
      </c>
      <c r="Q12981" s="2" t="s">
        <v>28</v>
      </c>
    </row>
    <row r="12982" spans="1:17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 t="shared" si="808"/>
        <v>good sales</v>
      </c>
      <c r="F12982" s="2">
        <v>0.14000000000000001</v>
      </c>
      <c r="G12982" s="23" t="str">
        <v>geniune profit</v>
      </c>
      <c r="H12982" s="2">
        <f t="shared" si="809"/>
        <v>622.53520000000015</v>
      </c>
      <c r="I12982" s="2">
        <f t="shared" si="810"/>
        <v>3824.1448</v>
      </c>
      <c r="J12982" s="2">
        <v>6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tr">
        <f t="shared" si="811"/>
        <v>profit</v>
      </c>
      <c r="Q12982" s="2" t="s">
        <v>48</v>
      </c>
    </row>
    <row r="12983" spans="1:17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 t="shared" si="808"/>
        <v>good sales</v>
      </c>
      <c r="F12983" s="2">
        <v>0.24</v>
      </c>
      <c r="G12983" s="23" t="str">
        <v>geniune profit</v>
      </c>
      <c r="H12983" s="2">
        <f t="shared" si="809"/>
        <v>741.48720000000003</v>
      </c>
      <c r="I12983" s="2">
        <f t="shared" si="810"/>
        <v>2348.0428000000002</v>
      </c>
      <c r="J12983" s="2">
        <v>7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tr">
        <f t="shared" si="811"/>
        <v>loss</v>
      </c>
      <c r="Q12983" s="2" t="s">
        <v>28</v>
      </c>
    </row>
    <row r="12984" spans="1:17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 t="shared" si="808"/>
        <v>good sales</v>
      </c>
      <c r="F12984" s="2">
        <v>0.37</v>
      </c>
      <c r="G12984" s="23" t="str">
        <v>more discount</v>
      </c>
      <c r="H12984" s="2">
        <f t="shared" si="809"/>
        <v>1492.6724999999999</v>
      </c>
      <c r="I12984" s="2">
        <f t="shared" si="810"/>
        <v>2541.5775000000003</v>
      </c>
      <c r="J12984" s="2">
        <v>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tr">
        <f t="shared" si="811"/>
        <v>profit</v>
      </c>
      <c r="Q12984" s="2" t="s">
        <v>23</v>
      </c>
    </row>
    <row r="12985" spans="1:17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 t="shared" si="808"/>
        <v>good sales</v>
      </c>
      <c r="F12985" s="2">
        <v>0.21</v>
      </c>
      <c r="G12985" s="23" t="str">
        <v>geniune profit</v>
      </c>
      <c r="H12985" s="2">
        <f t="shared" si="809"/>
        <v>854.32409999999993</v>
      </c>
      <c r="I12985" s="2">
        <f t="shared" si="810"/>
        <v>3213.8859000000002</v>
      </c>
      <c r="J12985" s="2">
        <v>8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tr">
        <f t="shared" si="811"/>
        <v>profit</v>
      </c>
      <c r="Q12985" s="2" t="s">
        <v>28</v>
      </c>
    </row>
    <row r="12986" spans="1:17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 t="shared" si="808"/>
        <v>concerning</v>
      </c>
      <c r="F12986" s="2">
        <v>0.47</v>
      </c>
      <c r="G12986" s="23" t="str">
        <v>more discount</v>
      </c>
      <c r="H12986" s="2">
        <f t="shared" si="809"/>
        <v>323.42109999999997</v>
      </c>
      <c r="I12986" s="2">
        <f t="shared" si="810"/>
        <v>364.70890000000003</v>
      </c>
      <c r="J12986" s="2">
        <v>6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tr">
        <f t="shared" si="811"/>
        <v>loss</v>
      </c>
      <c r="Q12986" s="2" t="s">
        <v>34</v>
      </c>
    </row>
    <row r="12987" spans="1:17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 t="shared" si="808"/>
        <v>good sales</v>
      </c>
      <c r="F12987" s="2">
        <v>0.02</v>
      </c>
      <c r="G12987" s="23" t="str">
        <v>geniune profit</v>
      </c>
      <c r="H12987" s="2">
        <f t="shared" si="809"/>
        <v>66.062799999999996</v>
      </c>
      <c r="I12987" s="2">
        <f t="shared" si="810"/>
        <v>3237.0771999999997</v>
      </c>
      <c r="J12987" s="2">
        <v>3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tr">
        <f t="shared" si="811"/>
        <v>profit</v>
      </c>
      <c r="Q12987" s="2" t="s">
        <v>39</v>
      </c>
    </row>
    <row r="12988" spans="1:17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 t="shared" si="808"/>
        <v>good sales</v>
      </c>
      <c r="F12988" s="2">
        <v>0.13</v>
      </c>
      <c r="G12988" s="23" t="str">
        <v>geniune profit</v>
      </c>
      <c r="H12988" s="2">
        <f t="shared" si="809"/>
        <v>619.75290000000007</v>
      </c>
      <c r="I12988" s="2">
        <f t="shared" si="810"/>
        <v>4147.5770999999995</v>
      </c>
      <c r="J12988" s="2">
        <v>2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tr">
        <f t="shared" si="811"/>
        <v>profit</v>
      </c>
      <c r="Q12988" s="2" t="s">
        <v>28</v>
      </c>
    </row>
    <row r="12989" spans="1:17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 t="shared" si="808"/>
        <v>good sales</v>
      </c>
      <c r="F12989" s="2">
        <v>7.0000000000000007E-2</v>
      </c>
      <c r="G12989" s="23" t="str">
        <v>geniune profit</v>
      </c>
      <c r="H12989" s="2">
        <f t="shared" si="809"/>
        <v>171.64910000000003</v>
      </c>
      <c r="I12989" s="2">
        <f t="shared" si="810"/>
        <v>2280.4809</v>
      </c>
      <c r="J12989" s="2">
        <v>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tr">
        <f t="shared" si="811"/>
        <v>loss</v>
      </c>
      <c r="Q12989" s="2" t="s">
        <v>28</v>
      </c>
    </row>
    <row r="12990" spans="1:17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 t="shared" si="808"/>
        <v>good sales</v>
      </c>
      <c r="F12990" s="2">
        <v>0.27</v>
      </c>
      <c r="G12990" s="23" t="str">
        <v>more discount</v>
      </c>
      <c r="H12990" s="2">
        <f t="shared" si="809"/>
        <v>995.67630000000008</v>
      </c>
      <c r="I12990" s="2">
        <f t="shared" si="810"/>
        <v>2692.0137</v>
      </c>
      <c r="J12990" s="2">
        <v>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tr">
        <f t="shared" si="811"/>
        <v>loss</v>
      </c>
      <c r="Q12990" s="2" t="s">
        <v>39</v>
      </c>
    </row>
    <row r="12991" spans="1:17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 t="shared" si="808"/>
        <v>good sales</v>
      </c>
      <c r="F12991" s="2">
        <v>0.09</v>
      </c>
      <c r="G12991" s="23" t="str">
        <v>geniune profit</v>
      </c>
      <c r="H12991" s="2">
        <f t="shared" si="809"/>
        <v>258.92909999999995</v>
      </c>
      <c r="I12991" s="2">
        <f t="shared" si="810"/>
        <v>2618.0608999999999</v>
      </c>
      <c r="J12991" s="2">
        <v>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tr">
        <f t="shared" si="811"/>
        <v>loss</v>
      </c>
      <c r="Q12991" s="2" t="s">
        <v>17</v>
      </c>
    </row>
    <row r="12992" spans="1:17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 t="shared" si="808"/>
        <v>good sales</v>
      </c>
      <c r="F12992" s="2">
        <v>0.37</v>
      </c>
      <c r="G12992" s="23" t="str">
        <v>more discount</v>
      </c>
      <c r="H12992" s="2">
        <f t="shared" si="809"/>
        <v>408.38749999999999</v>
      </c>
      <c r="I12992" s="2">
        <f t="shared" si="810"/>
        <v>695.36249999999995</v>
      </c>
      <c r="J12992" s="2">
        <v>4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tr">
        <f t="shared" si="811"/>
        <v>loss</v>
      </c>
      <c r="Q12992" s="2" t="s">
        <v>17</v>
      </c>
    </row>
    <row r="12993" spans="1:17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 t="shared" si="808"/>
        <v>good sales</v>
      </c>
      <c r="F12993" s="2">
        <v>0.46</v>
      </c>
      <c r="G12993" s="23" t="str">
        <v>more discount</v>
      </c>
      <c r="H12993" s="2">
        <f t="shared" si="809"/>
        <v>485.96700000000004</v>
      </c>
      <c r="I12993" s="2">
        <f t="shared" si="810"/>
        <v>570.48299999999995</v>
      </c>
      <c r="J12993" s="2">
        <v>4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tr">
        <f t="shared" si="811"/>
        <v>loss</v>
      </c>
      <c r="Q12993" s="2" t="s">
        <v>23</v>
      </c>
    </row>
    <row r="12994" spans="1:17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 t="shared" si="808"/>
        <v>good sales</v>
      </c>
      <c r="F12994" s="2">
        <v>0.1</v>
      </c>
      <c r="G12994" s="23" t="str">
        <v>geniune profit</v>
      </c>
      <c r="H12994" s="2">
        <f t="shared" si="809"/>
        <v>222.57800000000003</v>
      </c>
      <c r="I12994" s="2">
        <f t="shared" si="810"/>
        <v>2003.2020000000002</v>
      </c>
      <c r="J12994" s="2">
        <v>6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tr">
        <f t="shared" si="811"/>
        <v>loss</v>
      </c>
      <c r="Q12994" s="2" t="s">
        <v>23</v>
      </c>
    </row>
    <row r="12995" spans="1:17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 t="shared" ref="E12995:E13058" si="812">IF(D12995&gt;800,"good sales","concerning")</f>
        <v>good sales</v>
      </c>
      <c r="F12995" s="2">
        <v>0.45</v>
      </c>
      <c r="G12995" s="23" t="str">
        <v>more discount</v>
      </c>
      <c r="H12995" s="2">
        <f t="shared" ref="H12995:H13058" si="813">D12995*F12995</f>
        <v>1109.9925000000001</v>
      </c>
      <c r="I12995" s="2">
        <f t="shared" ref="I12995:I13058" si="814">D12995-H12995</f>
        <v>1356.6575</v>
      </c>
      <c r="J12995" s="2">
        <v>2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tr">
        <f t="shared" ref="P12995:P13058" si="815">IF(O12995&gt;800,"profit","loss")</f>
        <v>loss</v>
      </c>
      <c r="Q12995" s="2" t="s">
        <v>48</v>
      </c>
    </row>
    <row r="12996" spans="1:17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 t="shared" si="812"/>
        <v>good sales</v>
      </c>
      <c r="F12996" s="2">
        <v>0.32</v>
      </c>
      <c r="G12996" s="23" t="str">
        <v>more discount</v>
      </c>
      <c r="H12996" s="2">
        <f t="shared" si="813"/>
        <v>820.91200000000003</v>
      </c>
      <c r="I12996" s="2">
        <f t="shared" si="814"/>
        <v>1744.4379999999999</v>
      </c>
      <c r="J12996" s="2">
        <v>1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tr">
        <f t="shared" si="815"/>
        <v>loss</v>
      </c>
      <c r="Q12996" s="2" t="s">
        <v>23</v>
      </c>
    </row>
    <row r="12997" spans="1:17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 t="shared" si="812"/>
        <v>good sales</v>
      </c>
      <c r="F12997" s="2">
        <v>0.1</v>
      </c>
      <c r="G12997" s="23" t="str">
        <v>geniune profit</v>
      </c>
      <c r="H12997" s="2">
        <f t="shared" si="813"/>
        <v>477.95000000000005</v>
      </c>
      <c r="I12997" s="2">
        <f t="shared" si="814"/>
        <v>4301.55</v>
      </c>
      <c r="J12997" s="2">
        <v>3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tr">
        <f t="shared" si="815"/>
        <v>profit</v>
      </c>
      <c r="Q12997" s="2" t="s">
        <v>23</v>
      </c>
    </row>
    <row r="12998" spans="1:17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 t="shared" si="812"/>
        <v>concerning</v>
      </c>
      <c r="F12998" s="2">
        <v>0.37</v>
      </c>
      <c r="G12998" s="23" t="str">
        <v>more discount</v>
      </c>
      <c r="H12998" s="2">
        <f t="shared" si="813"/>
        <v>218.76249999999999</v>
      </c>
      <c r="I12998" s="2">
        <f t="shared" si="814"/>
        <v>372.48750000000001</v>
      </c>
      <c r="J12998" s="2">
        <v>5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tr">
        <f t="shared" si="815"/>
        <v>loss</v>
      </c>
      <c r="Q12998" s="2" t="s">
        <v>48</v>
      </c>
    </row>
    <row r="12999" spans="1:17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 t="shared" si="812"/>
        <v>good sales</v>
      </c>
      <c r="F12999" s="2">
        <v>0.05</v>
      </c>
      <c r="G12999" s="23" t="str">
        <v>geniune profit</v>
      </c>
      <c r="H12999" s="2">
        <f t="shared" si="813"/>
        <v>98.228999999999999</v>
      </c>
      <c r="I12999" s="2">
        <f t="shared" si="814"/>
        <v>1866.3509999999999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tr">
        <f t="shared" si="815"/>
        <v>loss</v>
      </c>
      <c r="Q12999" s="2" t="s">
        <v>28</v>
      </c>
    </row>
    <row r="13000" spans="1:17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 t="shared" si="812"/>
        <v>good sales</v>
      </c>
      <c r="F13000" s="2">
        <v>0.35</v>
      </c>
      <c r="G13000" s="23" t="str">
        <v>more discount</v>
      </c>
      <c r="H13000" s="2">
        <f t="shared" si="813"/>
        <v>917.44799999999998</v>
      </c>
      <c r="I13000" s="2">
        <f t="shared" si="814"/>
        <v>1703.8320000000003</v>
      </c>
      <c r="J13000" s="2">
        <v>9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tr">
        <f t="shared" si="815"/>
        <v>loss</v>
      </c>
      <c r="Q13000" s="2" t="s">
        <v>23</v>
      </c>
    </row>
    <row r="13001" spans="1:17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 t="shared" si="812"/>
        <v>good sales</v>
      </c>
      <c r="F13001" s="2">
        <v>0.43</v>
      </c>
      <c r="G13001" s="23" t="str">
        <v>more discount</v>
      </c>
      <c r="H13001" s="2">
        <f t="shared" si="813"/>
        <v>2072.2775000000001</v>
      </c>
      <c r="I13001" s="2">
        <f t="shared" si="814"/>
        <v>2746.9724999999999</v>
      </c>
      <c r="J13001" s="2">
        <v>1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tr">
        <f t="shared" si="815"/>
        <v>profit</v>
      </c>
      <c r="Q13001" s="2" t="s">
        <v>39</v>
      </c>
    </row>
    <row r="13002" spans="1:17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 t="shared" si="812"/>
        <v>good sales</v>
      </c>
      <c r="F13002" s="2">
        <v>0.48</v>
      </c>
      <c r="G13002" s="23" t="str">
        <v>more discount</v>
      </c>
      <c r="H13002" s="2">
        <f t="shared" si="813"/>
        <v>1234.1471999999999</v>
      </c>
      <c r="I13002" s="2">
        <f t="shared" si="814"/>
        <v>1336.9928</v>
      </c>
      <c r="J13002" s="2">
        <v>3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tr">
        <f t="shared" si="815"/>
        <v>loss</v>
      </c>
      <c r="Q13002" s="2" t="s">
        <v>39</v>
      </c>
    </row>
    <row r="13003" spans="1:17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 t="shared" si="812"/>
        <v>good sales</v>
      </c>
      <c r="F13003" s="2">
        <v>0.03</v>
      </c>
      <c r="G13003" s="23" t="str">
        <v>geniune profit</v>
      </c>
      <c r="H13003" s="2">
        <f t="shared" si="813"/>
        <v>116.96549999999999</v>
      </c>
      <c r="I13003" s="2">
        <f t="shared" si="814"/>
        <v>3781.8845000000001</v>
      </c>
      <c r="J13003" s="2">
        <v>5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tr">
        <f t="shared" si="815"/>
        <v>loss</v>
      </c>
      <c r="Q13003" s="2" t="s">
        <v>17</v>
      </c>
    </row>
    <row r="13004" spans="1:17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 t="shared" si="812"/>
        <v>good sales</v>
      </c>
      <c r="F13004" s="2">
        <v>0.03</v>
      </c>
      <c r="G13004" s="23" t="str">
        <v>geniune profit</v>
      </c>
      <c r="H13004" s="2">
        <f t="shared" si="813"/>
        <v>113.1438</v>
      </c>
      <c r="I13004" s="2">
        <f t="shared" si="814"/>
        <v>3658.3162000000002</v>
      </c>
      <c r="J13004" s="2">
        <v>1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tr">
        <f t="shared" si="815"/>
        <v>loss</v>
      </c>
      <c r="Q13004" s="2" t="s">
        <v>23</v>
      </c>
    </row>
    <row r="13005" spans="1:17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 t="shared" si="812"/>
        <v>good sales</v>
      </c>
      <c r="F13005" s="2">
        <v>0.47</v>
      </c>
      <c r="G13005" s="23" t="str">
        <v>more discount</v>
      </c>
      <c r="H13005" s="2">
        <f t="shared" si="813"/>
        <v>1351.5225999999998</v>
      </c>
      <c r="I13005" s="2">
        <f t="shared" si="814"/>
        <v>1524.0574000000001</v>
      </c>
      <c r="J13005" s="2">
        <v>4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tr">
        <f t="shared" si="815"/>
        <v>loss</v>
      </c>
      <c r="Q13005" s="2" t="s">
        <v>23</v>
      </c>
    </row>
    <row r="13006" spans="1:17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 t="shared" si="812"/>
        <v>concerning</v>
      </c>
      <c r="F13006" s="2">
        <v>0.39</v>
      </c>
      <c r="G13006" s="23" t="str">
        <v>more discount</v>
      </c>
      <c r="H13006" s="2">
        <f t="shared" si="813"/>
        <v>288.77550000000002</v>
      </c>
      <c r="I13006" s="2">
        <f t="shared" si="814"/>
        <v>451.67450000000002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tr">
        <f t="shared" si="815"/>
        <v>loss</v>
      </c>
      <c r="Q13006" s="2" t="s">
        <v>34</v>
      </c>
    </row>
    <row r="13007" spans="1:17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 t="shared" si="812"/>
        <v>good sales</v>
      </c>
      <c r="F13007" s="2">
        <v>0.39</v>
      </c>
      <c r="G13007" s="23" t="str">
        <v>more discount</v>
      </c>
      <c r="H13007" s="2">
        <f t="shared" si="813"/>
        <v>457.04880000000003</v>
      </c>
      <c r="I13007" s="2">
        <f t="shared" si="814"/>
        <v>714.87120000000004</v>
      </c>
      <c r="J13007" s="2">
        <v>7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tr">
        <f t="shared" si="815"/>
        <v>loss</v>
      </c>
      <c r="Q13007" s="2" t="s">
        <v>34</v>
      </c>
    </row>
    <row r="13008" spans="1:17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 t="shared" si="812"/>
        <v>good sales</v>
      </c>
      <c r="F13008" s="2">
        <v>0.37</v>
      </c>
      <c r="G13008" s="23" t="str">
        <v>more discount</v>
      </c>
      <c r="H13008" s="2">
        <f t="shared" si="813"/>
        <v>472.37530000000004</v>
      </c>
      <c r="I13008" s="2">
        <f t="shared" si="814"/>
        <v>804.31470000000002</v>
      </c>
      <c r="J13008" s="2">
        <v>1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tr">
        <f t="shared" si="815"/>
        <v>loss</v>
      </c>
      <c r="Q13008" s="2" t="s">
        <v>17</v>
      </c>
    </row>
    <row r="13009" spans="1:17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 t="shared" si="812"/>
        <v>concerning</v>
      </c>
      <c r="F13009" s="2">
        <v>0.36</v>
      </c>
      <c r="G13009" s="23" t="str">
        <v>more discount</v>
      </c>
      <c r="H13009" s="2">
        <f t="shared" si="813"/>
        <v>104.1948</v>
      </c>
      <c r="I13009" s="2">
        <f t="shared" si="814"/>
        <v>185.23520000000002</v>
      </c>
      <c r="J13009" s="2">
        <v>3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tr">
        <f t="shared" si="815"/>
        <v>loss</v>
      </c>
      <c r="Q13009" s="2" t="s">
        <v>17</v>
      </c>
    </row>
    <row r="13010" spans="1:17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 t="shared" si="812"/>
        <v>good sales</v>
      </c>
      <c r="F13010" s="2">
        <v>0.31</v>
      </c>
      <c r="G13010" s="23" t="str">
        <v>more discount</v>
      </c>
      <c r="H13010" s="2">
        <f t="shared" si="813"/>
        <v>607.03269999999998</v>
      </c>
      <c r="I13010" s="2">
        <f t="shared" si="814"/>
        <v>1351.1373000000001</v>
      </c>
      <c r="J13010" s="2">
        <v>4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tr">
        <f t="shared" si="815"/>
        <v>loss</v>
      </c>
      <c r="Q13010" s="2" t="s">
        <v>23</v>
      </c>
    </row>
    <row r="13011" spans="1:17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 t="shared" si="812"/>
        <v>good sales</v>
      </c>
      <c r="F13011" s="2">
        <v>0.41</v>
      </c>
      <c r="G13011" s="23" t="str">
        <v>more discount</v>
      </c>
      <c r="H13011" s="2">
        <f t="shared" si="813"/>
        <v>1267.5231999999999</v>
      </c>
      <c r="I13011" s="2">
        <f t="shared" si="814"/>
        <v>1823.9968000000001</v>
      </c>
      <c r="J13011" s="2">
        <v>4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tr">
        <f t="shared" si="815"/>
        <v>loss</v>
      </c>
      <c r="Q13011" s="2" t="s">
        <v>23</v>
      </c>
    </row>
    <row r="13012" spans="1:17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 t="shared" si="812"/>
        <v>good sales</v>
      </c>
      <c r="F13012" s="2">
        <v>0.02</v>
      </c>
      <c r="G13012" s="23" t="str">
        <v>geniune profit</v>
      </c>
      <c r="H13012" s="2">
        <f t="shared" si="813"/>
        <v>16.137999999999998</v>
      </c>
      <c r="I13012" s="2">
        <f t="shared" si="814"/>
        <v>790.76199999999994</v>
      </c>
      <c r="J13012" s="2">
        <v>7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tr">
        <f t="shared" si="815"/>
        <v>loss</v>
      </c>
      <c r="Q13012" s="2" t="s">
        <v>48</v>
      </c>
    </row>
    <row r="13013" spans="1:17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 t="shared" si="812"/>
        <v>good sales</v>
      </c>
      <c r="F13013" s="2">
        <v>0.37</v>
      </c>
      <c r="G13013" s="23" t="str">
        <v>more discount</v>
      </c>
      <c r="H13013" s="2">
        <f t="shared" si="813"/>
        <v>354.34159999999997</v>
      </c>
      <c r="I13013" s="2">
        <f t="shared" si="814"/>
        <v>603.33839999999998</v>
      </c>
      <c r="J13013" s="2">
        <v>5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tr">
        <f t="shared" si="815"/>
        <v>loss</v>
      </c>
      <c r="Q13013" s="2" t="s">
        <v>34</v>
      </c>
    </row>
    <row r="13014" spans="1:17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 t="shared" si="812"/>
        <v>good sales</v>
      </c>
      <c r="F13014" s="2">
        <v>0.28999999999999998</v>
      </c>
      <c r="G13014" s="23" t="str">
        <v>more discount</v>
      </c>
      <c r="H13014" s="2">
        <f t="shared" si="813"/>
        <v>1033.6267</v>
      </c>
      <c r="I13014" s="2">
        <f t="shared" si="814"/>
        <v>2530.6032999999998</v>
      </c>
      <c r="J13014" s="2">
        <v>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tr">
        <f t="shared" si="815"/>
        <v>profit</v>
      </c>
      <c r="Q13014" s="2" t="s">
        <v>48</v>
      </c>
    </row>
    <row r="13015" spans="1:17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 t="shared" si="812"/>
        <v>good sales</v>
      </c>
      <c r="F13015" s="2">
        <v>0.45</v>
      </c>
      <c r="G13015" s="23" t="str">
        <v>more discount</v>
      </c>
      <c r="H13015" s="2">
        <f t="shared" si="813"/>
        <v>418.20300000000003</v>
      </c>
      <c r="I13015" s="2">
        <f t="shared" si="814"/>
        <v>511.137</v>
      </c>
      <c r="J13015" s="2">
        <v>3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tr">
        <f t="shared" si="815"/>
        <v>loss</v>
      </c>
      <c r="Q13015" s="2" t="s">
        <v>17</v>
      </c>
    </row>
    <row r="13016" spans="1:17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 t="shared" si="812"/>
        <v>concerning</v>
      </c>
      <c r="F13016" s="2">
        <v>0.47</v>
      </c>
      <c r="G13016" s="23" t="str">
        <v>more discount</v>
      </c>
      <c r="H13016" s="2">
        <f t="shared" si="813"/>
        <v>358.67579999999998</v>
      </c>
      <c r="I13016" s="2">
        <f t="shared" si="814"/>
        <v>404.46420000000001</v>
      </c>
      <c r="J13016" s="2">
        <v>8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tr">
        <f t="shared" si="815"/>
        <v>loss</v>
      </c>
      <c r="Q13016" s="2" t="s">
        <v>17</v>
      </c>
    </row>
    <row r="13017" spans="1:17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 t="shared" si="812"/>
        <v>good sales</v>
      </c>
      <c r="F13017" s="2">
        <v>0.12</v>
      </c>
      <c r="G13017" s="23" t="str">
        <v>geniune profit</v>
      </c>
      <c r="H13017" s="2">
        <f t="shared" si="813"/>
        <v>586.97159999999997</v>
      </c>
      <c r="I13017" s="2">
        <f t="shared" si="814"/>
        <v>4304.4584000000004</v>
      </c>
      <c r="J13017" s="2">
        <v>9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tr">
        <f t="shared" si="815"/>
        <v>profit</v>
      </c>
      <c r="Q13017" s="2" t="s">
        <v>17</v>
      </c>
    </row>
    <row r="13018" spans="1:17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 t="shared" si="812"/>
        <v>concerning</v>
      </c>
      <c r="F13018" s="2">
        <v>0.39</v>
      </c>
      <c r="G13018" s="23" t="str">
        <v>more discount</v>
      </c>
      <c r="H13018" s="2">
        <f t="shared" si="813"/>
        <v>67.158000000000001</v>
      </c>
      <c r="I13018" s="2">
        <f t="shared" si="814"/>
        <v>105.04199999999999</v>
      </c>
      <c r="J13018" s="2">
        <v>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tr">
        <f t="shared" si="815"/>
        <v>loss</v>
      </c>
      <c r="Q13018" s="2" t="s">
        <v>39</v>
      </c>
    </row>
    <row r="13019" spans="1:17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 t="shared" si="812"/>
        <v>good sales</v>
      </c>
      <c r="F13019" s="2">
        <v>0.48</v>
      </c>
      <c r="G13019" s="23" t="str">
        <v>more discount</v>
      </c>
      <c r="H13019" s="2">
        <f t="shared" si="813"/>
        <v>813.36</v>
      </c>
      <c r="I13019" s="2">
        <f t="shared" si="814"/>
        <v>881.14</v>
      </c>
      <c r="J13019" s="2">
        <v>9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tr">
        <f t="shared" si="815"/>
        <v>loss</v>
      </c>
      <c r="Q13019" s="2" t="s">
        <v>17</v>
      </c>
    </row>
    <row r="13020" spans="1:17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 t="shared" si="812"/>
        <v>concerning</v>
      </c>
      <c r="F13020" s="2">
        <v>0.13</v>
      </c>
      <c r="G13020" s="23" t="str">
        <v>geniune profit</v>
      </c>
      <c r="H13020" s="2">
        <f t="shared" si="813"/>
        <v>35.2547</v>
      </c>
      <c r="I13020" s="2">
        <f t="shared" si="814"/>
        <v>235.93529999999998</v>
      </c>
      <c r="J13020" s="2">
        <v>1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tr">
        <f t="shared" si="815"/>
        <v>loss</v>
      </c>
      <c r="Q13020" s="2" t="s">
        <v>34</v>
      </c>
    </row>
    <row r="13021" spans="1:17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 t="shared" si="812"/>
        <v>good sales</v>
      </c>
      <c r="F13021" s="2">
        <v>0.43</v>
      </c>
      <c r="G13021" s="23" t="str">
        <v>more discount</v>
      </c>
      <c r="H13021" s="2">
        <f t="shared" si="813"/>
        <v>1808.7691999999997</v>
      </c>
      <c r="I13021" s="2">
        <f t="shared" si="814"/>
        <v>2397.6707999999999</v>
      </c>
      <c r="J13021" s="2">
        <v>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tr">
        <f t="shared" si="815"/>
        <v>loss</v>
      </c>
      <c r="Q13021" s="2" t="s">
        <v>34</v>
      </c>
    </row>
    <row r="13022" spans="1:17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 t="shared" si="812"/>
        <v>good sales</v>
      </c>
      <c r="F13022" s="2">
        <v>0.28999999999999998</v>
      </c>
      <c r="G13022" s="23" t="str">
        <v>more discount</v>
      </c>
      <c r="H13022" s="2">
        <f t="shared" si="813"/>
        <v>858.20280000000002</v>
      </c>
      <c r="I13022" s="2">
        <f t="shared" si="814"/>
        <v>2101.1172000000001</v>
      </c>
      <c r="J13022" s="2">
        <v>8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tr">
        <f t="shared" si="815"/>
        <v>loss</v>
      </c>
      <c r="Q13022" s="2" t="s">
        <v>17</v>
      </c>
    </row>
    <row r="13023" spans="1:17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 t="shared" si="812"/>
        <v>concerning</v>
      </c>
      <c r="F13023" s="2">
        <v>0.2</v>
      </c>
      <c r="G13023" s="23" t="str">
        <v>geniune profit</v>
      </c>
      <c r="H13023" s="2">
        <f t="shared" si="813"/>
        <v>66.992000000000004</v>
      </c>
      <c r="I13023" s="2">
        <f t="shared" si="814"/>
        <v>267.96799999999996</v>
      </c>
      <c r="J13023" s="2">
        <v>2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tr">
        <f t="shared" si="815"/>
        <v>loss</v>
      </c>
      <c r="Q13023" s="2" t="s">
        <v>48</v>
      </c>
    </row>
    <row r="13024" spans="1:17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 t="shared" si="812"/>
        <v>good sales</v>
      </c>
      <c r="F13024" s="2">
        <v>0.41</v>
      </c>
      <c r="G13024" s="23" t="str">
        <v>more discount</v>
      </c>
      <c r="H13024" s="2">
        <f t="shared" si="813"/>
        <v>1277.2606999999998</v>
      </c>
      <c r="I13024" s="2">
        <f t="shared" si="814"/>
        <v>1838.0093000000002</v>
      </c>
      <c r="J13024" s="2">
        <v>3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tr">
        <f t="shared" si="815"/>
        <v>loss</v>
      </c>
      <c r="Q13024" s="2" t="s">
        <v>23</v>
      </c>
    </row>
    <row r="13025" spans="1:17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 t="shared" si="812"/>
        <v>concerning</v>
      </c>
      <c r="F13025" s="2">
        <v>0.44</v>
      </c>
      <c r="G13025" s="23" t="str">
        <v>more discount</v>
      </c>
      <c r="H13025" s="2">
        <f t="shared" si="813"/>
        <v>309.39479999999998</v>
      </c>
      <c r="I13025" s="2">
        <f t="shared" si="814"/>
        <v>393.77519999999998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tr">
        <f t="shared" si="815"/>
        <v>loss</v>
      </c>
      <c r="Q13025" s="2" t="s">
        <v>48</v>
      </c>
    </row>
    <row r="13026" spans="1:17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 t="shared" si="812"/>
        <v>good sales</v>
      </c>
      <c r="F13026" s="2">
        <v>0.14000000000000001</v>
      </c>
      <c r="G13026" s="23" t="str">
        <v>geniune profit</v>
      </c>
      <c r="H13026" s="2">
        <f t="shared" si="813"/>
        <v>354.07260000000008</v>
      </c>
      <c r="I13026" s="2">
        <f t="shared" si="814"/>
        <v>2175.0174000000002</v>
      </c>
      <c r="J13026" s="2">
        <v>3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tr">
        <f t="shared" si="815"/>
        <v>loss</v>
      </c>
      <c r="Q13026" s="2" t="s">
        <v>39</v>
      </c>
    </row>
    <row r="13027" spans="1:17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 t="shared" si="812"/>
        <v>good sales</v>
      </c>
      <c r="F13027" s="2">
        <v>0.4</v>
      </c>
      <c r="G13027" s="23" t="str">
        <v>more discount</v>
      </c>
      <c r="H13027" s="2">
        <f t="shared" si="813"/>
        <v>1352.048</v>
      </c>
      <c r="I13027" s="2">
        <f t="shared" si="814"/>
        <v>2028.0719999999999</v>
      </c>
      <c r="J13027" s="2">
        <v>2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tr">
        <f t="shared" si="815"/>
        <v>loss</v>
      </c>
      <c r="Q13027" s="2" t="s">
        <v>17</v>
      </c>
    </row>
    <row r="13028" spans="1:17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 t="shared" si="812"/>
        <v>good sales</v>
      </c>
      <c r="F13028" s="2">
        <v>0.02</v>
      </c>
      <c r="G13028" s="23" t="str">
        <v>geniune profit</v>
      </c>
      <c r="H13028" s="2">
        <f t="shared" si="813"/>
        <v>16.553599999999999</v>
      </c>
      <c r="I13028" s="2">
        <f t="shared" si="814"/>
        <v>811.12639999999999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tr">
        <f t="shared" si="815"/>
        <v>loss</v>
      </c>
      <c r="Q13028" s="2" t="s">
        <v>28</v>
      </c>
    </row>
    <row r="13029" spans="1:17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 t="shared" si="812"/>
        <v>good sales</v>
      </c>
      <c r="F13029" s="2">
        <v>0.21</v>
      </c>
      <c r="G13029" s="23" t="str">
        <v>geniune profit</v>
      </c>
      <c r="H13029" s="2">
        <f t="shared" si="813"/>
        <v>532.46550000000002</v>
      </c>
      <c r="I13029" s="2">
        <f t="shared" si="814"/>
        <v>2003.0845000000002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tr">
        <f t="shared" si="815"/>
        <v>loss</v>
      </c>
      <c r="Q13029" s="2" t="s">
        <v>34</v>
      </c>
    </row>
    <row r="13030" spans="1:17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 t="shared" si="812"/>
        <v>good sales</v>
      </c>
      <c r="F13030" s="2">
        <v>0.03</v>
      </c>
      <c r="G13030" s="23" t="str">
        <v>geniune profit</v>
      </c>
      <c r="H13030" s="2">
        <f t="shared" si="813"/>
        <v>70.2393</v>
      </c>
      <c r="I13030" s="2">
        <f t="shared" si="814"/>
        <v>2271.0706999999998</v>
      </c>
      <c r="J13030" s="2">
        <v>2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tr">
        <f t="shared" si="815"/>
        <v>loss</v>
      </c>
      <c r="Q13030" s="2" t="s">
        <v>48</v>
      </c>
    </row>
    <row r="13031" spans="1:17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 t="shared" si="812"/>
        <v>good sales</v>
      </c>
      <c r="F13031" s="2">
        <v>0.15</v>
      </c>
      <c r="G13031" s="23" t="str">
        <v>geniune profit</v>
      </c>
      <c r="H13031" s="2">
        <f t="shared" si="813"/>
        <v>688.077</v>
      </c>
      <c r="I13031" s="2">
        <f t="shared" si="814"/>
        <v>3899.1030000000001</v>
      </c>
      <c r="J13031" s="2">
        <v>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tr">
        <f t="shared" si="815"/>
        <v>profit</v>
      </c>
      <c r="Q13031" s="2" t="s">
        <v>48</v>
      </c>
    </row>
    <row r="13032" spans="1:17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 t="shared" si="812"/>
        <v>good sales</v>
      </c>
      <c r="F13032" s="2">
        <v>0.48</v>
      </c>
      <c r="G13032" s="23" t="str">
        <v>more discount</v>
      </c>
      <c r="H13032" s="2">
        <f t="shared" si="813"/>
        <v>2389.8911999999996</v>
      </c>
      <c r="I13032" s="2">
        <f t="shared" si="814"/>
        <v>2589.0488</v>
      </c>
      <c r="J13032" s="2">
        <v>7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tr">
        <f t="shared" si="815"/>
        <v>profit</v>
      </c>
      <c r="Q13032" s="2" t="s">
        <v>23</v>
      </c>
    </row>
    <row r="13033" spans="1:17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 t="shared" si="812"/>
        <v>good sales</v>
      </c>
      <c r="F13033" s="2">
        <v>0.37</v>
      </c>
      <c r="G13033" s="23" t="str">
        <v>more discount</v>
      </c>
      <c r="H13033" s="2">
        <f t="shared" si="813"/>
        <v>1223.5604000000001</v>
      </c>
      <c r="I13033" s="2">
        <f t="shared" si="814"/>
        <v>2083.3595999999998</v>
      </c>
      <c r="J13033" s="2">
        <v>1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tr">
        <f t="shared" si="815"/>
        <v>loss</v>
      </c>
      <c r="Q13033" s="2" t="s">
        <v>34</v>
      </c>
    </row>
    <row r="13034" spans="1:17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 t="shared" si="812"/>
        <v>good sales</v>
      </c>
      <c r="F13034" s="2">
        <v>0.38</v>
      </c>
      <c r="G13034" s="23" t="str">
        <v>more discount</v>
      </c>
      <c r="H13034" s="2">
        <f t="shared" si="813"/>
        <v>1629.7478000000001</v>
      </c>
      <c r="I13034" s="2">
        <f t="shared" si="814"/>
        <v>2659.0622000000003</v>
      </c>
      <c r="J13034" s="2">
        <v>6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tr">
        <f t="shared" si="815"/>
        <v>profit</v>
      </c>
      <c r="Q13034" s="2" t="s">
        <v>23</v>
      </c>
    </row>
    <row r="13035" spans="1:17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 t="shared" si="812"/>
        <v>good sales</v>
      </c>
      <c r="F13035" s="2">
        <v>7.0000000000000007E-2</v>
      </c>
      <c r="G13035" s="23" t="str">
        <v>geniune profit</v>
      </c>
      <c r="H13035" s="2">
        <f t="shared" si="813"/>
        <v>228.88040000000001</v>
      </c>
      <c r="I13035" s="2">
        <f t="shared" si="814"/>
        <v>3040.8395999999998</v>
      </c>
      <c r="J13035" s="2">
        <v>5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tr">
        <f t="shared" si="815"/>
        <v>loss</v>
      </c>
      <c r="Q13035" s="2" t="s">
        <v>48</v>
      </c>
    </row>
    <row r="13036" spans="1:17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 t="shared" si="812"/>
        <v>good sales</v>
      </c>
      <c r="F13036" s="2">
        <v>0.28999999999999998</v>
      </c>
      <c r="G13036" s="23" t="str">
        <v>more discount</v>
      </c>
      <c r="H13036" s="2">
        <f t="shared" si="813"/>
        <v>1274.202</v>
      </c>
      <c r="I13036" s="2">
        <f t="shared" si="814"/>
        <v>3119.598</v>
      </c>
      <c r="J13036" s="2">
        <v>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tr">
        <f t="shared" si="815"/>
        <v>loss</v>
      </c>
      <c r="Q13036" s="2" t="s">
        <v>28</v>
      </c>
    </row>
    <row r="13037" spans="1:17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 t="shared" si="812"/>
        <v>good sales</v>
      </c>
      <c r="F13037" s="2">
        <v>0.19</v>
      </c>
      <c r="G13037" s="23" t="str">
        <v>geniune profit</v>
      </c>
      <c r="H13037" s="2">
        <f t="shared" si="813"/>
        <v>422.37570000000005</v>
      </c>
      <c r="I13037" s="2">
        <f t="shared" si="814"/>
        <v>1800.6543000000001</v>
      </c>
      <c r="J13037" s="2">
        <v>3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tr">
        <f t="shared" si="815"/>
        <v>loss</v>
      </c>
      <c r="Q13037" s="2" t="s">
        <v>34</v>
      </c>
    </row>
    <row r="13038" spans="1:17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 t="shared" si="812"/>
        <v>good sales</v>
      </c>
      <c r="F13038" s="2">
        <v>0.37</v>
      </c>
      <c r="G13038" s="23" t="str">
        <v>more discount</v>
      </c>
      <c r="H13038" s="2">
        <f t="shared" si="813"/>
        <v>1139.2855</v>
      </c>
      <c r="I13038" s="2">
        <f t="shared" si="814"/>
        <v>1939.8645000000001</v>
      </c>
      <c r="J13038" s="2">
        <v>3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tr">
        <f t="shared" si="815"/>
        <v>loss</v>
      </c>
      <c r="Q13038" s="2" t="s">
        <v>28</v>
      </c>
    </row>
    <row r="13039" spans="1:17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 t="shared" si="812"/>
        <v>good sales</v>
      </c>
      <c r="F13039" s="2">
        <v>0.08</v>
      </c>
      <c r="G13039" s="23" t="str">
        <v>geniune profit</v>
      </c>
      <c r="H13039" s="2">
        <f t="shared" si="813"/>
        <v>339.3064</v>
      </c>
      <c r="I13039" s="2">
        <f t="shared" si="814"/>
        <v>3902.0236</v>
      </c>
      <c r="J13039" s="2">
        <v>1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tr">
        <f t="shared" si="815"/>
        <v>loss</v>
      </c>
      <c r="Q13039" s="2" t="s">
        <v>34</v>
      </c>
    </row>
    <row r="13040" spans="1:17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 t="shared" si="812"/>
        <v>good sales</v>
      </c>
      <c r="F13040" s="2">
        <v>0.14000000000000001</v>
      </c>
      <c r="G13040" s="23" t="str">
        <v>geniune profit</v>
      </c>
      <c r="H13040" s="2">
        <f t="shared" si="813"/>
        <v>643.80680000000007</v>
      </c>
      <c r="I13040" s="2">
        <f t="shared" si="814"/>
        <v>3954.8131999999996</v>
      </c>
      <c r="J13040" s="2">
        <v>4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tr">
        <f t="shared" si="815"/>
        <v>profit</v>
      </c>
      <c r="Q13040" s="2" t="s">
        <v>17</v>
      </c>
    </row>
    <row r="13041" spans="1:17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 t="shared" si="812"/>
        <v>concerning</v>
      </c>
      <c r="F13041" s="2">
        <v>0.45</v>
      </c>
      <c r="G13041" s="23" t="str">
        <v>more discount</v>
      </c>
      <c r="H13041" s="2">
        <f t="shared" si="813"/>
        <v>99.427499999999995</v>
      </c>
      <c r="I13041" s="2">
        <f t="shared" si="814"/>
        <v>121.52249999999999</v>
      </c>
      <c r="J13041" s="2">
        <v>6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tr">
        <f t="shared" si="815"/>
        <v>loss</v>
      </c>
      <c r="Q13041" s="2" t="s">
        <v>48</v>
      </c>
    </row>
    <row r="13042" spans="1:17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 t="shared" si="812"/>
        <v>concerning</v>
      </c>
      <c r="F13042" s="2">
        <v>0.08</v>
      </c>
      <c r="G13042" s="23" t="str">
        <v>geniune profit</v>
      </c>
      <c r="H13042" s="2">
        <f t="shared" si="813"/>
        <v>48.749600000000001</v>
      </c>
      <c r="I13042" s="2">
        <f t="shared" si="814"/>
        <v>560.62040000000002</v>
      </c>
      <c r="J13042" s="2">
        <v>5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tr">
        <f t="shared" si="815"/>
        <v>loss</v>
      </c>
      <c r="Q13042" s="2" t="s">
        <v>34</v>
      </c>
    </row>
    <row r="13043" spans="1:17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 t="shared" si="812"/>
        <v>good sales</v>
      </c>
      <c r="F13043" s="2">
        <v>0.32</v>
      </c>
      <c r="G13043" s="23" t="str">
        <v>more discount</v>
      </c>
      <c r="H13043" s="2">
        <f t="shared" si="813"/>
        <v>1492.0768</v>
      </c>
      <c r="I13043" s="2">
        <f t="shared" si="814"/>
        <v>3170.6632</v>
      </c>
      <c r="J13043" s="2">
        <v>7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tr">
        <f t="shared" si="815"/>
        <v>loss</v>
      </c>
      <c r="Q13043" s="2" t="s">
        <v>23</v>
      </c>
    </row>
    <row r="13044" spans="1:17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 t="shared" si="812"/>
        <v>good sales</v>
      </c>
      <c r="F13044" s="2">
        <v>0.16</v>
      </c>
      <c r="G13044" s="23" t="str">
        <v>geniune profit</v>
      </c>
      <c r="H13044" s="2">
        <f t="shared" si="813"/>
        <v>461.71039999999999</v>
      </c>
      <c r="I13044" s="2">
        <f t="shared" si="814"/>
        <v>2423.9796000000001</v>
      </c>
      <c r="J13044" s="2">
        <v>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tr">
        <f t="shared" si="815"/>
        <v>loss</v>
      </c>
      <c r="Q13044" s="2" t="s">
        <v>39</v>
      </c>
    </row>
    <row r="13045" spans="1:17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 t="shared" si="812"/>
        <v>good sales</v>
      </c>
      <c r="F13045" s="2">
        <v>0.04</v>
      </c>
      <c r="G13045" s="23" t="str">
        <v>geniune profit</v>
      </c>
      <c r="H13045" s="2">
        <f t="shared" si="813"/>
        <v>198.07759999999999</v>
      </c>
      <c r="I13045" s="2">
        <f t="shared" si="814"/>
        <v>4753.8624</v>
      </c>
      <c r="J13045" s="2">
        <v>3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tr">
        <f t="shared" si="815"/>
        <v>profit</v>
      </c>
      <c r="Q13045" s="2" t="s">
        <v>34</v>
      </c>
    </row>
    <row r="13046" spans="1:17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 t="shared" si="812"/>
        <v>good sales</v>
      </c>
      <c r="F13046" s="2">
        <v>0.11</v>
      </c>
      <c r="G13046" s="23" t="str">
        <v>geniune profit</v>
      </c>
      <c r="H13046" s="2">
        <f t="shared" si="813"/>
        <v>438.22899999999998</v>
      </c>
      <c r="I13046" s="2">
        <f t="shared" si="814"/>
        <v>3545.6710000000003</v>
      </c>
      <c r="J13046" s="2">
        <v>4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tr">
        <f t="shared" si="815"/>
        <v>loss</v>
      </c>
      <c r="Q13046" s="2" t="s">
        <v>17</v>
      </c>
    </row>
    <row r="13047" spans="1:17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 t="shared" si="812"/>
        <v>good sales</v>
      </c>
      <c r="F13047" s="2">
        <v>0.43</v>
      </c>
      <c r="G13047" s="23" t="str">
        <v>more discount</v>
      </c>
      <c r="H13047" s="2">
        <f t="shared" si="813"/>
        <v>1766.8227000000002</v>
      </c>
      <c r="I13047" s="2">
        <f t="shared" si="814"/>
        <v>2342.0673000000002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tr">
        <f t="shared" si="815"/>
        <v>loss</v>
      </c>
      <c r="Q13047" s="2" t="s">
        <v>34</v>
      </c>
    </row>
    <row r="13048" spans="1:17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 t="shared" si="812"/>
        <v>good sales</v>
      </c>
      <c r="F13048" s="2">
        <v>0.46</v>
      </c>
      <c r="G13048" s="23" t="str">
        <v>more discount</v>
      </c>
      <c r="H13048" s="2">
        <f t="shared" si="813"/>
        <v>916.32</v>
      </c>
      <c r="I13048" s="2">
        <f t="shared" si="814"/>
        <v>1075.6799999999998</v>
      </c>
      <c r="J13048" s="2">
        <v>4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tr">
        <f t="shared" si="815"/>
        <v>loss</v>
      </c>
      <c r="Q13048" s="2" t="s">
        <v>23</v>
      </c>
    </row>
    <row r="13049" spans="1:17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 t="shared" si="812"/>
        <v>good sales</v>
      </c>
      <c r="F13049" s="2">
        <v>0.21</v>
      </c>
      <c r="G13049" s="23" t="str">
        <v>geniune profit</v>
      </c>
      <c r="H13049" s="2">
        <f t="shared" si="813"/>
        <v>286.0095</v>
      </c>
      <c r="I13049" s="2">
        <f t="shared" si="814"/>
        <v>1075.9405000000002</v>
      </c>
      <c r="J13049" s="2">
        <v>7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tr">
        <f t="shared" si="815"/>
        <v>loss</v>
      </c>
      <c r="Q13049" s="2" t="s">
        <v>23</v>
      </c>
    </row>
    <row r="13050" spans="1:17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 t="shared" si="812"/>
        <v>good sales</v>
      </c>
      <c r="F13050" s="2">
        <v>0.31</v>
      </c>
      <c r="G13050" s="23" t="str">
        <v>more discount</v>
      </c>
      <c r="H13050" s="2">
        <f t="shared" si="813"/>
        <v>939.75569999999993</v>
      </c>
      <c r="I13050" s="2">
        <f t="shared" si="814"/>
        <v>2091.7142999999996</v>
      </c>
      <c r="J13050" s="2">
        <v>3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tr">
        <f t="shared" si="815"/>
        <v>loss</v>
      </c>
      <c r="Q13050" s="2" t="s">
        <v>34</v>
      </c>
    </row>
    <row r="13051" spans="1:17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 t="shared" si="812"/>
        <v>good sales</v>
      </c>
      <c r="F13051" s="2">
        <v>0.26</v>
      </c>
      <c r="G13051" s="23" t="str">
        <v>more discount</v>
      </c>
      <c r="H13051" s="2">
        <f t="shared" si="813"/>
        <v>1145.8876</v>
      </c>
      <c r="I13051" s="2">
        <f t="shared" si="814"/>
        <v>3261.3724000000002</v>
      </c>
      <c r="J13051" s="2">
        <v>8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tr">
        <f t="shared" si="815"/>
        <v>profit</v>
      </c>
      <c r="Q13051" s="2" t="s">
        <v>28</v>
      </c>
    </row>
    <row r="13052" spans="1:17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 t="shared" si="812"/>
        <v>good sales</v>
      </c>
      <c r="F13052" s="2">
        <v>0.14000000000000001</v>
      </c>
      <c r="G13052" s="23" t="str">
        <v>geniune profit</v>
      </c>
      <c r="H13052" s="2">
        <f t="shared" si="813"/>
        <v>511.82880000000006</v>
      </c>
      <c r="I13052" s="2">
        <f t="shared" si="814"/>
        <v>3144.0911999999998</v>
      </c>
      <c r="J13052" s="2">
        <v>7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tr">
        <f t="shared" si="815"/>
        <v>loss</v>
      </c>
      <c r="Q13052" s="2" t="s">
        <v>48</v>
      </c>
    </row>
    <row r="13053" spans="1:17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 t="shared" si="812"/>
        <v>good sales</v>
      </c>
      <c r="F13053" s="2">
        <v>0.17</v>
      </c>
      <c r="G13053" s="23" t="str">
        <v>geniune profit</v>
      </c>
      <c r="H13053" s="2">
        <f t="shared" si="813"/>
        <v>410.32220000000001</v>
      </c>
      <c r="I13053" s="2">
        <f t="shared" si="814"/>
        <v>2003.3377999999998</v>
      </c>
      <c r="J13053" s="2">
        <v>3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tr">
        <f t="shared" si="815"/>
        <v>loss</v>
      </c>
      <c r="Q13053" s="2" t="s">
        <v>28</v>
      </c>
    </row>
    <row r="13054" spans="1:17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 t="shared" si="812"/>
        <v>good sales</v>
      </c>
      <c r="F13054" s="2">
        <v>0.26</v>
      </c>
      <c r="G13054" s="23" t="str">
        <v>more discount</v>
      </c>
      <c r="H13054" s="2">
        <f t="shared" si="813"/>
        <v>985.57679999999993</v>
      </c>
      <c r="I13054" s="2">
        <f t="shared" si="814"/>
        <v>2805.1032</v>
      </c>
      <c r="J13054" s="2">
        <v>9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tr">
        <f t="shared" si="815"/>
        <v>loss</v>
      </c>
      <c r="Q13054" s="2" t="s">
        <v>48</v>
      </c>
    </row>
    <row r="13055" spans="1:17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 t="shared" si="812"/>
        <v>good sales</v>
      </c>
      <c r="F13055" s="2">
        <v>0.35</v>
      </c>
      <c r="G13055" s="23" t="str">
        <v>more discount</v>
      </c>
      <c r="H13055" s="2">
        <f t="shared" si="813"/>
        <v>1219.0324999999998</v>
      </c>
      <c r="I13055" s="2">
        <f t="shared" si="814"/>
        <v>2263.9175</v>
      </c>
      <c r="J13055" s="2">
        <v>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tr">
        <f t="shared" si="815"/>
        <v>loss</v>
      </c>
      <c r="Q13055" s="2" t="s">
        <v>39</v>
      </c>
    </row>
    <row r="13056" spans="1:17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 t="shared" si="812"/>
        <v>good sales</v>
      </c>
      <c r="F13056" s="2">
        <v>0.17</v>
      </c>
      <c r="G13056" s="23" t="str">
        <v>geniune profit</v>
      </c>
      <c r="H13056" s="2">
        <f t="shared" si="813"/>
        <v>777.57150000000001</v>
      </c>
      <c r="I13056" s="2">
        <f t="shared" si="814"/>
        <v>3796.3784999999998</v>
      </c>
      <c r="J13056" s="2">
        <v>2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tr">
        <f t="shared" si="815"/>
        <v>loss</v>
      </c>
      <c r="Q13056" s="2" t="s">
        <v>39</v>
      </c>
    </row>
    <row r="13057" spans="1:17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 t="shared" si="812"/>
        <v>good sales</v>
      </c>
      <c r="F13057" s="2">
        <v>0.35</v>
      </c>
      <c r="G13057" s="23" t="str">
        <v>more discount</v>
      </c>
      <c r="H13057" s="2">
        <f t="shared" si="813"/>
        <v>487.00049999999999</v>
      </c>
      <c r="I13057" s="2">
        <f t="shared" si="814"/>
        <v>904.42950000000008</v>
      </c>
      <c r="J13057" s="2">
        <v>9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tr">
        <f t="shared" si="815"/>
        <v>loss</v>
      </c>
      <c r="Q13057" s="2" t="s">
        <v>28</v>
      </c>
    </row>
    <row r="13058" spans="1:17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 t="shared" si="812"/>
        <v>concerning</v>
      </c>
      <c r="F13058" s="2">
        <v>0.48</v>
      </c>
      <c r="G13058" s="23" t="str">
        <v>more discount</v>
      </c>
      <c r="H13058" s="2">
        <f t="shared" si="813"/>
        <v>328.62239999999997</v>
      </c>
      <c r="I13058" s="2">
        <f t="shared" si="814"/>
        <v>356.00760000000002</v>
      </c>
      <c r="J13058" s="2">
        <v>8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tr">
        <f t="shared" si="815"/>
        <v>loss</v>
      </c>
      <c r="Q13058" s="2" t="s">
        <v>48</v>
      </c>
    </row>
    <row r="13059" spans="1:17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 t="shared" ref="E13059:E13122" si="816">IF(D13059&gt;800,"good sales","concerning")</f>
        <v>good sales</v>
      </c>
      <c r="F13059" s="2">
        <v>0.01</v>
      </c>
      <c r="G13059" s="23" t="str">
        <v>geniune profit</v>
      </c>
      <c r="H13059" s="2">
        <f t="shared" ref="H13059:H13122" si="817">D13059*F13059</f>
        <v>24.032499999999999</v>
      </c>
      <c r="I13059" s="2">
        <f t="shared" ref="I13059:I13122" si="818">D13059-H13059</f>
        <v>2379.2175000000002</v>
      </c>
      <c r="J13059" s="2">
        <v>8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tr">
        <f t="shared" ref="P13059:P13122" si="819">IF(O13059&gt;800,"profit","loss")</f>
        <v>loss</v>
      </c>
      <c r="Q13059" s="2" t="s">
        <v>17</v>
      </c>
    </row>
    <row r="13060" spans="1:17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 t="shared" si="816"/>
        <v>good sales</v>
      </c>
      <c r="F13060" s="2">
        <v>0.08</v>
      </c>
      <c r="G13060" s="23" t="str">
        <v>geniune profit</v>
      </c>
      <c r="H13060" s="2">
        <f t="shared" si="817"/>
        <v>149.54400000000001</v>
      </c>
      <c r="I13060" s="2">
        <f t="shared" si="818"/>
        <v>1719.7559999999999</v>
      </c>
      <c r="J13060" s="2">
        <v>1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tr">
        <f t="shared" si="819"/>
        <v>loss</v>
      </c>
      <c r="Q13060" s="2" t="s">
        <v>28</v>
      </c>
    </row>
    <row r="13061" spans="1:17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 t="shared" si="816"/>
        <v>good sales</v>
      </c>
      <c r="F13061" s="2">
        <v>0.46</v>
      </c>
      <c r="G13061" s="23" t="str">
        <v>more discount</v>
      </c>
      <c r="H13061" s="2">
        <f t="shared" si="817"/>
        <v>2243.3371999999999</v>
      </c>
      <c r="I13061" s="2">
        <f t="shared" si="818"/>
        <v>2633.4827999999998</v>
      </c>
      <c r="J13061" s="2">
        <v>4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tr">
        <f t="shared" si="819"/>
        <v>profit</v>
      </c>
      <c r="Q13061" s="2" t="s">
        <v>34</v>
      </c>
    </row>
    <row r="13062" spans="1:17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 t="shared" si="816"/>
        <v>concerning</v>
      </c>
      <c r="F13062" s="2">
        <v>0.04</v>
      </c>
      <c r="G13062" s="23" t="str">
        <v>geniune profit</v>
      </c>
      <c r="H13062" s="2">
        <f t="shared" si="817"/>
        <v>5.4708000000000006</v>
      </c>
      <c r="I13062" s="2">
        <f t="shared" si="818"/>
        <v>131.29920000000001</v>
      </c>
      <c r="J13062" s="2">
        <v>7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tr">
        <f t="shared" si="819"/>
        <v>loss</v>
      </c>
      <c r="Q13062" s="2" t="s">
        <v>28</v>
      </c>
    </row>
    <row r="13063" spans="1:17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 t="shared" si="816"/>
        <v>good sales</v>
      </c>
      <c r="F13063" s="2">
        <v>0.38</v>
      </c>
      <c r="G13063" s="23" t="str">
        <v>more discount</v>
      </c>
      <c r="H13063" s="2">
        <f t="shared" si="817"/>
        <v>1775.9603999999999</v>
      </c>
      <c r="I13063" s="2">
        <f t="shared" si="818"/>
        <v>2897.6196</v>
      </c>
      <c r="J13063" s="2">
        <v>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tr">
        <f t="shared" si="819"/>
        <v>loss</v>
      </c>
      <c r="Q13063" s="2" t="s">
        <v>34</v>
      </c>
    </row>
    <row r="13064" spans="1:17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 t="shared" si="816"/>
        <v>good sales</v>
      </c>
      <c r="F13064" s="2">
        <v>0.31</v>
      </c>
      <c r="G13064" s="23" t="str">
        <v>more discount</v>
      </c>
      <c r="H13064" s="2">
        <f t="shared" si="817"/>
        <v>1481.7659000000001</v>
      </c>
      <c r="I13064" s="2">
        <f t="shared" si="818"/>
        <v>3298.1241</v>
      </c>
      <c r="J13064" s="2">
        <v>9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tr">
        <f t="shared" si="819"/>
        <v>loss</v>
      </c>
      <c r="Q13064" s="2" t="s">
        <v>28</v>
      </c>
    </row>
    <row r="13065" spans="1:17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 t="shared" si="816"/>
        <v>concerning</v>
      </c>
      <c r="F13065" s="2">
        <v>0.02</v>
      </c>
      <c r="G13065" s="23" t="str">
        <v>geniune profit</v>
      </c>
      <c r="H13065" s="2">
        <f t="shared" si="817"/>
        <v>6.9939999999999998</v>
      </c>
      <c r="I13065" s="2">
        <f t="shared" si="818"/>
        <v>342.70600000000002</v>
      </c>
      <c r="J13065" s="2">
        <v>8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tr">
        <f t="shared" si="819"/>
        <v>loss</v>
      </c>
      <c r="Q13065" s="2" t="s">
        <v>48</v>
      </c>
    </row>
    <row r="13066" spans="1:17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 t="shared" si="816"/>
        <v>good sales</v>
      </c>
      <c r="F13066" s="2">
        <v>0</v>
      </c>
      <c r="G13066" s="23" t="str">
        <v>geniune profit</v>
      </c>
      <c r="H13066" s="2">
        <f t="shared" si="817"/>
        <v>0</v>
      </c>
      <c r="I13066" s="2">
        <f t="shared" si="818"/>
        <v>4458.8900000000003</v>
      </c>
      <c r="J13066" s="2">
        <v>9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tr">
        <f t="shared" si="819"/>
        <v>loss</v>
      </c>
      <c r="Q13066" s="2" t="s">
        <v>17</v>
      </c>
    </row>
    <row r="13067" spans="1:17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 t="shared" si="816"/>
        <v>good sales</v>
      </c>
      <c r="F13067" s="2">
        <v>0.25</v>
      </c>
      <c r="G13067" s="23" t="str">
        <v>geniune profit</v>
      </c>
      <c r="H13067" s="2">
        <f t="shared" si="817"/>
        <v>601.70500000000004</v>
      </c>
      <c r="I13067" s="2">
        <f t="shared" si="818"/>
        <v>1805.1150000000002</v>
      </c>
      <c r="J13067" s="2">
        <v>4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tr">
        <f t="shared" si="819"/>
        <v>loss</v>
      </c>
      <c r="Q13067" s="2" t="s">
        <v>17</v>
      </c>
    </row>
    <row r="13068" spans="1:17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 t="shared" si="816"/>
        <v>good sales</v>
      </c>
      <c r="F13068" s="2">
        <v>0.06</v>
      </c>
      <c r="G13068" s="23" t="str">
        <v>geniune profit</v>
      </c>
      <c r="H13068" s="2">
        <f t="shared" si="817"/>
        <v>231.24839999999998</v>
      </c>
      <c r="I13068" s="2">
        <f t="shared" si="818"/>
        <v>3622.8915999999999</v>
      </c>
      <c r="J13068" s="2">
        <v>8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tr">
        <f t="shared" si="819"/>
        <v>profit</v>
      </c>
      <c r="Q13068" s="2" t="s">
        <v>34</v>
      </c>
    </row>
    <row r="13069" spans="1:17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 t="shared" si="816"/>
        <v>concerning</v>
      </c>
      <c r="F13069" s="2">
        <v>0.44</v>
      </c>
      <c r="G13069" s="23" t="str">
        <v>more discount</v>
      </c>
      <c r="H13069" s="2">
        <f t="shared" si="817"/>
        <v>214.87400000000002</v>
      </c>
      <c r="I13069" s="2">
        <f t="shared" si="818"/>
        <v>273.476</v>
      </c>
      <c r="J13069" s="2">
        <v>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tr">
        <f t="shared" si="819"/>
        <v>loss</v>
      </c>
      <c r="Q13069" s="2" t="s">
        <v>17</v>
      </c>
    </row>
    <row r="13070" spans="1:17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 t="shared" si="816"/>
        <v>good sales</v>
      </c>
      <c r="F13070" s="2">
        <v>0.24</v>
      </c>
      <c r="G13070" s="23" t="str">
        <v>geniune profit</v>
      </c>
      <c r="H13070" s="2">
        <f t="shared" si="817"/>
        <v>1147.3224</v>
      </c>
      <c r="I13070" s="2">
        <f t="shared" si="818"/>
        <v>3633.1876000000002</v>
      </c>
      <c r="J13070" s="2">
        <v>9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tr">
        <f t="shared" si="819"/>
        <v>profit</v>
      </c>
      <c r="Q13070" s="2" t="s">
        <v>34</v>
      </c>
    </row>
    <row r="13071" spans="1:17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 t="shared" si="816"/>
        <v>good sales</v>
      </c>
      <c r="F13071" s="2">
        <v>0.12</v>
      </c>
      <c r="G13071" s="23" t="str">
        <v>geniune profit</v>
      </c>
      <c r="H13071" s="2">
        <f t="shared" si="817"/>
        <v>369.23879999999997</v>
      </c>
      <c r="I13071" s="2">
        <f t="shared" si="818"/>
        <v>2707.7511999999997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tr">
        <f t="shared" si="819"/>
        <v>loss</v>
      </c>
      <c r="Q13071" s="2" t="s">
        <v>48</v>
      </c>
    </row>
    <row r="13072" spans="1:17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 t="shared" si="816"/>
        <v>good sales</v>
      </c>
      <c r="F13072" s="2">
        <v>0.08</v>
      </c>
      <c r="G13072" s="23" t="str">
        <v>geniune profit</v>
      </c>
      <c r="H13072" s="2">
        <f t="shared" si="817"/>
        <v>360.28800000000001</v>
      </c>
      <c r="I13072" s="2">
        <f t="shared" si="818"/>
        <v>4143.3119999999999</v>
      </c>
      <c r="J13072" s="2">
        <v>6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tr">
        <f t="shared" si="819"/>
        <v>loss</v>
      </c>
      <c r="Q13072" s="2" t="s">
        <v>17</v>
      </c>
    </row>
    <row r="13073" spans="1:17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 t="shared" si="816"/>
        <v>good sales</v>
      </c>
      <c r="F13073" s="2">
        <v>0.42</v>
      </c>
      <c r="G13073" s="23" t="str">
        <v>more discount</v>
      </c>
      <c r="H13073" s="2">
        <f t="shared" si="817"/>
        <v>1426.9584</v>
      </c>
      <c r="I13073" s="2">
        <f t="shared" si="818"/>
        <v>1970.5616</v>
      </c>
      <c r="J13073" s="2">
        <v>2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tr">
        <f t="shared" si="819"/>
        <v>loss</v>
      </c>
      <c r="Q13073" s="2" t="s">
        <v>23</v>
      </c>
    </row>
    <row r="13074" spans="1:17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 t="shared" si="816"/>
        <v>good sales</v>
      </c>
      <c r="F13074" s="2">
        <v>0.36</v>
      </c>
      <c r="G13074" s="23" t="str">
        <v>more discount</v>
      </c>
      <c r="H13074" s="2">
        <f t="shared" si="817"/>
        <v>982.93319999999994</v>
      </c>
      <c r="I13074" s="2">
        <f t="shared" si="818"/>
        <v>1747.4367999999999</v>
      </c>
      <c r="J13074" s="2">
        <v>3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tr">
        <f t="shared" si="819"/>
        <v>loss</v>
      </c>
      <c r="Q13074" s="2" t="s">
        <v>17</v>
      </c>
    </row>
    <row r="13075" spans="1:17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 t="shared" si="816"/>
        <v>good sales</v>
      </c>
      <c r="F13075" s="2">
        <v>0.36</v>
      </c>
      <c r="G13075" s="23" t="str">
        <v>more discount</v>
      </c>
      <c r="H13075" s="2">
        <f t="shared" si="817"/>
        <v>340.28280000000001</v>
      </c>
      <c r="I13075" s="2">
        <f t="shared" si="818"/>
        <v>604.94720000000007</v>
      </c>
      <c r="J13075" s="2">
        <v>9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tr">
        <f t="shared" si="819"/>
        <v>loss</v>
      </c>
      <c r="Q13075" s="2" t="s">
        <v>17</v>
      </c>
    </row>
    <row r="13076" spans="1:17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 t="shared" si="816"/>
        <v>good sales</v>
      </c>
      <c r="F13076" s="2">
        <v>0.04</v>
      </c>
      <c r="G13076" s="23" t="str">
        <v>geniune profit</v>
      </c>
      <c r="H13076" s="2">
        <f t="shared" si="817"/>
        <v>38.879200000000004</v>
      </c>
      <c r="I13076" s="2">
        <f t="shared" si="818"/>
        <v>933.10080000000005</v>
      </c>
      <c r="J13076" s="2">
        <v>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tr">
        <f t="shared" si="819"/>
        <v>loss</v>
      </c>
      <c r="Q13076" s="2" t="s">
        <v>48</v>
      </c>
    </row>
    <row r="13077" spans="1:17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 t="shared" si="816"/>
        <v>good sales</v>
      </c>
      <c r="F13077" s="2">
        <v>0.31</v>
      </c>
      <c r="G13077" s="23" t="str">
        <v>more discount</v>
      </c>
      <c r="H13077" s="2">
        <f t="shared" si="817"/>
        <v>748.8329</v>
      </c>
      <c r="I13077" s="2">
        <f t="shared" si="818"/>
        <v>1666.7571000000003</v>
      </c>
      <c r="J13077" s="2">
        <v>5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tr">
        <f t="shared" si="819"/>
        <v>loss</v>
      </c>
      <c r="Q13077" s="2" t="s">
        <v>34</v>
      </c>
    </row>
    <row r="13078" spans="1:17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 t="shared" si="816"/>
        <v>good sales</v>
      </c>
      <c r="F13078" s="2">
        <v>0.43</v>
      </c>
      <c r="G13078" s="23" t="str">
        <v>more discount</v>
      </c>
      <c r="H13078" s="2">
        <f t="shared" si="817"/>
        <v>1877.0231000000001</v>
      </c>
      <c r="I13078" s="2">
        <f t="shared" si="818"/>
        <v>2488.1468999999997</v>
      </c>
      <c r="J13078" s="2">
        <v>1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tr">
        <f t="shared" si="819"/>
        <v>profit</v>
      </c>
      <c r="Q13078" s="2" t="s">
        <v>48</v>
      </c>
    </row>
    <row r="13079" spans="1:17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 t="shared" si="816"/>
        <v>concerning</v>
      </c>
      <c r="F13079" s="2">
        <v>0.38</v>
      </c>
      <c r="G13079" s="23" t="str">
        <v>more discount</v>
      </c>
      <c r="H13079" s="2">
        <f t="shared" si="817"/>
        <v>252.53660000000002</v>
      </c>
      <c r="I13079" s="2">
        <f t="shared" si="818"/>
        <v>412.03340000000003</v>
      </c>
      <c r="J13079" s="2">
        <v>2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tr">
        <f t="shared" si="819"/>
        <v>loss</v>
      </c>
      <c r="Q13079" s="2" t="s">
        <v>28</v>
      </c>
    </row>
    <row r="13080" spans="1:17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 t="shared" si="816"/>
        <v>good sales</v>
      </c>
      <c r="F13080" s="2">
        <v>0.06</v>
      </c>
      <c r="G13080" s="23" t="str">
        <v>geniune profit</v>
      </c>
      <c r="H13080" s="2">
        <f t="shared" si="817"/>
        <v>299.52539999999999</v>
      </c>
      <c r="I13080" s="2">
        <f t="shared" si="818"/>
        <v>4692.5645999999997</v>
      </c>
      <c r="J13080" s="2">
        <v>9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tr">
        <f t="shared" si="819"/>
        <v>loss</v>
      </c>
      <c r="Q13080" s="2" t="s">
        <v>23</v>
      </c>
    </row>
    <row r="13081" spans="1:17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 t="shared" si="816"/>
        <v>good sales</v>
      </c>
      <c r="F13081" s="2">
        <v>0.47</v>
      </c>
      <c r="G13081" s="23" t="str">
        <v>more discount</v>
      </c>
      <c r="H13081" s="2">
        <f t="shared" si="817"/>
        <v>2064.2258999999999</v>
      </c>
      <c r="I13081" s="2">
        <f t="shared" si="818"/>
        <v>2327.7441000000003</v>
      </c>
      <c r="J13081" s="2">
        <v>7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tr">
        <f t="shared" si="819"/>
        <v>loss</v>
      </c>
      <c r="Q13081" s="2" t="s">
        <v>17</v>
      </c>
    </row>
    <row r="13082" spans="1:17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 t="shared" si="816"/>
        <v>good sales</v>
      </c>
      <c r="F13082" s="2">
        <v>0.03</v>
      </c>
      <c r="G13082" s="23" t="str">
        <v>geniune profit</v>
      </c>
      <c r="H13082" s="2">
        <f t="shared" si="817"/>
        <v>60.706199999999995</v>
      </c>
      <c r="I13082" s="2">
        <f t="shared" si="818"/>
        <v>1962.8337999999999</v>
      </c>
      <c r="J13082" s="2">
        <v>4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tr">
        <f t="shared" si="819"/>
        <v>loss</v>
      </c>
      <c r="Q13082" s="2" t="s">
        <v>23</v>
      </c>
    </row>
    <row r="13083" spans="1:17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 t="shared" si="816"/>
        <v>good sales</v>
      </c>
      <c r="F13083" s="2">
        <v>0.28000000000000003</v>
      </c>
      <c r="G13083" s="23" t="str">
        <v>more discount</v>
      </c>
      <c r="H13083" s="2">
        <f t="shared" si="817"/>
        <v>375.27840000000003</v>
      </c>
      <c r="I13083" s="2">
        <f t="shared" si="818"/>
        <v>965.00159999999994</v>
      </c>
      <c r="J13083" s="2">
        <v>7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tr">
        <f t="shared" si="819"/>
        <v>loss</v>
      </c>
      <c r="Q13083" s="2" t="s">
        <v>34</v>
      </c>
    </row>
    <row r="13084" spans="1:17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 t="shared" si="816"/>
        <v>good sales</v>
      </c>
      <c r="F13084" s="2">
        <v>0.47</v>
      </c>
      <c r="G13084" s="23" t="str">
        <v>more discount</v>
      </c>
      <c r="H13084" s="2">
        <f t="shared" si="817"/>
        <v>2170.3565999999996</v>
      </c>
      <c r="I13084" s="2">
        <f t="shared" si="818"/>
        <v>2447.4234000000001</v>
      </c>
      <c r="J13084" s="2">
        <v>2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tr">
        <f t="shared" si="819"/>
        <v>profit</v>
      </c>
      <c r="Q13084" s="2" t="s">
        <v>34</v>
      </c>
    </row>
    <row r="13085" spans="1:17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 t="shared" si="816"/>
        <v>concerning</v>
      </c>
      <c r="F13085" s="2">
        <v>0.41</v>
      </c>
      <c r="G13085" s="23" t="str">
        <v>more discount</v>
      </c>
      <c r="H13085" s="2">
        <f t="shared" si="817"/>
        <v>288.53339999999997</v>
      </c>
      <c r="I13085" s="2">
        <f t="shared" si="818"/>
        <v>415.20660000000004</v>
      </c>
      <c r="J13085" s="2">
        <v>5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tr">
        <f t="shared" si="819"/>
        <v>loss</v>
      </c>
      <c r="Q13085" s="2" t="s">
        <v>17</v>
      </c>
    </row>
    <row r="13086" spans="1:17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 t="shared" si="816"/>
        <v>good sales</v>
      </c>
      <c r="F13086" s="2">
        <v>0.34</v>
      </c>
      <c r="G13086" s="23" t="str">
        <v>more discount</v>
      </c>
      <c r="H13086" s="2">
        <f t="shared" si="817"/>
        <v>612.58480000000009</v>
      </c>
      <c r="I13086" s="2">
        <f t="shared" si="818"/>
        <v>1189.1351999999999</v>
      </c>
      <c r="J13086" s="2">
        <v>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tr">
        <f t="shared" si="819"/>
        <v>loss</v>
      </c>
      <c r="Q13086" s="2" t="s">
        <v>28</v>
      </c>
    </row>
    <row r="13087" spans="1:17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 t="shared" si="816"/>
        <v>concerning</v>
      </c>
      <c r="F13087" s="2">
        <v>0.43</v>
      </c>
      <c r="G13087" s="23" t="str">
        <v>more discount</v>
      </c>
      <c r="H13087" s="2">
        <f t="shared" si="817"/>
        <v>219.8031</v>
      </c>
      <c r="I13087" s="2">
        <f t="shared" si="818"/>
        <v>291.36689999999999</v>
      </c>
      <c r="J13087" s="2">
        <v>2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tr">
        <f t="shared" si="819"/>
        <v>loss</v>
      </c>
      <c r="Q13087" s="2" t="s">
        <v>34</v>
      </c>
    </row>
    <row r="13088" spans="1:17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 t="shared" si="816"/>
        <v>good sales</v>
      </c>
      <c r="F13088" s="2">
        <v>0.34</v>
      </c>
      <c r="G13088" s="23" t="str">
        <v>more discount</v>
      </c>
      <c r="H13088" s="2">
        <f t="shared" si="817"/>
        <v>1622.4698000000003</v>
      </c>
      <c r="I13088" s="2">
        <f t="shared" si="818"/>
        <v>3149.5001999999999</v>
      </c>
      <c r="J13088" s="2">
        <v>3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tr">
        <f t="shared" si="819"/>
        <v>profit</v>
      </c>
      <c r="Q13088" s="2" t="s">
        <v>23</v>
      </c>
    </row>
    <row r="13089" spans="1:17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 t="shared" si="816"/>
        <v>good sales</v>
      </c>
      <c r="F13089" s="2">
        <v>0.03</v>
      </c>
      <c r="G13089" s="23" t="str">
        <v>geniune profit</v>
      </c>
      <c r="H13089" s="2">
        <f t="shared" si="817"/>
        <v>93.790499999999994</v>
      </c>
      <c r="I13089" s="2">
        <f t="shared" si="818"/>
        <v>3032.5594999999998</v>
      </c>
      <c r="J13089" s="2">
        <v>5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tr">
        <f t="shared" si="819"/>
        <v>loss</v>
      </c>
      <c r="Q13089" s="2" t="s">
        <v>28</v>
      </c>
    </row>
    <row r="13090" spans="1:17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 t="shared" si="816"/>
        <v>good sales</v>
      </c>
      <c r="F13090" s="2">
        <v>0.18</v>
      </c>
      <c r="G13090" s="23" t="str">
        <v>geniune profit</v>
      </c>
      <c r="H13090" s="2">
        <f t="shared" si="817"/>
        <v>314.5104</v>
      </c>
      <c r="I13090" s="2">
        <f t="shared" si="818"/>
        <v>1432.7696000000001</v>
      </c>
      <c r="J13090" s="2">
        <v>5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tr">
        <f t="shared" si="819"/>
        <v>loss</v>
      </c>
      <c r="Q13090" s="2" t="s">
        <v>28</v>
      </c>
    </row>
    <row r="13091" spans="1:17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 t="shared" si="816"/>
        <v>good sales</v>
      </c>
      <c r="F13091" s="2">
        <v>0.21</v>
      </c>
      <c r="G13091" s="23" t="str">
        <v>geniune profit</v>
      </c>
      <c r="H13091" s="2">
        <f t="shared" si="817"/>
        <v>304.47269999999997</v>
      </c>
      <c r="I13091" s="2">
        <f t="shared" si="818"/>
        <v>1145.3972999999999</v>
      </c>
      <c r="J13091" s="2">
        <v>8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tr">
        <f t="shared" si="819"/>
        <v>loss</v>
      </c>
      <c r="Q13091" s="2" t="s">
        <v>23</v>
      </c>
    </row>
    <row r="13092" spans="1:17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 t="shared" si="816"/>
        <v>good sales</v>
      </c>
      <c r="F13092" s="2">
        <v>0.27</v>
      </c>
      <c r="G13092" s="23" t="str">
        <v>more discount</v>
      </c>
      <c r="H13092" s="2">
        <f t="shared" si="817"/>
        <v>614.53620000000001</v>
      </c>
      <c r="I13092" s="2">
        <f t="shared" si="818"/>
        <v>1661.5237999999999</v>
      </c>
      <c r="J13092" s="2">
        <v>7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tr">
        <f t="shared" si="819"/>
        <v>loss</v>
      </c>
      <c r="Q13092" s="2" t="s">
        <v>39</v>
      </c>
    </row>
    <row r="13093" spans="1:17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 t="shared" si="816"/>
        <v>concerning</v>
      </c>
      <c r="F13093" s="2">
        <v>0.11</v>
      </c>
      <c r="G13093" s="23" t="str">
        <v>geniune profit</v>
      </c>
      <c r="H13093" s="2">
        <f t="shared" si="817"/>
        <v>60.252499999999998</v>
      </c>
      <c r="I13093" s="2">
        <f t="shared" si="818"/>
        <v>487.4975</v>
      </c>
      <c r="J13093" s="2">
        <v>3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tr">
        <f t="shared" si="819"/>
        <v>loss</v>
      </c>
      <c r="Q13093" s="2" t="s">
        <v>23</v>
      </c>
    </row>
    <row r="13094" spans="1:17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 t="shared" si="816"/>
        <v>good sales</v>
      </c>
      <c r="F13094" s="2">
        <v>0.44</v>
      </c>
      <c r="G13094" s="23" t="str">
        <v>more discount</v>
      </c>
      <c r="H13094" s="2">
        <f t="shared" si="817"/>
        <v>1961.4364000000003</v>
      </c>
      <c r="I13094" s="2">
        <f t="shared" si="818"/>
        <v>2496.3735999999999</v>
      </c>
      <c r="J13094" s="2">
        <v>5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tr">
        <f t="shared" si="819"/>
        <v>profit</v>
      </c>
      <c r="Q13094" s="2" t="s">
        <v>39</v>
      </c>
    </row>
    <row r="13095" spans="1:17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 t="shared" si="816"/>
        <v>good sales</v>
      </c>
      <c r="F13095" s="2">
        <v>0.11</v>
      </c>
      <c r="G13095" s="23" t="str">
        <v>geniune profit</v>
      </c>
      <c r="H13095" s="2">
        <f t="shared" si="817"/>
        <v>286.39710000000002</v>
      </c>
      <c r="I13095" s="2">
        <f t="shared" si="818"/>
        <v>2317.2129</v>
      </c>
      <c r="J13095" s="2">
        <v>8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tr">
        <f t="shared" si="819"/>
        <v>loss</v>
      </c>
      <c r="Q13095" s="2" t="s">
        <v>39</v>
      </c>
    </row>
    <row r="13096" spans="1:17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 t="shared" si="816"/>
        <v>good sales</v>
      </c>
      <c r="F13096" s="2">
        <v>0.33</v>
      </c>
      <c r="G13096" s="23" t="str">
        <v>more discount</v>
      </c>
      <c r="H13096" s="2">
        <f t="shared" si="817"/>
        <v>1205.4834000000001</v>
      </c>
      <c r="I13096" s="2">
        <f t="shared" si="818"/>
        <v>2447.4965999999999</v>
      </c>
      <c r="J13096" s="2">
        <v>5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tr">
        <f t="shared" si="819"/>
        <v>loss</v>
      </c>
      <c r="Q13096" s="2" t="s">
        <v>34</v>
      </c>
    </row>
    <row r="13097" spans="1:17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 t="shared" si="816"/>
        <v>good sales</v>
      </c>
      <c r="F13097" s="2">
        <v>0.44</v>
      </c>
      <c r="G13097" s="23" t="str">
        <v>more discount</v>
      </c>
      <c r="H13097" s="2">
        <f t="shared" si="817"/>
        <v>547.95399999999995</v>
      </c>
      <c r="I13097" s="2">
        <f t="shared" si="818"/>
        <v>697.39599999999996</v>
      </c>
      <c r="J13097" s="2">
        <v>2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tr">
        <f t="shared" si="819"/>
        <v>loss</v>
      </c>
      <c r="Q13097" s="2" t="s">
        <v>48</v>
      </c>
    </row>
    <row r="13098" spans="1:17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 t="shared" si="816"/>
        <v>good sales</v>
      </c>
      <c r="F13098" s="2">
        <v>0.37</v>
      </c>
      <c r="G13098" s="23" t="str">
        <v>more discount</v>
      </c>
      <c r="H13098" s="2">
        <f t="shared" si="817"/>
        <v>950.29689999999994</v>
      </c>
      <c r="I13098" s="2">
        <f t="shared" si="818"/>
        <v>1618.0731000000001</v>
      </c>
      <c r="J13098" s="2">
        <v>2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tr">
        <f t="shared" si="819"/>
        <v>loss</v>
      </c>
      <c r="Q13098" s="2" t="s">
        <v>34</v>
      </c>
    </row>
    <row r="13099" spans="1:17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 t="shared" si="816"/>
        <v>good sales</v>
      </c>
      <c r="F13099" s="2">
        <v>7.0000000000000007E-2</v>
      </c>
      <c r="G13099" s="23" t="str">
        <v>geniune profit</v>
      </c>
      <c r="H13099" s="2">
        <f t="shared" si="817"/>
        <v>79.4024</v>
      </c>
      <c r="I13099" s="2">
        <f t="shared" si="818"/>
        <v>1054.9176</v>
      </c>
      <c r="J13099" s="2">
        <v>1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tr">
        <f t="shared" si="819"/>
        <v>loss</v>
      </c>
      <c r="Q13099" s="2" t="s">
        <v>28</v>
      </c>
    </row>
    <row r="13100" spans="1:17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 t="shared" si="816"/>
        <v>good sales</v>
      </c>
      <c r="F13100" s="2">
        <v>0.48</v>
      </c>
      <c r="G13100" s="23" t="str">
        <v>more discount</v>
      </c>
      <c r="H13100" s="2">
        <f t="shared" si="817"/>
        <v>1967.4527999999998</v>
      </c>
      <c r="I13100" s="2">
        <f t="shared" si="818"/>
        <v>2131.4071999999996</v>
      </c>
      <c r="J13100" s="2">
        <v>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tr">
        <f t="shared" si="819"/>
        <v>loss</v>
      </c>
      <c r="Q13100" s="2" t="s">
        <v>48</v>
      </c>
    </row>
    <row r="13101" spans="1:17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 t="shared" si="816"/>
        <v>good sales</v>
      </c>
      <c r="F13101" s="2">
        <v>0.05</v>
      </c>
      <c r="G13101" s="23" t="str">
        <v>geniune profit</v>
      </c>
      <c r="H13101" s="2">
        <f t="shared" si="817"/>
        <v>194.9425</v>
      </c>
      <c r="I13101" s="2">
        <f t="shared" si="818"/>
        <v>3703.9074999999998</v>
      </c>
      <c r="J13101" s="2">
        <v>1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tr">
        <f t="shared" si="819"/>
        <v>loss</v>
      </c>
      <c r="Q13101" s="2" t="s">
        <v>34</v>
      </c>
    </row>
    <row r="13102" spans="1:17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 t="shared" si="816"/>
        <v>good sales</v>
      </c>
      <c r="F13102" s="2">
        <v>0.1</v>
      </c>
      <c r="G13102" s="23" t="str">
        <v>geniune profit</v>
      </c>
      <c r="H13102" s="2">
        <f t="shared" si="817"/>
        <v>82.619000000000014</v>
      </c>
      <c r="I13102" s="2">
        <f t="shared" si="818"/>
        <v>743.57100000000003</v>
      </c>
      <c r="J13102" s="2">
        <v>8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tr">
        <f t="shared" si="819"/>
        <v>loss</v>
      </c>
      <c r="Q13102" s="2" t="s">
        <v>39</v>
      </c>
    </row>
    <row r="13103" spans="1:17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 t="shared" si="816"/>
        <v>concerning</v>
      </c>
      <c r="F13103" s="2">
        <v>7.0000000000000007E-2</v>
      </c>
      <c r="G13103" s="23" t="str">
        <v>geniune profit</v>
      </c>
      <c r="H13103" s="2">
        <f t="shared" si="817"/>
        <v>32.555600000000005</v>
      </c>
      <c r="I13103" s="2">
        <f t="shared" si="818"/>
        <v>432.52439999999996</v>
      </c>
      <c r="J13103" s="2">
        <v>1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tr">
        <f t="shared" si="819"/>
        <v>loss</v>
      </c>
      <c r="Q13103" s="2" t="s">
        <v>39</v>
      </c>
    </row>
    <row r="13104" spans="1:17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 t="shared" si="816"/>
        <v>good sales</v>
      </c>
      <c r="F13104" s="2">
        <v>0.33</v>
      </c>
      <c r="G13104" s="23" t="str">
        <v>more discount</v>
      </c>
      <c r="H13104" s="2">
        <f t="shared" si="817"/>
        <v>1365.7248000000002</v>
      </c>
      <c r="I13104" s="2">
        <f t="shared" si="818"/>
        <v>2772.8352000000004</v>
      </c>
      <c r="J13104" s="2">
        <v>8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tr">
        <f t="shared" si="819"/>
        <v>loss</v>
      </c>
      <c r="Q13104" s="2" t="s">
        <v>34</v>
      </c>
    </row>
    <row r="13105" spans="1:17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 t="shared" si="816"/>
        <v>concerning</v>
      </c>
      <c r="F13105" s="2">
        <v>0.4</v>
      </c>
      <c r="G13105" s="23" t="str">
        <v>more discount</v>
      </c>
      <c r="H13105" s="2">
        <f t="shared" si="817"/>
        <v>254.90800000000002</v>
      </c>
      <c r="I13105" s="2">
        <f t="shared" si="818"/>
        <v>382.36199999999997</v>
      </c>
      <c r="J13105" s="2">
        <v>6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tr">
        <f t="shared" si="819"/>
        <v>loss</v>
      </c>
      <c r="Q13105" s="2" t="s">
        <v>48</v>
      </c>
    </row>
    <row r="13106" spans="1:17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 t="shared" si="816"/>
        <v>good sales</v>
      </c>
      <c r="F13106" s="2">
        <v>0.12</v>
      </c>
      <c r="G13106" s="23" t="str">
        <v>geniune profit</v>
      </c>
      <c r="H13106" s="2">
        <f t="shared" si="817"/>
        <v>334.50839999999999</v>
      </c>
      <c r="I13106" s="2">
        <f t="shared" si="818"/>
        <v>2453.0616</v>
      </c>
      <c r="J13106" s="2">
        <v>9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tr">
        <f t="shared" si="819"/>
        <v>loss</v>
      </c>
      <c r="Q13106" s="2" t="s">
        <v>28</v>
      </c>
    </row>
    <row r="13107" spans="1:17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 t="shared" si="816"/>
        <v>good sales</v>
      </c>
      <c r="F13107" s="2">
        <v>0.49</v>
      </c>
      <c r="G13107" s="23" t="str">
        <v>more discount</v>
      </c>
      <c r="H13107" s="2">
        <f t="shared" si="817"/>
        <v>1332.3050999999998</v>
      </c>
      <c r="I13107" s="2">
        <f t="shared" si="818"/>
        <v>1386.6849</v>
      </c>
      <c r="J13107" s="2">
        <v>3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tr">
        <f t="shared" si="819"/>
        <v>loss</v>
      </c>
      <c r="Q13107" s="2" t="s">
        <v>17</v>
      </c>
    </row>
    <row r="13108" spans="1:17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 t="shared" si="816"/>
        <v>good sales</v>
      </c>
      <c r="F13108" s="2">
        <v>7.0000000000000007E-2</v>
      </c>
      <c r="G13108" s="23" t="str">
        <v>geniune profit</v>
      </c>
      <c r="H13108" s="2">
        <f t="shared" si="817"/>
        <v>76.610100000000017</v>
      </c>
      <c r="I13108" s="2">
        <f t="shared" si="818"/>
        <v>1017.8199000000001</v>
      </c>
      <c r="J13108" s="2">
        <v>7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tr">
        <f t="shared" si="819"/>
        <v>loss</v>
      </c>
      <c r="Q13108" s="2" t="s">
        <v>48</v>
      </c>
    </row>
    <row r="13109" spans="1:17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 t="shared" si="816"/>
        <v>good sales</v>
      </c>
      <c r="F13109" s="2">
        <v>0.16</v>
      </c>
      <c r="G13109" s="23" t="str">
        <v>geniune profit</v>
      </c>
      <c r="H13109" s="2">
        <f t="shared" si="817"/>
        <v>479.62400000000002</v>
      </c>
      <c r="I13109" s="2">
        <f t="shared" si="818"/>
        <v>2518.0259999999998</v>
      </c>
      <c r="J13109" s="2">
        <v>2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tr">
        <f t="shared" si="819"/>
        <v>profit</v>
      </c>
      <c r="Q13109" s="2" t="s">
        <v>28</v>
      </c>
    </row>
    <row r="13110" spans="1:17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 t="shared" si="816"/>
        <v>good sales</v>
      </c>
      <c r="F13110" s="2">
        <v>0.25</v>
      </c>
      <c r="G13110" s="23" t="str">
        <v>geniune profit</v>
      </c>
      <c r="H13110" s="2">
        <f t="shared" si="817"/>
        <v>640.875</v>
      </c>
      <c r="I13110" s="2">
        <f t="shared" si="818"/>
        <v>1922.625</v>
      </c>
      <c r="J13110" s="2">
        <v>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tr">
        <f t="shared" si="819"/>
        <v>loss</v>
      </c>
      <c r="Q13110" s="2" t="s">
        <v>28</v>
      </c>
    </row>
    <row r="13111" spans="1:17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 t="shared" si="816"/>
        <v>good sales</v>
      </c>
      <c r="F13111" s="2">
        <v>0.4</v>
      </c>
      <c r="G13111" s="23" t="str">
        <v>more discount</v>
      </c>
      <c r="H13111" s="2">
        <f t="shared" si="817"/>
        <v>1038.0120000000002</v>
      </c>
      <c r="I13111" s="2">
        <f t="shared" si="818"/>
        <v>1557.018</v>
      </c>
      <c r="J13111" s="2">
        <v>1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tr">
        <f t="shared" si="819"/>
        <v>loss</v>
      </c>
      <c r="Q13111" s="2" t="s">
        <v>23</v>
      </c>
    </row>
    <row r="13112" spans="1:17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 t="shared" si="816"/>
        <v>good sales</v>
      </c>
      <c r="F13112" s="2">
        <v>0.19</v>
      </c>
      <c r="G13112" s="23" t="str">
        <v>geniune profit</v>
      </c>
      <c r="H13112" s="2">
        <f t="shared" si="817"/>
        <v>353.88069999999999</v>
      </c>
      <c r="I13112" s="2">
        <f t="shared" si="818"/>
        <v>1508.6493</v>
      </c>
      <c r="J13112" s="2">
        <v>5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tr">
        <f t="shared" si="819"/>
        <v>loss</v>
      </c>
      <c r="Q13112" s="2" t="s">
        <v>23</v>
      </c>
    </row>
    <row r="13113" spans="1:17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 t="shared" si="816"/>
        <v>good sales</v>
      </c>
      <c r="F13113" s="2">
        <v>0.09</v>
      </c>
      <c r="G13113" s="23" t="str">
        <v>geniune profit</v>
      </c>
      <c r="H13113" s="2">
        <f t="shared" si="817"/>
        <v>378.74700000000001</v>
      </c>
      <c r="I13113" s="2">
        <f t="shared" si="818"/>
        <v>3829.5530000000003</v>
      </c>
      <c r="J13113" s="2">
        <v>8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tr">
        <f t="shared" si="819"/>
        <v>profit</v>
      </c>
      <c r="Q13113" s="2" t="s">
        <v>39</v>
      </c>
    </row>
    <row r="13114" spans="1:17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 t="shared" si="816"/>
        <v>concerning</v>
      </c>
      <c r="F13114" s="2">
        <v>0.23</v>
      </c>
      <c r="G13114" s="23" t="str">
        <v>geniune profit</v>
      </c>
      <c r="H13114" s="2">
        <f t="shared" si="817"/>
        <v>118.08659999999999</v>
      </c>
      <c r="I13114" s="2">
        <f t="shared" si="818"/>
        <v>395.33339999999998</v>
      </c>
      <c r="J13114" s="2">
        <v>3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tr">
        <f t="shared" si="819"/>
        <v>loss</v>
      </c>
      <c r="Q13114" s="2" t="s">
        <v>34</v>
      </c>
    </row>
    <row r="13115" spans="1:17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 t="shared" si="816"/>
        <v>good sales</v>
      </c>
      <c r="F13115" s="2">
        <v>0.24</v>
      </c>
      <c r="G13115" s="23" t="str">
        <v>geniune profit</v>
      </c>
      <c r="H13115" s="2">
        <f t="shared" si="817"/>
        <v>539.81999999999994</v>
      </c>
      <c r="I13115" s="2">
        <f t="shared" si="818"/>
        <v>1709.43</v>
      </c>
      <c r="J13115" s="2">
        <v>6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tr">
        <f t="shared" si="819"/>
        <v>loss</v>
      </c>
      <c r="Q13115" s="2" t="s">
        <v>23</v>
      </c>
    </row>
    <row r="13116" spans="1:17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 t="shared" si="816"/>
        <v>good sales</v>
      </c>
      <c r="F13116" s="2">
        <v>0.01</v>
      </c>
      <c r="G13116" s="23" t="str">
        <v>geniune profit</v>
      </c>
      <c r="H13116" s="2">
        <f t="shared" si="817"/>
        <v>13.731</v>
      </c>
      <c r="I13116" s="2">
        <f t="shared" si="818"/>
        <v>1359.3689999999999</v>
      </c>
      <c r="J13116" s="2">
        <v>4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tr">
        <f t="shared" si="819"/>
        <v>loss</v>
      </c>
      <c r="Q13116" s="2" t="s">
        <v>34</v>
      </c>
    </row>
    <row r="13117" spans="1:17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 t="shared" si="816"/>
        <v>good sales</v>
      </c>
      <c r="F13117" s="2">
        <v>0.01</v>
      </c>
      <c r="G13117" s="23" t="str">
        <v>geniune profit</v>
      </c>
      <c r="H13117" s="2">
        <f t="shared" si="817"/>
        <v>42.5732</v>
      </c>
      <c r="I13117" s="2">
        <f t="shared" si="818"/>
        <v>4214.7467999999999</v>
      </c>
      <c r="J13117" s="2">
        <v>8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tr">
        <f t="shared" si="819"/>
        <v>loss</v>
      </c>
      <c r="Q13117" s="2" t="s">
        <v>23</v>
      </c>
    </row>
    <row r="13118" spans="1:17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 t="shared" si="816"/>
        <v>good sales</v>
      </c>
      <c r="F13118" s="2">
        <v>0.14000000000000001</v>
      </c>
      <c r="G13118" s="23" t="str">
        <v>geniune profit</v>
      </c>
      <c r="H13118" s="2">
        <f t="shared" si="817"/>
        <v>168.40460000000002</v>
      </c>
      <c r="I13118" s="2">
        <f t="shared" si="818"/>
        <v>1034.4854</v>
      </c>
      <c r="J13118" s="2">
        <v>2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tr">
        <f t="shared" si="819"/>
        <v>loss</v>
      </c>
      <c r="Q13118" s="2" t="s">
        <v>48</v>
      </c>
    </row>
    <row r="13119" spans="1:17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 t="shared" si="816"/>
        <v>good sales</v>
      </c>
      <c r="F13119" s="2">
        <v>0.37</v>
      </c>
      <c r="G13119" s="23" t="str">
        <v>more discount</v>
      </c>
      <c r="H13119" s="2">
        <f t="shared" si="817"/>
        <v>1427.6153999999999</v>
      </c>
      <c r="I13119" s="2">
        <f t="shared" si="818"/>
        <v>2430.8046000000004</v>
      </c>
      <c r="J13119" s="2">
        <v>5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tr">
        <f t="shared" si="819"/>
        <v>profit</v>
      </c>
      <c r="Q13119" s="2" t="s">
        <v>17</v>
      </c>
    </row>
    <row r="13120" spans="1:17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 t="shared" si="816"/>
        <v>good sales</v>
      </c>
      <c r="F13120" s="2">
        <v>0.18</v>
      </c>
      <c r="G13120" s="23" t="str">
        <v>geniune profit</v>
      </c>
      <c r="H13120" s="2">
        <f t="shared" si="817"/>
        <v>557.35739999999998</v>
      </c>
      <c r="I13120" s="2">
        <f t="shared" si="818"/>
        <v>2539.0726</v>
      </c>
      <c r="J13120" s="2">
        <v>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tr">
        <f t="shared" si="819"/>
        <v>loss</v>
      </c>
      <c r="Q13120" s="2" t="s">
        <v>23</v>
      </c>
    </row>
    <row r="13121" spans="1:17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 t="shared" si="816"/>
        <v>good sales</v>
      </c>
      <c r="F13121" s="2">
        <v>0.11</v>
      </c>
      <c r="G13121" s="23" t="str">
        <v>geniune profit</v>
      </c>
      <c r="H13121" s="2">
        <f t="shared" si="817"/>
        <v>482.51170000000002</v>
      </c>
      <c r="I13121" s="2">
        <f t="shared" si="818"/>
        <v>3903.9583000000002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tr">
        <f t="shared" si="819"/>
        <v>profit</v>
      </c>
      <c r="Q13121" s="2" t="s">
        <v>34</v>
      </c>
    </row>
    <row r="13122" spans="1:17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 t="shared" si="816"/>
        <v>good sales</v>
      </c>
      <c r="F13122" s="2">
        <v>0.06</v>
      </c>
      <c r="G13122" s="23" t="str">
        <v>geniune profit</v>
      </c>
      <c r="H13122" s="2">
        <f t="shared" si="817"/>
        <v>180.5754</v>
      </c>
      <c r="I13122" s="2">
        <f t="shared" si="818"/>
        <v>2829.0146</v>
      </c>
      <c r="J13122" s="2">
        <v>2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tr">
        <f t="shared" si="819"/>
        <v>loss</v>
      </c>
      <c r="Q13122" s="2" t="s">
        <v>34</v>
      </c>
    </row>
    <row r="13123" spans="1:17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 t="shared" ref="E13123:E13186" si="820">IF(D13123&gt;800,"good sales","concerning")</f>
        <v>good sales</v>
      </c>
      <c r="F13123" s="2">
        <v>0.14000000000000001</v>
      </c>
      <c r="G13123" s="23" t="str">
        <v>geniune profit</v>
      </c>
      <c r="H13123" s="2">
        <f t="shared" ref="H13123:H13186" si="821">D13123*F13123</f>
        <v>395.74780000000004</v>
      </c>
      <c r="I13123" s="2">
        <f t="shared" ref="I13123:I13186" si="822">D13123-H13123</f>
        <v>2431.0221999999999</v>
      </c>
      <c r="J13123" s="2">
        <v>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tr">
        <f t="shared" ref="P13123:P13186" si="823">IF(O13123&gt;800,"profit","loss")</f>
        <v>loss</v>
      </c>
      <c r="Q13123" s="2" t="s">
        <v>23</v>
      </c>
    </row>
    <row r="13124" spans="1:17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 t="shared" si="820"/>
        <v>good sales</v>
      </c>
      <c r="F13124" s="2">
        <v>0.24</v>
      </c>
      <c r="G13124" s="23" t="str">
        <v>geniune profit</v>
      </c>
      <c r="H13124" s="2">
        <f t="shared" si="821"/>
        <v>966.12959999999998</v>
      </c>
      <c r="I13124" s="2">
        <f t="shared" si="822"/>
        <v>3059.4103999999998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tr">
        <f t="shared" si="823"/>
        <v>loss</v>
      </c>
      <c r="Q13124" s="2" t="s">
        <v>39</v>
      </c>
    </row>
    <row r="13125" spans="1:17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 t="shared" si="820"/>
        <v>good sales</v>
      </c>
      <c r="F13125" s="2">
        <v>0.05</v>
      </c>
      <c r="G13125" s="23" t="str">
        <v>geniune profit</v>
      </c>
      <c r="H13125" s="2">
        <f t="shared" si="821"/>
        <v>142.809</v>
      </c>
      <c r="I13125" s="2">
        <f t="shared" si="822"/>
        <v>2713.3709999999996</v>
      </c>
      <c r="J13125" s="2">
        <v>4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tr">
        <f t="shared" si="823"/>
        <v>loss</v>
      </c>
      <c r="Q13125" s="2" t="s">
        <v>17</v>
      </c>
    </row>
    <row r="13126" spans="1:17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 t="shared" si="820"/>
        <v>good sales</v>
      </c>
      <c r="F13126" s="2">
        <v>0.01</v>
      </c>
      <c r="G13126" s="23" t="str">
        <v>geniune profit</v>
      </c>
      <c r="H13126" s="2">
        <f t="shared" si="821"/>
        <v>42.382600000000004</v>
      </c>
      <c r="I13126" s="2">
        <f t="shared" si="822"/>
        <v>4195.8774000000003</v>
      </c>
      <c r="J13126" s="2">
        <v>2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tr">
        <f t="shared" si="823"/>
        <v>loss</v>
      </c>
      <c r="Q13126" s="2" t="s">
        <v>34</v>
      </c>
    </row>
    <row r="13127" spans="1:17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 t="shared" si="820"/>
        <v>concerning</v>
      </c>
      <c r="F13127" s="2">
        <v>0.06</v>
      </c>
      <c r="G13127" s="23" t="str">
        <v>geniune profit</v>
      </c>
      <c r="H13127" s="2">
        <f t="shared" si="821"/>
        <v>20.499600000000001</v>
      </c>
      <c r="I13127" s="2">
        <f t="shared" si="822"/>
        <v>321.16040000000004</v>
      </c>
      <c r="J13127" s="2">
        <v>8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tr">
        <f t="shared" si="823"/>
        <v>loss</v>
      </c>
      <c r="Q13127" s="2" t="s">
        <v>17</v>
      </c>
    </row>
    <row r="13128" spans="1:17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 t="shared" si="820"/>
        <v>good sales</v>
      </c>
      <c r="F13128" s="2">
        <v>0.37</v>
      </c>
      <c r="G13128" s="23" t="str">
        <v>more discount</v>
      </c>
      <c r="H13128" s="2">
        <f t="shared" si="821"/>
        <v>934.70510000000002</v>
      </c>
      <c r="I13128" s="2">
        <f t="shared" si="822"/>
        <v>1591.5248999999999</v>
      </c>
      <c r="J13128" s="2">
        <v>2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tr">
        <f t="shared" si="823"/>
        <v>loss</v>
      </c>
      <c r="Q13128" s="2" t="s">
        <v>28</v>
      </c>
    </row>
    <row r="13129" spans="1:17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 t="shared" si="820"/>
        <v>good sales</v>
      </c>
      <c r="F13129" s="2">
        <v>0.23</v>
      </c>
      <c r="G13129" s="23" t="str">
        <v>geniune profit</v>
      </c>
      <c r="H13129" s="2">
        <f t="shared" si="821"/>
        <v>938.90370000000007</v>
      </c>
      <c r="I13129" s="2">
        <f t="shared" si="822"/>
        <v>3143.2862999999998</v>
      </c>
      <c r="J13129" s="2">
        <v>2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tr">
        <f t="shared" si="823"/>
        <v>loss</v>
      </c>
      <c r="Q13129" s="2" t="s">
        <v>28</v>
      </c>
    </row>
    <row r="13130" spans="1:17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 t="shared" si="820"/>
        <v>good sales</v>
      </c>
      <c r="F13130" s="2">
        <v>0.22</v>
      </c>
      <c r="G13130" s="23" t="str">
        <v>geniune profit</v>
      </c>
      <c r="H13130" s="2">
        <f t="shared" si="821"/>
        <v>936.53779999999995</v>
      </c>
      <c r="I13130" s="2">
        <f t="shared" si="822"/>
        <v>3320.4521999999997</v>
      </c>
      <c r="J13130" s="2">
        <v>9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tr">
        <f t="shared" si="823"/>
        <v>loss</v>
      </c>
      <c r="Q13130" s="2" t="s">
        <v>23</v>
      </c>
    </row>
    <row r="13131" spans="1:17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 t="shared" si="820"/>
        <v>good sales</v>
      </c>
      <c r="F13131" s="2">
        <v>0.01</v>
      </c>
      <c r="G13131" s="23" t="str">
        <v>geniune profit</v>
      </c>
      <c r="H13131" s="2">
        <f t="shared" si="821"/>
        <v>41.868699999999997</v>
      </c>
      <c r="I13131" s="2">
        <f t="shared" si="822"/>
        <v>4145.0012999999999</v>
      </c>
      <c r="J13131" s="2">
        <v>4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tr">
        <f t="shared" si="823"/>
        <v>loss</v>
      </c>
      <c r="Q13131" s="2" t="s">
        <v>34</v>
      </c>
    </row>
    <row r="13132" spans="1:17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 t="shared" si="820"/>
        <v>good sales</v>
      </c>
      <c r="F13132" s="2">
        <v>0.36</v>
      </c>
      <c r="G13132" s="23" t="str">
        <v>more discount</v>
      </c>
      <c r="H13132" s="2">
        <f t="shared" si="821"/>
        <v>1102.1291999999999</v>
      </c>
      <c r="I13132" s="2">
        <f t="shared" si="822"/>
        <v>1959.3407999999999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tr">
        <f t="shared" si="823"/>
        <v>loss</v>
      </c>
      <c r="Q13132" s="2" t="s">
        <v>17</v>
      </c>
    </row>
    <row r="13133" spans="1:17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 t="shared" si="820"/>
        <v>good sales</v>
      </c>
      <c r="F13133" s="2">
        <v>0.1</v>
      </c>
      <c r="G13133" s="23" t="str">
        <v>geniune profit</v>
      </c>
      <c r="H13133" s="2">
        <f t="shared" si="821"/>
        <v>497.04600000000005</v>
      </c>
      <c r="I13133" s="2">
        <f t="shared" si="822"/>
        <v>4473.4139999999998</v>
      </c>
      <c r="J13133" s="2">
        <v>4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tr">
        <f t="shared" si="823"/>
        <v>loss</v>
      </c>
      <c r="Q13133" s="2" t="s">
        <v>17</v>
      </c>
    </row>
    <row r="13134" spans="1:17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 t="shared" si="820"/>
        <v>good sales</v>
      </c>
      <c r="F13134" s="2">
        <v>0.05</v>
      </c>
      <c r="G13134" s="23" t="str">
        <v>geniune profit</v>
      </c>
      <c r="H13134" s="2">
        <f t="shared" si="821"/>
        <v>49.439500000000002</v>
      </c>
      <c r="I13134" s="2">
        <f t="shared" si="822"/>
        <v>939.35050000000001</v>
      </c>
      <c r="J13134" s="2">
        <v>5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tr">
        <f t="shared" si="823"/>
        <v>loss</v>
      </c>
      <c r="Q13134" s="2" t="s">
        <v>34</v>
      </c>
    </row>
    <row r="13135" spans="1:17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 t="shared" si="820"/>
        <v>good sales</v>
      </c>
      <c r="F13135" s="2">
        <v>0.42</v>
      </c>
      <c r="G13135" s="23" t="str">
        <v>more discount</v>
      </c>
      <c r="H13135" s="2">
        <f t="shared" si="821"/>
        <v>401.03280000000001</v>
      </c>
      <c r="I13135" s="2">
        <f t="shared" si="822"/>
        <v>553.80719999999997</v>
      </c>
      <c r="J13135" s="2">
        <v>1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tr">
        <f t="shared" si="823"/>
        <v>loss</v>
      </c>
      <c r="Q13135" s="2" t="s">
        <v>34</v>
      </c>
    </row>
    <row r="13136" spans="1:17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 t="shared" si="820"/>
        <v>concerning</v>
      </c>
      <c r="F13136" s="2">
        <v>0.24</v>
      </c>
      <c r="G13136" s="23" t="str">
        <v>geniune profit</v>
      </c>
      <c r="H13136" s="2">
        <f t="shared" si="821"/>
        <v>62.599199999999996</v>
      </c>
      <c r="I13136" s="2">
        <f t="shared" si="822"/>
        <v>198.23079999999999</v>
      </c>
      <c r="J13136" s="2">
        <v>1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tr">
        <f t="shared" si="823"/>
        <v>loss</v>
      </c>
      <c r="Q13136" s="2" t="s">
        <v>23</v>
      </c>
    </row>
    <row r="13137" spans="1:17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 t="shared" si="820"/>
        <v>good sales</v>
      </c>
      <c r="F13137" s="2">
        <v>0.37</v>
      </c>
      <c r="G13137" s="23" t="str">
        <v>more discount</v>
      </c>
      <c r="H13137" s="2">
        <f t="shared" si="821"/>
        <v>1830.6675</v>
      </c>
      <c r="I13137" s="2">
        <f t="shared" si="822"/>
        <v>3117.0825</v>
      </c>
      <c r="J13137" s="2">
        <v>3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tr">
        <f t="shared" si="823"/>
        <v>profit</v>
      </c>
      <c r="Q13137" s="2" t="s">
        <v>39</v>
      </c>
    </row>
    <row r="13138" spans="1:17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 t="shared" si="820"/>
        <v>good sales</v>
      </c>
      <c r="F13138" s="2">
        <v>0.41</v>
      </c>
      <c r="G13138" s="23" t="str">
        <v>more discount</v>
      </c>
      <c r="H13138" s="2">
        <f t="shared" si="821"/>
        <v>740.17299999999989</v>
      </c>
      <c r="I13138" s="2">
        <f t="shared" si="822"/>
        <v>1065.127</v>
      </c>
      <c r="J13138" s="2">
        <v>6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tr">
        <f t="shared" si="823"/>
        <v>loss</v>
      </c>
      <c r="Q13138" s="2" t="s">
        <v>48</v>
      </c>
    </row>
    <row r="13139" spans="1:17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 t="shared" si="820"/>
        <v>good sales</v>
      </c>
      <c r="F13139" s="2">
        <v>0.48</v>
      </c>
      <c r="G13139" s="23" t="str">
        <v>more discount</v>
      </c>
      <c r="H13139" s="2">
        <f t="shared" si="821"/>
        <v>1840.3535999999999</v>
      </c>
      <c r="I13139" s="2">
        <f t="shared" si="822"/>
        <v>1993.7164000000002</v>
      </c>
      <c r="J13139" s="2">
        <v>1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tr">
        <f t="shared" si="823"/>
        <v>loss</v>
      </c>
      <c r="Q13139" s="2" t="s">
        <v>34</v>
      </c>
    </row>
    <row r="13140" spans="1:17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 t="shared" si="820"/>
        <v>concerning</v>
      </c>
      <c r="F13140" s="2">
        <v>0.31</v>
      </c>
      <c r="G13140" s="23" t="str">
        <v>more discount</v>
      </c>
      <c r="H13140" s="2">
        <f t="shared" si="821"/>
        <v>121.6998</v>
      </c>
      <c r="I13140" s="2">
        <f t="shared" si="822"/>
        <v>270.8802</v>
      </c>
      <c r="J13140" s="2">
        <v>4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tr">
        <f t="shared" si="823"/>
        <v>loss</v>
      </c>
      <c r="Q13140" s="2" t="s">
        <v>17</v>
      </c>
    </row>
    <row r="13141" spans="1:17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 t="shared" si="820"/>
        <v>good sales</v>
      </c>
      <c r="F13141" s="2">
        <v>0.03</v>
      </c>
      <c r="G13141" s="23" t="str">
        <v>geniune profit</v>
      </c>
      <c r="H13141" s="2">
        <f t="shared" si="821"/>
        <v>46.9071</v>
      </c>
      <c r="I13141" s="2">
        <f t="shared" si="822"/>
        <v>1516.6629</v>
      </c>
      <c r="J13141" s="2">
        <v>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tr">
        <f t="shared" si="823"/>
        <v>loss</v>
      </c>
      <c r="Q13141" s="2" t="s">
        <v>17</v>
      </c>
    </row>
    <row r="13142" spans="1:17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 t="shared" si="820"/>
        <v>good sales</v>
      </c>
      <c r="F13142" s="2">
        <v>0.28000000000000003</v>
      </c>
      <c r="G13142" s="23" t="str">
        <v>more discount</v>
      </c>
      <c r="H13142" s="2">
        <f t="shared" si="821"/>
        <v>883.91800000000001</v>
      </c>
      <c r="I13142" s="2">
        <f t="shared" si="822"/>
        <v>2272.9319999999998</v>
      </c>
      <c r="J13142" s="2">
        <v>2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tr">
        <f t="shared" si="823"/>
        <v>loss</v>
      </c>
      <c r="Q13142" s="2" t="s">
        <v>28</v>
      </c>
    </row>
    <row r="13143" spans="1:17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 t="shared" si="820"/>
        <v>good sales</v>
      </c>
      <c r="F13143" s="2">
        <v>0.25</v>
      </c>
      <c r="G13143" s="23" t="str">
        <v>geniune profit</v>
      </c>
      <c r="H13143" s="2">
        <f t="shared" si="821"/>
        <v>667.85500000000002</v>
      </c>
      <c r="I13143" s="2">
        <f t="shared" si="822"/>
        <v>2003.5650000000001</v>
      </c>
      <c r="J13143" s="2">
        <v>2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tr">
        <f t="shared" si="823"/>
        <v>loss</v>
      </c>
      <c r="Q13143" s="2" t="s">
        <v>34</v>
      </c>
    </row>
    <row r="13144" spans="1:17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 t="shared" si="820"/>
        <v>good sales</v>
      </c>
      <c r="F13144" s="2">
        <v>0.03</v>
      </c>
      <c r="G13144" s="23" t="str">
        <v>geniune profit</v>
      </c>
      <c r="H13144" s="2">
        <f t="shared" si="821"/>
        <v>33.539099999999998</v>
      </c>
      <c r="I13144" s="2">
        <f t="shared" si="822"/>
        <v>1084.4309000000001</v>
      </c>
      <c r="J13144" s="2">
        <v>2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tr">
        <f t="shared" si="823"/>
        <v>loss</v>
      </c>
      <c r="Q13144" s="2" t="s">
        <v>39</v>
      </c>
    </row>
    <row r="13145" spans="1:17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 t="shared" si="820"/>
        <v>good sales</v>
      </c>
      <c r="F13145" s="2">
        <v>0.15</v>
      </c>
      <c r="G13145" s="23" t="str">
        <v>geniune profit</v>
      </c>
      <c r="H13145" s="2">
        <f t="shared" si="821"/>
        <v>354.2715</v>
      </c>
      <c r="I13145" s="2">
        <f t="shared" si="822"/>
        <v>2007.5384999999999</v>
      </c>
      <c r="J13145" s="2">
        <v>7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tr">
        <f t="shared" si="823"/>
        <v>loss</v>
      </c>
      <c r="Q13145" s="2" t="s">
        <v>39</v>
      </c>
    </row>
    <row r="13146" spans="1:17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 t="shared" si="820"/>
        <v>concerning</v>
      </c>
      <c r="F13146" s="2">
        <v>0.21</v>
      </c>
      <c r="G13146" s="23" t="str">
        <v>geniune profit</v>
      </c>
      <c r="H13146" s="2">
        <f t="shared" si="821"/>
        <v>132.93629999999999</v>
      </c>
      <c r="I13146" s="2">
        <f t="shared" si="822"/>
        <v>500.09370000000001</v>
      </c>
      <c r="J13146" s="2">
        <v>7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tr">
        <f t="shared" si="823"/>
        <v>loss</v>
      </c>
      <c r="Q13146" s="2" t="s">
        <v>48</v>
      </c>
    </row>
    <row r="13147" spans="1:17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 t="shared" si="820"/>
        <v>good sales</v>
      </c>
      <c r="F13147" s="2">
        <v>0.08</v>
      </c>
      <c r="G13147" s="23" t="str">
        <v>geniune profit</v>
      </c>
      <c r="H13147" s="2">
        <f t="shared" si="821"/>
        <v>220.74</v>
      </c>
      <c r="I13147" s="2">
        <f t="shared" si="822"/>
        <v>2538.5100000000002</v>
      </c>
      <c r="J13147" s="2">
        <v>6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tr">
        <f t="shared" si="823"/>
        <v>loss</v>
      </c>
      <c r="Q13147" s="2" t="s">
        <v>39</v>
      </c>
    </row>
    <row r="13148" spans="1:17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 t="shared" si="820"/>
        <v>concerning</v>
      </c>
      <c r="F13148" s="2">
        <v>0</v>
      </c>
      <c r="G13148" s="23" t="str">
        <v>geniune profit</v>
      </c>
      <c r="H13148" s="2">
        <f t="shared" si="821"/>
        <v>0</v>
      </c>
      <c r="I13148" s="2">
        <f t="shared" si="822"/>
        <v>575.01</v>
      </c>
      <c r="J13148" s="2">
        <v>2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tr">
        <f t="shared" si="823"/>
        <v>loss</v>
      </c>
      <c r="Q13148" s="2" t="s">
        <v>48</v>
      </c>
    </row>
    <row r="13149" spans="1:17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 t="shared" si="820"/>
        <v>good sales</v>
      </c>
      <c r="F13149" s="2">
        <v>0.38</v>
      </c>
      <c r="G13149" s="23" t="str">
        <v>more discount</v>
      </c>
      <c r="H13149" s="2">
        <f t="shared" si="821"/>
        <v>1222.1104</v>
      </c>
      <c r="I13149" s="2">
        <f t="shared" si="822"/>
        <v>1993.9695999999999</v>
      </c>
      <c r="J13149" s="2">
        <v>5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tr">
        <f t="shared" si="823"/>
        <v>loss</v>
      </c>
      <c r="Q13149" s="2" t="s">
        <v>23</v>
      </c>
    </row>
    <row r="13150" spans="1:17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 t="shared" si="820"/>
        <v>good sales</v>
      </c>
      <c r="F13150" s="2">
        <v>0.43</v>
      </c>
      <c r="G13150" s="23" t="str">
        <v>more discount</v>
      </c>
      <c r="H13150" s="2">
        <f t="shared" si="821"/>
        <v>370.33749999999998</v>
      </c>
      <c r="I13150" s="2">
        <f t="shared" si="822"/>
        <v>490.91250000000002</v>
      </c>
      <c r="J13150" s="2">
        <v>6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tr">
        <f t="shared" si="823"/>
        <v>loss</v>
      </c>
      <c r="Q13150" s="2" t="s">
        <v>34</v>
      </c>
    </row>
    <row r="13151" spans="1:17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 t="shared" si="820"/>
        <v>good sales</v>
      </c>
      <c r="F13151" s="2">
        <v>0.11</v>
      </c>
      <c r="G13151" s="23" t="str">
        <v>geniune profit</v>
      </c>
      <c r="H13151" s="2">
        <f t="shared" si="821"/>
        <v>305.87919999999997</v>
      </c>
      <c r="I13151" s="2">
        <f t="shared" si="822"/>
        <v>2474.8407999999999</v>
      </c>
      <c r="J13151" s="2">
        <v>6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tr">
        <f t="shared" si="823"/>
        <v>loss</v>
      </c>
      <c r="Q13151" s="2" t="s">
        <v>23</v>
      </c>
    </row>
    <row r="13152" spans="1:17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 t="shared" si="820"/>
        <v>concerning</v>
      </c>
      <c r="F13152" s="2">
        <v>0</v>
      </c>
      <c r="G13152" s="23" t="str">
        <v>geniune profit</v>
      </c>
      <c r="H13152" s="2">
        <f t="shared" si="821"/>
        <v>0</v>
      </c>
      <c r="I13152" s="2">
        <f t="shared" si="822"/>
        <v>732.69</v>
      </c>
      <c r="J13152" s="2">
        <v>6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tr">
        <f t="shared" si="823"/>
        <v>loss</v>
      </c>
      <c r="Q13152" s="2" t="s">
        <v>23</v>
      </c>
    </row>
    <row r="13153" spans="1:17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 t="shared" si="820"/>
        <v>good sales</v>
      </c>
      <c r="F13153" s="2">
        <v>0.44</v>
      </c>
      <c r="G13153" s="23" t="str">
        <v>more discount</v>
      </c>
      <c r="H13153" s="2">
        <f t="shared" si="821"/>
        <v>907.93119999999999</v>
      </c>
      <c r="I13153" s="2">
        <f t="shared" si="822"/>
        <v>1155.5488</v>
      </c>
      <c r="J13153" s="2">
        <v>6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tr">
        <f t="shared" si="823"/>
        <v>loss</v>
      </c>
      <c r="Q13153" s="2" t="s">
        <v>17</v>
      </c>
    </row>
    <row r="13154" spans="1:17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 t="shared" si="820"/>
        <v>good sales</v>
      </c>
      <c r="F13154" s="2">
        <v>7.0000000000000007E-2</v>
      </c>
      <c r="G13154" s="23" t="str">
        <v>geniune profit</v>
      </c>
      <c r="H13154" s="2">
        <f t="shared" si="821"/>
        <v>127.67790000000001</v>
      </c>
      <c r="I13154" s="2">
        <f t="shared" si="822"/>
        <v>1696.2921000000001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tr">
        <f t="shared" si="823"/>
        <v>loss</v>
      </c>
      <c r="Q13154" s="2" t="s">
        <v>34</v>
      </c>
    </row>
    <row r="13155" spans="1:17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 t="shared" si="820"/>
        <v>good sales</v>
      </c>
      <c r="F13155" s="2">
        <v>0.2</v>
      </c>
      <c r="G13155" s="23" t="str">
        <v>geniune profit</v>
      </c>
      <c r="H13155" s="2">
        <f t="shared" si="821"/>
        <v>761.28200000000004</v>
      </c>
      <c r="I13155" s="2">
        <f t="shared" si="822"/>
        <v>3045.1279999999997</v>
      </c>
      <c r="J13155" s="2">
        <v>4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tr">
        <f t="shared" si="823"/>
        <v>profit</v>
      </c>
      <c r="Q13155" s="2" t="s">
        <v>48</v>
      </c>
    </row>
    <row r="13156" spans="1:17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 t="shared" si="820"/>
        <v>good sales</v>
      </c>
      <c r="F13156" s="2">
        <v>0.18</v>
      </c>
      <c r="G13156" s="23" t="str">
        <v>geniune profit</v>
      </c>
      <c r="H13156" s="2">
        <f t="shared" si="821"/>
        <v>583.50419999999997</v>
      </c>
      <c r="I13156" s="2">
        <f t="shared" si="822"/>
        <v>2658.1858000000002</v>
      </c>
      <c r="J13156" s="2">
        <v>1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tr">
        <f t="shared" si="823"/>
        <v>loss</v>
      </c>
      <c r="Q13156" s="2" t="s">
        <v>23</v>
      </c>
    </row>
    <row r="13157" spans="1:17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 t="shared" si="820"/>
        <v>good sales</v>
      </c>
      <c r="F13157" s="2">
        <v>0.08</v>
      </c>
      <c r="G13157" s="23" t="str">
        <v>geniune profit</v>
      </c>
      <c r="H13157" s="2">
        <f t="shared" si="821"/>
        <v>375.33920000000001</v>
      </c>
      <c r="I13157" s="2">
        <f t="shared" si="822"/>
        <v>4316.4007999999994</v>
      </c>
      <c r="J13157" s="2">
        <v>3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tr">
        <f t="shared" si="823"/>
        <v>loss</v>
      </c>
      <c r="Q13157" s="2" t="s">
        <v>17</v>
      </c>
    </row>
    <row r="13158" spans="1:17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 t="shared" si="820"/>
        <v>good sales</v>
      </c>
      <c r="F13158" s="2">
        <v>0.3</v>
      </c>
      <c r="G13158" s="23" t="str">
        <v>more discount</v>
      </c>
      <c r="H13158" s="2">
        <f t="shared" si="821"/>
        <v>1385.2079999999999</v>
      </c>
      <c r="I13158" s="2">
        <f t="shared" si="822"/>
        <v>3232.152</v>
      </c>
      <c r="J13158" s="2">
        <v>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tr">
        <f t="shared" si="823"/>
        <v>profit</v>
      </c>
      <c r="Q13158" s="2" t="s">
        <v>34</v>
      </c>
    </row>
    <row r="13159" spans="1:17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 t="shared" si="820"/>
        <v>good sales</v>
      </c>
      <c r="F13159" s="2">
        <v>0.46</v>
      </c>
      <c r="G13159" s="23" t="str">
        <v>more discount</v>
      </c>
      <c r="H13159" s="2">
        <f t="shared" si="821"/>
        <v>1680.1408000000001</v>
      </c>
      <c r="I13159" s="2">
        <f t="shared" si="822"/>
        <v>1972.3391999999999</v>
      </c>
      <c r="J13159" s="2">
        <v>2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tr">
        <f t="shared" si="823"/>
        <v>loss</v>
      </c>
      <c r="Q13159" s="2" t="s">
        <v>34</v>
      </c>
    </row>
    <row r="13160" spans="1:17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 t="shared" si="820"/>
        <v>good sales</v>
      </c>
      <c r="F13160" s="2">
        <v>0.26</v>
      </c>
      <c r="G13160" s="23" t="str">
        <v>more discount</v>
      </c>
      <c r="H13160" s="2">
        <f t="shared" si="821"/>
        <v>1007.7262000000001</v>
      </c>
      <c r="I13160" s="2">
        <f t="shared" si="822"/>
        <v>2868.1437999999998</v>
      </c>
      <c r="J13160" s="2">
        <v>6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tr">
        <f t="shared" si="823"/>
        <v>loss</v>
      </c>
      <c r="Q13160" s="2" t="s">
        <v>28</v>
      </c>
    </row>
    <row r="13161" spans="1:17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 t="shared" si="820"/>
        <v>good sales</v>
      </c>
      <c r="F13161" s="2">
        <v>0.49</v>
      </c>
      <c r="G13161" s="23" t="str">
        <v>more discount</v>
      </c>
      <c r="H13161" s="2">
        <f t="shared" si="821"/>
        <v>1549.4143000000001</v>
      </c>
      <c r="I13161" s="2">
        <f t="shared" si="822"/>
        <v>1612.6557</v>
      </c>
      <c r="J13161" s="2">
        <v>1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tr">
        <f t="shared" si="823"/>
        <v>loss</v>
      </c>
      <c r="Q13161" s="2" t="s">
        <v>23</v>
      </c>
    </row>
    <row r="13162" spans="1:17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 t="shared" si="820"/>
        <v>good sales</v>
      </c>
      <c r="F13162" s="2">
        <v>0.1</v>
      </c>
      <c r="G13162" s="23" t="str">
        <v>geniune profit</v>
      </c>
      <c r="H13162" s="2">
        <f t="shared" si="821"/>
        <v>348.91500000000002</v>
      </c>
      <c r="I13162" s="2">
        <f t="shared" si="822"/>
        <v>3140.2350000000001</v>
      </c>
      <c r="J13162" s="2">
        <v>4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tr">
        <f t="shared" si="823"/>
        <v>loss</v>
      </c>
      <c r="Q13162" s="2" t="s">
        <v>48</v>
      </c>
    </row>
    <row r="13163" spans="1:17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 t="shared" si="820"/>
        <v>good sales</v>
      </c>
      <c r="F13163" s="2">
        <v>0.42</v>
      </c>
      <c r="G13163" s="23" t="str">
        <v>more discount</v>
      </c>
      <c r="H13163" s="2">
        <f t="shared" si="821"/>
        <v>1312.2438</v>
      </c>
      <c r="I13163" s="2">
        <f t="shared" si="822"/>
        <v>1812.1461999999999</v>
      </c>
      <c r="J13163" s="2">
        <v>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tr">
        <f t="shared" si="823"/>
        <v>loss</v>
      </c>
      <c r="Q13163" s="2" t="s">
        <v>17</v>
      </c>
    </row>
    <row r="13164" spans="1:17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 t="shared" si="820"/>
        <v>good sales</v>
      </c>
      <c r="F13164" s="2">
        <v>0.13</v>
      </c>
      <c r="G13164" s="23" t="str">
        <v>geniune profit</v>
      </c>
      <c r="H13164" s="2">
        <f t="shared" si="821"/>
        <v>211.59450000000001</v>
      </c>
      <c r="I13164" s="2">
        <f t="shared" si="822"/>
        <v>1416.0555000000002</v>
      </c>
      <c r="J13164" s="2">
        <v>3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tr">
        <f t="shared" si="823"/>
        <v>loss</v>
      </c>
      <c r="Q13164" s="2" t="s">
        <v>39</v>
      </c>
    </row>
    <row r="13165" spans="1:17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 t="shared" si="820"/>
        <v>good sales</v>
      </c>
      <c r="F13165" s="2">
        <v>0.13</v>
      </c>
      <c r="G13165" s="23" t="str">
        <v>geniune profit</v>
      </c>
      <c r="H13165" s="2">
        <f t="shared" si="821"/>
        <v>236.38940000000002</v>
      </c>
      <c r="I13165" s="2">
        <f t="shared" si="822"/>
        <v>1581.9906000000001</v>
      </c>
      <c r="J13165" s="2">
        <v>8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tr">
        <f t="shared" si="823"/>
        <v>loss</v>
      </c>
      <c r="Q13165" s="2" t="s">
        <v>28</v>
      </c>
    </row>
    <row r="13166" spans="1:17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 t="shared" si="820"/>
        <v>good sales</v>
      </c>
      <c r="F13166" s="2">
        <v>0.06</v>
      </c>
      <c r="G13166" s="23" t="str">
        <v>geniune profit</v>
      </c>
      <c r="H13166" s="2">
        <f t="shared" si="821"/>
        <v>174.97199999999998</v>
      </c>
      <c r="I13166" s="2">
        <f t="shared" si="822"/>
        <v>2741.2280000000001</v>
      </c>
      <c r="J13166" s="2">
        <v>9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tr">
        <f t="shared" si="823"/>
        <v>profit</v>
      </c>
      <c r="Q13166" s="2" t="s">
        <v>28</v>
      </c>
    </row>
    <row r="13167" spans="1:17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 t="shared" si="820"/>
        <v>good sales</v>
      </c>
      <c r="F13167" s="2">
        <v>0.43</v>
      </c>
      <c r="G13167" s="23" t="str">
        <v>more discount</v>
      </c>
      <c r="H13167" s="2">
        <f t="shared" si="821"/>
        <v>1560.4141</v>
      </c>
      <c r="I13167" s="2">
        <f t="shared" si="822"/>
        <v>2068.4558999999999</v>
      </c>
      <c r="J13167" s="2">
        <v>2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tr">
        <f t="shared" si="823"/>
        <v>loss</v>
      </c>
      <c r="Q13167" s="2" t="s">
        <v>34</v>
      </c>
    </row>
    <row r="13168" spans="1:17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 t="shared" si="820"/>
        <v>good sales</v>
      </c>
      <c r="F13168" s="2">
        <v>0.36</v>
      </c>
      <c r="G13168" s="23" t="str">
        <v>more discount</v>
      </c>
      <c r="H13168" s="2">
        <f t="shared" si="821"/>
        <v>752.39279999999997</v>
      </c>
      <c r="I13168" s="2">
        <f t="shared" si="822"/>
        <v>1337.5871999999999</v>
      </c>
      <c r="J13168" s="2">
        <v>5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tr">
        <f t="shared" si="823"/>
        <v>loss</v>
      </c>
      <c r="Q13168" s="2" t="s">
        <v>17</v>
      </c>
    </row>
    <row r="13169" spans="1:17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 t="shared" si="820"/>
        <v>concerning</v>
      </c>
      <c r="F13169" s="2">
        <v>0.17</v>
      </c>
      <c r="G13169" s="23" t="str">
        <v>geniune profit</v>
      </c>
      <c r="H13169" s="2">
        <f t="shared" si="821"/>
        <v>135.84190000000001</v>
      </c>
      <c r="I13169" s="2">
        <f t="shared" si="822"/>
        <v>663.22810000000004</v>
      </c>
      <c r="J13169" s="2">
        <v>6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tr">
        <f t="shared" si="823"/>
        <v>loss</v>
      </c>
      <c r="Q13169" s="2" t="s">
        <v>17</v>
      </c>
    </row>
    <row r="13170" spans="1:17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 t="shared" si="820"/>
        <v>good sales</v>
      </c>
      <c r="F13170" s="2">
        <v>0.17</v>
      </c>
      <c r="G13170" s="23" t="str">
        <v>geniune profit</v>
      </c>
      <c r="H13170" s="2">
        <f t="shared" si="821"/>
        <v>399.69380000000001</v>
      </c>
      <c r="I13170" s="2">
        <f t="shared" si="822"/>
        <v>1951.4461999999999</v>
      </c>
      <c r="J13170" s="2">
        <v>5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tr">
        <f t="shared" si="823"/>
        <v>loss</v>
      </c>
      <c r="Q13170" s="2" t="s">
        <v>28</v>
      </c>
    </row>
    <row r="13171" spans="1:17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 t="shared" si="820"/>
        <v>good sales</v>
      </c>
      <c r="F13171" s="2">
        <v>0.42</v>
      </c>
      <c r="G13171" s="23" t="str">
        <v>more discount</v>
      </c>
      <c r="H13171" s="2">
        <f t="shared" si="821"/>
        <v>2024.2403999999999</v>
      </c>
      <c r="I13171" s="2">
        <f t="shared" si="822"/>
        <v>2795.3796000000002</v>
      </c>
      <c r="J13171" s="2">
        <v>6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tr">
        <f t="shared" si="823"/>
        <v>profit</v>
      </c>
      <c r="Q13171" s="2" t="s">
        <v>39</v>
      </c>
    </row>
    <row r="13172" spans="1:17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 t="shared" si="820"/>
        <v>good sales</v>
      </c>
      <c r="F13172" s="2">
        <v>0.46</v>
      </c>
      <c r="G13172" s="23" t="str">
        <v>more discount</v>
      </c>
      <c r="H13172" s="2">
        <f t="shared" si="821"/>
        <v>528.55380000000002</v>
      </c>
      <c r="I13172" s="2">
        <f t="shared" si="822"/>
        <v>620.47619999999995</v>
      </c>
      <c r="J13172" s="2">
        <v>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tr">
        <f t="shared" si="823"/>
        <v>loss</v>
      </c>
      <c r="Q13172" s="2" t="s">
        <v>28</v>
      </c>
    </row>
    <row r="13173" spans="1:17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 t="shared" si="820"/>
        <v>good sales</v>
      </c>
      <c r="F13173" s="2">
        <v>0.3</v>
      </c>
      <c r="G13173" s="23" t="str">
        <v>more discount</v>
      </c>
      <c r="H13173" s="2">
        <f t="shared" si="821"/>
        <v>984.13199999999995</v>
      </c>
      <c r="I13173" s="2">
        <f t="shared" si="822"/>
        <v>2296.308</v>
      </c>
      <c r="J13173" s="2">
        <v>7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tr">
        <f t="shared" si="823"/>
        <v>loss</v>
      </c>
      <c r="Q13173" s="2" t="s">
        <v>34</v>
      </c>
    </row>
    <row r="13174" spans="1:17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 t="shared" si="820"/>
        <v>good sales</v>
      </c>
      <c r="F13174" s="2">
        <v>0.2</v>
      </c>
      <c r="G13174" s="23" t="str">
        <v>geniune profit</v>
      </c>
      <c r="H13174" s="2">
        <f t="shared" si="821"/>
        <v>982.89</v>
      </c>
      <c r="I13174" s="2">
        <f t="shared" si="822"/>
        <v>3931.56</v>
      </c>
      <c r="J13174" s="2">
        <v>5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tr">
        <f t="shared" si="823"/>
        <v>profit</v>
      </c>
      <c r="Q13174" s="2" t="s">
        <v>39</v>
      </c>
    </row>
    <row r="13175" spans="1:17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 t="shared" si="820"/>
        <v>good sales</v>
      </c>
      <c r="F13175" s="2">
        <v>0.03</v>
      </c>
      <c r="G13175" s="23" t="str">
        <v>geniune profit</v>
      </c>
      <c r="H13175" s="2">
        <f t="shared" si="821"/>
        <v>58.306799999999996</v>
      </c>
      <c r="I13175" s="2">
        <f t="shared" si="822"/>
        <v>1885.2531999999999</v>
      </c>
      <c r="J13175" s="2">
        <v>5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tr">
        <f t="shared" si="823"/>
        <v>loss</v>
      </c>
      <c r="Q13175" s="2" t="s">
        <v>48</v>
      </c>
    </row>
    <row r="13176" spans="1:17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 t="shared" si="820"/>
        <v>good sales</v>
      </c>
      <c r="F13176" s="2">
        <v>0.06</v>
      </c>
      <c r="G13176" s="23" t="str">
        <v>geniune profit</v>
      </c>
      <c r="H13176" s="2">
        <f t="shared" si="821"/>
        <v>267.0378</v>
      </c>
      <c r="I13176" s="2">
        <f t="shared" si="822"/>
        <v>4183.5922</v>
      </c>
      <c r="J13176" s="2">
        <v>7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tr">
        <f t="shared" si="823"/>
        <v>profit</v>
      </c>
      <c r="Q13176" s="2" t="s">
        <v>17</v>
      </c>
    </row>
    <row r="13177" spans="1:17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 t="shared" si="820"/>
        <v>good sales</v>
      </c>
      <c r="F13177" s="2">
        <v>7.0000000000000007E-2</v>
      </c>
      <c r="G13177" s="23" t="str">
        <v>geniune profit</v>
      </c>
      <c r="H13177" s="2">
        <f t="shared" si="821"/>
        <v>303.35480000000007</v>
      </c>
      <c r="I13177" s="2">
        <f t="shared" si="822"/>
        <v>4030.2852000000003</v>
      </c>
      <c r="J13177" s="2">
        <v>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tr">
        <f t="shared" si="823"/>
        <v>profit</v>
      </c>
      <c r="Q13177" s="2" t="s">
        <v>23</v>
      </c>
    </row>
    <row r="13178" spans="1:17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 t="shared" si="820"/>
        <v>good sales</v>
      </c>
      <c r="F13178" s="2">
        <v>0.14000000000000001</v>
      </c>
      <c r="G13178" s="23" t="str">
        <v>geniune profit</v>
      </c>
      <c r="H13178" s="2">
        <f t="shared" si="821"/>
        <v>246.5848</v>
      </c>
      <c r="I13178" s="2">
        <f t="shared" si="822"/>
        <v>1514.7351999999998</v>
      </c>
      <c r="J13178" s="2">
        <v>7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tr">
        <f t="shared" si="823"/>
        <v>loss</v>
      </c>
      <c r="Q13178" s="2" t="s">
        <v>17</v>
      </c>
    </row>
    <row r="13179" spans="1:17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 t="shared" si="820"/>
        <v>concerning</v>
      </c>
      <c r="F13179" s="2">
        <v>0.13</v>
      </c>
      <c r="G13179" s="23" t="str">
        <v>geniune profit</v>
      </c>
      <c r="H13179" s="2">
        <f t="shared" si="821"/>
        <v>75.754900000000006</v>
      </c>
      <c r="I13179" s="2">
        <f t="shared" si="822"/>
        <v>506.9751</v>
      </c>
      <c r="J13179" s="2">
        <v>8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tr">
        <f t="shared" si="823"/>
        <v>loss</v>
      </c>
      <c r="Q13179" s="2" t="s">
        <v>48</v>
      </c>
    </row>
    <row r="13180" spans="1:17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 t="shared" si="820"/>
        <v>good sales</v>
      </c>
      <c r="F13180" s="2">
        <v>0.27</v>
      </c>
      <c r="G13180" s="23" t="str">
        <v>more discount</v>
      </c>
      <c r="H13180" s="2">
        <f t="shared" si="821"/>
        <v>263.20680000000004</v>
      </c>
      <c r="I13180" s="2">
        <f t="shared" si="822"/>
        <v>711.63319999999999</v>
      </c>
      <c r="J13180" s="2">
        <v>5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tr">
        <f t="shared" si="823"/>
        <v>loss</v>
      </c>
      <c r="Q13180" s="2" t="s">
        <v>48</v>
      </c>
    </row>
    <row r="13181" spans="1:17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 t="shared" si="820"/>
        <v>good sales</v>
      </c>
      <c r="F13181" s="2">
        <v>0.47</v>
      </c>
      <c r="G13181" s="23" t="str">
        <v>more discount</v>
      </c>
      <c r="H13181" s="2">
        <f t="shared" si="821"/>
        <v>889.31989999999996</v>
      </c>
      <c r="I13181" s="2">
        <f t="shared" si="822"/>
        <v>1002.8501000000001</v>
      </c>
      <c r="J13181" s="2">
        <v>4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tr">
        <f t="shared" si="823"/>
        <v>loss</v>
      </c>
      <c r="Q13181" s="2" t="s">
        <v>23</v>
      </c>
    </row>
    <row r="13182" spans="1:17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 t="shared" si="820"/>
        <v>good sales</v>
      </c>
      <c r="F13182" s="2">
        <v>0.43</v>
      </c>
      <c r="G13182" s="23" t="str">
        <v>more discount</v>
      </c>
      <c r="H13182" s="2">
        <f t="shared" si="821"/>
        <v>2063.8968</v>
      </c>
      <c r="I13182" s="2">
        <f t="shared" si="822"/>
        <v>2735.8632000000002</v>
      </c>
      <c r="J13182" s="2">
        <v>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tr">
        <f t="shared" si="823"/>
        <v>profit</v>
      </c>
      <c r="Q13182" s="2" t="s">
        <v>39</v>
      </c>
    </row>
    <row r="13183" spans="1:17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 t="shared" si="820"/>
        <v>good sales</v>
      </c>
      <c r="F13183" s="2">
        <v>0.25</v>
      </c>
      <c r="G13183" s="23" t="str">
        <v>geniune profit</v>
      </c>
      <c r="H13183" s="2">
        <f t="shared" si="821"/>
        <v>361.20249999999999</v>
      </c>
      <c r="I13183" s="2">
        <f t="shared" si="822"/>
        <v>1083.6075000000001</v>
      </c>
      <c r="J13183" s="2">
        <v>5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tr">
        <f t="shared" si="823"/>
        <v>loss</v>
      </c>
      <c r="Q13183" s="2" t="s">
        <v>17</v>
      </c>
    </row>
    <row r="13184" spans="1:17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 t="shared" si="820"/>
        <v>good sales</v>
      </c>
      <c r="F13184" s="2">
        <v>0.01</v>
      </c>
      <c r="G13184" s="23" t="str">
        <v>geniune profit</v>
      </c>
      <c r="H13184" s="2">
        <f t="shared" si="821"/>
        <v>46.416400000000003</v>
      </c>
      <c r="I13184" s="2">
        <f t="shared" si="822"/>
        <v>4595.2236000000003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tr">
        <f t="shared" si="823"/>
        <v>loss</v>
      </c>
      <c r="Q13184" s="2" t="s">
        <v>23</v>
      </c>
    </row>
    <row r="13185" spans="1:17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 t="shared" si="820"/>
        <v>good sales</v>
      </c>
      <c r="F13185" s="2">
        <v>0.03</v>
      </c>
      <c r="G13185" s="23" t="str">
        <v>geniune profit</v>
      </c>
      <c r="H13185" s="2">
        <f t="shared" si="821"/>
        <v>29.660700000000002</v>
      </c>
      <c r="I13185" s="2">
        <f t="shared" si="822"/>
        <v>959.02930000000003</v>
      </c>
      <c r="J13185" s="2">
        <v>9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tr">
        <f t="shared" si="823"/>
        <v>loss</v>
      </c>
      <c r="Q13185" s="2" t="s">
        <v>34</v>
      </c>
    </row>
    <row r="13186" spans="1:17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 t="shared" si="820"/>
        <v>good sales</v>
      </c>
      <c r="F13186" s="2">
        <v>0.43</v>
      </c>
      <c r="G13186" s="23" t="str">
        <v>more discount</v>
      </c>
      <c r="H13186" s="2">
        <f t="shared" si="821"/>
        <v>2086.3944000000001</v>
      </c>
      <c r="I13186" s="2">
        <f t="shared" si="822"/>
        <v>2765.6855999999998</v>
      </c>
      <c r="J13186" s="2">
        <v>6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tr">
        <f t="shared" si="823"/>
        <v>profit</v>
      </c>
      <c r="Q13186" s="2" t="s">
        <v>17</v>
      </c>
    </row>
    <row r="13187" spans="1:17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 t="shared" ref="E13187:E13250" si="824">IF(D13187&gt;800,"good sales","concerning")</f>
        <v>good sales</v>
      </c>
      <c r="F13187" s="2">
        <v>0.14000000000000001</v>
      </c>
      <c r="G13187" s="23" t="str">
        <v>geniune profit</v>
      </c>
      <c r="H13187" s="2">
        <f t="shared" ref="H13187:H13250" si="825">D13187*F13187</f>
        <v>215.41240000000002</v>
      </c>
      <c r="I13187" s="2">
        <f t="shared" ref="I13187:I13250" si="826">D13187-H13187</f>
        <v>1323.2476000000001</v>
      </c>
      <c r="J13187" s="2">
        <v>6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tr">
        <f t="shared" ref="P13187:P13250" si="827">IF(O13187&gt;800,"profit","loss")</f>
        <v>loss</v>
      </c>
      <c r="Q13187" s="2" t="s">
        <v>39</v>
      </c>
    </row>
    <row r="13188" spans="1:17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 t="shared" si="824"/>
        <v>good sales</v>
      </c>
      <c r="F13188" s="2">
        <v>0.16</v>
      </c>
      <c r="G13188" s="23" t="str">
        <v>geniune profit</v>
      </c>
      <c r="H13188" s="2">
        <f t="shared" si="825"/>
        <v>512.34400000000005</v>
      </c>
      <c r="I13188" s="2">
        <f t="shared" si="826"/>
        <v>2689.806</v>
      </c>
      <c r="J13188" s="2">
        <v>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tr">
        <f t="shared" si="827"/>
        <v>loss</v>
      </c>
      <c r="Q13188" s="2" t="s">
        <v>28</v>
      </c>
    </row>
    <row r="13189" spans="1:17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 t="shared" si="824"/>
        <v>concerning</v>
      </c>
      <c r="F13189" s="2">
        <v>7.0000000000000007E-2</v>
      </c>
      <c r="G13189" s="23" t="str">
        <v>geniune profit</v>
      </c>
      <c r="H13189" s="2">
        <f t="shared" si="825"/>
        <v>30.904300000000003</v>
      </c>
      <c r="I13189" s="2">
        <f t="shared" si="826"/>
        <v>410.58570000000003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tr">
        <f t="shared" si="827"/>
        <v>loss</v>
      </c>
      <c r="Q13189" s="2" t="s">
        <v>39</v>
      </c>
    </row>
    <row r="13190" spans="1:17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 t="shared" si="824"/>
        <v>good sales</v>
      </c>
      <c r="F13190" s="2">
        <v>0.11</v>
      </c>
      <c r="G13190" s="23" t="str">
        <v>geniune profit</v>
      </c>
      <c r="H13190" s="2">
        <f t="shared" si="825"/>
        <v>172.51849999999999</v>
      </c>
      <c r="I13190" s="2">
        <f t="shared" si="826"/>
        <v>1395.8315</v>
      </c>
      <c r="J13190" s="2">
        <v>6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tr">
        <f t="shared" si="827"/>
        <v>loss</v>
      </c>
      <c r="Q13190" s="2" t="s">
        <v>23</v>
      </c>
    </row>
    <row r="13191" spans="1:17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 t="shared" si="824"/>
        <v>good sales</v>
      </c>
      <c r="F13191" s="2">
        <v>0.12</v>
      </c>
      <c r="G13191" s="23" t="str">
        <v>geniune profit</v>
      </c>
      <c r="H13191" s="2">
        <f t="shared" si="825"/>
        <v>135.89760000000001</v>
      </c>
      <c r="I13191" s="2">
        <f t="shared" si="826"/>
        <v>996.58240000000001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tr">
        <f t="shared" si="827"/>
        <v>loss</v>
      </c>
      <c r="Q13191" s="2" t="s">
        <v>48</v>
      </c>
    </row>
    <row r="13192" spans="1:17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 t="shared" si="824"/>
        <v>concerning</v>
      </c>
      <c r="F13192" s="2">
        <v>0.21</v>
      </c>
      <c r="G13192" s="23" t="str">
        <v>geniune profit</v>
      </c>
      <c r="H13192" s="2">
        <f t="shared" si="825"/>
        <v>24.5154</v>
      </c>
      <c r="I13192" s="2">
        <f t="shared" si="826"/>
        <v>92.224599999999995</v>
      </c>
      <c r="J13192" s="2">
        <v>1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tr">
        <f t="shared" si="827"/>
        <v>loss</v>
      </c>
      <c r="Q13192" s="2" t="s">
        <v>39</v>
      </c>
    </row>
    <row r="13193" spans="1:17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 t="shared" si="824"/>
        <v>good sales</v>
      </c>
      <c r="F13193" s="2">
        <v>0.31</v>
      </c>
      <c r="G13193" s="23" t="str">
        <v>more discount</v>
      </c>
      <c r="H13193" s="2">
        <f t="shared" si="825"/>
        <v>269.1327</v>
      </c>
      <c r="I13193" s="2">
        <f t="shared" si="826"/>
        <v>599.03729999999996</v>
      </c>
      <c r="J13193" s="2">
        <v>2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tr">
        <f t="shared" si="827"/>
        <v>loss</v>
      </c>
      <c r="Q13193" s="2" t="s">
        <v>28</v>
      </c>
    </row>
    <row r="13194" spans="1:17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 t="shared" si="824"/>
        <v>good sales</v>
      </c>
      <c r="F13194" s="2">
        <v>0.18</v>
      </c>
      <c r="G13194" s="23" t="str">
        <v>geniune profit</v>
      </c>
      <c r="H13194" s="2">
        <f t="shared" si="825"/>
        <v>541.11779999999999</v>
      </c>
      <c r="I13194" s="2">
        <f t="shared" si="826"/>
        <v>2465.0922</v>
      </c>
      <c r="J13194" s="2">
        <v>1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tr">
        <f t="shared" si="827"/>
        <v>loss</v>
      </c>
      <c r="Q13194" s="2" t="s">
        <v>39</v>
      </c>
    </row>
    <row r="13195" spans="1:17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 t="shared" si="824"/>
        <v>good sales</v>
      </c>
      <c r="F13195" s="2">
        <v>0.22</v>
      </c>
      <c r="G13195" s="23" t="str">
        <v>geniune profit</v>
      </c>
      <c r="H13195" s="2">
        <f t="shared" si="825"/>
        <v>442.33419999999995</v>
      </c>
      <c r="I13195" s="2">
        <f t="shared" si="826"/>
        <v>1568.2757999999999</v>
      </c>
      <c r="J13195" s="2">
        <v>3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tr">
        <f t="shared" si="827"/>
        <v>loss</v>
      </c>
      <c r="Q13195" s="2" t="s">
        <v>23</v>
      </c>
    </row>
    <row r="13196" spans="1:17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 t="shared" si="824"/>
        <v>good sales</v>
      </c>
      <c r="F13196" s="2">
        <v>0.09</v>
      </c>
      <c r="G13196" s="23" t="str">
        <v>geniune profit</v>
      </c>
      <c r="H13196" s="2">
        <f t="shared" si="825"/>
        <v>327.654</v>
      </c>
      <c r="I13196" s="2">
        <f t="shared" si="826"/>
        <v>3312.9459999999999</v>
      </c>
      <c r="J13196" s="2">
        <v>3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tr">
        <f t="shared" si="827"/>
        <v>profit</v>
      </c>
      <c r="Q13196" s="2" t="s">
        <v>23</v>
      </c>
    </row>
    <row r="13197" spans="1:17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 t="shared" si="824"/>
        <v>good sales</v>
      </c>
      <c r="F13197" s="2">
        <v>0.03</v>
      </c>
      <c r="G13197" s="23" t="str">
        <v>geniune profit</v>
      </c>
      <c r="H13197" s="2">
        <f t="shared" si="825"/>
        <v>101.6481</v>
      </c>
      <c r="I13197" s="2">
        <f t="shared" si="826"/>
        <v>3286.6219000000001</v>
      </c>
      <c r="J13197" s="2">
        <v>4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tr">
        <f t="shared" si="827"/>
        <v>profit</v>
      </c>
      <c r="Q13197" s="2" t="s">
        <v>23</v>
      </c>
    </row>
    <row r="13198" spans="1:17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 t="shared" si="824"/>
        <v>good sales</v>
      </c>
      <c r="F13198" s="2">
        <v>0.17</v>
      </c>
      <c r="G13198" s="23" t="str">
        <v>geniune profit</v>
      </c>
      <c r="H13198" s="2">
        <f t="shared" si="825"/>
        <v>682.81690000000003</v>
      </c>
      <c r="I13198" s="2">
        <f t="shared" si="826"/>
        <v>3333.7530999999999</v>
      </c>
      <c r="J13198" s="2">
        <v>6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tr">
        <f t="shared" si="827"/>
        <v>loss</v>
      </c>
      <c r="Q13198" s="2" t="s">
        <v>23</v>
      </c>
    </row>
    <row r="13199" spans="1:17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 t="shared" si="824"/>
        <v>good sales</v>
      </c>
      <c r="F13199" s="2">
        <v>0.03</v>
      </c>
      <c r="G13199" s="23" t="str">
        <v>geniune profit</v>
      </c>
      <c r="H13199" s="2">
        <f t="shared" si="825"/>
        <v>130.45259999999999</v>
      </c>
      <c r="I13199" s="2">
        <f t="shared" si="826"/>
        <v>4217.9674000000005</v>
      </c>
      <c r="J13199" s="2">
        <v>7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tr">
        <f t="shared" si="827"/>
        <v>profit</v>
      </c>
      <c r="Q13199" s="2" t="s">
        <v>34</v>
      </c>
    </row>
    <row r="13200" spans="1:17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 t="shared" si="824"/>
        <v>good sales</v>
      </c>
      <c r="F13200" s="2">
        <v>0.15</v>
      </c>
      <c r="G13200" s="23" t="str">
        <v>geniune profit</v>
      </c>
      <c r="H13200" s="2">
        <f t="shared" si="825"/>
        <v>617.57100000000003</v>
      </c>
      <c r="I13200" s="2">
        <f t="shared" si="826"/>
        <v>3499.5690000000004</v>
      </c>
      <c r="J13200" s="2">
        <v>9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tr">
        <f t="shared" si="827"/>
        <v>loss</v>
      </c>
      <c r="Q13200" s="2" t="s">
        <v>23</v>
      </c>
    </row>
    <row r="13201" spans="1:17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 t="shared" si="824"/>
        <v>good sales</v>
      </c>
      <c r="F13201" s="2">
        <v>0.42</v>
      </c>
      <c r="G13201" s="23" t="str">
        <v>more discount</v>
      </c>
      <c r="H13201" s="2">
        <f t="shared" si="825"/>
        <v>964.11</v>
      </c>
      <c r="I13201" s="2">
        <f t="shared" si="826"/>
        <v>1331.3899999999999</v>
      </c>
      <c r="J13201" s="2">
        <v>8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tr">
        <f t="shared" si="827"/>
        <v>loss</v>
      </c>
      <c r="Q13201" s="2" t="s">
        <v>48</v>
      </c>
    </row>
    <row r="13202" spans="1:17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 t="shared" si="824"/>
        <v>good sales</v>
      </c>
      <c r="F13202" s="2">
        <v>0.18</v>
      </c>
      <c r="G13202" s="23" t="str">
        <v>geniune profit</v>
      </c>
      <c r="H13202" s="2">
        <f t="shared" si="825"/>
        <v>290.29859999999996</v>
      </c>
      <c r="I13202" s="2">
        <f t="shared" si="826"/>
        <v>1322.4713999999999</v>
      </c>
      <c r="J13202" s="2">
        <v>6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tr">
        <f t="shared" si="827"/>
        <v>loss</v>
      </c>
      <c r="Q13202" s="2" t="s">
        <v>28</v>
      </c>
    </row>
    <row r="13203" spans="1:17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 t="shared" si="824"/>
        <v>good sales</v>
      </c>
      <c r="F13203" s="2">
        <v>0.1</v>
      </c>
      <c r="G13203" s="23" t="str">
        <v>geniune profit</v>
      </c>
      <c r="H13203" s="2">
        <f t="shared" si="825"/>
        <v>256.12800000000004</v>
      </c>
      <c r="I13203" s="2">
        <f t="shared" si="826"/>
        <v>2305.152</v>
      </c>
      <c r="J13203" s="2">
        <v>9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tr">
        <f t="shared" si="827"/>
        <v>loss</v>
      </c>
      <c r="Q13203" s="2" t="s">
        <v>39</v>
      </c>
    </row>
    <row r="13204" spans="1:17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 t="shared" si="824"/>
        <v>good sales</v>
      </c>
      <c r="F13204" s="2">
        <v>0.45</v>
      </c>
      <c r="G13204" s="23" t="str">
        <v>more discount</v>
      </c>
      <c r="H13204" s="2">
        <f t="shared" si="825"/>
        <v>1224.9585000000002</v>
      </c>
      <c r="I13204" s="2">
        <f t="shared" si="826"/>
        <v>1497.1714999999999</v>
      </c>
      <c r="J13204" s="2">
        <v>4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tr">
        <f t="shared" si="827"/>
        <v>loss</v>
      </c>
      <c r="Q13204" s="2" t="s">
        <v>34</v>
      </c>
    </row>
    <row r="13205" spans="1:17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 t="shared" si="824"/>
        <v>good sales</v>
      </c>
      <c r="F13205" s="2">
        <v>0.32</v>
      </c>
      <c r="G13205" s="23" t="str">
        <v>more discount</v>
      </c>
      <c r="H13205" s="2">
        <f t="shared" si="825"/>
        <v>523.05920000000003</v>
      </c>
      <c r="I13205" s="2">
        <f t="shared" si="826"/>
        <v>1111.5007999999998</v>
      </c>
      <c r="J13205" s="2">
        <v>6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tr">
        <f t="shared" si="827"/>
        <v>loss</v>
      </c>
      <c r="Q13205" s="2" t="s">
        <v>17</v>
      </c>
    </row>
    <row r="13206" spans="1:17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 t="shared" si="824"/>
        <v>good sales</v>
      </c>
      <c r="F13206" s="2">
        <v>0.49</v>
      </c>
      <c r="G13206" s="23" t="str">
        <v>more discount</v>
      </c>
      <c r="H13206" s="2">
        <f t="shared" si="825"/>
        <v>1345.5547000000001</v>
      </c>
      <c r="I13206" s="2">
        <f t="shared" si="826"/>
        <v>1400.4753000000001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tr">
        <f t="shared" si="827"/>
        <v>loss</v>
      </c>
      <c r="Q13206" s="2" t="s">
        <v>39</v>
      </c>
    </row>
    <row r="13207" spans="1:17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 t="shared" si="824"/>
        <v>concerning</v>
      </c>
      <c r="F13207" s="2">
        <v>0.15</v>
      </c>
      <c r="G13207" s="23" t="str">
        <v>geniune profit</v>
      </c>
      <c r="H13207" s="2">
        <f t="shared" si="825"/>
        <v>92.748000000000005</v>
      </c>
      <c r="I13207" s="2">
        <f t="shared" si="826"/>
        <v>525.572</v>
      </c>
      <c r="J13207" s="2">
        <v>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tr">
        <f t="shared" si="827"/>
        <v>loss</v>
      </c>
      <c r="Q13207" s="2" t="s">
        <v>39</v>
      </c>
    </row>
    <row r="13208" spans="1:17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 t="shared" si="824"/>
        <v>good sales</v>
      </c>
      <c r="F13208" s="2">
        <v>0.1</v>
      </c>
      <c r="G13208" s="23" t="str">
        <v>geniune profit</v>
      </c>
      <c r="H13208" s="2">
        <f t="shared" si="825"/>
        <v>123.21</v>
      </c>
      <c r="I13208" s="2">
        <f t="shared" si="826"/>
        <v>1108.8899999999999</v>
      </c>
      <c r="J13208" s="2">
        <v>1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tr">
        <f t="shared" si="827"/>
        <v>loss</v>
      </c>
      <c r="Q13208" s="2" t="s">
        <v>23</v>
      </c>
    </row>
    <row r="13209" spans="1:17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 t="shared" si="824"/>
        <v>good sales</v>
      </c>
      <c r="F13209" s="2">
        <v>0.15</v>
      </c>
      <c r="G13209" s="23" t="str">
        <v>geniune profit</v>
      </c>
      <c r="H13209" s="2">
        <f t="shared" si="825"/>
        <v>563.346</v>
      </c>
      <c r="I13209" s="2">
        <f t="shared" si="826"/>
        <v>3192.2939999999999</v>
      </c>
      <c r="J13209" s="2">
        <v>8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tr">
        <f t="shared" si="827"/>
        <v>loss</v>
      </c>
      <c r="Q13209" s="2" t="s">
        <v>17</v>
      </c>
    </row>
    <row r="13210" spans="1:17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 t="shared" si="824"/>
        <v>good sales</v>
      </c>
      <c r="F13210" s="2">
        <v>0.41</v>
      </c>
      <c r="G13210" s="23" t="str">
        <v>more discount</v>
      </c>
      <c r="H13210" s="2">
        <f t="shared" si="825"/>
        <v>408.31079999999997</v>
      </c>
      <c r="I13210" s="2">
        <f t="shared" si="826"/>
        <v>587.56920000000002</v>
      </c>
      <c r="J13210" s="2">
        <v>8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tr">
        <f t="shared" si="827"/>
        <v>loss</v>
      </c>
      <c r="Q13210" s="2" t="s">
        <v>23</v>
      </c>
    </row>
    <row r="13211" spans="1:17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 t="shared" si="824"/>
        <v>concerning</v>
      </c>
      <c r="F13211" s="2">
        <v>0.08</v>
      </c>
      <c r="G13211" s="23" t="str">
        <v>geniune profit</v>
      </c>
      <c r="H13211" s="2">
        <f t="shared" si="825"/>
        <v>62.5032</v>
      </c>
      <c r="I13211" s="2">
        <f t="shared" si="826"/>
        <v>718.78679999999997</v>
      </c>
      <c r="J13211" s="2">
        <v>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tr">
        <f t="shared" si="827"/>
        <v>loss</v>
      </c>
      <c r="Q13211" s="2" t="s">
        <v>17</v>
      </c>
    </row>
    <row r="13212" spans="1:17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 t="shared" si="824"/>
        <v>good sales</v>
      </c>
      <c r="F13212" s="2">
        <v>0.12</v>
      </c>
      <c r="G13212" s="23" t="str">
        <v>geniune profit</v>
      </c>
      <c r="H13212" s="2">
        <f t="shared" si="825"/>
        <v>180.95759999999999</v>
      </c>
      <c r="I13212" s="2">
        <f t="shared" si="826"/>
        <v>1327.0224000000001</v>
      </c>
      <c r="J13212" s="2">
        <v>9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tr">
        <f t="shared" si="827"/>
        <v>loss</v>
      </c>
      <c r="Q13212" s="2" t="s">
        <v>34</v>
      </c>
    </row>
    <row r="13213" spans="1:17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 t="shared" si="824"/>
        <v>good sales</v>
      </c>
      <c r="F13213" s="2">
        <v>0.35</v>
      </c>
      <c r="G13213" s="23" t="str">
        <v>more discount</v>
      </c>
      <c r="H13213" s="2">
        <f t="shared" si="825"/>
        <v>671.34900000000005</v>
      </c>
      <c r="I13213" s="2">
        <f t="shared" si="826"/>
        <v>1246.7910000000002</v>
      </c>
      <c r="J13213" s="2">
        <v>9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tr">
        <f t="shared" si="827"/>
        <v>loss</v>
      </c>
      <c r="Q13213" s="2" t="s">
        <v>23</v>
      </c>
    </row>
    <row r="13214" spans="1:17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 t="shared" si="824"/>
        <v>good sales</v>
      </c>
      <c r="F13214" s="2">
        <v>0.37</v>
      </c>
      <c r="G13214" s="23" t="str">
        <v>more discount</v>
      </c>
      <c r="H13214" s="2">
        <f t="shared" si="825"/>
        <v>632.65930000000003</v>
      </c>
      <c r="I13214" s="2">
        <f t="shared" si="826"/>
        <v>1077.2307000000001</v>
      </c>
      <c r="J13214" s="2">
        <v>3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tr">
        <f t="shared" si="827"/>
        <v>loss</v>
      </c>
      <c r="Q13214" s="2" t="s">
        <v>23</v>
      </c>
    </row>
    <row r="13215" spans="1:17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 t="shared" si="824"/>
        <v>good sales</v>
      </c>
      <c r="F13215" s="2">
        <v>0.48</v>
      </c>
      <c r="G13215" s="23" t="str">
        <v>more discount</v>
      </c>
      <c r="H13215" s="2">
        <f t="shared" si="825"/>
        <v>929.07359999999994</v>
      </c>
      <c r="I13215" s="2">
        <f t="shared" si="826"/>
        <v>1006.4964</v>
      </c>
      <c r="J13215" s="2">
        <v>1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tr">
        <f t="shared" si="827"/>
        <v>loss</v>
      </c>
      <c r="Q13215" s="2" t="s">
        <v>28</v>
      </c>
    </row>
    <row r="13216" spans="1:17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 t="shared" si="824"/>
        <v>concerning</v>
      </c>
      <c r="F13216" s="2">
        <v>0.49</v>
      </c>
      <c r="G13216" s="23" t="str">
        <v>more discount</v>
      </c>
      <c r="H13216" s="2">
        <f t="shared" si="825"/>
        <v>384.92930000000001</v>
      </c>
      <c r="I13216" s="2">
        <f t="shared" si="826"/>
        <v>400.64070000000004</v>
      </c>
      <c r="J13216" s="2">
        <v>9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tr">
        <f t="shared" si="827"/>
        <v>loss</v>
      </c>
      <c r="Q13216" s="2" t="s">
        <v>39</v>
      </c>
    </row>
    <row r="13217" spans="1:17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 t="shared" si="824"/>
        <v>good sales</v>
      </c>
      <c r="F13217" s="2">
        <v>0.33</v>
      </c>
      <c r="G13217" s="23" t="str">
        <v>more discount</v>
      </c>
      <c r="H13217" s="2">
        <f t="shared" si="825"/>
        <v>300.44520000000006</v>
      </c>
      <c r="I13217" s="2">
        <f t="shared" si="826"/>
        <v>609.99479999999994</v>
      </c>
      <c r="J13217" s="2">
        <v>1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tr">
        <f t="shared" si="827"/>
        <v>loss</v>
      </c>
      <c r="Q13217" s="2" t="s">
        <v>48</v>
      </c>
    </row>
    <row r="13218" spans="1:17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 t="shared" si="824"/>
        <v>good sales</v>
      </c>
      <c r="F13218" s="2">
        <v>0.18</v>
      </c>
      <c r="G13218" s="23" t="str">
        <v>geniune profit</v>
      </c>
      <c r="H13218" s="2">
        <f t="shared" si="825"/>
        <v>226.00619999999998</v>
      </c>
      <c r="I13218" s="2">
        <f t="shared" si="826"/>
        <v>1029.5837999999999</v>
      </c>
      <c r="J13218" s="2">
        <v>1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tr">
        <f t="shared" si="827"/>
        <v>loss</v>
      </c>
      <c r="Q13218" s="2" t="s">
        <v>39</v>
      </c>
    </row>
    <row r="13219" spans="1:17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 t="shared" si="824"/>
        <v>good sales</v>
      </c>
      <c r="F13219" s="2">
        <v>0.23</v>
      </c>
      <c r="G13219" s="23" t="str">
        <v>geniune profit</v>
      </c>
      <c r="H13219" s="2">
        <f t="shared" si="825"/>
        <v>476.04480000000007</v>
      </c>
      <c r="I13219" s="2">
        <f t="shared" si="826"/>
        <v>1593.7152000000001</v>
      </c>
      <c r="J13219" s="2">
        <v>5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tr">
        <f t="shared" si="827"/>
        <v>loss</v>
      </c>
      <c r="Q13219" s="2" t="s">
        <v>28</v>
      </c>
    </row>
    <row r="13220" spans="1:17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 t="shared" si="824"/>
        <v>good sales</v>
      </c>
      <c r="F13220" s="2">
        <v>0.22</v>
      </c>
      <c r="G13220" s="23" t="str">
        <v>geniune profit</v>
      </c>
      <c r="H13220" s="2">
        <f t="shared" si="825"/>
        <v>384.10020000000003</v>
      </c>
      <c r="I13220" s="2">
        <f t="shared" si="826"/>
        <v>1361.8098</v>
      </c>
      <c r="J13220" s="2">
        <v>2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tr">
        <f t="shared" si="827"/>
        <v>loss</v>
      </c>
      <c r="Q13220" s="2" t="s">
        <v>23</v>
      </c>
    </row>
    <row r="13221" spans="1:17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 t="shared" si="824"/>
        <v>good sales</v>
      </c>
      <c r="F13221" s="2">
        <v>0.19</v>
      </c>
      <c r="G13221" s="23" t="str">
        <v>geniune profit</v>
      </c>
      <c r="H13221" s="2">
        <f t="shared" si="825"/>
        <v>755.73260000000005</v>
      </c>
      <c r="I13221" s="2">
        <f t="shared" si="826"/>
        <v>3221.8073999999997</v>
      </c>
      <c r="J13221" s="2">
        <v>2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tr">
        <f t="shared" si="827"/>
        <v>profit</v>
      </c>
      <c r="Q13221" s="2" t="s">
        <v>17</v>
      </c>
    </row>
    <row r="13222" spans="1:17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 t="shared" si="824"/>
        <v>good sales</v>
      </c>
      <c r="F13222" s="2">
        <v>0.17</v>
      </c>
      <c r="G13222" s="23" t="str">
        <v>geniune profit</v>
      </c>
      <c r="H13222" s="2">
        <f t="shared" si="825"/>
        <v>454.7568</v>
      </c>
      <c r="I13222" s="2">
        <f t="shared" si="826"/>
        <v>2220.2831999999999</v>
      </c>
      <c r="J13222" s="2">
        <v>5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tr">
        <f t="shared" si="827"/>
        <v>loss</v>
      </c>
      <c r="Q13222" s="2" t="s">
        <v>34</v>
      </c>
    </row>
    <row r="13223" spans="1:17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 t="shared" si="824"/>
        <v>good sales</v>
      </c>
      <c r="F13223" s="2">
        <v>0.08</v>
      </c>
      <c r="G13223" s="23" t="str">
        <v>geniune profit</v>
      </c>
      <c r="H13223" s="2">
        <f t="shared" si="825"/>
        <v>233.67520000000002</v>
      </c>
      <c r="I13223" s="2">
        <f t="shared" si="826"/>
        <v>2687.2647999999999</v>
      </c>
      <c r="J13223" s="2">
        <v>7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tr">
        <f t="shared" si="827"/>
        <v>loss</v>
      </c>
      <c r="Q13223" s="2" t="s">
        <v>39</v>
      </c>
    </row>
    <row r="13224" spans="1:17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 t="shared" si="824"/>
        <v>good sales</v>
      </c>
      <c r="F13224" s="2">
        <v>0.18</v>
      </c>
      <c r="G13224" s="23" t="str">
        <v>geniune profit</v>
      </c>
      <c r="H13224" s="2">
        <f t="shared" si="825"/>
        <v>512.44380000000001</v>
      </c>
      <c r="I13224" s="2">
        <f t="shared" si="826"/>
        <v>2334.4661999999998</v>
      </c>
      <c r="J13224" s="2">
        <v>6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tr">
        <f t="shared" si="827"/>
        <v>loss</v>
      </c>
      <c r="Q13224" s="2" t="s">
        <v>17</v>
      </c>
    </row>
    <row r="13225" spans="1:17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 t="shared" si="824"/>
        <v>good sales</v>
      </c>
      <c r="F13225" s="2">
        <v>0.48</v>
      </c>
      <c r="G13225" s="23" t="str">
        <v>more discount</v>
      </c>
      <c r="H13225" s="2">
        <f t="shared" si="825"/>
        <v>985.92</v>
      </c>
      <c r="I13225" s="2">
        <f t="shared" si="826"/>
        <v>1068.08</v>
      </c>
      <c r="J13225" s="2">
        <v>5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tr">
        <f t="shared" si="827"/>
        <v>loss</v>
      </c>
      <c r="Q13225" s="2" t="s">
        <v>28</v>
      </c>
    </row>
    <row r="13226" spans="1:17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 t="shared" si="824"/>
        <v>good sales</v>
      </c>
      <c r="F13226" s="2">
        <v>0.44</v>
      </c>
      <c r="G13226" s="23" t="str">
        <v>more discount</v>
      </c>
      <c r="H13226" s="2">
        <f t="shared" si="825"/>
        <v>2157.9227999999998</v>
      </c>
      <c r="I13226" s="2">
        <f t="shared" si="826"/>
        <v>2746.4472000000001</v>
      </c>
      <c r="J13226" s="2">
        <v>3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tr">
        <f t="shared" si="827"/>
        <v>profit</v>
      </c>
      <c r="Q13226" s="2" t="s">
        <v>48</v>
      </c>
    </row>
    <row r="13227" spans="1:17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 t="shared" si="824"/>
        <v>concerning</v>
      </c>
      <c r="F13227" s="2">
        <v>0.31</v>
      </c>
      <c r="G13227" s="23" t="str">
        <v>more discount</v>
      </c>
      <c r="H13227" s="2">
        <f t="shared" si="825"/>
        <v>87.702100000000002</v>
      </c>
      <c r="I13227" s="2">
        <f t="shared" si="826"/>
        <v>195.20790000000002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tr">
        <f t="shared" si="827"/>
        <v>loss</v>
      </c>
      <c r="Q13227" s="2" t="s">
        <v>48</v>
      </c>
    </row>
    <row r="13228" spans="1:17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 t="shared" si="824"/>
        <v>good sales</v>
      </c>
      <c r="F13228" s="2">
        <v>0.1</v>
      </c>
      <c r="G13228" s="23" t="str">
        <v>geniune profit</v>
      </c>
      <c r="H13228" s="2">
        <f t="shared" si="825"/>
        <v>115.761</v>
      </c>
      <c r="I13228" s="2">
        <f t="shared" si="826"/>
        <v>1041.8489999999999</v>
      </c>
      <c r="J13228" s="2">
        <v>8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tr">
        <f t="shared" si="827"/>
        <v>loss</v>
      </c>
      <c r="Q13228" s="2" t="s">
        <v>48</v>
      </c>
    </row>
    <row r="13229" spans="1:17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 t="shared" si="824"/>
        <v>good sales</v>
      </c>
      <c r="F13229" s="2">
        <v>0.44</v>
      </c>
      <c r="G13229" s="23" t="str">
        <v>more discount</v>
      </c>
      <c r="H13229" s="2">
        <f t="shared" si="825"/>
        <v>657.71640000000002</v>
      </c>
      <c r="I13229" s="2">
        <f t="shared" si="826"/>
        <v>837.09359999999992</v>
      </c>
      <c r="J13229" s="2">
        <v>3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tr">
        <f t="shared" si="827"/>
        <v>loss</v>
      </c>
      <c r="Q13229" s="2" t="s">
        <v>17</v>
      </c>
    </row>
    <row r="13230" spans="1:17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 t="shared" si="824"/>
        <v>good sales</v>
      </c>
      <c r="F13230" s="2">
        <v>0.16</v>
      </c>
      <c r="G13230" s="23" t="str">
        <v>geniune profit</v>
      </c>
      <c r="H13230" s="2">
        <f t="shared" si="825"/>
        <v>706.93759999999997</v>
      </c>
      <c r="I13230" s="2">
        <f t="shared" si="826"/>
        <v>3711.4223999999995</v>
      </c>
      <c r="J13230" s="2">
        <v>7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tr">
        <f t="shared" si="827"/>
        <v>profit</v>
      </c>
      <c r="Q13230" s="2" t="s">
        <v>39</v>
      </c>
    </row>
    <row r="13231" spans="1:17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 t="shared" si="824"/>
        <v>good sales</v>
      </c>
      <c r="F13231" s="2">
        <v>0.27</v>
      </c>
      <c r="G13231" s="23" t="str">
        <v>more discount</v>
      </c>
      <c r="H13231" s="2">
        <f t="shared" si="825"/>
        <v>1242.6642000000002</v>
      </c>
      <c r="I13231" s="2">
        <f t="shared" si="826"/>
        <v>3359.7957999999999</v>
      </c>
      <c r="J13231" s="2">
        <v>3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tr">
        <f t="shared" si="827"/>
        <v>loss</v>
      </c>
      <c r="Q13231" s="2" t="s">
        <v>17</v>
      </c>
    </row>
    <row r="13232" spans="1:17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 t="shared" si="824"/>
        <v>good sales</v>
      </c>
      <c r="F13232" s="2">
        <v>0.46</v>
      </c>
      <c r="G13232" s="23" t="str">
        <v>more discount</v>
      </c>
      <c r="H13232" s="2">
        <f t="shared" si="825"/>
        <v>1953.1186</v>
      </c>
      <c r="I13232" s="2">
        <f t="shared" si="826"/>
        <v>2292.7914000000001</v>
      </c>
      <c r="J13232" s="2">
        <v>6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tr">
        <f t="shared" si="827"/>
        <v>loss</v>
      </c>
      <c r="Q13232" s="2" t="s">
        <v>28</v>
      </c>
    </row>
    <row r="13233" spans="1:17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 t="shared" si="824"/>
        <v>good sales</v>
      </c>
      <c r="F13233" s="2">
        <v>0.17</v>
      </c>
      <c r="G13233" s="23" t="str">
        <v>geniune profit</v>
      </c>
      <c r="H13233" s="2">
        <f t="shared" si="825"/>
        <v>364.3202</v>
      </c>
      <c r="I13233" s="2">
        <f t="shared" si="826"/>
        <v>1778.7397999999998</v>
      </c>
      <c r="J13233" s="2">
        <v>3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tr">
        <f t="shared" si="827"/>
        <v>loss</v>
      </c>
      <c r="Q13233" s="2" t="s">
        <v>28</v>
      </c>
    </row>
    <row r="13234" spans="1:17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 t="shared" si="824"/>
        <v>good sales</v>
      </c>
      <c r="F13234" s="2">
        <v>0.46</v>
      </c>
      <c r="G13234" s="23" t="str">
        <v>more discount</v>
      </c>
      <c r="H13234" s="2">
        <f t="shared" si="825"/>
        <v>2107.5636</v>
      </c>
      <c r="I13234" s="2">
        <f t="shared" si="826"/>
        <v>2474.0963999999999</v>
      </c>
      <c r="J13234" s="2">
        <v>8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tr">
        <f t="shared" si="827"/>
        <v>loss</v>
      </c>
      <c r="Q13234" s="2" t="s">
        <v>39</v>
      </c>
    </row>
    <row r="13235" spans="1:17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 t="shared" si="824"/>
        <v>concerning</v>
      </c>
      <c r="F13235" s="2">
        <v>0.12</v>
      </c>
      <c r="G13235" s="23" t="str">
        <v>geniune profit</v>
      </c>
      <c r="H13235" s="2">
        <f t="shared" si="825"/>
        <v>69.922800000000009</v>
      </c>
      <c r="I13235" s="2">
        <f t="shared" si="826"/>
        <v>512.7672</v>
      </c>
      <c r="J13235" s="2">
        <v>3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tr">
        <f t="shared" si="827"/>
        <v>loss</v>
      </c>
      <c r="Q13235" s="2" t="s">
        <v>48</v>
      </c>
    </row>
    <row r="13236" spans="1:17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 t="shared" si="824"/>
        <v>good sales</v>
      </c>
      <c r="F13236" s="2">
        <v>0.46</v>
      </c>
      <c r="G13236" s="23" t="str">
        <v>more discount</v>
      </c>
      <c r="H13236" s="2">
        <f t="shared" si="825"/>
        <v>1516.5878</v>
      </c>
      <c r="I13236" s="2">
        <f t="shared" si="826"/>
        <v>1780.3421999999998</v>
      </c>
      <c r="J13236" s="2">
        <v>5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tr">
        <f t="shared" si="827"/>
        <v>loss</v>
      </c>
      <c r="Q13236" s="2" t="s">
        <v>28</v>
      </c>
    </row>
    <row r="13237" spans="1:17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 t="shared" si="824"/>
        <v>good sales</v>
      </c>
      <c r="F13237" s="2">
        <v>0.18</v>
      </c>
      <c r="G13237" s="23" t="str">
        <v>geniune profit</v>
      </c>
      <c r="H13237" s="2">
        <f t="shared" si="825"/>
        <v>844.63199999999995</v>
      </c>
      <c r="I13237" s="2">
        <f t="shared" si="826"/>
        <v>3847.7679999999996</v>
      </c>
      <c r="J13237" s="2">
        <v>3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tr">
        <f t="shared" si="827"/>
        <v>loss</v>
      </c>
      <c r="Q13237" s="2" t="s">
        <v>23</v>
      </c>
    </row>
    <row r="13238" spans="1:17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 t="shared" si="824"/>
        <v>good sales</v>
      </c>
      <c r="F13238" s="2">
        <v>0.19</v>
      </c>
      <c r="G13238" s="23" t="str">
        <v>geniune profit</v>
      </c>
      <c r="H13238" s="2">
        <f t="shared" si="825"/>
        <v>721.81190000000004</v>
      </c>
      <c r="I13238" s="2">
        <f t="shared" si="826"/>
        <v>3077.1981000000001</v>
      </c>
      <c r="J13238" s="2">
        <v>8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tr">
        <f t="shared" si="827"/>
        <v>loss</v>
      </c>
      <c r="Q13238" s="2" t="s">
        <v>48</v>
      </c>
    </row>
    <row r="13239" spans="1:17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 t="shared" si="824"/>
        <v>good sales</v>
      </c>
      <c r="F13239" s="2">
        <v>0.28000000000000003</v>
      </c>
      <c r="G13239" s="23" t="str">
        <v>more discount</v>
      </c>
      <c r="H13239" s="2">
        <f t="shared" si="825"/>
        <v>409.23400000000004</v>
      </c>
      <c r="I13239" s="2">
        <f t="shared" si="826"/>
        <v>1052.3159999999998</v>
      </c>
      <c r="J13239" s="2">
        <v>9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tr">
        <f t="shared" si="827"/>
        <v>loss</v>
      </c>
      <c r="Q13239" s="2" t="s">
        <v>23</v>
      </c>
    </row>
    <row r="13240" spans="1:17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 t="shared" si="824"/>
        <v>good sales</v>
      </c>
      <c r="F13240" s="2">
        <v>0.17</v>
      </c>
      <c r="G13240" s="23" t="str">
        <v>geniune profit</v>
      </c>
      <c r="H13240" s="2">
        <f t="shared" si="825"/>
        <v>614.68260000000009</v>
      </c>
      <c r="I13240" s="2">
        <f t="shared" si="826"/>
        <v>3001.0974000000001</v>
      </c>
      <c r="J13240" s="2">
        <v>6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tr">
        <f t="shared" si="827"/>
        <v>loss</v>
      </c>
      <c r="Q13240" s="2" t="s">
        <v>34</v>
      </c>
    </row>
    <row r="13241" spans="1:17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 t="shared" si="824"/>
        <v>good sales</v>
      </c>
      <c r="F13241" s="2">
        <v>0.22</v>
      </c>
      <c r="G13241" s="23" t="str">
        <v>geniune profit</v>
      </c>
      <c r="H13241" s="2">
        <f t="shared" si="825"/>
        <v>339.75479999999999</v>
      </c>
      <c r="I13241" s="2">
        <f t="shared" si="826"/>
        <v>1204.5852</v>
      </c>
      <c r="J13241" s="2">
        <v>4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tr">
        <f t="shared" si="827"/>
        <v>loss</v>
      </c>
      <c r="Q13241" s="2" t="s">
        <v>48</v>
      </c>
    </row>
    <row r="13242" spans="1:17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 t="shared" si="824"/>
        <v>concerning</v>
      </c>
      <c r="F13242" s="2">
        <v>0.25</v>
      </c>
      <c r="G13242" s="23" t="str">
        <v>geniune profit</v>
      </c>
      <c r="H13242" s="2">
        <f t="shared" si="825"/>
        <v>161.6875</v>
      </c>
      <c r="I13242" s="2">
        <f t="shared" si="826"/>
        <v>485.0625</v>
      </c>
      <c r="J13242" s="2">
        <v>4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tr">
        <f t="shared" si="827"/>
        <v>loss</v>
      </c>
      <c r="Q13242" s="2" t="s">
        <v>17</v>
      </c>
    </row>
    <row r="13243" spans="1:17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 t="shared" si="824"/>
        <v>good sales</v>
      </c>
      <c r="F13243" s="2">
        <v>0.25</v>
      </c>
      <c r="G13243" s="23" t="str">
        <v>geniune profit</v>
      </c>
      <c r="H13243" s="2">
        <f t="shared" si="825"/>
        <v>903.59749999999997</v>
      </c>
      <c r="I13243" s="2">
        <f t="shared" si="826"/>
        <v>2710.7925</v>
      </c>
      <c r="J13243" s="2">
        <v>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tr">
        <f t="shared" si="827"/>
        <v>loss</v>
      </c>
      <c r="Q13243" s="2" t="s">
        <v>17</v>
      </c>
    </row>
    <row r="13244" spans="1:17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 t="shared" si="824"/>
        <v>good sales</v>
      </c>
      <c r="F13244" s="2">
        <v>0.48</v>
      </c>
      <c r="G13244" s="23" t="str">
        <v>more discount</v>
      </c>
      <c r="H13244" s="2">
        <f t="shared" si="825"/>
        <v>469.54079999999999</v>
      </c>
      <c r="I13244" s="2">
        <f t="shared" si="826"/>
        <v>508.66920000000005</v>
      </c>
      <c r="J13244" s="2">
        <v>3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tr">
        <f t="shared" si="827"/>
        <v>loss</v>
      </c>
      <c r="Q13244" s="2" t="s">
        <v>34</v>
      </c>
    </row>
    <row r="13245" spans="1:17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 t="shared" si="824"/>
        <v>concerning</v>
      </c>
      <c r="F13245" s="2">
        <v>0.14000000000000001</v>
      </c>
      <c r="G13245" s="23" t="str">
        <v>geniune profit</v>
      </c>
      <c r="H13245" s="2">
        <f t="shared" si="825"/>
        <v>90.19080000000001</v>
      </c>
      <c r="I13245" s="2">
        <f t="shared" si="826"/>
        <v>554.02920000000006</v>
      </c>
      <c r="J13245" s="2">
        <v>4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tr">
        <f t="shared" si="827"/>
        <v>loss</v>
      </c>
      <c r="Q13245" s="2" t="s">
        <v>23</v>
      </c>
    </row>
    <row r="13246" spans="1:17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 t="shared" si="824"/>
        <v>good sales</v>
      </c>
      <c r="F13246" s="2">
        <v>0.14000000000000001</v>
      </c>
      <c r="G13246" s="23" t="str">
        <v>geniune profit</v>
      </c>
      <c r="H13246" s="2">
        <f t="shared" si="825"/>
        <v>392.5068</v>
      </c>
      <c r="I13246" s="2">
        <f t="shared" si="826"/>
        <v>2411.1131999999998</v>
      </c>
      <c r="J13246" s="2">
        <v>4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tr">
        <f t="shared" si="827"/>
        <v>loss</v>
      </c>
      <c r="Q13246" s="2" t="s">
        <v>23</v>
      </c>
    </row>
    <row r="13247" spans="1:17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 t="shared" si="824"/>
        <v>good sales</v>
      </c>
      <c r="F13247" s="2">
        <v>0.42</v>
      </c>
      <c r="G13247" s="23" t="str">
        <v>more discount</v>
      </c>
      <c r="H13247" s="2">
        <f t="shared" si="825"/>
        <v>1319.2451999999998</v>
      </c>
      <c r="I13247" s="2">
        <f t="shared" si="826"/>
        <v>1821.8148000000001</v>
      </c>
      <c r="J13247" s="2">
        <v>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tr">
        <f t="shared" si="827"/>
        <v>loss</v>
      </c>
      <c r="Q13247" s="2" t="s">
        <v>39</v>
      </c>
    </row>
    <row r="13248" spans="1:17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 t="shared" si="824"/>
        <v>concerning</v>
      </c>
      <c r="F13248" s="2">
        <v>0.2</v>
      </c>
      <c r="G13248" s="23" t="str">
        <v>geniune profit</v>
      </c>
      <c r="H13248" s="2">
        <f t="shared" si="825"/>
        <v>70.036000000000001</v>
      </c>
      <c r="I13248" s="2">
        <f t="shared" si="826"/>
        <v>280.14400000000001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tr">
        <f t="shared" si="827"/>
        <v>loss</v>
      </c>
      <c r="Q13248" s="2" t="s">
        <v>34</v>
      </c>
    </row>
    <row r="13249" spans="1:17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 t="shared" si="824"/>
        <v>concerning</v>
      </c>
      <c r="F13249" s="2">
        <v>0.04</v>
      </c>
      <c r="G13249" s="23" t="str">
        <v>geniune profit</v>
      </c>
      <c r="H13249" s="2">
        <f t="shared" si="825"/>
        <v>4.8760000000000003</v>
      </c>
      <c r="I13249" s="2">
        <f t="shared" si="826"/>
        <v>117.024</v>
      </c>
      <c r="J13249" s="2">
        <v>9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tr">
        <f t="shared" si="827"/>
        <v>loss</v>
      </c>
      <c r="Q13249" s="2" t="s">
        <v>17</v>
      </c>
    </row>
    <row r="13250" spans="1:17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 t="shared" si="824"/>
        <v>good sales</v>
      </c>
      <c r="F13250" s="2">
        <v>0.24</v>
      </c>
      <c r="G13250" s="23" t="str">
        <v>geniune profit</v>
      </c>
      <c r="H13250" s="2">
        <f t="shared" si="825"/>
        <v>1061.3136</v>
      </c>
      <c r="I13250" s="2">
        <f t="shared" si="826"/>
        <v>3360.8264000000004</v>
      </c>
      <c r="J13250" s="2">
        <v>3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tr">
        <f t="shared" si="827"/>
        <v>profit</v>
      </c>
      <c r="Q13250" s="2" t="s">
        <v>23</v>
      </c>
    </row>
    <row r="13251" spans="1:17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 t="shared" ref="E13251:E13314" si="828">IF(D13251&gt;800,"good sales","concerning")</f>
        <v>concerning</v>
      </c>
      <c r="F13251" s="2">
        <v>0.28000000000000003</v>
      </c>
      <c r="G13251" s="23" t="str">
        <v>more discount</v>
      </c>
      <c r="H13251" s="2">
        <f t="shared" ref="H13251:H13314" si="829">D13251*F13251</f>
        <v>186.12720000000002</v>
      </c>
      <c r="I13251" s="2">
        <f t="shared" ref="I13251:I13314" si="830">D13251-H13251</f>
        <v>478.61279999999999</v>
      </c>
      <c r="J13251" s="2">
        <v>5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tr">
        <f t="shared" ref="P13251:P13314" si="831">IF(O13251&gt;800,"profit","loss")</f>
        <v>loss</v>
      </c>
      <c r="Q13251" s="2" t="s">
        <v>17</v>
      </c>
    </row>
    <row r="13252" spans="1:17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 t="shared" si="828"/>
        <v>good sales</v>
      </c>
      <c r="F13252" s="2">
        <v>0.31</v>
      </c>
      <c r="G13252" s="23" t="str">
        <v>more discount</v>
      </c>
      <c r="H13252" s="2">
        <f t="shared" si="829"/>
        <v>917.94099999999992</v>
      </c>
      <c r="I13252" s="2">
        <f t="shared" si="830"/>
        <v>2043.1590000000001</v>
      </c>
      <c r="J13252" s="2">
        <v>2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tr">
        <f t="shared" si="831"/>
        <v>loss</v>
      </c>
      <c r="Q13252" s="2" t="s">
        <v>17</v>
      </c>
    </row>
    <row r="13253" spans="1:17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 t="shared" si="828"/>
        <v>good sales</v>
      </c>
      <c r="F13253" s="2">
        <v>0.12</v>
      </c>
      <c r="G13253" s="23" t="str">
        <v>geniune profit</v>
      </c>
      <c r="H13253" s="2">
        <f t="shared" si="829"/>
        <v>572.68560000000002</v>
      </c>
      <c r="I13253" s="2">
        <f t="shared" si="830"/>
        <v>4199.6944000000003</v>
      </c>
      <c r="J13253" s="2">
        <v>1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tr">
        <f t="shared" si="831"/>
        <v>profit</v>
      </c>
      <c r="Q13253" s="2" t="s">
        <v>23</v>
      </c>
    </row>
    <row r="13254" spans="1:17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 t="shared" si="828"/>
        <v>good sales</v>
      </c>
      <c r="F13254" s="2">
        <v>0.49</v>
      </c>
      <c r="G13254" s="23" t="str">
        <v>more discount</v>
      </c>
      <c r="H13254" s="2">
        <f t="shared" si="829"/>
        <v>1278.0964000000001</v>
      </c>
      <c r="I13254" s="2">
        <f t="shared" si="830"/>
        <v>1330.2636</v>
      </c>
      <c r="J13254" s="2">
        <v>7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tr">
        <f t="shared" si="831"/>
        <v>loss</v>
      </c>
      <c r="Q13254" s="2" t="s">
        <v>39</v>
      </c>
    </row>
    <row r="13255" spans="1:17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 t="shared" si="828"/>
        <v>concerning</v>
      </c>
      <c r="F13255" s="2">
        <v>0.37</v>
      </c>
      <c r="G13255" s="23" t="str">
        <v>more discount</v>
      </c>
      <c r="H13255" s="2">
        <f t="shared" si="829"/>
        <v>290.45369999999997</v>
      </c>
      <c r="I13255" s="2">
        <f t="shared" si="830"/>
        <v>494.55630000000002</v>
      </c>
      <c r="J13255" s="2">
        <v>9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tr">
        <f t="shared" si="831"/>
        <v>loss</v>
      </c>
      <c r="Q13255" s="2" t="s">
        <v>39</v>
      </c>
    </row>
    <row r="13256" spans="1:17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 t="shared" si="828"/>
        <v>good sales</v>
      </c>
      <c r="F13256" s="2">
        <v>0.36</v>
      </c>
      <c r="G13256" s="23" t="str">
        <v>more discount</v>
      </c>
      <c r="H13256" s="2">
        <f t="shared" si="829"/>
        <v>730.10519999999997</v>
      </c>
      <c r="I13256" s="2">
        <f t="shared" si="830"/>
        <v>1297.9648</v>
      </c>
      <c r="J13256" s="2">
        <v>4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tr">
        <f t="shared" si="831"/>
        <v>loss</v>
      </c>
      <c r="Q13256" s="2" t="s">
        <v>48</v>
      </c>
    </row>
    <row r="13257" spans="1:17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 t="shared" si="828"/>
        <v>good sales</v>
      </c>
      <c r="F13257" s="2">
        <v>0.44</v>
      </c>
      <c r="G13257" s="23" t="str">
        <v>more discount</v>
      </c>
      <c r="H13257" s="2">
        <f t="shared" si="829"/>
        <v>1389.4364</v>
      </c>
      <c r="I13257" s="2">
        <f t="shared" si="830"/>
        <v>1768.3735999999999</v>
      </c>
      <c r="J13257" s="2">
        <v>4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tr">
        <f t="shared" si="831"/>
        <v>loss</v>
      </c>
      <c r="Q13257" s="2" t="s">
        <v>28</v>
      </c>
    </row>
    <row r="13258" spans="1:17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 t="shared" si="828"/>
        <v>good sales</v>
      </c>
      <c r="F13258" s="2">
        <v>0.01</v>
      </c>
      <c r="G13258" s="23" t="str">
        <v>geniune profit</v>
      </c>
      <c r="H13258" s="2">
        <f t="shared" si="829"/>
        <v>38.379100000000001</v>
      </c>
      <c r="I13258" s="2">
        <f t="shared" si="830"/>
        <v>3799.5308999999997</v>
      </c>
      <c r="J13258" s="2">
        <v>3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tr">
        <f t="shared" si="831"/>
        <v>profit</v>
      </c>
      <c r="Q13258" s="2" t="s">
        <v>28</v>
      </c>
    </row>
    <row r="13259" spans="1:17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 t="shared" si="828"/>
        <v>good sales</v>
      </c>
      <c r="F13259" s="2">
        <v>0.31</v>
      </c>
      <c r="G13259" s="23" t="str">
        <v>more discount</v>
      </c>
      <c r="H13259" s="2">
        <f t="shared" si="829"/>
        <v>952.93999999999994</v>
      </c>
      <c r="I13259" s="2">
        <f t="shared" si="830"/>
        <v>2121.06</v>
      </c>
      <c r="J13259" s="2">
        <v>3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tr">
        <f t="shared" si="831"/>
        <v>profit</v>
      </c>
      <c r="Q13259" s="2" t="s">
        <v>17</v>
      </c>
    </row>
    <row r="13260" spans="1:17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 t="shared" si="828"/>
        <v>concerning</v>
      </c>
      <c r="F13260" s="2">
        <v>0.41</v>
      </c>
      <c r="G13260" s="23" t="str">
        <v>more discount</v>
      </c>
      <c r="H13260" s="2">
        <f t="shared" si="829"/>
        <v>109.94149999999999</v>
      </c>
      <c r="I13260" s="2">
        <f t="shared" si="830"/>
        <v>158.20849999999999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tr">
        <f t="shared" si="831"/>
        <v>loss</v>
      </c>
      <c r="Q13260" s="2" t="s">
        <v>28</v>
      </c>
    </row>
    <row r="13261" spans="1:17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 t="shared" si="828"/>
        <v>good sales</v>
      </c>
      <c r="F13261" s="2">
        <v>0.02</v>
      </c>
      <c r="G13261" s="23" t="str">
        <v>geniune profit</v>
      </c>
      <c r="H13261" s="2">
        <f t="shared" si="829"/>
        <v>16.024000000000001</v>
      </c>
      <c r="I13261" s="2">
        <f t="shared" si="830"/>
        <v>785.17600000000004</v>
      </c>
      <c r="J13261" s="2">
        <v>3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tr">
        <f t="shared" si="831"/>
        <v>loss</v>
      </c>
      <c r="Q13261" s="2" t="s">
        <v>28</v>
      </c>
    </row>
    <row r="13262" spans="1:17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 t="shared" si="828"/>
        <v>good sales</v>
      </c>
      <c r="F13262" s="2">
        <v>0.38</v>
      </c>
      <c r="G13262" s="23" t="str">
        <v>more discount</v>
      </c>
      <c r="H13262" s="2">
        <f t="shared" si="829"/>
        <v>730.29539999999997</v>
      </c>
      <c r="I13262" s="2">
        <f t="shared" si="830"/>
        <v>1191.5346</v>
      </c>
      <c r="J13262" s="2">
        <v>5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tr">
        <f t="shared" si="831"/>
        <v>loss</v>
      </c>
      <c r="Q13262" s="2" t="s">
        <v>23</v>
      </c>
    </row>
    <row r="13263" spans="1:17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 t="shared" si="828"/>
        <v>good sales</v>
      </c>
      <c r="F13263" s="2">
        <v>0.49</v>
      </c>
      <c r="G13263" s="23" t="str">
        <v>more discount</v>
      </c>
      <c r="H13263" s="2">
        <f t="shared" si="829"/>
        <v>1743.42</v>
      </c>
      <c r="I13263" s="2">
        <f t="shared" si="830"/>
        <v>1814.58</v>
      </c>
      <c r="J13263" s="2">
        <v>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tr">
        <f t="shared" si="831"/>
        <v>loss</v>
      </c>
      <c r="Q13263" s="2" t="s">
        <v>34</v>
      </c>
    </row>
    <row r="13264" spans="1:17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 t="shared" si="828"/>
        <v>good sales</v>
      </c>
      <c r="F13264" s="2">
        <v>0.3</v>
      </c>
      <c r="G13264" s="23" t="str">
        <v>more discount</v>
      </c>
      <c r="H13264" s="2">
        <f t="shared" si="829"/>
        <v>888.96299999999997</v>
      </c>
      <c r="I13264" s="2">
        <f t="shared" si="830"/>
        <v>2074.2470000000003</v>
      </c>
      <c r="J13264" s="2">
        <v>8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tr">
        <f t="shared" si="831"/>
        <v>loss</v>
      </c>
      <c r="Q13264" s="2" t="s">
        <v>39</v>
      </c>
    </row>
    <row r="13265" spans="1:17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 t="shared" si="828"/>
        <v>concerning</v>
      </c>
      <c r="F13265" s="2">
        <v>0.21</v>
      </c>
      <c r="G13265" s="23" t="str">
        <v>geniune profit</v>
      </c>
      <c r="H13265" s="2">
        <f t="shared" si="829"/>
        <v>66.992099999999994</v>
      </c>
      <c r="I13265" s="2">
        <f t="shared" si="830"/>
        <v>252.0179</v>
      </c>
      <c r="J13265" s="2">
        <v>5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tr">
        <f t="shared" si="831"/>
        <v>loss</v>
      </c>
      <c r="Q13265" s="2" t="s">
        <v>28</v>
      </c>
    </row>
    <row r="13266" spans="1:17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 t="shared" si="828"/>
        <v>good sales</v>
      </c>
      <c r="F13266" s="2">
        <v>0.23</v>
      </c>
      <c r="G13266" s="23" t="str">
        <v>geniune profit</v>
      </c>
      <c r="H13266" s="2">
        <f t="shared" si="829"/>
        <v>921.09019999999998</v>
      </c>
      <c r="I13266" s="2">
        <f t="shared" si="830"/>
        <v>3083.6497999999997</v>
      </c>
      <c r="J13266" s="2">
        <v>1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tr">
        <f t="shared" si="831"/>
        <v>loss</v>
      </c>
      <c r="Q13266" s="2" t="s">
        <v>34</v>
      </c>
    </row>
    <row r="13267" spans="1:17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 t="shared" si="828"/>
        <v>good sales</v>
      </c>
      <c r="F13267" s="2">
        <v>0.34</v>
      </c>
      <c r="G13267" s="23" t="str">
        <v>more discount</v>
      </c>
      <c r="H13267" s="2">
        <f t="shared" si="829"/>
        <v>1042.1374000000001</v>
      </c>
      <c r="I13267" s="2">
        <f t="shared" si="830"/>
        <v>2022.9726000000001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tr">
        <f t="shared" si="831"/>
        <v>loss</v>
      </c>
      <c r="Q13267" s="2" t="s">
        <v>48</v>
      </c>
    </row>
    <row r="13268" spans="1:17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 t="shared" si="828"/>
        <v>good sales</v>
      </c>
      <c r="F13268" s="2">
        <v>0.28000000000000003</v>
      </c>
      <c r="G13268" s="23" t="str">
        <v>more discount</v>
      </c>
      <c r="H13268" s="2">
        <f t="shared" si="829"/>
        <v>1245.1712</v>
      </c>
      <c r="I13268" s="2">
        <f t="shared" si="830"/>
        <v>3201.8688000000002</v>
      </c>
      <c r="J13268" s="2">
        <v>8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tr">
        <f t="shared" si="831"/>
        <v>loss</v>
      </c>
      <c r="Q13268" s="2" t="s">
        <v>48</v>
      </c>
    </row>
    <row r="13269" spans="1:17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 t="shared" si="828"/>
        <v>good sales</v>
      </c>
      <c r="F13269" s="2">
        <v>0.39</v>
      </c>
      <c r="G13269" s="23" t="str">
        <v>more discount</v>
      </c>
      <c r="H13269" s="2">
        <f t="shared" si="829"/>
        <v>837.13499999999999</v>
      </c>
      <c r="I13269" s="2">
        <f t="shared" si="830"/>
        <v>1309.365</v>
      </c>
      <c r="J13269" s="2">
        <v>9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tr">
        <f t="shared" si="831"/>
        <v>loss</v>
      </c>
      <c r="Q13269" s="2" t="s">
        <v>48</v>
      </c>
    </row>
    <row r="13270" spans="1:17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 t="shared" si="828"/>
        <v>good sales</v>
      </c>
      <c r="F13270" s="2">
        <v>0.21</v>
      </c>
      <c r="G13270" s="23" t="str">
        <v>geniune profit</v>
      </c>
      <c r="H13270" s="2">
        <f t="shared" si="829"/>
        <v>525.41789999999992</v>
      </c>
      <c r="I13270" s="2">
        <f t="shared" si="830"/>
        <v>1976.5720999999999</v>
      </c>
      <c r="J13270" s="2">
        <v>7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tr">
        <f t="shared" si="831"/>
        <v>loss</v>
      </c>
      <c r="Q13270" s="2" t="s">
        <v>48</v>
      </c>
    </row>
    <row r="13271" spans="1:17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 t="shared" si="828"/>
        <v>good sales</v>
      </c>
      <c r="F13271" s="2">
        <v>0.21</v>
      </c>
      <c r="G13271" s="23" t="str">
        <v>geniune profit</v>
      </c>
      <c r="H13271" s="2">
        <f t="shared" si="829"/>
        <v>438.31199999999995</v>
      </c>
      <c r="I13271" s="2">
        <f t="shared" si="830"/>
        <v>1648.8879999999999</v>
      </c>
      <c r="J13271" s="2">
        <v>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tr">
        <f t="shared" si="831"/>
        <v>loss</v>
      </c>
      <c r="Q13271" s="2" t="s">
        <v>23</v>
      </c>
    </row>
    <row r="13272" spans="1:17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 t="shared" si="828"/>
        <v>good sales</v>
      </c>
      <c r="F13272" s="2">
        <v>0.37</v>
      </c>
      <c r="G13272" s="23" t="str">
        <v>more discount</v>
      </c>
      <c r="H13272" s="2">
        <f t="shared" si="829"/>
        <v>1346.8111000000001</v>
      </c>
      <c r="I13272" s="2">
        <f t="shared" si="830"/>
        <v>2293.2188999999998</v>
      </c>
      <c r="J13272" s="2">
        <v>9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tr">
        <f t="shared" si="831"/>
        <v>loss</v>
      </c>
      <c r="Q13272" s="2" t="s">
        <v>28</v>
      </c>
    </row>
    <row r="13273" spans="1:17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 t="shared" si="828"/>
        <v>good sales</v>
      </c>
      <c r="F13273" s="2">
        <v>0.32</v>
      </c>
      <c r="G13273" s="23" t="str">
        <v>more discount</v>
      </c>
      <c r="H13273" s="2">
        <f t="shared" si="829"/>
        <v>1211.3407999999999</v>
      </c>
      <c r="I13273" s="2">
        <f t="shared" si="830"/>
        <v>2574.0992000000001</v>
      </c>
      <c r="J13273" s="2">
        <v>6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tr">
        <f t="shared" si="831"/>
        <v>profit</v>
      </c>
      <c r="Q13273" s="2" t="s">
        <v>39</v>
      </c>
    </row>
    <row r="13274" spans="1:17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 t="shared" si="828"/>
        <v>good sales</v>
      </c>
      <c r="F13274" s="2">
        <v>0.39</v>
      </c>
      <c r="G13274" s="23" t="str">
        <v>more discount</v>
      </c>
      <c r="H13274" s="2">
        <f t="shared" si="829"/>
        <v>1421.1170999999999</v>
      </c>
      <c r="I13274" s="2">
        <f t="shared" si="830"/>
        <v>2222.7728999999999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tr">
        <f t="shared" si="831"/>
        <v>profit</v>
      </c>
      <c r="Q13274" s="2" t="s">
        <v>23</v>
      </c>
    </row>
    <row r="13275" spans="1:17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 t="shared" si="828"/>
        <v>good sales</v>
      </c>
      <c r="F13275" s="2">
        <v>0.44</v>
      </c>
      <c r="G13275" s="23" t="str">
        <v>more discount</v>
      </c>
      <c r="H13275" s="2">
        <f t="shared" si="829"/>
        <v>672.68959999999993</v>
      </c>
      <c r="I13275" s="2">
        <f t="shared" si="830"/>
        <v>856.15039999999999</v>
      </c>
      <c r="J13275" s="2">
        <v>7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tr">
        <f t="shared" si="831"/>
        <v>loss</v>
      </c>
      <c r="Q13275" s="2" t="s">
        <v>17</v>
      </c>
    </row>
    <row r="13276" spans="1:17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 t="shared" si="828"/>
        <v>good sales</v>
      </c>
      <c r="F13276" s="2">
        <v>0.13</v>
      </c>
      <c r="G13276" s="23" t="str">
        <v>geniune profit</v>
      </c>
      <c r="H13276" s="2">
        <f t="shared" si="829"/>
        <v>418.15150000000006</v>
      </c>
      <c r="I13276" s="2">
        <f t="shared" si="830"/>
        <v>2798.3985000000002</v>
      </c>
      <c r="J13276" s="2">
        <v>1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tr">
        <f t="shared" si="831"/>
        <v>loss</v>
      </c>
      <c r="Q13276" s="2" t="s">
        <v>23</v>
      </c>
    </row>
    <row r="13277" spans="1:17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 t="shared" si="828"/>
        <v>good sales</v>
      </c>
      <c r="F13277" s="2">
        <v>0.16</v>
      </c>
      <c r="G13277" s="23" t="str">
        <v>geniune profit</v>
      </c>
      <c r="H13277" s="2">
        <f t="shared" si="829"/>
        <v>281.40640000000002</v>
      </c>
      <c r="I13277" s="2">
        <f t="shared" si="830"/>
        <v>1477.3835999999999</v>
      </c>
      <c r="J13277" s="2">
        <v>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tr">
        <f t="shared" si="831"/>
        <v>loss</v>
      </c>
      <c r="Q13277" s="2" t="s">
        <v>23</v>
      </c>
    </row>
    <row r="13278" spans="1:17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 t="shared" si="828"/>
        <v>good sales</v>
      </c>
      <c r="F13278" s="2">
        <v>0.26</v>
      </c>
      <c r="G13278" s="23" t="str">
        <v>more discount</v>
      </c>
      <c r="H13278" s="2">
        <f t="shared" si="829"/>
        <v>1088.7708</v>
      </c>
      <c r="I13278" s="2">
        <f t="shared" si="830"/>
        <v>3098.8091999999997</v>
      </c>
      <c r="J13278" s="2">
        <v>1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tr">
        <f t="shared" si="831"/>
        <v>loss</v>
      </c>
      <c r="Q13278" s="2" t="s">
        <v>17</v>
      </c>
    </row>
    <row r="13279" spans="1:17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 t="shared" si="828"/>
        <v>concerning</v>
      </c>
      <c r="F13279" s="2">
        <v>0.47</v>
      </c>
      <c r="G13279" s="23" t="str">
        <v>more discount</v>
      </c>
      <c r="H13279" s="2">
        <f t="shared" si="829"/>
        <v>173.93289999999999</v>
      </c>
      <c r="I13279" s="2">
        <f t="shared" si="830"/>
        <v>196.1371</v>
      </c>
      <c r="J13279" s="2">
        <v>8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tr">
        <f t="shared" si="831"/>
        <v>loss</v>
      </c>
      <c r="Q13279" s="2" t="s">
        <v>17</v>
      </c>
    </row>
    <row r="13280" spans="1:17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 t="shared" si="828"/>
        <v>concerning</v>
      </c>
      <c r="F13280" s="2">
        <v>0.42</v>
      </c>
      <c r="G13280" s="23" t="str">
        <v>more discount</v>
      </c>
      <c r="H13280" s="2">
        <f t="shared" si="829"/>
        <v>119.62859999999999</v>
      </c>
      <c r="I13280" s="2">
        <f t="shared" si="830"/>
        <v>165.20139999999998</v>
      </c>
      <c r="J13280" s="2">
        <v>2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tr">
        <f t="shared" si="831"/>
        <v>loss</v>
      </c>
      <c r="Q13280" s="2" t="s">
        <v>34</v>
      </c>
    </row>
    <row r="13281" spans="1:17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 t="shared" si="828"/>
        <v>concerning</v>
      </c>
      <c r="F13281" s="2">
        <v>0.23</v>
      </c>
      <c r="G13281" s="23" t="str">
        <v>geniune profit</v>
      </c>
      <c r="H13281" s="2">
        <f t="shared" si="829"/>
        <v>137.6251</v>
      </c>
      <c r="I13281" s="2">
        <f t="shared" si="830"/>
        <v>460.74490000000003</v>
      </c>
      <c r="J13281" s="2">
        <v>7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tr">
        <f t="shared" si="831"/>
        <v>loss</v>
      </c>
      <c r="Q13281" s="2" t="s">
        <v>34</v>
      </c>
    </row>
    <row r="13282" spans="1:17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 t="shared" si="828"/>
        <v>good sales</v>
      </c>
      <c r="F13282" s="2">
        <v>0.28999999999999998</v>
      </c>
      <c r="G13282" s="23" t="str">
        <v>more discount</v>
      </c>
      <c r="H13282" s="2">
        <f t="shared" si="829"/>
        <v>316.55819999999994</v>
      </c>
      <c r="I13282" s="2">
        <f t="shared" si="830"/>
        <v>775.02179999999998</v>
      </c>
      <c r="J13282" s="2">
        <v>5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tr">
        <f t="shared" si="831"/>
        <v>loss</v>
      </c>
      <c r="Q13282" s="2" t="s">
        <v>48</v>
      </c>
    </row>
    <row r="13283" spans="1:17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 t="shared" si="828"/>
        <v>concerning</v>
      </c>
      <c r="F13283" s="2">
        <v>0.36</v>
      </c>
      <c r="G13283" s="23" t="str">
        <v>more discount</v>
      </c>
      <c r="H13283" s="2">
        <f t="shared" si="829"/>
        <v>102.38760000000001</v>
      </c>
      <c r="I13283" s="2">
        <f t="shared" si="830"/>
        <v>182.0224</v>
      </c>
      <c r="J13283" s="2">
        <v>8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tr">
        <f t="shared" si="831"/>
        <v>loss</v>
      </c>
      <c r="Q13283" s="2" t="s">
        <v>34</v>
      </c>
    </row>
    <row r="13284" spans="1:17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 t="shared" si="828"/>
        <v>concerning</v>
      </c>
      <c r="F13284" s="2">
        <v>0.26</v>
      </c>
      <c r="G13284" s="23" t="str">
        <v>more discount</v>
      </c>
      <c r="H13284" s="2">
        <f t="shared" si="829"/>
        <v>117.23920000000001</v>
      </c>
      <c r="I13284" s="2">
        <f t="shared" si="830"/>
        <v>333.68079999999998</v>
      </c>
      <c r="J13284" s="2">
        <v>7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tr">
        <f t="shared" si="831"/>
        <v>loss</v>
      </c>
      <c r="Q13284" s="2" t="s">
        <v>28</v>
      </c>
    </row>
    <row r="13285" spans="1:17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 t="shared" si="828"/>
        <v>good sales</v>
      </c>
      <c r="F13285" s="2">
        <v>0.05</v>
      </c>
      <c r="G13285" s="23" t="str">
        <v>geniune profit</v>
      </c>
      <c r="H13285" s="2">
        <f t="shared" si="829"/>
        <v>79.984000000000009</v>
      </c>
      <c r="I13285" s="2">
        <f t="shared" si="830"/>
        <v>1519.6960000000001</v>
      </c>
      <c r="J13285" s="2">
        <v>8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tr">
        <f t="shared" si="831"/>
        <v>loss</v>
      </c>
      <c r="Q13285" s="2" t="s">
        <v>23</v>
      </c>
    </row>
    <row r="13286" spans="1:17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 t="shared" si="828"/>
        <v>concerning</v>
      </c>
      <c r="F13286" s="2">
        <v>0.18</v>
      </c>
      <c r="G13286" s="23" t="str">
        <v>geniune profit</v>
      </c>
      <c r="H13286" s="2">
        <f t="shared" si="829"/>
        <v>106.0146</v>
      </c>
      <c r="I13286" s="2">
        <f t="shared" si="830"/>
        <v>482.95540000000005</v>
      </c>
      <c r="J13286" s="2">
        <v>2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tr">
        <f t="shared" si="831"/>
        <v>loss</v>
      </c>
      <c r="Q13286" s="2" t="s">
        <v>23</v>
      </c>
    </row>
    <row r="13287" spans="1:17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 t="shared" si="828"/>
        <v>good sales</v>
      </c>
      <c r="F13287" s="2">
        <v>0.02</v>
      </c>
      <c r="G13287" s="23" t="str">
        <v>geniune profit</v>
      </c>
      <c r="H13287" s="2">
        <f t="shared" si="829"/>
        <v>80.603200000000001</v>
      </c>
      <c r="I13287" s="2">
        <f t="shared" si="830"/>
        <v>3949.5567999999998</v>
      </c>
      <c r="J13287" s="2">
        <v>9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tr">
        <f t="shared" si="831"/>
        <v>profit</v>
      </c>
      <c r="Q13287" s="2" t="s">
        <v>39</v>
      </c>
    </row>
    <row r="13288" spans="1:17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 t="shared" si="828"/>
        <v>concerning</v>
      </c>
      <c r="F13288" s="2">
        <v>0.33</v>
      </c>
      <c r="G13288" s="23" t="str">
        <v>more discount</v>
      </c>
      <c r="H13288" s="2">
        <f t="shared" si="829"/>
        <v>120.1035</v>
      </c>
      <c r="I13288" s="2">
        <f t="shared" si="830"/>
        <v>243.84649999999999</v>
      </c>
      <c r="J13288" s="2">
        <v>6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tr">
        <f t="shared" si="831"/>
        <v>loss</v>
      </c>
      <c r="Q13288" s="2" t="s">
        <v>39</v>
      </c>
    </row>
    <row r="13289" spans="1:17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 t="shared" si="828"/>
        <v>good sales</v>
      </c>
      <c r="F13289" s="2">
        <v>0.17</v>
      </c>
      <c r="G13289" s="23" t="str">
        <v>geniune profit</v>
      </c>
      <c r="H13289" s="2">
        <f t="shared" si="829"/>
        <v>773.30450000000008</v>
      </c>
      <c r="I13289" s="2">
        <f t="shared" si="830"/>
        <v>3775.5455000000002</v>
      </c>
      <c r="J13289" s="2">
        <v>6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tr">
        <f t="shared" si="831"/>
        <v>loss</v>
      </c>
      <c r="Q13289" s="2" t="s">
        <v>34</v>
      </c>
    </row>
    <row r="13290" spans="1:17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 t="shared" si="828"/>
        <v>good sales</v>
      </c>
      <c r="F13290" s="2">
        <v>0.37</v>
      </c>
      <c r="G13290" s="23" t="str">
        <v>more discount</v>
      </c>
      <c r="H13290" s="2">
        <f t="shared" si="829"/>
        <v>1615.8306999999998</v>
      </c>
      <c r="I13290" s="2">
        <f t="shared" si="830"/>
        <v>2751.2793000000001</v>
      </c>
      <c r="J13290" s="2">
        <v>6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tr">
        <f t="shared" si="831"/>
        <v>loss</v>
      </c>
      <c r="Q13290" s="2" t="s">
        <v>48</v>
      </c>
    </row>
    <row r="13291" spans="1:17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 t="shared" si="828"/>
        <v>good sales</v>
      </c>
      <c r="F13291" s="2">
        <v>0.21</v>
      </c>
      <c r="G13291" s="23" t="str">
        <v>geniune profit</v>
      </c>
      <c r="H13291" s="2">
        <f t="shared" si="829"/>
        <v>235.42679999999999</v>
      </c>
      <c r="I13291" s="2">
        <f t="shared" si="830"/>
        <v>885.65319999999997</v>
      </c>
      <c r="J13291" s="2">
        <v>1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tr">
        <f t="shared" si="831"/>
        <v>loss</v>
      </c>
      <c r="Q13291" s="2" t="s">
        <v>39</v>
      </c>
    </row>
    <row r="13292" spans="1:17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 t="shared" si="828"/>
        <v>concerning</v>
      </c>
      <c r="F13292" s="2">
        <v>0.02</v>
      </c>
      <c r="G13292" s="23" t="str">
        <v>geniune profit</v>
      </c>
      <c r="H13292" s="2">
        <f t="shared" si="829"/>
        <v>9.0096000000000007</v>
      </c>
      <c r="I13292" s="2">
        <f t="shared" si="830"/>
        <v>441.47040000000004</v>
      </c>
      <c r="J13292" s="2">
        <v>7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tr">
        <f t="shared" si="831"/>
        <v>loss</v>
      </c>
      <c r="Q13292" s="2" t="s">
        <v>17</v>
      </c>
    </row>
    <row r="13293" spans="1:17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 t="shared" si="828"/>
        <v>concerning</v>
      </c>
      <c r="F13293" s="2">
        <v>0.19</v>
      </c>
      <c r="G13293" s="23" t="str">
        <v>geniune profit</v>
      </c>
      <c r="H13293" s="2">
        <f t="shared" si="829"/>
        <v>117.25280000000001</v>
      </c>
      <c r="I13293" s="2">
        <f t="shared" si="830"/>
        <v>499.86720000000003</v>
      </c>
      <c r="J13293" s="2">
        <v>2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tr">
        <f t="shared" si="831"/>
        <v>loss</v>
      </c>
      <c r="Q13293" s="2" t="s">
        <v>23</v>
      </c>
    </row>
    <row r="13294" spans="1:17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 t="shared" si="828"/>
        <v>good sales</v>
      </c>
      <c r="F13294" s="2">
        <v>0.11</v>
      </c>
      <c r="G13294" s="23" t="str">
        <v>geniune profit</v>
      </c>
      <c r="H13294" s="2">
        <f t="shared" si="829"/>
        <v>312.34830000000005</v>
      </c>
      <c r="I13294" s="2">
        <f t="shared" si="830"/>
        <v>2527.1817000000001</v>
      </c>
      <c r="J13294" s="2">
        <v>2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tr">
        <f t="shared" si="831"/>
        <v>loss</v>
      </c>
      <c r="Q13294" s="2" t="s">
        <v>28</v>
      </c>
    </row>
    <row r="13295" spans="1:17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 t="shared" si="828"/>
        <v>good sales</v>
      </c>
      <c r="F13295" s="2">
        <v>0.11</v>
      </c>
      <c r="G13295" s="23" t="str">
        <v>geniune profit</v>
      </c>
      <c r="H13295" s="2">
        <f t="shared" si="829"/>
        <v>334.89389999999997</v>
      </c>
      <c r="I13295" s="2">
        <f t="shared" si="830"/>
        <v>2709.5960999999998</v>
      </c>
      <c r="J13295" s="2">
        <v>5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tr">
        <f t="shared" si="831"/>
        <v>loss</v>
      </c>
      <c r="Q13295" s="2" t="s">
        <v>34</v>
      </c>
    </row>
    <row r="13296" spans="1:17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 t="shared" si="828"/>
        <v>good sales</v>
      </c>
      <c r="F13296" s="2">
        <v>0.19</v>
      </c>
      <c r="G13296" s="23" t="str">
        <v>geniune profit</v>
      </c>
      <c r="H13296" s="2">
        <f t="shared" si="829"/>
        <v>312.80840000000001</v>
      </c>
      <c r="I13296" s="2">
        <f t="shared" si="830"/>
        <v>1333.5515999999998</v>
      </c>
      <c r="J13296" s="2">
        <v>6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tr">
        <f t="shared" si="831"/>
        <v>loss</v>
      </c>
      <c r="Q13296" s="2" t="s">
        <v>23</v>
      </c>
    </row>
    <row r="13297" spans="1:17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 t="shared" si="828"/>
        <v>good sales</v>
      </c>
      <c r="F13297" s="2">
        <v>0.49</v>
      </c>
      <c r="G13297" s="23" t="str">
        <v>more discount</v>
      </c>
      <c r="H13297" s="2">
        <f t="shared" si="829"/>
        <v>761.6952</v>
      </c>
      <c r="I13297" s="2">
        <f t="shared" si="830"/>
        <v>792.78480000000002</v>
      </c>
      <c r="J13297" s="2">
        <v>1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tr">
        <f t="shared" si="831"/>
        <v>loss</v>
      </c>
      <c r="Q13297" s="2" t="s">
        <v>23</v>
      </c>
    </row>
    <row r="13298" spans="1:17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 t="shared" si="828"/>
        <v>good sales</v>
      </c>
      <c r="F13298" s="2">
        <v>0.48</v>
      </c>
      <c r="G13298" s="23" t="str">
        <v>more discount</v>
      </c>
      <c r="H13298" s="2">
        <f t="shared" si="829"/>
        <v>1298.0928000000001</v>
      </c>
      <c r="I13298" s="2">
        <f t="shared" si="830"/>
        <v>1406.2672</v>
      </c>
      <c r="J13298" s="2">
        <v>1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tr">
        <f t="shared" si="831"/>
        <v>loss</v>
      </c>
      <c r="Q13298" s="2" t="s">
        <v>34</v>
      </c>
    </row>
    <row r="13299" spans="1:17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 t="shared" si="828"/>
        <v>good sales</v>
      </c>
      <c r="F13299" s="2">
        <v>0.4</v>
      </c>
      <c r="G13299" s="23" t="str">
        <v>more discount</v>
      </c>
      <c r="H13299" s="2">
        <f t="shared" si="829"/>
        <v>639.03200000000004</v>
      </c>
      <c r="I13299" s="2">
        <f t="shared" si="830"/>
        <v>958.54799999999989</v>
      </c>
      <c r="J13299" s="2">
        <v>1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tr">
        <f t="shared" si="831"/>
        <v>loss</v>
      </c>
      <c r="Q13299" s="2" t="s">
        <v>34</v>
      </c>
    </row>
    <row r="13300" spans="1:17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 t="shared" si="828"/>
        <v>good sales</v>
      </c>
      <c r="F13300" s="2">
        <v>0.12</v>
      </c>
      <c r="G13300" s="23" t="str">
        <v>geniune profit</v>
      </c>
      <c r="H13300" s="2">
        <f t="shared" si="829"/>
        <v>561.38040000000001</v>
      </c>
      <c r="I13300" s="2">
        <f t="shared" si="830"/>
        <v>4116.7896000000001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tr">
        <f t="shared" si="831"/>
        <v>profit</v>
      </c>
      <c r="Q13300" s="2" t="s">
        <v>28</v>
      </c>
    </row>
    <row r="13301" spans="1:17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 t="shared" si="828"/>
        <v>good sales</v>
      </c>
      <c r="F13301" s="2">
        <v>0.38</v>
      </c>
      <c r="G13301" s="23" t="str">
        <v>more discount</v>
      </c>
      <c r="H13301" s="2">
        <f t="shared" si="829"/>
        <v>750.46199999999999</v>
      </c>
      <c r="I13301" s="2">
        <f t="shared" si="830"/>
        <v>1224.4380000000001</v>
      </c>
      <c r="J13301" s="2">
        <v>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tr">
        <f t="shared" si="831"/>
        <v>loss</v>
      </c>
      <c r="Q13301" s="2" t="s">
        <v>28</v>
      </c>
    </row>
    <row r="13302" spans="1:17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 t="shared" si="828"/>
        <v>good sales</v>
      </c>
      <c r="F13302" s="2">
        <v>0.01</v>
      </c>
      <c r="G13302" s="23" t="str">
        <v>geniune profit</v>
      </c>
      <c r="H13302" s="2">
        <f t="shared" si="829"/>
        <v>11.770899999999999</v>
      </c>
      <c r="I13302" s="2">
        <f t="shared" si="830"/>
        <v>1165.3190999999999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tr">
        <f t="shared" si="831"/>
        <v>loss</v>
      </c>
      <c r="Q13302" s="2" t="s">
        <v>34</v>
      </c>
    </row>
    <row r="13303" spans="1:17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 t="shared" si="828"/>
        <v>good sales</v>
      </c>
      <c r="F13303" s="2">
        <v>0.03</v>
      </c>
      <c r="G13303" s="23" t="str">
        <v>geniune profit</v>
      </c>
      <c r="H13303" s="2">
        <f t="shared" si="829"/>
        <v>24.456900000000001</v>
      </c>
      <c r="I13303" s="2">
        <f t="shared" si="830"/>
        <v>790.7731</v>
      </c>
      <c r="J13303" s="2">
        <v>3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tr">
        <f t="shared" si="831"/>
        <v>loss</v>
      </c>
      <c r="Q13303" s="2" t="s">
        <v>28</v>
      </c>
    </row>
    <row r="13304" spans="1:17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 t="shared" si="828"/>
        <v>good sales</v>
      </c>
      <c r="F13304" s="2">
        <v>0.42</v>
      </c>
      <c r="G13304" s="23" t="str">
        <v>more discount</v>
      </c>
      <c r="H13304" s="2">
        <f t="shared" si="829"/>
        <v>1342.0554</v>
      </c>
      <c r="I13304" s="2">
        <f t="shared" si="830"/>
        <v>1853.3145999999999</v>
      </c>
      <c r="J13304" s="2">
        <v>2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tr">
        <f t="shared" si="831"/>
        <v>loss</v>
      </c>
      <c r="Q13304" s="2" t="s">
        <v>17</v>
      </c>
    </row>
    <row r="13305" spans="1:17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 t="shared" si="828"/>
        <v>good sales</v>
      </c>
      <c r="F13305" s="2">
        <v>0.28000000000000003</v>
      </c>
      <c r="G13305" s="23" t="str">
        <v>more discount</v>
      </c>
      <c r="H13305" s="2">
        <f t="shared" si="829"/>
        <v>476.17920000000009</v>
      </c>
      <c r="I13305" s="2">
        <f t="shared" si="830"/>
        <v>1224.4608000000001</v>
      </c>
      <c r="J13305" s="2">
        <v>6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tr">
        <f t="shared" si="831"/>
        <v>loss</v>
      </c>
      <c r="Q13305" s="2" t="s">
        <v>23</v>
      </c>
    </row>
    <row r="13306" spans="1:17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 t="shared" si="828"/>
        <v>good sales</v>
      </c>
      <c r="F13306" s="2">
        <v>0.19</v>
      </c>
      <c r="G13306" s="23" t="str">
        <v>geniune profit</v>
      </c>
      <c r="H13306" s="2">
        <f t="shared" si="829"/>
        <v>194.7671</v>
      </c>
      <c r="I13306" s="2">
        <f t="shared" si="830"/>
        <v>830.32289999999989</v>
      </c>
      <c r="J13306" s="2">
        <v>2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tr">
        <f t="shared" si="831"/>
        <v>loss</v>
      </c>
      <c r="Q13306" s="2" t="s">
        <v>39</v>
      </c>
    </row>
    <row r="13307" spans="1:17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 t="shared" si="828"/>
        <v>good sales</v>
      </c>
      <c r="F13307" s="2">
        <v>0.37</v>
      </c>
      <c r="G13307" s="23" t="str">
        <v>more discount</v>
      </c>
      <c r="H13307" s="2">
        <f t="shared" si="829"/>
        <v>537.05499999999995</v>
      </c>
      <c r="I13307" s="2">
        <f t="shared" si="830"/>
        <v>914.44500000000005</v>
      </c>
      <c r="J13307" s="2">
        <v>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tr">
        <f t="shared" si="831"/>
        <v>loss</v>
      </c>
      <c r="Q13307" s="2" t="s">
        <v>48</v>
      </c>
    </row>
    <row r="13308" spans="1:17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 t="shared" si="828"/>
        <v>good sales</v>
      </c>
      <c r="F13308" s="2">
        <v>0.06</v>
      </c>
      <c r="G13308" s="23" t="str">
        <v>geniune profit</v>
      </c>
      <c r="H13308" s="2">
        <f t="shared" si="829"/>
        <v>96.517199999999988</v>
      </c>
      <c r="I13308" s="2">
        <f t="shared" si="830"/>
        <v>1512.1027999999999</v>
      </c>
      <c r="J13308" s="2">
        <v>5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tr">
        <f t="shared" si="831"/>
        <v>loss</v>
      </c>
      <c r="Q13308" s="2" t="s">
        <v>28</v>
      </c>
    </row>
    <row r="13309" spans="1:17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 t="shared" si="828"/>
        <v>good sales</v>
      </c>
      <c r="F13309" s="2">
        <v>0.14000000000000001</v>
      </c>
      <c r="G13309" s="23" t="str">
        <v>geniune profit</v>
      </c>
      <c r="H13309" s="2">
        <f t="shared" si="829"/>
        <v>443.32120000000003</v>
      </c>
      <c r="I13309" s="2">
        <f t="shared" si="830"/>
        <v>2723.2588000000001</v>
      </c>
      <c r="J13309" s="2">
        <v>9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tr">
        <f t="shared" si="831"/>
        <v>loss</v>
      </c>
      <c r="Q13309" s="2" t="s">
        <v>17</v>
      </c>
    </row>
    <row r="13310" spans="1:17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 t="shared" si="828"/>
        <v>good sales</v>
      </c>
      <c r="F13310" s="2">
        <v>0.36</v>
      </c>
      <c r="G13310" s="23" t="str">
        <v>more discount</v>
      </c>
      <c r="H13310" s="2">
        <f t="shared" si="829"/>
        <v>344.13839999999999</v>
      </c>
      <c r="I13310" s="2">
        <f t="shared" si="830"/>
        <v>611.80160000000001</v>
      </c>
      <c r="J13310" s="2">
        <v>4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tr">
        <f t="shared" si="831"/>
        <v>loss</v>
      </c>
      <c r="Q13310" s="2" t="s">
        <v>17</v>
      </c>
    </row>
    <row r="13311" spans="1:17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 t="shared" si="828"/>
        <v>good sales</v>
      </c>
      <c r="F13311" s="2">
        <v>0.1</v>
      </c>
      <c r="G13311" s="23" t="str">
        <v>geniune profit</v>
      </c>
      <c r="H13311" s="2">
        <f t="shared" si="829"/>
        <v>369.07400000000001</v>
      </c>
      <c r="I13311" s="2">
        <f t="shared" si="830"/>
        <v>3321.6659999999997</v>
      </c>
      <c r="J13311" s="2">
        <v>8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tr">
        <f t="shared" si="831"/>
        <v>loss</v>
      </c>
      <c r="Q13311" s="2" t="s">
        <v>34</v>
      </c>
    </row>
    <row r="13312" spans="1:17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 t="shared" si="828"/>
        <v>good sales</v>
      </c>
      <c r="F13312" s="2">
        <v>0.3</v>
      </c>
      <c r="G13312" s="23" t="str">
        <v>more discount</v>
      </c>
      <c r="H13312" s="2">
        <f t="shared" si="829"/>
        <v>478.17599999999999</v>
      </c>
      <c r="I13312" s="2">
        <f t="shared" si="830"/>
        <v>1115.7440000000001</v>
      </c>
      <c r="J13312" s="2">
        <v>7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tr">
        <f t="shared" si="831"/>
        <v>loss</v>
      </c>
      <c r="Q13312" s="2" t="s">
        <v>48</v>
      </c>
    </row>
    <row r="13313" spans="1:17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 t="shared" si="828"/>
        <v>good sales</v>
      </c>
      <c r="F13313" s="2">
        <v>0.22</v>
      </c>
      <c r="G13313" s="23" t="str">
        <v>geniune profit</v>
      </c>
      <c r="H13313" s="2">
        <f t="shared" si="829"/>
        <v>548.39839999999992</v>
      </c>
      <c r="I13313" s="2">
        <f t="shared" si="830"/>
        <v>1944.3215999999998</v>
      </c>
      <c r="J13313" s="2">
        <v>7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tr">
        <f t="shared" si="831"/>
        <v>loss</v>
      </c>
      <c r="Q13313" s="2" t="s">
        <v>39</v>
      </c>
    </row>
    <row r="13314" spans="1:17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 t="shared" si="828"/>
        <v>good sales</v>
      </c>
      <c r="F13314" s="2">
        <v>0.1</v>
      </c>
      <c r="G13314" s="23" t="str">
        <v>geniune profit</v>
      </c>
      <c r="H13314" s="2">
        <f t="shared" si="829"/>
        <v>330.87100000000004</v>
      </c>
      <c r="I13314" s="2">
        <f t="shared" si="830"/>
        <v>2977.8389999999999</v>
      </c>
      <c r="J13314" s="2">
        <v>1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tr">
        <f t="shared" si="831"/>
        <v>profit</v>
      </c>
      <c r="Q13314" s="2" t="s">
        <v>28</v>
      </c>
    </row>
    <row r="13315" spans="1:17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 t="shared" ref="E13315:E13378" si="832">IF(D13315&gt;800,"good sales","concerning")</f>
        <v>good sales</v>
      </c>
      <c r="F13315" s="2">
        <v>0.44</v>
      </c>
      <c r="G13315" s="23" t="str">
        <v>more discount</v>
      </c>
      <c r="H13315" s="2">
        <f t="shared" ref="H13315:H13378" si="833">D13315*F13315</f>
        <v>1216.0455999999999</v>
      </c>
      <c r="I13315" s="2">
        <f t="shared" ref="I13315:I13378" si="834">D13315-H13315</f>
        <v>1547.6943999999999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tr">
        <f t="shared" ref="P13315:P13378" si="835">IF(O13315&gt;800,"profit","loss")</f>
        <v>loss</v>
      </c>
      <c r="Q13315" s="2" t="s">
        <v>28</v>
      </c>
    </row>
    <row r="13316" spans="1:17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 t="shared" si="832"/>
        <v>good sales</v>
      </c>
      <c r="F13316" s="2">
        <v>0.22</v>
      </c>
      <c r="G13316" s="23" t="str">
        <v>geniune profit</v>
      </c>
      <c r="H13316" s="2">
        <f t="shared" si="833"/>
        <v>735.88679999999999</v>
      </c>
      <c r="I13316" s="2">
        <f t="shared" si="834"/>
        <v>2609.0532000000003</v>
      </c>
      <c r="J13316" s="2">
        <v>6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tr">
        <f t="shared" si="835"/>
        <v>profit</v>
      </c>
      <c r="Q13316" s="2" t="s">
        <v>34</v>
      </c>
    </row>
    <row r="13317" spans="1:17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 t="shared" si="832"/>
        <v>good sales</v>
      </c>
      <c r="F13317" s="2">
        <v>0.3</v>
      </c>
      <c r="G13317" s="23" t="str">
        <v>more discount</v>
      </c>
      <c r="H13317" s="2">
        <f t="shared" si="833"/>
        <v>504.21600000000001</v>
      </c>
      <c r="I13317" s="2">
        <f t="shared" si="834"/>
        <v>1176.5039999999999</v>
      </c>
      <c r="J13317" s="2">
        <v>8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tr">
        <f t="shared" si="835"/>
        <v>loss</v>
      </c>
      <c r="Q13317" s="2" t="s">
        <v>17</v>
      </c>
    </row>
    <row r="13318" spans="1:17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 t="shared" si="832"/>
        <v>good sales</v>
      </c>
      <c r="F13318" s="2">
        <v>0.13</v>
      </c>
      <c r="G13318" s="23" t="str">
        <v>geniune profit</v>
      </c>
      <c r="H13318" s="2">
        <f t="shared" si="833"/>
        <v>626.71699999999998</v>
      </c>
      <c r="I13318" s="2">
        <f t="shared" si="834"/>
        <v>4194.183</v>
      </c>
      <c r="J13318" s="2">
        <v>6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tr">
        <f t="shared" si="835"/>
        <v>loss</v>
      </c>
      <c r="Q13318" s="2" t="s">
        <v>48</v>
      </c>
    </row>
    <row r="13319" spans="1:17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 t="shared" si="832"/>
        <v>good sales</v>
      </c>
      <c r="F13319" s="2">
        <v>0.17</v>
      </c>
      <c r="G13319" s="23" t="str">
        <v>geniune profit</v>
      </c>
      <c r="H13319" s="2">
        <f t="shared" si="833"/>
        <v>399.33850000000007</v>
      </c>
      <c r="I13319" s="2">
        <f t="shared" si="834"/>
        <v>1949.7115000000001</v>
      </c>
      <c r="J13319" s="2">
        <v>8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tr">
        <f t="shared" si="835"/>
        <v>loss</v>
      </c>
      <c r="Q13319" s="2" t="s">
        <v>39</v>
      </c>
    </row>
    <row r="13320" spans="1:17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 t="shared" si="832"/>
        <v>good sales</v>
      </c>
      <c r="F13320" s="2">
        <v>0.02</v>
      </c>
      <c r="G13320" s="23" t="str">
        <v>geniune profit</v>
      </c>
      <c r="H13320" s="2">
        <f t="shared" si="833"/>
        <v>33.549399999999999</v>
      </c>
      <c r="I13320" s="2">
        <f t="shared" si="834"/>
        <v>1643.9205999999999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tr">
        <f t="shared" si="835"/>
        <v>loss</v>
      </c>
      <c r="Q13320" s="2" t="s">
        <v>17</v>
      </c>
    </row>
    <row r="13321" spans="1:17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 t="shared" si="832"/>
        <v>good sales</v>
      </c>
      <c r="F13321" s="2">
        <v>0.24</v>
      </c>
      <c r="G13321" s="23" t="str">
        <v>geniune profit</v>
      </c>
      <c r="H13321" s="2">
        <f t="shared" si="833"/>
        <v>372.55919999999998</v>
      </c>
      <c r="I13321" s="2">
        <f t="shared" si="834"/>
        <v>1179.7708</v>
      </c>
      <c r="J13321" s="2">
        <v>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tr">
        <f t="shared" si="835"/>
        <v>loss</v>
      </c>
      <c r="Q13321" s="2" t="s">
        <v>39</v>
      </c>
    </row>
    <row r="13322" spans="1:17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 t="shared" si="832"/>
        <v>concerning</v>
      </c>
      <c r="F13322" s="2">
        <v>0.17</v>
      </c>
      <c r="G13322" s="23" t="str">
        <v>geniune profit</v>
      </c>
      <c r="H13322" s="2">
        <f t="shared" si="833"/>
        <v>52.5657</v>
      </c>
      <c r="I13322" s="2">
        <f t="shared" si="834"/>
        <v>256.64429999999999</v>
      </c>
      <c r="J13322" s="2">
        <v>5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tr">
        <f t="shared" si="835"/>
        <v>loss</v>
      </c>
      <c r="Q13322" s="2" t="s">
        <v>39</v>
      </c>
    </row>
    <row r="13323" spans="1:17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 t="shared" si="832"/>
        <v>good sales</v>
      </c>
      <c r="F13323" s="2">
        <v>0.16</v>
      </c>
      <c r="G13323" s="23" t="str">
        <v>geniune profit</v>
      </c>
      <c r="H13323" s="2">
        <f t="shared" si="833"/>
        <v>552.88800000000003</v>
      </c>
      <c r="I13323" s="2">
        <f t="shared" si="834"/>
        <v>2902.6620000000003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tr">
        <f t="shared" si="835"/>
        <v>profit</v>
      </c>
      <c r="Q13323" s="2" t="s">
        <v>48</v>
      </c>
    </row>
    <row r="13324" spans="1:17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 t="shared" si="832"/>
        <v>good sales</v>
      </c>
      <c r="F13324" s="2">
        <v>0.44</v>
      </c>
      <c r="G13324" s="23" t="str">
        <v>more discount</v>
      </c>
      <c r="H13324" s="2">
        <f t="shared" si="833"/>
        <v>609.98079999999993</v>
      </c>
      <c r="I13324" s="2">
        <f t="shared" si="834"/>
        <v>776.33920000000001</v>
      </c>
      <c r="J13324" s="2">
        <v>4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tr">
        <f t="shared" si="835"/>
        <v>loss</v>
      </c>
      <c r="Q13324" s="2" t="s">
        <v>23</v>
      </c>
    </row>
    <row r="13325" spans="1:17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 t="shared" si="832"/>
        <v>good sales</v>
      </c>
      <c r="F13325" s="2">
        <v>0.35</v>
      </c>
      <c r="G13325" s="23" t="str">
        <v>more discount</v>
      </c>
      <c r="H13325" s="2">
        <f t="shared" si="833"/>
        <v>1679.566</v>
      </c>
      <c r="I13325" s="2">
        <f t="shared" si="834"/>
        <v>3119.1940000000004</v>
      </c>
      <c r="J13325" s="2">
        <v>6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tr">
        <f t="shared" si="835"/>
        <v>loss</v>
      </c>
      <c r="Q13325" s="2" t="s">
        <v>23</v>
      </c>
    </row>
    <row r="13326" spans="1:17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 t="shared" si="832"/>
        <v>good sales</v>
      </c>
      <c r="F13326" s="2">
        <v>0.23</v>
      </c>
      <c r="G13326" s="23" t="str">
        <v>geniune profit</v>
      </c>
      <c r="H13326" s="2">
        <f t="shared" si="833"/>
        <v>260.17140000000001</v>
      </c>
      <c r="I13326" s="2">
        <f t="shared" si="834"/>
        <v>871.00860000000011</v>
      </c>
      <c r="J13326" s="2">
        <v>2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tr">
        <f t="shared" si="835"/>
        <v>loss</v>
      </c>
      <c r="Q13326" s="2" t="s">
        <v>17</v>
      </c>
    </row>
    <row r="13327" spans="1:17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 t="shared" si="832"/>
        <v>good sales</v>
      </c>
      <c r="F13327" s="2">
        <v>0.1</v>
      </c>
      <c r="G13327" s="23" t="str">
        <v>geniune profit</v>
      </c>
      <c r="H13327" s="2">
        <f t="shared" si="833"/>
        <v>269.45100000000002</v>
      </c>
      <c r="I13327" s="2">
        <f t="shared" si="834"/>
        <v>2425.0590000000002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tr">
        <f t="shared" si="835"/>
        <v>loss</v>
      </c>
      <c r="Q13327" s="2" t="s">
        <v>48</v>
      </c>
    </row>
    <row r="13328" spans="1:17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 t="shared" si="832"/>
        <v>good sales</v>
      </c>
      <c r="F13328" s="2">
        <v>0.49</v>
      </c>
      <c r="G13328" s="23" t="str">
        <v>more discount</v>
      </c>
      <c r="H13328" s="2">
        <f t="shared" si="833"/>
        <v>1814.8669</v>
      </c>
      <c r="I13328" s="2">
        <f t="shared" si="834"/>
        <v>1888.9431</v>
      </c>
      <c r="J13328" s="2">
        <v>4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tr">
        <f t="shared" si="835"/>
        <v>loss</v>
      </c>
      <c r="Q13328" s="2" t="s">
        <v>34</v>
      </c>
    </row>
    <row r="13329" spans="1:17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 t="shared" si="832"/>
        <v>good sales</v>
      </c>
      <c r="F13329" s="2">
        <v>0.04</v>
      </c>
      <c r="G13329" s="23" t="str">
        <v>geniune profit</v>
      </c>
      <c r="H13329" s="2">
        <f t="shared" si="833"/>
        <v>174.54240000000001</v>
      </c>
      <c r="I13329" s="2">
        <f t="shared" si="834"/>
        <v>4189.0176000000001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tr">
        <f t="shared" si="835"/>
        <v>profit</v>
      </c>
      <c r="Q13329" s="2" t="s">
        <v>34</v>
      </c>
    </row>
    <row r="13330" spans="1:17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 t="shared" si="832"/>
        <v>good sales</v>
      </c>
      <c r="F13330" s="2">
        <v>7.0000000000000007E-2</v>
      </c>
      <c r="G13330" s="23" t="str">
        <v>geniune profit</v>
      </c>
      <c r="H13330" s="2">
        <f t="shared" si="833"/>
        <v>60.666200000000003</v>
      </c>
      <c r="I13330" s="2">
        <f t="shared" si="834"/>
        <v>805.99379999999996</v>
      </c>
      <c r="J13330" s="2">
        <v>7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tr">
        <f t="shared" si="835"/>
        <v>loss</v>
      </c>
      <c r="Q13330" s="2" t="s">
        <v>23</v>
      </c>
    </row>
    <row r="13331" spans="1:17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 t="shared" si="832"/>
        <v>good sales</v>
      </c>
      <c r="F13331" s="2">
        <v>0.14000000000000001</v>
      </c>
      <c r="G13331" s="23" t="str">
        <v>geniune profit</v>
      </c>
      <c r="H13331" s="2">
        <f t="shared" si="833"/>
        <v>689.98580000000015</v>
      </c>
      <c r="I13331" s="2">
        <f t="shared" si="834"/>
        <v>4238.4841999999999</v>
      </c>
      <c r="J13331" s="2">
        <v>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tr">
        <f t="shared" si="835"/>
        <v>profit</v>
      </c>
      <c r="Q13331" s="2" t="s">
        <v>34</v>
      </c>
    </row>
    <row r="13332" spans="1:17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 t="shared" si="832"/>
        <v>good sales</v>
      </c>
      <c r="F13332" s="2">
        <v>0.48</v>
      </c>
      <c r="G13332" s="23" t="str">
        <v>more discount</v>
      </c>
      <c r="H13332" s="2">
        <f t="shared" si="833"/>
        <v>2180.6735999999996</v>
      </c>
      <c r="I13332" s="2">
        <f t="shared" si="834"/>
        <v>2362.3964000000001</v>
      </c>
      <c r="J13332" s="2">
        <v>6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tr">
        <f t="shared" si="835"/>
        <v>profit</v>
      </c>
      <c r="Q13332" s="2" t="s">
        <v>39</v>
      </c>
    </row>
    <row r="13333" spans="1:17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 t="shared" si="832"/>
        <v>good sales</v>
      </c>
      <c r="F13333" s="2">
        <v>0.14000000000000001</v>
      </c>
      <c r="G13333" s="23" t="str">
        <v>geniune profit</v>
      </c>
      <c r="H13333" s="2">
        <f t="shared" si="833"/>
        <v>674.51440000000002</v>
      </c>
      <c r="I13333" s="2">
        <f t="shared" si="834"/>
        <v>4143.4456</v>
      </c>
      <c r="J13333" s="2">
        <v>3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tr">
        <f t="shared" si="835"/>
        <v>profit</v>
      </c>
      <c r="Q13333" s="2" t="s">
        <v>17</v>
      </c>
    </row>
    <row r="13334" spans="1:17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 t="shared" si="832"/>
        <v>good sales</v>
      </c>
      <c r="F13334" s="2">
        <v>0.25</v>
      </c>
      <c r="G13334" s="23" t="str">
        <v>geniune profit</v>
      </c>
      <c r="H13334" s="2">
        <f t="shared" si="833"/>
        <v>1069.5225</v>
      </c>
      <c r="I13334" s="2">
        <f t="shared" si="834"/>
        <v>3208.5675000000001</v>
      </c>
      <c r="J13334" s="2">
        <v>9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tr">
        <f t="shared" si="835"/>
        <v>loss</v>
      </c>
      <c r="Q13334" s="2" t="s">
        <v>28</v>
      </c>
    </row>
    <row r="13335" spans="1:17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 t="shared" si="832"/>
        <v>good sales</v>
      </c>
      <c r="F13335" s="2">
        <v>0.38</v>
      </c>
      <c r="G13335" s="23" t="str">
        <v>more discount</v>
      </c>
      <c r="H13335" s="2">
        <f t="shared" si="833"/>
        <v>1672.2203999999999</v>
      </c>
      <c r="I13335" s="2">
        <f t="shared" si="834"/>
        <v>2728.3595999999998</v>
      </c>
      <c r="J13335" s="2">
        <v>1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tr">
        <f t="shared" si="835"/>
        <v>loss</v>
      </c>
      <c r="Q13335" s="2" t="s">
        <v>28</v>
      </c>
    </row>
    <row r="13336" spans="1:17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 t="shared" si="832"/>
        <v>good sales</v>
      </c>
      <c r="F13336" s="2">
        <v>0.46</v>
      </c>
      <c r="G13336" s="23" t="str">
        <v>more discount</v>
      </c>
      <c r="H13336" s="2">
        <f t="shared" si="833"/>
        <v>1395.7596000000001</v>
      </c>
      <c r="I13336" s="2">
        <f t="shared" si="834"/>
        <v>1638.5004000000001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tr">
        <f t="shared" si="835"/>
        <v>loss</v>
      </c>
      <c r="Q13336" s="2" t="s">
        <v>34</v>
      </c>
    </row>
    <row r="13337" spans="1:17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 t="shared" si="832"/>
        <v>good sales</v>
      </c>
      <c r="F13337" s="2">
        <v>0.3</v>
      </c>
      <c r="G13337" s="23" t="str">
        <v>more discount</v>
      </c>
      <c r="H13337" s="2">
        <f t="shared" si="833"/>
        <v>1272.606</v>
      </c>
      <c r="I13337" s="2">
        <f t="shared" si="834"/>
        <v>2969.4140000000007</v>
      </c>
      <c r="J13337" s="2">
        <v>5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tr">
        <f t="shared" si="835"/>
        <v>loss</v>
      </c>
      <c r="Q13337" s="2" t="s">
        <v>34</v>
      </c>
    </row>
    <row r="13338" spans="1:17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 t="shared" si="832"/>
        <v>good sales</v>
      </c>
      <c r="F13338" s="2">
        <v>0.19</v>
      </c>
      <c r="G13338" s="23" t="str">
        <v>geniune profit</v>
      </c>
      <c r="H13338" s="2">
        <f t="shared" si="833"/>
        <v>516.16730000000007</v>
      </c>
      <c r="I13338" s="2">
        <f t="shared" si="834"/>
        <v>2200.5027</v>
      </c>
      <c r="J13338" s="2">
        <v>2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tr">
        <f t="shared" si="835"/>
        <v>loss</v>
      </c>
      <c r="Q13338" s="2" t="s">
        <v>28</v>
      </c>
    </row>
    <row r="13339" spans="1:17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 t="shared" si="832"/>
        <v>good sales</v>
      </c>
      <c r="F13339" s="2">
        <v>0.49</v>
      </c>
      <c r="G13339" s="23" t="str">
        <v>more discount</v>
      </c>
      <c r="H13339" s="2">
        <f t="shared" si="833"/>
        <v>1341.2574000000002</v>
      </c>
      <c r="I13339" s="2">
        <f t="shared" si="834"/>
        <v>1396.0026</v>
      </c>
      <c r="J13339" s="2">
        <v>5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tr">
        <f t="shared" si="835"/>
        <v>loss</v>
      </c>
      <c r="Q13339" s="2" t="s">
        <v>23</v>
      </c>
    </row>
    <row r="13340" spans="1:17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 t="shared" si="832"/>
        <v>good sales</v>
      </c>
      <c r="F13340" s="2">
        <v>0.01</v>
      </c>
      <c r="G13340" s="23" t="str">
        <v>geniune profit</v>
      </c>
      <c r="H13340" s="2">
        <f t="shared" si="833"/>
        <v>28.566399999999998</v>
      </c>
      <c r="I13340" s="2">
        <f t="shared" si="834"/>
        <v>2828.0735999999997</v>
      </c>
      <c r="J13340" s="2">
        <v>1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tr">
        <f t="shared" si="835"/>
        <v>profit</v>
      </c>
      <c r="Q13340" s="2" t="s">
        <v>34</v>
      </c>
    </row>
    <row r="13341" spans="1:17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 t="shared" si="832"/>
        <v>good sales</v>
      </c>
      <c r="F13341" s="2">
        <v>0.42</v>
      </c>
      <c r="G13341" s="23" t="str">
        <v>more discount</v>
      </c>
      <c r="H13341" s="2">
        <f t="shared" si="833"/>
        <v>2092.4231999999997</v>
      </c>
      <c r="I13341" s="2">
        <f t="shared" si="834"/>
        <v>2889.5368000000003</v>
      </c>
      <c r="J13341" s="2">
        <v>1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tr">
        <f t="shared" si="835"/>
        <v>loss</v>
      </c>
      <c r="Q13341" s="2" t="s">
        <v>23</v>
      </c>
    </row>
    <row r="13342" spans="1:17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 t="shared" si="832"/>
        <v>concerning</v>
      </c>
      <c r="F13342" s="2">
        <v>0.14000000000000001</v>
      </c>
      <c r="G13342" s="23" t="str">
        <v>geniune profit</v>
      </c>
      <c r="H13342" s="2">
        <f t="shared" si="833"/>
        <v>85.614200000000011</v>
      </c>
      <c r="I13342" s="2">
        <f t="shared" si="834"/>
        <v>525.91579999999999</v>
      </c>
      <c r="J13342" s="2">
        <v>4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tr">
        <f t="shared" si="835"/>
        <v>loss</v>
      </c>
      <c r="Q13342" s="2" t="s">
        <v>34</v>
      </c>
    </row>
    <row r="13343" spans="1:17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 t="shared" si="832"/>
        <v>good sales</v>
      </c>
      <c r="F13343" s="2">
        <v>0.41</v>
      </c>
      <c r="G13343" s="23" t="str">
        <v>more discount</v>
      </c>
      <c r="H13343" s="2">
        <f t="shared" si="833"/>
        <v>1659.4708999999998</v>
      </c>
      <c r="I13343" s="2">
        <f t="shared" si="834"/>
        <v>2388.0191</v>
      </c>
      <c r="J13343" s="2">
        <v>6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tr">
        <f t="shared" si="835"/>
        <v>profit</v>
      </c>
      <c r="Q13343" s="2" t="s">
        <v>23</v>
      </c>
    </row>
    <row r="13344" spans="1:17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 t="shared" si="832"/>
        <v>good sales</v>
      </c>
      <c r="F13344" s="2">
        <v>0.08</v>
      </c>
      <c r="G13344" s="23" t="str">
        <v>geniune profit</v>
      </c>
      <c r="H13344" s="2">
        <f t="shared" si="833"/>
        <v>115.1384</v>
      </c>
      <c r="I13344" s="2">
        <f t="shared" si="834"/>
        <v>1324.0916</v>
      </c>
      <c r="J13344" s="2">
        <v>2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tr">
        <f t="shared" si="835"/>
        <v>loss</v>
      </c>
      <c r="Q13344" s="2" t="s">
        <v>23</v>
      </c>
    </row>
    <row r="13345" spans="1:17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 t="shared" si="832"/>
        <v>good sales</v>
      </c>
      <c r="F13345" s="2">
        <v>0.17</v>
      </c>
      <c r="G13345" s="23" t="str">
        <v>geniune profit</v>
      </c>
      <c r="H13345" s="2">
        <f t="shared" si="833"/>
        <v>317.90170000000001</v>
      </c>
      <c r="I13345" s="2">
        <f t="shared" si="834"/>
        <v>1552.1082999999999</v>
      </c>
      <c r="J13345" s="2">
        <v>5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tr">
        <f t="shared" si="835"/>
        <v>loss</v>
      </c>
      <c r="Q13345" s="2" t="s">
        <v>34</v>
      </c>
    </row>
    <row r="13346" spans="1:17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 t="shared" si="832"/>
        <v>concerning</v>
      </c>
      <c r="F13346" s="2">
        <v>0.03</v>
      </c>
      <c r="G13346" s="23" t="str">
        <v>geniune profit</v>
      </c>
      <c r="H13346" s="2">
        <f t="shared" si="833"/>
        <v>14.8383</v>
      </c>
      <c r="I13346" s="2">
        <f t="shared" si="834"/>
        <v>479.77170000000001</v>
      </c>
      <c r="J13346" s="2">
        <v>5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tr">
        <f t="shared" si="835"/>
        <v>loss</v>
      </c>
      <c r="Q13346" s="2" t="s">
        <v>23</v>
      </c>
    </row>
    <row r="13347" spans="1:17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 t="shared" si="832"/>
        <v>good sales</v>
      </c>
      <c r="F13347" s="2">
        <v>0.1</v>
      </c>
      <c r="G13347" s="23" t="str">
        <v>geniune profit</v>
      </c>
      <c r="H13347" s="2">
        <f t="shared" si="833"/>
        <v>182.27100000000002</v>
      </c>
      <c r="I13347" s="2">
        <f t="shared" si="834"/>
        <v>1640.4390000000001</v>
      </c>
      <c r="J13347" s="2">
        <v>3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tr">
        <f t="shared" si="835"/>
        <v>loss</v>
      </c>
      <c r="Q13347" s="2" t="s">
        <v>34</v>
      </c>
    </row>
    <row r="13348" spans="1:17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 t="shared" si="832"/>
        <v>good sales</v>
      </c>
      <c r="F13348" s="2">
        <v>0.3</v>
      </c>
      <c r="G13348" s="23" t="str">
        <v>more discount</v>
      </c>
      <c r="H13348" s="2">
        <f t="shared" si="833"/>
        <v>1486.4219999999998</v>
      </c>
      <c r="I13348" s="2">
        <f t="shared" si="834"/>
        <v>3468.3180000000002</v>
      </c>
      <c r="J13348" s="2">
        <v>4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tr">
        <f t="shared" si="835"/>
        <v>loss</v>
      </c>
      <c r="Q13348" s="2" t="s">
        <v>39</v>
      </c>
    </row>
    <row r="13349" spans="1:17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 t="shared" si="832"/>
        <v>good sales</v>
      </c>
      <c r="F13349" s="2">
        <v>0.38</v>
      </c>
      <c r="G13349" s="23" t="str">
        <v>more discount</v>
      </c>
      <c r="H13349" s="2">
        <f t="shared" si="833"/>
        <v>777.34320000000002</v>
      </c>
      <c r="I13349" s="2">
        <f t="shared" si="834"/>
        <v>1268.2968000000001</v>
      </c>
      <c r="J13349" s="2">
        <v>2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tr">
        <f t="shared" si="835"/>
        <v>loss</v>
      </c>
      <c r="Q13349" s="2" t="s">
        <v>34</v>
      </c>
    </row>
    <row r="13350" spans="1:17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 t="shared" si="832"/>
        <v>good sales</v>
      </c>
      <c r="F13350" s="2">
        <v>0.46</v>
      </c>
      <c r="G13350" s="23" t="str">
        <v>more discount</v>
      </c>
      <c r="H13350" s="2">
        <f t="shared" si="833"/>
        <v>1555.4762000000001</v>
      </c>
      <c r="I13350" s="2">
        <f t="shared" si="834"/>
        <v>1825.9937999999997</v>
      </c>
      <c r="J13350" s="2">
        <v>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tr">
        <f t="shared" si="835"/>
        <v>loss</v>
      </c>
      <c r="Q13350" s="2" t="s">
        <v>28</v>
      </c>
    </row>
    <row r="13351" spans="1:17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 t="shared" si="832"/>
        <v>concerning</v>
      </c>
      <c r="F13351" s="2">
        <v>0.06</v>
      </c>
      <c r="G13351" s="23" t="str">
        <v>geniune profit</v>
      </c>
      <c r="H13351" s="2">
        <f t="shared" si="833"/>
        <v>41.489399999999996</v>
      </c>
      <c r="I13351" s="2">
        <f t="shared" si="834"/>
        <v>650.00059999999996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tr">
        <f t="shared" si="835"/>
        <v>loss</v>
      </c>
      <c r="Q13351" s="2" t="s">
        <v>17</v>
      </c>
    </row>
    <row r="13352" spans="1:17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 t="shared" si="832"/>
        <v>good sales</v>
      </c>
      <c r="F13352" s="2">
        <v>7.0000000000000007E-2</v>
      </c>
      <c r="G13352" s="23" t="str">
        <v>geniune profit</v>
      </c>
      <c r="H13352" s="2">
        <f t="shared" si="833"/>
        <v>323.41680000000002</v>
      </c>
      <c r="I13352" s="2">
        <f t="shared" si="834"/>
        <v>4296.8231999999998</v>
      </c>
      <c r="J13352" s="2">
        <v>6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tr">
        <f t="shared" si="835"/>
        <v>profit</v>
      </c>
      <c r="Q13352" s="2" t="s">
        <v>48</v>
      </c>
    </row>
    <row r="13353" spans="1:17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 t="shared" si="832"/>
        <v>good sales</v>
      </c>
      <c r="F13353" s="2">
        <v>0.47</v>
      </c>
      <c r="G13353" s="23" t="str">
        <v>more discount</v>
      </c>
      <c r="H13353" s="2">
        <f t="shared" si="833"/>
        <v>1953.2964999999997</v>
      </c>
      <c r="I13353" s="2">
        <f t="shared" si="834"/>
        <v>2202.6535000000003</v>
      </c>
      <c r="J13353" s="2">
        <v>9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tr">
        <f t="shared" si="835"/>
        <v>loss</v>
      </c>
      <c r="Q13353" s="2" t="s">
        <v>28</v>
      </c>
    </row>
    <row r="13354" spans="1:17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 t="shared" si="832"/>
        <v>good sales</v>
      </c>
      <c r="F13354" s="2">
        <v>0.38</v>
      </c>
      <c r="G13354" s="23" t="str">
        <v>more discount</v>
      </c>
      <c r="H13354" s="2">
        <f t="shared" si="833"/>
        <v>757.27919999999995</v>
      </c>
      <c r="I13354" s="2">
        <f t="shared" si="834"/>
        <v>1235.5608</v>
      </c>
      <c r="J13354" s="2">
        <v>7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tr">
        <f t="shared" si="835"/>
        <v>loss</v>
      </c>
      <c r="Q13354" s="2" t="s">
        <v>17</v>
      </c>
    </row>
    <row r="13355" spans="1:17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 t="shared" si="832"/>
        <v>good sales</v>
      </c>
      <c r="F13355" s="2">
        <v>0.27</v>
      </c>
      <c r="G13355" s="23" t="str">
        <v>more discount</v>
      </c>
      <c r="H13355" s="2">
        <f t="shared" si="833"/>
        <v>488.01690000000002</v>
      </c>
      <c r="I13355" s="2">
        <f t="shared" si="834"/>
        <v>1319.4530999999999</v>
      </c>
      <c r="J13355" s="2">
        <v>4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tr">
        <f t="shared" si="835"/>
        <v>loss</v>
      </c>
      <c r="Q13355" s="2" t="s">
        <v>28</v>
      </c>
    </row>
    <row r="13356" spans="1:17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 t="shared" si="832"/>
        <v>good sales</v>
      </c>
      <c r="F13356" s="2">
        <v>0.24</v>
      </c>
      <c r="G13356" s="23" t="str">
        <v>geniune profit</v>
      </c>
      <c r="H13356" s="2">
        <f t="shared" si="833"/>
        <v>532.34640000000002</v>
      </c>
      <c r="I13356" s="2">
        <f t="shared" si="834"/>
        <v>1685.7636000000002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tr">
        <f t="shared" si="835"/>
        <v>loss</v>
      </c>
      <c r="Q13356" s="2" t="s">
        <v>34</v>
      </c>
    </row>
    <row r="13357" spans="1:17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 t="shared" si="832"/>
        <v>good sales</v>
      </c>
      <c r="F13357" s="2">
        <v>0.08</v>
      </c>
      <c r="G13357" s="23" t="str">
        <v>geniune profit</v>
      </c>
      <c r="H13357" s="2">
        <f t="shared" si="833"/>
        <v>165.2936</v>
      </c>
      <c r="I13357" s="2">
        <f t="shared" si="834"/>
        <v>1900.8764000000001</v>
      </c>
      <c r="J13357" s="2">
        <v>7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tr">
        <f t="shared" si="835"/>
        <v>loss</v>
      </c>
      <c r="Q13357" s="2" t="s">
        <v>28</v>
      </c>
    </row>
    <row r="13358" spans="1:17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 t="shared" si="832"/>
        <v>good sales</v>
      </c>
      <c r="F13358" s="2">
        <v>0.19</v>
      </c>
      <c r="G13358" s="23" t="str">
        <v>geniune profit</v>
      </c>
      <c r="H13358" s="2">
        <f t="shared" si="833"/>
        <v>259.24549999999999</v>
      </c>
      <c r="I13358" s="2">
        <f t="shared" si="834"/>
        <v>1105.2045000000001</v>
      </c>
      <c r="J13358" s="2">
        <v>8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tr">
        <f t="shared" si="835"/>
        <v>loss</v>
      </c>
      <c r="Q13358" s="2" t="s">
        <v>34</v>
      </c>
    </row>
    <row r="13359" spans="1:17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 t="shared" si="832"/>
        <v>good sales</v>
      </c>
      <c r="F13359" s="2">
        <v>0.19</v>
      </c>
      <c r="G13359" s="23" t="str">
        <v>geniune profit</v>
      </c>
      <c r="H13359" s="2">
        <f t="shared" si="833"/>
        <v>941.47849999999994</v>
      </c>
      <c r="I13359" s="2">
        <f t="shared" si="834"/>
        <v>4013.6714999999995</v>
      </c>
      <c r="J13359" s="2">
        <v>3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tr">
        <f t="shared" si="835"/>
        <v>profit</v>
      </c>
      <c r="Q13359" s="2" t="s">
        <v>48</v>
      </c>
    </row>
    <row r="13360" spans="1:17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 t="shared" si="832"/>
        <v>good sales</v>
      </c>
      <c r="F13360" s="2">
        <v>0.32</v>
      </c>
      <c r="G13360" s="23" t="str">
        <v>more discount</v>
      </c>
      <c r="H13360" s="2">
        <f t="shared" si="833"/>
        <v>1302.9376</v>
      </c>
      <c r="I13360" s="2">
        <f t="shared" si="834"/>
        <v>2768.7424000000001</v>
      </c>
      <c r="J13360" s="2">
        <v>7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tr">
        <f t="shared" si="835"/>
        <v>loss</v>
      </c>
      <c r="Q13360" s="2" t="s">
        <v>28</v>
      </c>
    </row>
    <row r="13361" spans="1:17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 t="shared" si="832"/>
        <v>good sales</v>
      </c>
      <c r="F13361" s="2">
        <v>0.3</v>
      </c>
      <c r="G13361" s="23" t="str">
        <v>more discount</v>
      </c>
      <c r="H13361" s="2">
        <f t="shared" si="833"/>
        <v>423.84599999999995</v>
      </c>
      <c r="I13361" s="2">
        <f t="shared" si="834"/>
        <v>988.97399999999993</v>
      </c>
      <c r="J13361" s="2">
        <v>1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tr">
        <f t="shared" si="835"/>
        <v>loss</v>
      </c>
      <c r="Q13361" s="2" t="s">
        <v>23</v>
      </c>
    </row>
    <row r="13362" spans="1:17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 t="shared" si="832"/>
        <v>good sales</v>
      </c>
      <c r="F13362" s="2">
        <v>0.03</v>
      </c>
      <c r="G13362" s="23" t="str">
        <v>geniune profit</v>
      </c>
      <c r="H13362" s="2">
        <f t="shared" si="833"/>
        <v>147.31349999999998</v>
      </c>
      <c r="I13362" s="2">
        <f t="shared" si="834"/>
        <v>4763.1364999999996</v>
      </c>
      <c r="J13362" s="2">
        <v>8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tr">
        <f t="shared" si="835"/>
        <v>loss</v>
      </c>
      <c r="Q13362" s="2" t="s">
        <v>28</v>
      </c>
    </row>
    <row r="13363" spans="1:17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 t="shared" si="832"/>
        <v>concerning</v>
      </c>
      <c r="F13363" s="2">
        <v>0.42</v>
      </c>
      <c r="G13363" s="23" t="str">
        <v>more discount</v>
      </c>
      <c r="H13363" s="2">
        <f t="shared" si="833"/>
        <v>73.961999999999989</v>
      </c>
      <c r="I13363" s="2">
        <f t="shared" si="834"/>
        <v>102.13800000000001</v>
      </c>
      <c r="J13363" s="2">
        <v>7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tr">
        <f t="shared" si="835"/>
        <v>loss</v>
      </c>
      <c r="Q13363" s="2" t="s">
        <v>48</v>
      </c>
    </row>
    <row r="13364" spans="1:17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 t="shared" si="832"/>
        <v>good sales</v>
      </c>
      <c r="F13364" s="2">
        <v>0.47</v>
      </c>
      <c r="G13364" s="23" t="str">
        <v>more discount</v>
      </c>
      <c r="H13364" s="2">
        <f t="shared" si="833"/>
        <v>1055.4789999999998</v>
      </c>
      <c r="I13364" s="2">
        <f t="shared" si="834"/>
        <v>1190.221</v>
      </c>
      <c r="J13364" s="2">
        <v>6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tr">
        <f t="shared" si="835"/>
        <v>loss</v>
      </c>
      <c r="Q13364" s="2" t="s">
        <v>39</v>
      </c>
    </row>
    <row r="13365" spans="1:17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 t="shared" si="832"/>
        <v>good sales</v>
      </c>
      <c r="F13365" s="2">
        <v>0.39</v>
      </c>
      <c r="G13365" s="23" t="str">
        <v>more discount</v>
      </c>
      <c r="H13365" s="2">
        <f t="shared" si="833"/>
        <v>1127.2872</v>
      </c>
      <c r="I13365" s="2">
        <f t="shared" si="834"/>
        <v>1763.1928</v>
      </c>
      <c r="J13365" s="2">
        <v>3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tr">
        <f t="shared" si="835"/>
        <v>loss</v>
      </c>
      <c r="Q13365" s="2" t="s">
        <v>17</v>
      </c>
    </row>
    <row r="13366" spans="1:17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 t="shared" si="832"/>
        <v>concerning</v>
      </c>
      <c r="F13366" s="2">
        <v>0.09</v>
      </c>
      <c r="G13366" s="23" t="str">
        <v>geniune profit</v>
      </c>
      <c r="H13366" s="2">
        <f t="shared" si="833"/>
        <v>25.575300000000002</v>
      </c>
      <c r="I13366" s="2">
        <f t="shared" si="834"/>
        <v>258.59469999999999</v>
      </c>
      <c r="J13366" s="2">
        <v>4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tr">
        <f t="shared" si="835"/>
        <v>loss</v>
      </c>
      <c r="Q13366" s="2" t="s">
        <v>48</v>
      </c>
    </row>
    <row r="13367" spans="1:17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 t="shared" si="832"/>
        <v>good sales</v>
      </c>
      <c r="F13367" s="2">
        <v>0.09</v>
      </c>
      <c r="G13367" s="23" t="str">
        <v>geniune profit</v>
      </c>
      <c r="H13367" s="2">
        <f t="shared" si="833"/>
        <v>80.017200000000003</v>
      </c>
      <c r="I13367" s="2">
        <f t="shared" si="834"/>
        <v>809.06280000000004</v>
      </c>
      <c r="J13367" s="2">
        <v>8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tr">
        <f t="shared" si="835"/>
        <v>loss</v>
      </c>
      <c r="Q13367" s="2" t="s">
        <v>28</v>
      </c>
    </row>
    <row r="13368" spans="1:17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 t="shared" si="832"/>
        <v>good sales</v>
      </c>
      <c r="F13368" s="2">
        <v>0.36</v>
      </c>
      <c r="G13368" s="23" t="str">
        <v>more discount</v>
      </c>
      <c r="H13368" s="2">
        <f t="shared" si="833"/>
        <v>491.34239999999994</v>
      </c>
      <c r="I13368" s="2">
        <f t="shared" si="834"/>
        <v>873.49759999999992</v>
      </c>
      <c r="J13368" s="2">
        <v>1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tr">
        <f t="shared" si="835"/>
        <v>loss</v>
      </c>
      <c r="Q13368" s="2" t="s">
        <v>34</v>
      </c>
    </row>
    <row r="13369" spans="1:17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 t="shared" si="832"/>
        <v>good sales</v>
      </c>
      <c r="F13369" s="2">
        <v>0.22</v>
      </c>
      <c r="G13369" s="23" t="str">
        <v>geniune profit</v>
      </c>
      <c r="H13369" s="2">
        <f t="shared" si="833"/>
        <v>798.40420000000006</v>
      </c>
      <c r="I13369" s="2">
        <f t="shared" si="834"/>
        <v>2830.7058000000002</v>
      </c>
      <c r="J13369" s="2">
        <v>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tr">
        <f t="shared" si="835"/>
        <v>loss</v>
      </c>
      <c r="Q13369" s="2" t="s">
        <v>17</v>
      </c>
    </row>
    <row r="13370" spans="1:17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 t="shared" si="832"/>
        <v>good sales</v>
      </c>
      <c r="F13370" s="2">
        <v>0.39</v>
      </c>
      <c r="G13370" s="23" t="str">
        <v>more discount</v>
      </c>
      <c r="H13370" s="2">
        <f t="shared" si="833"/>
        <v>1834.8486</v>
      </c>
      <c r="I13370" s="2">
        <f t="shared" si="834"/>
        <v>2869.8913999999995</v>
      </c>
      <c r="J13370" s="2">
        <v>1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tr">
        <f t="shared" si="835"/>
        <v>profit</v>
      </c>
      <c r="Q13370" s="2" t="s">
        <v>48</v>
      </c>
    </row>
    <row r="13371" spans="1:17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 t="shared" si="832"/>
        <v>good sales</v>
      </c>
      <c r="F13371" s="2">
        <v>0.04</v>
      </c>
      <c r="G13371" s="23" t="str">
        <v>geniune profit</v>
      </c>
      <c r="H13371" s="2">
        <f t="shared" si="833"/>
        <v>126.4088</v>
      </c>
      <c r="I13371" s="2">
        <f t="shared" si="834"/>
        <v>3033.8111999999996</v>
      </c>
      <c r="J13371" s="2">
        <v>4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tr">
        <f t="shared" si="835"/>
        <v>loss</v>
      </c>
      <c r="Q13371" s="2" t="s">
        <v>28</v>
      </c>
    </row>
    <row r="13372" spans="1:17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 t="shared" si="832"/>
        <v>good sales</v>
      </c>
      <c r="F13372" s="2">
        <v>0.36</v>
      </c>
      <c r="G13372" s="23" t="str">
        <v>more discount</v>
      </c>
      <c r="H13372" s="2">
        <f t="shared" si="833"/>
        <v>1028.5344</v>
      </c>
      <c r="I13372" s="2">
        <f t="shared" si="834"/>
        <v>1828.5056</v>
      </c>
      <c r="J13372" s="2">
        <v>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tr">
        <f t="shared" si="835"/>
        <v>loss</v>
      </c>
      <c r="Q13372" s="2" t="s">
        <v>39</v>
      </c>
    </row>
    <row r="13373" spans="1:17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 t="shared" si="832"/>
        <v>good sales</v>
      </c>
      <c r="F13373" s="2">
        <v>0.21</v>
      </c>
      <c r="G13373" s="23" t="str">
        <v>geniune profit</v>
      </c>
      <c r="H13373" s="2">
        <f t="shared" si="833"/>
        <v>573.3252</v>
      </c>
      <c r="I13373" s="2">
        <f t="shared" si="834"/>
        <v>2156.7947999999997</v>
      </c>
      <c r="J13373" s="2">
        <v>5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tr">
        <f t="shared" si="835"/>
        <v>loss</v>
      </c>
      <c r="Q13373" s="2" t="s">
        <v>17</v>
      </c>
    </row>
    <row r="13374" spans="1:17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 t="shared" si="832"/>
        <v>good sales</v>
      </c>
      <c r="F13374" s="2">
        <v>0.02</v>
      </c>
      <c r="G13374" s="23" t="str">
        <v>geniune profit</v>
      </c>
      <c r="H13374" s="2">
        <f t="shared" si="833"/>
        <v>36.369</v>
      </c>
      <c r="I13374" s="2">
        <f t="shared" si="834"/>
        <v>1782.0810000000001</v>
      </c>
      <c r="J13374" s="2">
        <v>6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tr">
        <f t="shared" si="835"/>
        <v>loss</v>
      </c>
      <c r="Q13374" s="2" t="s">
        <v>17</v>
      </c>
    </row>
    <row r="13375" spans="1:17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 t="shared" si="832"/>
        <v>good sales</v>
      </c>
      <c r="F13375" s="2">
        <v>0.27</v>
      </c>
      <c r="G13375" s="23" t="str">
        <v>more discount</v>
      </c>
      <c r="H13375" s="2">
        <f t="shared" si="833"/>
        <v>1122.066</v>
      </c>
      <c r="I13375" s="2">
        <f t="shared" si="834"/>
        <v>3033.7340000000004</v>
      </c>
      <c r="J13375" s="2">
        <v>2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tr">
        <f t="shared" si="835"/>
        <v>loss</v>
      </c>
      <c r="Q13375" s="2" t="s">
        <v>23</v>
      </c>
    </row>
    <row r="13376" spans="1:17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 t="shared" si="832"/>
        <v>good sales</v>
      </c>
      <c r="F13376" s="2">
        <v>0.35</v>
      </c>
      <c r="G13376" s="23" t="str">
        <v>more discount</v>
      </c>
      <c r="H13376" s="2">
        <f t="shared" si="833"/>
        <v>962.41600000000005</v>
      </c>
      <c r="I13376" s="2">
        <f t="shared" si="834"/>
        <v>1787.3440000000001</v>
      </c>
      <c r="J13376" s="2">
        <v>5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tr">
        <f t="shared" si="835"/>
        <v>loss</v>
      </c>
      <c r="Q13376" s="2" t="s">
        <v>28</v>
      </c>
    </row>
    <row r="13377" spans="1:17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 t="shared" si="832"/>
        <v>good sales</v>
      </c>
      <c r="F13377" s="2">
        <v>0.26</v>
      </c>
      <c r="G13377" s="23" t="str">
        <v>more discount</v>
      </c>
      <c r="H13377" s="2">
        <f t="shared" si="833"/>
        <v>319.15260000000001</v>
      </c>
      <c r="I13377" s="2">
        <f t="shared" si="834"/>
        <v>908.35739999999998</v>
      </c>
      <c r="J13377" s="2">
        <v>1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tr">
        <f t="shared" si="835"/>
        <v>loss</v>
      </c>
      <c r="Q13377" s="2" t="s">
        <v>48</v>
      </c>
    </row>
    <row r="13378" spans="1:17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 t="shared" si="832"/>
        <v>concerning</v>
      </c>
      <c r="F13378" s="2">
        <v>0.06</v>
      </c>
      <c r="G13378" s="23" t="str">
        <v>geniune profit</v>
      </c>
      <c r="H13378" s="2">
        <f t="shared" si="833"/>
        <v>46.228200000000001</v>
      </c>
      <c r="I13378" s="2">
        <f t="shared" si="834"/>
        <v>724.24180000000001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tr">
        <f t="shared" si="835"/>
        <v>loss</v>
      </c>
      <c r="Q13378" s="2" t="s">
        <v>17</v>
      </c>
    </row>
    <row r="13379" spans="1:17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 t="shared" ref="E13379:E13442" si="836">IF(D13379&gt;800,"good sales","concerning")</f>
        <v>good sales</v>
      </c>
      <c r="F13379" s="2">
        <v>0.41</v>
      </c>
      <c r="G13379" s="23" t="str">
        <v>more discount</v>
      </c>
      <c r="H13379" s="2">
        <f t="shared" ref="H13379:H13442" si="837">D13379*F13379</f>
        <v>2020.8941</v>
      </c>
      <c r="I13379" s="2">
        <f t="shared" ref="I13379:I13442" si="838">D13379-H13379</f>
        <v>2908.1159000000002</v>
      </c>
      <c r="J13379" s="2">
        <v>4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tr">
        <f t="shared" ref="P13379:P13442" si="839">IF(O13379&gt;800,"profit","loss")</f>
        <v>profit</v>
      </c>
      <c r="Q13379" s="2" t="s">
        <v>23</v>
      </c>
    </row>
    <row r="13380" spans="1:17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 t="shared" si="836"/>
        <v>concerning</v>
      </c>
      <c r="F13380" s="2">
        <v>0.16</v>
      </c>
      <c r="G13380" s="23" t="str">
        <v>geniune profit</v>
      </c>
      <c r="H13380" s="2">
        <f t="shared" si="837"/>
        <v>29.699200000000001</v>
      </c>
      <c r="I13380" s="2">
        <f t="shared" si="838"/>
        <v>155.92080000000001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tr">
        <f t="shared" si="839"/>
        <v>loss</v>
      </c>
      <c r="Q13380" s="2" t="s">
        <v>48</v>
      </c>
    </row>
    <row r="13381" spans="1:17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 t="shared" si="836"/>
        <v>good sales</v>
      </c>
      <c r="F13381" s="2">
        <v>0.46</v>
      </c>
      <c r="G13381" s="23" t="str">
        <v>more discount</v>
      </c>
      <c r="H13381" s="2">
        <f t="shared" si="837"/>
        <v>2149.9755999999998</v>
      </c>
      <c r="I13381" s="2">
        <f t="shared" si="838"/>
        <v>2523.8843999999999</v>
      </c>
      <c r="J13381" s="2">
        <v>3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tr">
        <f t="shared" si="839"/>
        <v>profit</v>
      </c>
      <c r="Q13381" s="2" t="s">
        <v>28</v>
      </c>
    </row>
    <row r="13382" spans="1:17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 t="shared" si="836"/>
        <v>good sales</v>
      </c>
      <c r="F13382" s="2">
        <v>0.45</v>
      </c>
      <c r="G13382" s="23" t="str">
        <v>more discount</v>
      </c>
      <c r="H13382" s="2">
        <f t="shared" si="837"/>
        <v>526.3605</v>
      </c>
      <c r="I13382" s="2">
        <f t="shared" si="838"/>
        <v>643.32950000000005</v>
      </c>
      <c r="J13382" s="2">
        <v>3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tr">
        <f t="shared" si="839"/>
        <v>loss</v>
      </c>
      <c r="Q13382" s="2" t="s">
        <v>17</v>
      </c>
    </row>
    <row r="13383" spans="1:17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 t="shared" si="836"/>
        <v>good sales</v>
      </c>
      <c r="F13383" s="2">
        <v>0.1</v>
      </c>
      <c r="G13383" s="23" t="str">
        <v>geniune profit</v>
      </c>
      <c r="H13383" s="2">
        <f t="shared" si="837"/>
        <v>332.19900000000001</v>
      </c>
      <c r="I13383" s="2">
        <f t="shared" si="838"/>
        <v>2989.7909999999997</v>
      </c>
      <c r="J13383" s="2">
        <v>9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tr">
        <f t="shared" si="839"/>
        <v>profit</v>
      </c>
      <c r="Q13383" s="2" t="s">
        <v>17</v>
      </c>
    </row>
    <row r="13384" spans="1:17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 t="shared" si="836"/>
        <v>good sales</v>
      </c>
      <c r="F13384" s="2">
        <v>0.24</v>
      </c>
      <c r="G13384" s="23" t="str">
        <v>geniune profit</v>
      </c>
      <c r="H13384" s="2">
        <f t="shared" si="837"/>
        <v>378.60239999999999</v>
      </c>
      <c r="I13384" s="2">
        <f t="shared" si="838"/>
        <v>1198.9076</v>
      </c>
      <c r="J13384" s="2">
        <v>4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tr">
        <f t="shared" si="839"/>
        <v>loss</v>
      </c>
      <c r="Q13384" s="2" t="s">
        <v>17</v>
      </c>
    </row>
    <row r="13385" spans="1:17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 t="shared" si="836"/>
        <v>good sales</v>
      </c>
      <c r="F13385" s="2">
        <v>7.0000000000000007E-2</v>
      </c>
      <c r="G13385" s="23" t="str">
        <v>geniune profit</v>
      </c>
      <c r="H13385" s="2">
        <f t="shared" si="837"/>
        <v>301.91489999999999</v>
      </c>
      <c r="I13385" s="2">
        <f t="shared" si="838"/>
        <v>4011.1550999999999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tr">
        <f t="shared" si="839"/>
        <v>loss</v>
      </c>
      <c r="Q13385" s="2" t="s">
        <v>34</v>
      </c>
    </row>
    <row r="13386" spans="1:17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 t="shared" si="836"/>
        <v>good sales</v>
      </c>
      <c r="F13386" s="2">
        <v>0.34</v>
      </c>
      <c r="G13386" s="23" t="str">
        <v>more discount</v>
      </c>
      <c r="H13386" s="2">
        <f t="shared" si="837"/>
        <v>939.37920000000008</v>
      </c>
      <c r="I13386" s="2">
        <f t="shared" si="838"/>
        <v>1823.5008</v>
      </c>
      <c r="J13386" s="2">
        <v>2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tr">
        <f t="shared" si="839"/>
        <v>loss</v>
      </c>
      <c r="Q13386" s="2" t="s">
        <v>39</v>
      </c>
    </row>
    <row r="13387" spans="1:17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 t="shared" si="836"/>
        <v>concerning</v>
      </c>
      <c r="F13387" s="2">
        <v>0.43</v>
      </c>
      <c r="G13387" s="23" t="str">
        <v>more discount</v>
      </c>
      <c r="H13387" s="2">
        <f t="shared" si="837"/>
        <v>340.20739999999995</v>
      </c>
      <c r="I13387" s="2">
        <f t="shared" si="838"/>
        <v>450.9726</v>
      </c>
      <c r="J13387" s="2">
        <v>1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tr">
        <f t="shared" si="839"/>
        <v>loss</v>
      </c>
      <c r="Q13387" s="2" t="s">
        <v>28</v>
      </c>
    </row>
    <row r="13388" spans="1:17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 t="shared" si="836"/>
        <v>good sales</v>
      </c>
      <c r="F13388" s="2">
        <v>0.32</v>
      </c>
      <c r="G13388" s="23" t="str">
        <v>more discount</v>
      </c>
      <c r="H13388" s="2">
        <f t="shared" si="837"/>
        <v>455.10080000000005</v>
      </c>
      <c r="I13388" s="2">
        <f t="shared" si="838"/>
        <v>967.08920000000001</v>
      </c>
      <c r="J13388" s="2">
        <v>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tr">
        <f t="shared" si="839"/>
        <v>loss</v>
      </c>
      <c r="Q13388" s="2" t="s">
        <v>28</v>
      </c>
    </row>
    <row r="13389" spans="1:17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 t="shared" si="836"/>
        <v>good sales</v>
      </c>
      <c r="F13389" s="2">
        <v>0.13</v>
      </c>
      <c r="G13389" s="23" t="str">
        <v>geniune profit</v>
      </c>
      <c r="H13389" s="2">
        <f t="shared" si="837"/>
        <v>217.0428</v>
      </c>
      <c r="I13389" s="2">
        <f t="shared" si="838"/>
        <v>1452.5172</v>
      </c>
      <c r="J13389" s="2">
        <v>6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tr">
        <f t="shared" si="839"/>
        <v>loss</v>
      </c>
      <c r="Q13389" s="2" t="s">
        <v>34</v>
      </c>
    </row>
    <row r="13390" spans="1:17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 t="shared" si="836"/>
        <v>good sales</v>
      </c>
      <c r="F13390" s="2">
        <v>0.04</v>
      </c>
      <c r="G13390" s="23" t="str">
        <v>geniune profit</v>
      </c>
      <c r="H13390" s="2">
        <f t="shared" si="837"/>
        <v>177.64080000000001</v>
      </c>
      <c r="I13390" s="2">
        <f t="shared" si="838"/>
        <v>4263.3792000000003</v>
      </c>
      <c r="J13390" s="2">
        <v>4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tr">
        <f t="shared" si="839"/>
        <v>loss</v>
      </c>
      <c r="Q13390" s="2" t="s">
        <v>17</v>
      </c>
    </row>
    <row r="13391" spans="1:17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 t="shared" si="836"/>
        <v>good sales</v>
      </c>
      <c r="F13391" s="2">
        <v>0.03</v>
      </c>
      <c r="G13391" s="23" t="str">
        <v>geniune profit</v>
      </c>
      <c r="H13391" s="2">
        <f t="shared" si="837"/>
        <v>115.7106</v>
      </c>
      <c r="I13391" s="2">
        <f t="shared" si="838"/>
        <v>3741.3094000000001</v>
      </c>
      <c r="J13391" s="2">
        <v>2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tr">
        <f t="shared" si="839"/>
        <v>loss</v>
      </c>
      <c r="Q13391" s="2" t="s">
        <v>48</v>
      </c>
    </row>
    <row r="13392" spans="1:17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 t="shared" si="836"/>
        <v>good sales</v>
      </c>
      <c r="F13392" s="2">
        <v>0.31</v>
      </c>
      <c r="G13392" s="23" t="str">
        <v>more discount</v>
      </c>
      <c r="H13392" s="2">
        <f t="shared" si="837"/>
        <v>1291.1437999999998</v>
      </c>
      <c r="I13392" s="2">
        <f t="shared" si="838"/>
        <v>2873.8361999999997</v>
      </c>
      <c r="J13392" s="2">
        <v>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tr">
        <f t="shared" si="839"/>
        <v>loss</v>
      </c>
      <c r="Q13392" s="2" t="s">
        <v>23</v>
      </c>
    </row>
    <row r="13393" spans="1:17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 t="shared" si="836"/>
        <v>concerning</v>
      </c>
      <c r="F13393" s="2">
        <v>0.48</v>
      </c>
      <c r="G13393" s="23" t="str">
        <v>more discount</v>
      </c>
      <c r="H13393" s="2">
        <f t="shared" si="837"/>
        <v>170.89920000000001</v>
      </c>
      <c r="I13393" s="2">
        <f t="shared" si="838"/>
        <v>185.14080000000001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tr">
        <f t="shared" si="839"/>
        <v>loss</v>
      </c>
      <c r="Q13393" s="2" t="s">
        <v>34</v>
      </c>
    </row>
    <row r="13394" spans="1:17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 t="shared" si="836"/>
        <v>good sales</v>
      </c>
      <c r="F13394" s="2">
        <v>0.35</v>
      </c>
      <c r="G13394" s="23" t="str">
        <v>more discount</v>
      </c>
      <c r="H13394" s="2">
        <f t="shared" si="837"/>
        <v>1027.6105</v>
      </c>
      <c r="I13394" s="2">
        <f t="shared" si="838"/>
        <v>1908.4195000000002</v>
      </c>
      <c r="J13394" s="2">
        <v>7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tr">
        <f t="shared" si="839"/>
        <v>loss</v>
      </c>
      <c r="Q13394" s="2" t="s">
        <v>17</v>
      </c>
    </row>
    <row r="13395" spans="1:17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 t="shared" si="836"/>
        <v>good sales</v>
      </c>
      <c r="F13395" s="2">
        <v>0.37</v>
      </c>
      <c r="G13395" s="23" t="str">
        <v>more discount</v>
      </c>
      <c r="H13395" s="2">
        <f t="shared" si="837"/>
        <v>1848.5089</v>
      </c>
      <c r="I13395" s="2">
        <f t="shared" si="838"/>
        <v>3147.4611000000004</v>
      </c>
      <c r="J13395" s="2">
        <v>9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tr">
        <f t="shared" si="839"/>
        <v>profit</v>
      </c>
      <c r="Q13395" s="2" t="s">
        <v>23</v>
      </c>
    </row>
    <row r="13396" spans="1:17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 t="shared" si="836"/>
        <v>good sales</v>
      </c>
      <c r="F13396" s="2">
        <v>0.16</v>
      </c>
      <c r="G13396" s="23" t="str">
        <v>geniune profit</v>
      </c>
      <c r="H13396" s="2">
        <f t="shared" si="837"/>
        <v>631.59680000000003</v>
      </c>
      <c r="I13396" s="2">
        <f t="shared" si="838"/>
        <v>3315.8832000000002</v>
      </c>
      <c r="J13396" s="2">
        <v>1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tr">
        <f t="shared" si="839"/>
        <v>loss</v>
      </c>
      <c r="Q13396" s="2" t="s">
        <v>34</v>
      </c>
    </row>
    <row r="13397" spans="1:17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 t="shared" si="836"/>
        <v>concerning</v>
      </c>
      <c r="F13397" s="2">
        <v>0.28999999999999998</v>
      </c>
      <c r="G13397" s="23" t="str">
        <v>more discount</v>
      </c>
      <c r="H13397" s="2">
        <f t="shared" si="837"/>
        <v>200.52629999999999</v>
      </c>
      <c r="I13397" s="2">
        <f t="shared" si="838"/>
        <v>490.94370000000004</v>
      </c>
      <c r="J13397" s="2">
        <v>6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tr">
        <f t="shared" si="839"/>
        <v>loss</v>
      </c>
      <c r="Q13397" s="2" t="s">
        <v>39</v>
      </c>
    </row>
    <row r="13398" spans="1:17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 t="shared" si="836"/>
        <v>good sales</v>
      </c>
      <c r="F13398" s="2">
        <v>0.16</v>
      </c>
      <c r="G13398" s="23" t="str">
        <v>geniune profit</v>
      </c>
      <c r="H13398" s="2">
        <f t="shared" si="837"/>
        <v>548.19360000000006</v>
      </c>
      <c r="I13398" s="2">
        <f t="shared" si="838"/>
        <v>2878.0164</v>
      </c>
      <c r="J13398" s="2">
        <v>8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tr">
        <f t="shared" si="839"/>
        <v>loss</v>
      </c>
      <c r="Q13398" s="2" t="s">
        <v>34</v>
      </c>
    </row>
    <row r="13399" spans="1:17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 t="shared" si="836"/>
        <v>good sales</v>
      </c>
      <c r="F13399" s="2">
        <v>0.45</v>
      </c>
      <c r="G13399" s="23" t="str">
        <v>more discount</v>
      </c>
      <c r="H13399" s="2">
        <f t="shared" si="837"/>
        <v>1688.4405000000002</v>
      </c>
      <c r="I13399" s="2">
        <f t="shared" si="838"/>
        <v>2063.6495</v>
      </c>
      <c r="J13399" s="2">
        <v>9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tr">
        <f t="shared" si="839"/>
        <v>loss</v>
      </c>
      <c r="Q13399" s="2" t="s">
        <v>34</v>
      </c>
    </row>
    <row r="13400" spans="1:17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 t="shared" si="836"/>
        <v>good sales</v>
      </c>
      <c r="F13400" s="2">
        <v>7.0000000000000007E-2</v>
      </c>
      <c r="G13400" s="23" t="str">
        <v>geniune profit</v>
      </c>
      <c r="H13400" s="2">
        <f t="shared" si="837"/>
        <v>183.38740000000004</v>
      </c>
      <c r="I13400" s="2">
        <f t="shared" si="838"/>
        <v>2436.4326000000001</v>
      </c>
      <c r="J13400" s="2">
        <v>8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tr">
        <f t="shared" si="839"/>
        <v>loss</v>
      </c>
      <c r="Q13400" s="2" t="s">
        <v>17</v>
      </c>
    </row>
    <row r="13401" spans="1:17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 t="shared" si="836"/>
        <v>concerning</v>
      </c>
      <c r="F13401" s="2">
        <v>0.32</v>
      </c>
      <c r="G13401" s="23" t="str">
        <v>more discount</v>
      </c>
      <c r="H13401" s="2">
        <f t="shared" si="837"/>
        <v>155.48480000000001</v>
      </c>
      <c r="I13401" s="2">
        <f t="shared" si="838"/>
        <v>330.40519999999998</v>
      </c>
      <c r="J13401" s="2">
        <v>6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tr">
        <f t="shared" si="839"/>
        <v>loss</v>
      </c>
      <c r="Q13401" s="2" t="s">
        <v>17</v>
      </c>
    </row>
    <row r="13402" spans="1:17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 t="shared" si="836"/>
        <v>concerning</v>
      </c>
      <c r="F13402" s="2">
        <v>0.37</v>
      </c>
      <c r="G13402" s="23" t="str">
        <v>more discount</v>
      </c>
      <c r="H13402" s="2">
        <f t="shared" si="837"/>
        <v>99.885199999999998</v>
      </c>
      <c r="I13402" s="2">
        <f t="shared" si="838"/>
        <v>170.07479999999998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tr">
        <f t="shared" si="839"/>
        <v>loss</v>
      </c>
      <c r="Q13402" s="2" t="s">
        <v>28</v>
      </c>
    </row>
    <row r="13403" spans="1:17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 t="shared" si="836"/>
        <v>good sales</v>
      </c>
      <c r="F13403" s="2">
        <v>0.35</v>
      </c>
      <c r="G13403" s="23" t="str">
        <v>more discount</v>
      </c>
      <c r="H13403" s="2">
        <f t="shared" si="837"/>
        <v>1643.3445000000002</v>
      </c>
      <c r="I13403" s="2">
        <f t="shared" si="838"/>
        <v>3051.9255000000003</v>
      </c>
      <c r="J13403" s="2">
        <v>8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tr">
        <f t="shared" si="839"/>
        <v>profit</v>
      </c>
      <c r="Q13403" s="2" t="s">
        <v>39</v>
      </c>
    </row>
    <row r="13404" spans="1:17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 t="shared" si="836"/>
        <v>good sales</v>
      </c>
      <c r="F13404" s="2">
        <v>0.13</v>
      </c>
      <c r="G13404" s="23" t="str">
        <v>geniune profit</v>
      </c>
      <c r="H13404" s="2">
        <f t="shared" si="837"/>
        <v>177.03659999999999</v>
      </c>
      <c r="I13404" s="2">
        <f t="shared" si="838"/>
        <v>1184.7834</v>
      </c>
      <c r="J13404" s="2">
        <v>1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tr">
        <f t="shared" si="839"/>
        <v>loss</v>
      </c>
      <c r="Q13404" s="2" t="s">
        <v>39</v>
      </c>
    </row>
    <row r="13405" spans="1:17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 t="shared" si="836"/>
        <v>good sales</v>
      </c>
      <c r="F13405" s="2">
        <v>0.24</v>
      </c>
      <c r="G13405" s="23" t="str">
        <v>geniune profit</v>
      </c>
      <c r="H13405" s="2">
        <f t="shared" si="837"/>
        <v>469.66559999999998</v>
      </c>
      <c r="I13405" s="2">
        <f t="shared" si="838"/>
        <v>1487.2744</v>
      </c>
      <c r="J13405" s="2">
        <v>8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tr">
        <f t="shared" si="839"/>
        <v>loss</v>
      </c>
      <c r="Q13405" s="2" t="s">
        <v>28</v>
      </c>
    </row>
    <row r="13406" spans="1:17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 t="shared" si="836"/>
        <v>good sales</v>
      </c>
      <c r="F13406" s="2">
        <v>0.33</v>
      </c>
      <c r="G13406" s="23" t="str">
        <v>more discount</v>
      </c>
      <c r="H13406" s="2">
        <f t="shared" si="837"/>
        <v>1318.9638</v>
      </c>
      <c r="I13406" s="2">
        <f t="shared" si="838"/>
        <v>2677.8962000000001</v>
      </c>
      <c r="J13406" s="2">
        <v>7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tr">
        <f t="shared" si="839"/>
        <v>loss</v>
      </c>
      <c r="Q13406" s="2" t="s">
        <v>23</v>
      </c>
    </row>
    <row r="13407" spans="1:17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 t="shared" si="836"/>
        <v>good sales</v>
      </c>
      <c r="F13407" s="2">
        <v>0.47</v>
      </c>
      <c r="G13407" s="23" t="str">
        <v>more discount</v>
      </c>
      <c r="H13407" s="2">
        <f t="shared" si="837"/>
        <v>1634.3686</v>
      </c>
      <c r="I13407" s="2">
        <f t="shared" si="838"/>
        <v>1843.0114000000001</v>
      </c>
      <c r="J13407" s="2">
        <v>8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tr">
        <f t="shared" si="839"/>
        <v>loss</v>
      </c>
      <c r="Q13407" s="2" t="s">
        <v>28</v>
      </c>
    </row>
    <row r="13408" spans="1:17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 t="shared" si="836"/>
        <v>good sales</v>
      </c>
      <c r="F13408" s="2">
        <v>0.25</v>
      </c>
      <c r="G13408" s="23" t="str">
        <v>geniune profit</v>
      </c>
      <c r="H13408" s="2">
        <f t="shared" si="837"/>
        <v>1211.4925000000001</v>
      </c>
      <c r="I13408" s="2">
        <f t="shared" si="838"/>
        <v>3634.4775</v>
      </c>
      <c r="J13408" s="2">
        <v>8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tr">
        <f t="shared" si="839"/>
        <v>profit</v>
      </c>
      <c r="Q13408" s="2" t="s">
        <v>28</v>
      </c>
    </row>
    <row r="13409" spans="1:17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 t="shared" si="836"/>
        <v>concerning</v>
      </c>
      <c r="F13409" s="2">
        <v>0.15</v>
      </c>
      <c r="G13409" s="23" t="str">
        <v>geniune profit</v>
      </c>
      <c r="H13409" s="2">
        <f t="shared" si="837"/>
        <v>83.236499999999992</v>
      </c>
      <c r="I13409" s="2">
        <f t="shared" si="838"/>
        <v>471.67349999999999</v>
      </c>
      <c r="J13409" s="2">
        <v>6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tr">
        <f t="shared" si="839"/>
        <v>loss</v>
      </c>
      <c r="Q13409" s="2" t="s">
        <v>17</v>
      </c>
    </row>
    <row r="13410" spans="1:17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 t="shared" si="836"/>
        <v>good sales</v>
      </c>
      <c r="F13410" s="2">
        <v>0.19</v>
      </c>
      <c r="G13410" s="23" t="str">
        <v>geniune profit</v>
      </c>
      <c r="H13410" s="2">
        <f t="shared" si="837"/>
        <v>677.14289999999994</v>
      </c>
      <c r="I13410" s="2">
        <f t="shared" si="838"/>
        <v>2886.7671</v>
      </c>
      <c r="J13410" s="2">
        <v>9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tr">
        <f t="shared" si="839"/>
        <v>loss</v>
      </c>
      <c r="Q13410" s="2" t="s">
        <v>39</v>
      </c>
    </row>
    <row r="13411" spans="1:17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 t="shared" si="836"/>
        <v>concerning</v>
      </c>
      <c r="F13411" s="2">
        <v>0.27</v>
      </c>
      <c r="G13411" s="23" t="str">
        <v>more discount</v>
      </c>
      <c r="H13411" s="2">
        <f t="shared" si="837"/>
        <v>135.78840000000002</v>
      </c>
      <c r="I13411" s="2">
        <f t="shared" si="838"/>
        <v>367.13159999999999</v>
      </c>
      <c r="J13411" s="2">
        <v>3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tr">
        <f t="shared" si="839"/>
        <v>loss</v>
      </c>
      <c r="Q13411" s="2" t="s">
        <v>34</v>
      </c>
    </row>
    <row r="13412" spans="1:17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 t="shared" si="836"/>
        <v>concerning</v>
      </c>
      <c r="F13412" s="2">
        <v>0.49</v>
      </c>
      <c r="G13412" s="23" t="str">
        <v>more discount</v>
      </c>
      <c r="H13412" s="2">
        <f t="shared" si="837"/>
        <v>49.396900000000002</v>
      </c>
      <c r="I13412" s="2">
        <f t="shared" si="838"/>
        <v>51.4131</v>
      </c>
      <c r="J13412" s="2">
        <v>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tr">
        <f t="shared" si="839"/>
        <v>loss</v>
      </c>
      <c r="Q13412" s="2" t="s">
        <v>17</v>
      </c>
    </row>
    <row r="13413" spans="1:17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 t="shared" si="836"/>
        <v>concerning</v>
      </c>
      <c r="F13413" s="2">
        <v>0.31</v>
      </c>
      <c r="G13413" s="23" t="str">
        <v>more discount</v>
      </c>
      <c r="H13413" s="2">
        <f t="shared" si="837"/>
        <v>213.63030000000001</v>
      </c>
      <c r="I13413" s="2">
        <f t="shared" si="838"/>
        <v>475.49969999999996</v>
      </c>
      <c r="J13413" s="2">
        <v>9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tr">
        <f t="shared" si="839"/>
        <v>loss</v>
      </c>
      <c r="Q13413" s="2" t="s">
        <v>34</v>
      </c>
    </row>
    <row r="13414" spans="1:17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 t="shared" si="836"/>
        <v>good sales</v>
      </c>
      <c r="F13414" s="2">
        <v>0.08</v>
      </c>
      <c r="G13414" s="23" t="str">
        <v>geniune profit</v>
      </c>
      <c r="H13414" s="2">
        <f t="shared" si="837"/>
        <v>249.7568</v>
      </c>
      <c r="I13414" s="2">
        <f t="shared" si="838"/>
        <v>2872.2031999999999</v>
      </c>
      <c r="J13414" s="2">
        <v>2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tr">
        <f t="shared" si="839"/>
        <v>loss</v>
      </c>
      <c r="Q13414" s="2" t="s">
        <v>48</v>
      </c>
    </row>
    <row r="13415" spans="1:17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 t="shared" si="836"/>
        <v>good sales</v>
      </c>
      <c r="F13415" s="2">
        <v>0.42</v>
      </c>
      <c r="G13415" s="23" t="str">
        <v>more discount</v>
      </c>
      <c r="H13415" s="2">
        <f t="shared" si="837"/>
        <v>1433.6028000000001</v>
      </c>
      <c r="I13415" s="2">
        <f t="shared" si="838"/>
        <v>1979.7372</v>
      </c>
      <c r="J13415" s="2">
        <v>3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tr">
        <f t="shared" si="839"/>
        <v>loss</v>
      </c>
      <c r="Q13415" s="2" t="s">
        <v>17</v>
      </c>
    </row>
    <row r="13416" spans="1:17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 t="shared" si="836"/>
        <v>good sales</v>
      </c>
      <c r="F13416" s="2">
        <v>0.09</v>
      </c>
      <c r="G13416" s="23" t="str">
        <v>geniune profit</v>
      </c>
      <c r="H13416" s="2">
        <f t="shared" si="837"/>
        <v>202.30829999999997</v>
      </c>
      <c r="I13416" s="2">
        <f t="shared" si="838"/>
        <v>2045.5617</v>
      </c>
      <c r="J13416" s="2">
        <v>4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tr">
        <f t="shared" si="839"/>
        <v>loss</v>
      </c>
      <c r="Q13416" s="2" t="s">
        <v>48</v>
      </c>
    </row>
    <row r="13417" spans="1:17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 t="shared" si="836"/>
        <v>concerning</v>
      </c>
      <c r="F13417" s="2">
        <v>0.02</v>
      </c>
      <c r="G13417" s="23" t="str">
        <v>geniune profit</v>
      </c>
      <c r="H13417" s="2">
        <f t="shared" si="837"/>
        <v>6.5150000000000006</v>
      </c>
      <c r="I13417" s="2">
        <f t="shared" si="838"/>
        <v>319.23500000000001</v>
      </c>
      <c r="J13417" s="2">
        <v>8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tr">
        <f t="shared" si="839"/>
        <v>loss</v>
      </c>
      <c r="Q13417" s="2" t="s">
        <v>34</v>
      </c>
    </row>
    <row r="13418" spans="1:17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 t="shared" si="836"/>
        <v>good sales</v>
      </c>
      <c r="F13418" s="2">
        <v>0.05</v>
      </c>
      <c r="G13418" s="23" t="str">
        <v>geniune profit</v>
      </c>
      <c r="H13418" s="2">
        <f t="shared" si="837"/>
        <v>160.34450000000001</v>
      </c>
      <c r="I13418" s="2">
        <f t="shared" si="838"/>
        <v>3046.5454999999997</v>
      </c>
      <c r="J13418" s="2">
        <v>9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tr">
        <f t="shared" si="839"/>
        <v>loss</v>
      </c>
      <c r="Q13418" s="2" t="s">
        <v>39</v>
      </c>
    </row>
    <row r="13419" spans="1:17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 t="shared" si="836"/>
        <v>concerning</v>
      </c>
      <c r="F13419" s="2">
        <v>0.39</v>
      </c>
      <c r="G13419" s="23" t="str">
        <v>more discount</v>
      </c>
      <c r="H13419" s="2">
        <f t="shared" si="837"/>
        <v>202.99889999999999</v>
      </c>
      <c r="I13419" s="2">
        <f t="shared" si="838"/>
        <v>317.5111</v>
      </c>
      <c r="J13419" s="2">
        <v>3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tr">
        <f t="shared" si="839"/>
        <v>loss</v>
      </c>
      <c r="Q13419" s="2" t="s">
        <v>17</v>
      </c>
    </row>
    <row r="13420" spans="1:17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 t="shared" si="836"/>
        <v>concerning</v>
      </c>
      <c r="F13420" s="2">
        <v>0.45</v>
      </c>
      <c r="G13420" s="23" t="str">
        <v>more discount</v>
      </c>
      <c r="H13420" s="2">
        <f t="shared" si="837"/>
        <v>357.50700000000001</v>
      </c>
      <c r="I13420" s="2">
        <f t="shared" si="838"/>
        <v>436.95300000000003</v>
      </c>
      <c r="J13420" s="2">
        <v>2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tr">
        <f t="shared" si="839"/>
        <v>loss</v>
      </c>
      <c r="Q13420" s="2" t="s">
        <v>23</v>
      </c>
    </row>
    <row r="13421" spans="1:17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 t="shared" si="836"/>
        <v>good sales</v>
      </c>
      <c r="F13421" s="2">
        <v>0.13</v>
      </c>
      <c r="G13421" s="23" t="str">
        <v>geniune profit</v>
      </c>
      <c r="H13421" s="2">
        <f t="shared" si="837"/>
        <v>339.51060000000001</v>
      </c>
      <c r="I13421" s="2">
        <f t="shared" si="838"/>
        <v>2272.1093999999998</v>
      </c>
      <c r="J13421" s="2">
        <v>2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tr">
        <f t="shared" si="839"/>
        <v>loss</v>
      </c>
      <c r="Q13421" s="2" t="s">
        <v>39</v>
      </c>
    </row>
    <row r="13422" spans="1:17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 t="shared" si="836"/>
        <v>good sales</v>
      </c>
      <c r="F13422" s="2">
        <v>0.25</v>
      </c>
      <c r="G13422" s="23" t="str">
        <v>geniune profit</v>
      </c>
      <c r="H13422" s="2">
        <f t="shared" si="837"/>
        <v>441.95749999999998</v>
      </c>
      <c r="I13422" s="2">
        <f t="shared" si="838"/>
        <v>1325.8724999999999</v>
      </c>
      <c r="J13422" s="2">
        <v>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tr">
        <f t="shared" si="839"/>
        <v>loss</v>
      </c>
      <c r="Q13422" s="2" t="s">
        <v>48</v>
      </c>
    </row>
    <row r="13423" spans="1:17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 t="shared" si="836"/>
        <v>good sales</v>
      </c>
      <c r="F13423" s="2">
        <v>0.3</v>
      </c>
      <c r="G13423" s="23" t="str">
        <v>more discount</v>
      </c>
      <c r="H13423" s="2">
        <f t="shared" si="837"/>
        <v>713.18700000000001</v>
      </c>
      <c r="I13423" s="2">
        <f t="shared" si="838"/>
        <v>1664.1030000000001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tr">
        <f t="shared" si="839"/>
        <v>loss</v>
      </c>
      <c r="Q13423" s="2" t="s">
        <v>28</v>
      </c>
    </row>
    <row r="13424" spans="1:17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 t="shared" si="836"/>
        <v>good sales</v>
      </c>
      <c r="F13424" s="2">
        <v>0.21</v>
      </c>
      <c r="G13424" s="23" t="str">
        <v>geniune profit</v>
      </c>
      <c r="H13424" s="2">
        <f t="shared" si="837"/>
        <v>674.49480000000005</v>
      </c>
      <c r="I13424" s="2">
        <f t="shared" si="838"/>
        <v>2537.3852000000002</v>
      </c>
      <c r="J13424" s="2">
        <v>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tr">
        <f t="shared" si="839"/>
        <v>loss</v>
      </c>
      <c r="Q13424" s="2" t="s">
        <v>39</v>
      </c>
    </row>
    <row r="13425" spans="1:17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 t="shared" si="836"/>
        <v>good sales</v>
      </c>
      <c r="F13425" s="2">
        <v>0.03</v>
      </c>
      <c r="G13425" s="23" t="str">
        <v>geniune profit</v>
      </c>
      <c r="H13425" s="2">
        <f t="shared" si="837"/>
        <v>26.520899999999997</v>
      </c>
      <c r="I13425" s="2">
        <f t="shared" si="838"/>
        <v>857.50909999999999</v>
      </c>
      <c r="J13425" s="2">
        <v>8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tr">
        <f t="shared" si="839"/>
        <v>loss</v>
      </c>
      <c r="Q13425" s="2" t="s">
        <v>17</v>
      </c>
    </row>
    <row r="13426" spans="1:17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 t="shared" si="836"/>
        <v>good sales</v>
      </c>
      <c r="F13426" s="2">
        <v>0.03</v>
      </c>
      <c r="G13426" s="23" t="str">
        <v>geniune profit</v>
      </c>
      <c r="H13426" s="2">
        <f t="shared" si="837"/>
        <v>134.28389999999999</v>
      </c>
      <c r="I13426" s="2">
        <f t="shared" si="838"/>
        <v>4341.8460999999998</v>
      </c>
      <c r="J13426" s="2">
        <v>4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tr">
        <f t="shared" si="839"/>
        <v>loss</v>
      </c>
      <c r="Q13426" s="2" t="s">
        <v>28</v>
      </c>
    </row>
    <row r="13427" spans="1:17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 t="shared" si="836"/>
        <v>good sales</v>
      </c>
      <c r="F13427" s="2">
        <v>0.22</v>
      </c>
      <c r="G13427" s="23" t="str">
        <v>geniune profit</v>
      </c>
      <c r="H13427" s="2">
        <f t="shared" si="837"/>
        <v>625.11899999999991</v>
      </c>
      <c r="I13427" s="2">
        <f t="shared" si="838"/>
        <v>2216.3310000000001</v>
      </c>
      <c r="J13427" s="2">
        <v>6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tr">
        <f t="shared" si="839"/>
        <v>loss</v>
      </c>
      <c r="Q13427" s="2" t="s">
        <v>23</v>
      </c>
    </row>
    <row r="13428" spans="1:17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 t="shared" si="836"/>
        <v>concerning</v>
      </c>
      <c r="F13428" s="2">
        <v>0.4</v>
      </c>
      <c r="G13428" s="23" t="str">
        <v>more discount</v>
      </c>
      <c r="H13428" s="2">
        <f t="shared" si="837"/>
        <v>83.304000000000002</v>
      </c>
      <c r="I13428" s="2">
        <f t="shared" si="838"/>
        <v>124.95599999999999</v>
      </c>
      <c r="J13428" s="2">
        <v>5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tr">
        <f t="shared" si="839"/>
        <v>loss</v>
      </c>
      <c r="Q13428" s="2" t="s">
        <v>39</v>
      </c>
    </row>
    <row r="13429" spans="1:17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 t="shared" si="836"/>
        <v>good sales</v>
      </c>
      <c r="F13429" s="2">
        <v>0.04</v>
      </c>
      <c r="G13429" s="23" t="str">
        <v>geniune profit</v>
      </c>
      <c r="H13429" s="2">
        <f t="shared" si="837"/>
        <v>127.1768</v>
      </c>
      <c r="I13429" s="2">
        <f t="shared" si="838"/>
        <v>3052.2431999999999</v>
      </c>
      <c r="J13429" s="2">
        <v>5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tr">
        <f t="shared" si="839"/>
        <v>loss</v>
      </c>
      <c r="Q13429" s="2" t="s">
        <v>17</v>
      </c>
    </row>
    <row r="13430" spans="1:17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 t="shared" si="836"/>
        <v>good sales</v>
      </c>
      <c r="F13430" s="2">
        <v>0.1</v>
      </c>
      <c r="G13430" s="23" t="str">
        <v>geniune profit</v>
      </c>
      <c r="H13430" s="2">
        <f t="shared" si="837"/>
        <v>236.958</v>
      </c>
      <c r="I13430" s="2">
        <f t="shared" si="838"/>
        <v>2132.6219999999998</v>
      </c>
      <c r="J13430" s="2">
        <v>7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tr">
        <f t="shared" si="839"/>
        <v>loss</v>
      </c>
      <c r="Q13430" s="2" t="s">
        <v>23</v>
      </c>
    </row>
    <row r="13431" spans="1:17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 t="shared" si="836"/>
        <v>good sales</v>
      </c>
      <c r="F13431" s="2">
        <v>0.13</v>
      </c>
      <c r="G13431" s="23" t="str">
        <v>geniune profit</v>
      </c>
      <c r="H13431" s="2">
        <f t="shared" si="837"/>
        <v>459.94390000000004</v>
      </c>
      <c r="I13431" s="2">
        <f t="shared" si="838"/>
        <v>3078.0861</v>
      </c>
      <c r="J13431" s="2">
        <v>8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tr">
        <f t="shared" si="839"/>
        <v>profit</v>
      </c>
      <c r="Q13431" s="2" t="s">
        <v>28</v>
      </c>
    </row>
    <row r="13432" spans="1:17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 t="shared" si="836"/>
        <v>good sales</v>
      </c>
      <c r="F13432" s="2">
        <v>0.28000000000000003</v>
      </c>
      <c r="G13432" s="23" t="str">
        <v>more discount</v>
      </c>
      <c r="H13432" s="2">
        <f t="shared" si="837"/>
        <v>1103.6928000000003</v>
      </c>
      <c r="I13432" s="2">
        <f t="shared" si="838"/>
        <v>2838.0672</v>
      </c>
      <c r="J13432" s="2">
        <v>5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tr">
        <f t="shared" si="839"/>
        <v>loss</v>
      </c>
      <c r="Q13432" s="2" t="s">
        <v>48</v>
      </c>
    </row>
    <row r="13433" spans="1:17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 t="shared" si="836"/>
        <v>good sales</v>
      </c>
      <c r="F13433" s="2">
        <v>0.02</v>
      </c>
      <c r="G13433" s="23" t="str">
        <v>geniune profit</v>
      </c>
      <c r="H13433" s="2">
        <f t="shared" si="837"/>
        <v>94.006799999999998</v>
      </c>
      <c r="I13433" s="2">
        <f t="shared" si="838"/>
        <v>4606.3332</v>
      </c>
      <c r="J13433" s="2">
        <v>4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tr">
        <f t="shared" si="839"/>
        <v>profit</v>
      </c>
      <c r="Q13433" s="2" t="s">
        <v>48</v>
      </c>
    </row>
    <row r="13434" spans="1:17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 t="shared" si="836"/>
        <v>good sales</v>
      </c>
      <c r="F13434" s="2">
        <v>0.43</v>
      </c>
      <c r="G13434" s="23" t="str">
        <v>more discount</v>
      </c>
      <c r="H13434" s="2">
        <f t="shared" si="837"/>
        <v>2146.5127000000002</v>
      </c>
      <c r="I13434" s="2">
        <f t="shared" si="838"/>
        <v>2845.3773000000001</v>
      </c>
      <c r="J13434" s="2">
        <v>2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tr">
        <f t="shared" si="839"/>
        <v>profit</v>
      </c>
      <c r="Q13434" s="2" t="s">
        <v>39</v>
      </c>
    </row>
    <row r="13435" spans="1:17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 t="shared" si="836"/>
        <v>good sales</v>
      </c>
      <c r="F13435" s="2">
        <v>0.24</v>
      </c>
      <c r="G13435" s="23" t="str">
        <v>geniune profit</v>
      </c>
      <c r="H13435" s="2">
        <f t="shared" si="837"/>
        <v>670.34879999999998</v>
      </c>
      <c r="I13435" s="2">
        <f t="shared" si="838"/>
        <v>2122.7712000000001</v>
      </c>
      <c r="J13435" s="2">
        <v>5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tr">
        <f t="shared" si="839"/>
        <v>loss</v>
      </c>
      <c r="Q13435" s="2" t="s">
        <v>34</v>
      </c>
    </row>
    <row r="13436" spans="1:17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 t="shared" si="836"/>
        <v>good sales</v>
      </c>
      <c r="F13436" s="2">
        <v>0.24</v>
      </c>
      <c r="G13436" s="23" t="str">
        <v>geniune profit</v>
      </c>
      <c r="H13436" s="2">
        <f t="shared" si="837"/>
        <v>684.33359999999993</v>
      </c>
      <c r="I13436" s="2">
        <f t="shared" si="838"/>
        <v>2167.0563999999999</v>
      </c>
      <c r="J13436" s="2">
        <v>8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tr">
        <f t="shared" si="839"/>
        <v>loss</v>
      </c>
      <c r="Q13436" s="2" t="s">
        <v>17</v>
      </c>
    </row>
    <row r="13437" spans="1:17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 t="shared" si="836"/>
        <v>concerning</v>
      </c>
      <c r="F13437" s="2">
        <v>0.16</v>
      </c>
      <c r="G13437" s="23" t="str">
        <v>geniune profit</v>
      </c>
      <c r="H13437" s="2">
        <f t="shared" si="837"/>
        <v>33.596800000000002</v>
      </c>
      <c r="I13437" s="2">
        <f t="shared" si="838"/>
        <v>176.38319999999999</v>
      </c>
      <c r="J13437" s="2">
        <v>1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tr">
        <f t="shared" si="839"/>
        <v>loss</v>
      </c>
      <c r="Q13437" s="2" t="s">
        <v>39</v>
      </c>
    </row>
    <row r="13438" spans="1:17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 t="shared" si="836"/>
        <v>good sales</v>
      </c>
      <c r="F13438" s="2">
        <v>0.11</v>
      </c>
      <c r="G13438" s="23" t="str">
        <v>geniune profit</v>
      </c>
      <c r="H13438" s="2">
        <f t="shared" si="837"/>
        <v>477.32740000000001</v>
      </c>
      <c r="I13438" s="2">
        <f t="shared" si="838"/>
        <v>3862.0126</v>
      </c>
      <c r="J13438" s="2">
        <v>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tr">
        <f t="shared" si="839"/>
        <v>profit</v>
      </c>
      <c r="Q13438" s="2" t="s">
        <v>39</v>
      </c>
    </row>
    <row r="13439" spans="1:17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 t="shared" si="836"/>
        <v>concerning</v>
      </c>
      <c r="F13439" s="2">
        <v>0.18</v>
      </c>
      <c r="G13439" s="23" t="str">
        <v>geniune profit</v>
      </c>
      <c r="H13439" s="2">
        <f t="shared" si="837"/>
        <v>43.329599999999999</v>
      </c>
      <c r="I13439" s="2">
        <f t="shared" si="838"/>
        <v>197.3904</v>
      </c>
      <c r="J13439" s="2">
        <v>2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tr">
        <f t="shared" si="839"/>
        <v>loss</v>
      </c>
      <c r="Q13439" s="2" t="s">
        <v>34</v>
      </c>
    </row>
    <row r="13440" spans="1:17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 t="shared" si="836"/>
        <v>good sales</v>
      </c>
      <c r="F13440" s="2">
        <v>0.46</v>
      </c>
      <c r="G13440" s="23" t="str">
        <v>more discount</v>
      </c>
      <c r="H13440" s="2">
        <f t="shared" si="837"/>
        <v>1472.0276000000001</v>
      </c>
      <c r="I13440" s="2">
        <f t="shared" si="838"/>
        <v>1728.0323999999998</v>
      </c>
      <c r="J13440" s="2">
        <v>2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tr">
        <f t="shared" si="839"/>
        <v>profit</v>
      </c>
      <c r="Q13440" s="2" t="s">
        <v>39</v>
      </c>
    </row>
    <row r="13441" spans="1:17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 t="shared" si="836"/>
        <v>concerning</v>
      </c>
      <c r="F13441" s="2">
        <v>0.05</v>
      </c>
      <c r="G13441" s="23" t="str">
        <v>geniune profit</v>
      </c>
      <c r="H13441" s="2">
        <f t="shared" si="837"/>
        <v>29.151499999999999</v>
      </c>
      <c r="I13441" s="2">
        <f t="shared" si="838"/>
        <v>553.87850000000003</v>
      </c>
      <c r="J13441" s="2">
        <v>8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tr">
        <f t="shared" si="839"/>
        <v>loss</v>
      </c>
      <c r="Q13441" s="2" t="s">
        <v>28</v>
      </c>
    </row>
    <row r="13442" spans="1:17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 t="shared" si="836"/>
        <v>good sales</v>
      </c>
      <c r="F13442" s="2">
        <v>0.03</v>
      </c>
      <c r="G13442" s="23" t="str">
        <v>geniune profit</v>
      </c>
      <c r="H13442" s="2">
        <f t="shared" si="837"/>
        <v>45.018299999999996</v>
      </c>
      <c r="I13442" s="2">
        <f t="shared" si="838"/>
        <v>1455.5916999999999</v>
      </c>
      <c r="J13442" s="2">
        <v>6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tr">
        <f t="shared" si="839"/>
        <v>loss</v>
      </c>
      <c r="Q13442" s="2" t="s">
        <v>28</v>
      </c>
    </row>
    <row r="13443" spans="1:17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 t="shared" ref="E13443:E13506" si="840">IF(D13443&gt;800,"good sales","concerning")</f>
        <v>concerning</v>
      </c>
      <c r="F13443" s="2">
        <v>0.06</v>
      </c>
      <c r="G13443" s="23" t="str">
        <v>geniune profit</v>
      </c>
      <c r="H13443" s="2">
        <f t="shared" ref="H13443:H13506" si="841">D13443*F13443</f>
        <v>47.256599999999999</v>
      </c>
      <c r="I13443" s="2">
        <f t="shared" ref="I13443:I13506" si="842">D13443-H13443</f>
        <v>740.35339999999997</v>
      </c>
      <c r="J13443" s="2">
        <v>6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tr">
        <f t="shared" ref="P13443:P13506" si="843">IF(O13443&gt;800,"profit","loss")</f>
        <v>loss</v>
      </c>
      <c r="Q13443" s="2" t="s">
        <v>48</v>
      </c>
    </row>
    <row r="13444" spans="1:17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 t="shared" si="840"/>
        <v>concerning</v>
      </c>
      <c r="F13444" s="2">
        <v>0.39</v>
      </c>
      <c r="G13444" s="23" t="str">
        <v>more discount</v>
      </c>
      <c r="H13444" s="2">
        <f t="shared" si="841"/>
        <v>301.55970000000002</v>
      </c>
      <c r="I13444" s="2">
        <f t="shared" si="842"/>
        <v>471.6703</v>
      </c>
      <c r="J13444" s="2">
        <v>6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tr">
        <f t="shared" si="843"/>
        <v>loss</v>
      </c>
      <c r="Q13444" s="2" t="s">
        <v>34</v>
      </c>
    </row>
    <row r="13445" spans="1:17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 t="shared" si="840"/>
        <v>concerning</v>
      </c>
      <c r="F13445" s="2">
        <v>0.02</v>
      </c>
      <c r="G13445" s="23" t="str">
        <v>geniune profit</v>
      </c>
      <c r="H13445" s="2">
        <f t="shared" si="841"/>
        <v>9.3108000000000004</v>
      </c>
      <c r="I13445" s="2">
        <f t="shared" si="842"/>
        <v>456.22919999999999</v>
      </c>
      <c r="J13445" s="2">
        <v>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tr">
        <f t="shared" si="843"/>
        <v>loss</v>
      </c>
      <c r="Q13445" s="2" t="s">
        <v>23</v>
      </c>
    </row>
    <row r="13446" spans="1:17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 t="shared" si="840"/>
        <v>good sales</v>
      </c>
      <c r="F13446" s="2">
        <v>0.17</v>
      </c>
      <c r="G13446" s="23" t="str">
        <v>geniune profit</v>
      </c>
      <c r="H13446" s="2">
        <f t="shared" si="841"/>
        <v>281.79540000000003</v>
      </c>
      <c r="I13446" s="2">
        <f t="shared" si="842"/>
        <v>1375.8245999999999</v>
      </c>
      <c r="J13446" s="2">
        <v>3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tr">
        <f t="shared" si="843"/>
        <v>loss</v>
      </c>
      <c r="Q13446" s="2" t="s">
        <v>48</v>
      </c>
    </row>
    <row r="13447" spans="1:17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 t="shared" si="840"/>
        <v>good sales</v>
      </c>
      <c r="F13447" s="2">
        <v>0.21</v>
      </c>
      <c r="G13447" s="23" t="str">
        <v>geniune profit</v>
      </c>
      <c r="H13447" s="2">
        <f t="shared" si="841"/>
        <v>456.93689999999998</v>
      </c>
      <c r="I13447" s="2">
        <f t="shared" si="842"/>
        <v>1718.9530999999999</v>
      </c>
      <c r="J13447" s="2">
        <v>2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tr">
        <f t="shared" si="843"/>
        <v>loss</v>
      </c>
      <c r="Q13447" s="2" t="s">
        <v>28</v>
      </c>
    </row>
    <row r="13448" spans="1:17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 t="shared" si="840"/>
        <v>good sales</v>
      </c>
      <c r="F13448" s="2">
        <v>0.25</v>
      </c>
      <c r="G13448" s="23" t="str">
        <v>geniune profit</v>
      </c>
      <c r="H13448" s="2">
        <f t="shared" si="841"/>
        <v>593.98</v>
      </c>
      <c r="I13448" s="2">
        <f t="shared" si="842"/>
        <v>1781.94</v>
      </c>
      <c r="J13448" s="2">
        <v>5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tr">
        <f t="shared" si="843"/>
        <v>loss</v>
      </c>
      <c r="Q13448" s="2" t="s">
        <v>28</v>
      </c>
    </row>
    <row r="13449" spans="1:17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 t="shared" si="840"/>
        <v>good sales</v>
      </c>
      <c r="F13449" s="2">
        <v>0</v>
      </c>
      <c r="G13449" s="23" t="str">
        <v>geniune profit</v>
      </c>
      <c r="H13449" s="2">
        <f t="shared" si="841"/>
        <v>0</v>
      </c>
      <c r="I13449" s="2">
        <f t="shared" si="842"/>
        <v>2254.5700000000002</v>
      </c>
      <c r="J13449" s="2">
        <v>6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tr">
        <f t="shared" si="843"/>
        <v>loss</v>
      </c>
      <c r="Q13449" s="2" t="s">
        <v>23</v>
      </c>
    </row>
    <row r="13450" spans="1:17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 t="shared" si="840"/>
        <v>good sales</v>
      </c>
      <c r="F13450" s="2">
        <v>0.24</v>
      </c>
      <c r="G13450" s="23" t="str">
        <v>geniune profit</v>
      </c>
      <c r="H13450" s="2">
        <f t="shared" si="841"/>
        <v>639.86160000000007</v>
      </c>
      <c r="I13450" s="2">
        <f t="shared" si="842"/>
        <v>2026.2284</v>
      </c>
      <c r="J13450" s="2">
        <v>9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tr">
        <f t="shared" si="843"/>
        <v>loss</v>
      </c>
      <c r="Q13450" s="2" t="s">
        <v>48</v>
      </c>
    </row>
    <row r="13451" spans="1:17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 t="shared" si="840"/>
        <v>good sales</v>
      </c>
      <c r="F13451" s="2">
        <v>0.1</v>
      </c>
      <c r="G13451" s="23" t="str">
        <v>geniune profit</v>
      </c>
      <c r="H13451" s="2">
        <f t="shared" si="841"/>
        <v>431.29600000000005</v>
      </c>
      <c r="I13451" s="2">
        <f t="shared" si="842"/>
        <v>3881.6639999999998</v>
      </c>
      <c r="J13451" s="2">
        <v>9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tr">
        <f t="shared" si="843"/>
        <v>profit</v>
      </c>
      <c r="Q13451" s="2" t="s">
        <v>39</v>
      </c>
    </row>
    <row r="13452" spans="1:17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 t="shared" si="840"/>
        <v>good sales</v>
      </c>
      <c r="F13452" s="2">
        <v>0.05</v>
      </c>
      <c r="G13452" s="23" t="str">
        <v>geniune profit</v>
      </c>
      <c r="H13452" s="2">
        <f t="shared" si="841"/>
        <v>159.79000000000002</v>
      </c>
      <c r="I13452" s="2">
        <f t="shared" si="842"/>
        <v>3036.01</v>
      </c>
      <c r="J13452" s="2">
        <v>2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tr">
        <f t="shared" si="843"/>
        <v>loss</v>
      </c>
      <c r="Q13452" s="2" t="s">
        <v>48</v>
      </c>
    </row>
    <row r="13453" spans="1:17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 t="shared" si="840"/>
        <v>concerning</v>
      </c>
      <c r="F13453" s="2">
        <v>0.27</v>
      </c>
      <c r="G13453" s="23" t="str">
        <v>more discount</v>
      </c>
      <c r="H13453" s="2">
        <f t="shared" si="841"/>
        <v>49.869</v>
      </c>
      <c r="I13453" s="2">
        <f t="shared" si="842"/>
        <v>134.83099999999999</v>
      </c>
      <c r="J13453" s="2">
        <v>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tr">
        <f t="shared" si="843"/>
        <v>loss</v>
      </c>
      <c r="Q13453" s="2" t="s">
        <v>17</v>
      </c>
    </row>
    <row r="13454" spans="1:17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 t="shared" si="840"/>
        <v>good sales</v>
      </c>
      <c r="F13454" s="2">
        <v>0.37</v>
      </c>
      <c r="G13454" s="23" t="str">
        <v>more discount</v>
      </c>
      <c r="H13454" s="2">
        <f t="shared" si="841"/>
        <v>350.56389999999999</v>
      </c>
      <c r="I13454" s="2">
        <f t="shared" si="842"/>
        <v>596.90610000000004</v>
      </c>
      <c r="J13454" s="2">
        <v>9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tr">
        <f t="shared" si="843"/>
        <v>loss</v>
      </c>
      <c r="Q13454" s="2" t="s">
        <v>48</v>
      </c>
    </row>
    <row r="13455" spans="1:17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 t="shared" si="840"/>
        <v>good sales</v>
      </c>
      <c r="F13455" s="2">
        <v>0.47</v>
      </c>
      <c r="G13455" s="23" t="str">
        <v>more discount</v>
      </c>
      <c r="H13455" s="2">
        <f t="shared" si="841"/>
        <v>850.62949999999989</v>
      </c>
      <c r="I13455" s="2">
        <f t="shared" si="842"/>
        <v>959.22050000000002</v>
      </c>
      <c r="J13455" s="2">
        <v>6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tr">
        <f t="shared" si="843"/>
        <v>loss</v>
      </c>
      <c r="Q13455" s="2" t="s">
        <v>28</v>
      </c>
    </row>
    <row r="13456" spans="1:17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 t="shared" si="840"/>
        <v>good sales</v>
      </c>
      <c r="F13456" s="2">
        <v>0.46</v>
      </c>
      <c r="G13456" s="23" t="str">
        <v>more discount</v>
      </c>
      <c r="H13456" s="2">
        <f t="shared" si="841"/>
        <v>2185.1426000000001</v>
      </c>
      <c r="I13456" s="2">
        <f t="shared" si="842"/>
        <v>2565.1674000000003</v>
      </c>
      <c r="J13456" s="2">
        <v>1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tr">
        <f t="shared" si="843"/>
        <v>loss</v>
      </c>
      <c r="Q13456" s="2" t="s">
        <v>28</v>
      </c>
    </row>
    <row r="13457" spans="1:17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 t="shared" si="840"/>
        <v>concerning</v>
      </c>
      <c r="F13457" s="2">
        <v>0.2</v>
      </c>
      <c r="G13457" s="23" t="str">
        <v>geniune profit</v>
      </c>
      <c r="H13457" s="2">
        <f t="shared" si="841"/>
        <v>96.518000000000001</v>
      </c>
      <c r="I13457" s="2">
        <f t="shared" si="842"/>
        <v>386.072</v>
      </c>
      <c r="J13457" s="2">
        <v>8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tr">
        <f t="shared" si="843"/>
        <v>loss</v>
      </c>
      <c r="Q13457" s="2" t="s">
        <v>28</v>
      </c>
    </row>
    <row r="13458" spans="1:17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 t="shared" si="840"/>
        <v>good sales</v>
      </c>
      <c r="F13458" s="2">
        <v>0.35</v>
      </c>
      <c r="G13458" s="23" t="str">
        <v>more discount</v>
      </c>
      <c r="H13458" s="2">
        <f t="shared" si="841"/>
        <v>1252.8529999999998</v>
      </c>
      <c r="I13458" s="2">
        <f t="shared" si="842"/>
        <v>2326.7269999999999</v>
      </c>
      <c r="J13458" s="2">
        <v>8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tr">
        <f t="shared" si="843"/>
        <v>profit</v>
      </c>
      <c r="Q13458" s="2" t="s">
        <v>17</v>
      </c>
    </row>
    <row r="13459" spans="1:17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 t="shared" si="840"/>
        <v>concerning</v>
      </c>
      <c r="F13459" s="2">
        <v>0.35</v>
      </c>
      <c r="G13459" s="23" t="str">
        <v>more discount</v>
      </c>
      <c r="H13459" s="2">
        <f t="shared" si="841"/>
        <v>91.756</v>
      </c>
      <c r="I13459" s="2">
        <f t="shared" si="842"/>
        <v>170.40400000000002</v>
      </c>
      <c r="J13459" s="2">
        <v>8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tr">
        <f t="shared" si="843"/>
        <v>loss</v>
      </c>
      <c r="Q13459" s="2" t="s">
        <v>34</v>
      </c>
    </row>
    <row r="13460" spans="1:17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 t="shared" si="840"/>
        <v>good sales</v>
      </c>
      <c r="F13460" s="2">
        <v>0.21</v>
      </c>
      <c r="G13460" s="23" t="str">
        <v>geniune profit</v>
      </c>
      <c r="H13460" s="2">
        <f t="shared" si="841"/>
        <v>394.05029999999999</v>
      </c>
      <c r="I13460" s="2">
        <f t="shared" si="842"/>
        <v>1482.3797</v>
      </c>
      <c r="J13460" s="2">
        <v>8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tr">
        <f t="shared" si="843"/>
        <v>loss</v>
      </c>
      <c r="Q13460" s="2" t="s">
        <v>39</v>
      </c>
    </row>
    <row r="13461" spans="1:17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 t="shared" si="840"/>
        <v>good sales</v>
      </c>
      <c r="F13461" s="2">
        <v>0.05</v>
      </c>
      <c r="G13461" s="23" t="str">
        <v>geniune profit</v>
      </c>
      <c r="H13461" s="2">
        <f t="shared" si="841"/>
        <v>193.68650000000002</v>
      </c>
      <c r="I13461" s="2">
        <f t="shared" si="842"/>
        <v>3680.0434999999998</v>
      </c>
      <c r="J13461" s="2">
        <v>5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tr">
        <f t="shared" si="843"/>
        <v>loss</v>
      </c>
      <c r="Q13461" s="2" t="s">
        <v>48</v>
      </c>
    </row>
    <row r="13462" spans="1:17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 t="shared" si="840"/>
        <v>good sales</v>
      </c>
      <c r="F13462" s="2">
        <v>0.19</v>
      </c>
      <c r="G13462" s="23" t="str">
        <v>geniune profit</v>
      </c>
      <c r="H13462" s="2">
        <f t="shared" si="841"/>
        <v>339.19749999999999</v>
      </c>
      <c r="I13462" s="2">
        <f t="shared" si="842"/>
        <v>1446.0525</v>
      </c>
      <c r="J13462" s="2">
        <v>2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tr">
        <f t="shared" si="843"/>
        <v>loss</v>
      </c>
      <c r="Q13462" s="2" t="s">
        <v>39</v>
      </c>
    </row>
    <row r="13463" spans="1:17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 t="shared" si="840"/>
        <v>good sales</v>
      </c>
      <c r="F13463" s="2">
        <v>0.5</v>
      </c>
      <c r="G13463" s="23" t="str">
        <v>more discount</v>
      </c>
      <c r="H13463" s="2">
        <f t="shared" si="841"/>
        <v>1104.19</v>
      </c>
      <c r="I13463" s="2">
        <f t="shared" si="842"/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tr">
        <f t="shared" si="843"/>
        <v>loss</v>
      </c>
      <c r="Q13463" s="2" t="s">
        <v>17</v>
      </c>
    </row>
    <row r="13464" spans="1:17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 t="shared" si="840"/>
        <v>good sales</v>
      </c>
      <c r="F13464" s="2">
        <v>0.28000000000000003</v>
      </c>
      <c r="G13464" s="23" t="str">
        <v>more discount</v>
      </c>
      <c r="H13464" s="2">
        <f t="shared" si="841"/>
        <v>1270.0771999999999</v>
      </c>
      <c r="I13464" s="2">
        <f t="shared" si="842"/>
        <v>3265.9128000000001</v>
      </c>
      <c r="J13464" s="2">
        <v>6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tr">
        <f t="shared" si="843"/>
        <v>loss</v>
      </c>
      <c r="Q13464" s="2" t="s">
        <v>48</v>
      </c>
    </row>
    <row r="13465" spans="1:17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 t="shared" si="840"/>
        <v>concerning</v>
      </c>
      <c r="F13465" s="2">
        <v>0.17</v>
      </c>
      <c r="G13465" s="23" t="str">
        <v>geniune profit</v>
      </c>
      <c r="H13465" s="2">
        <f t="shared" si="841"/>
        <v>72.119100000000003</v>
      </c>
      <c r="I13465" s="2">
        <f t="shared" si="842"/>
        <v>352.11090000000002</v>
      </c>
      <c r="J13465" s="2">
        <v>3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tr">
        <f t="shared" si="843"/>
        <v>loss</v>
      </c>
      <c r="Q13465" s="2" t="s">
        <v>34</v>
      </c>
    </row>
    <row r="13466" spans="1:17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 t="shared" si="840"/>
        <v>good sales</v>
      </c>
      <c r="F13466" s="2">
        <v>0.37</v>
      </c>
      <c r="G13466" s="23" t="str">
        <v>more discount</v>
      </c>
      <c r="H13466" s="2">
        <f t="shared" si="841"/>
        <v>993.65350000000001</v>
      </c>
      <c r="I13466" s="2">
        <f t="shared" si="842"/>
        <v>1691.8965000000003</v>
      </c>
      <c r="J13466" s="2">
        <v>1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tr">
        <f t="shared" si="843"/>
        <v>loss</v>
      </c>
      <c r="Q13466" s="2" t="s">
        <v>23</v>
      </c>
    </row>
    <row r="13467" spans="1:17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 t="shared" si="840"/>
        <v>good sales</v>
      </c>
      <c r="F13467" s="2">
        <v>0.34</v>
      </c>
      <c r="G13467" s="23" t="str">
        <v>more discount</v>
      </c>
      <c r="H13467" s="2">
        <f t="shared" si="841"/>
        <v>644.15039999999999</v>
      </c>
      <c r="I13467" s="2">
        <f t="shared" si="842"/>
        <v>1250.4096</v>
      </c>
      <c r="J13467" s="2">
        <v>5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tr">
        <f t="shared" si="843"/>
        <v>loss</v>
      </c>
      <c r="Q13467" s="2" t="s">
        <v>28</v>
      </c>
    </row>
    <row r="13468" spans="1:17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 t="shared" si="840"/>
        <v>good sales</v>
      </c>
      <c r="F13468" s="2">
        <v>0.28999999999999998</v>
      </c>
      <c r="G13468" s="23" t="str">
        <v>more discount</v>
      </c>
      <c r="H13468" s="2">
        <f t="shared" si="841"/>
        <v>1398.5771999999999</v>
      </c>
      <c r="I13468" s="2">
        <f t="shared" si="842"/>
        <v>3424.1028000000006</v>
      </c>
      <c r="J13468" s="2">
        <v>4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tr">
        <f t="shared" si="843"/>
        <v>loss</v>
      </c>
      <c r="Q13468" s="2" t="s">
        <v>28</v>
      </c>
    </row>
    <row r="13469" spans="1:17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 t="shared" si="840"/>
        <v>good sales</v>
      </c>
      <c r="F13469" s="2">
        <v>0.32</v>
      </c>
      <c r="G13469" s="23" t="str">
        <v>more discount</v>
      </c>
      <c r="H13469" s="2">
        <f t="shared" si="841"/>
        <v>1276.5056</v>
      </c>
      <c r="I13469" s="2">
        <f t="shared" si="842"/>
        <v>2712.5744</v>
      </c>
      <c r="J13469" s="2">
        <v>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tr">
        <f t="shared" si="843"/>
        <v>profit</v>
      </c>
      <c r="Q13469" s="2" t="s">
        <v>23</v>
      </c>
    </row>
    <row r="13470" spans="1:17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 t="shared" si="840"/>
        <v>concerning</v>
      </c>
      <c r="F13470" s="2">
        <v>0.28999999999999998</v>
      </c>
      <c r="G13470" s="23" t="str">
        <v>more discount</v>
      </c>
      <c r="H13470" s="2">
        <f t="shared" si="841"/>
        <v>202.47219999999996</v>
      </c>
      <c r="I13470" s="2">
        <f t="shared" si="842"/>
        <v>495.70780000000002</v>
      </c>
      <c r="J13470" s="2">
        <v>9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tr">
        <f t="shared" si="843"/>
        <v>loss</v>
      </c>
      <c r="Q13470" s="2" t="s">
        <v>17</v>
      </c>
    </row>
    <row r="13471" spans="1:17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 t="shared" si="840"/>
        <v>good sales</v>
      </c>
      <c r="F13471" s="2">
        <v>0.48</v>
      </c>
      <c r="G13471" s="23" t="str">
        <v>more discount</v>
      </c>
      <c r="H13471" s="2">
        <f t="shared" si="841"/>
        <v>2229.2688000000003</v>
      </c>
      <c r="I13471" s="2">
        <f t="shared" si="842"/>
        <v>2415.0412000000001</v>
      </c>
      <c r="J13471" s="2">
        <v>6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tr">
        <f t="shared" si="843"/>
        <v>profit</v>
      </c>
      <c r="Q13471" s="2" t="s">
        <v>48</v>
      </c>
    </row>
    <row r="13472" spans="1:17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 t="shared" si="840"/>
        <v>good sales</v>
      </c>
      <c r="F13472" s="2">
        <v>0.25</v>
      </c>
      <c r="G13472" s="23" t="str">
        <v>geniune profit</v>
      </c>
      <c r="H13472" s="2">
        <f t="shared" si="841"/>
        <v>283.73750000000001</v>
      </c>
      <c r="I13472" s="2">
        <f t="shared" si="842"/>
        <v>851.21250000000009</v>
      </c>
      <c r="J13472" s="2">
        <v>8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tr">
        <f t="shared" si="843"/>
        <v>loss</v>
      </c>
      <c r="Q13472" s="2" t="s">
        <v>17</v>
      </c>
    </row>
    <row r="13473" spans="1:17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 t="shared" si="840"/>
        <v>concerning</v>
      </c>
      <c r="F13473" s="2">
        <v>0.3</v>
      </c>
      <c r="G13473" s="23" t="str">
        <v>more discount</v>
      </c>
      <c r="H13473" s="2">
        <f t="shared" si="841"/>
        <v>154.68299999999999</v>
      </c>
      <c r="I13473" s="2">
        <f t="shared" si="842"/>
        <v>360.92700000000002</v>
      </c>
      <c r="J13473" s="2">
        <v>9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tr">
        <f t="shared" si="843"/>
        <v>loss</v>
      </c>
      <c r="Q13473" s="2" t="s">
        <v>28</v>
      </c>
    </row>
    <row r="13474" spans="1:17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 t="shared" si="840"/>
        <v>good sales</v>
      </c>
      <c r="F13474" s="2">
        <v>0.24</v>
      </c>
      <c r="G13474" s="23" t="str">
        <v>geniune profit</v>
      </c>
      <c r="H13474" s="2">
        <f t="shared" si="841"/>
        <v>660.9144</v>
      </c>
      <c r="I13474" s="2">
        <f t="shared" si="842"/>
        <v>2092.8955999999998</v>
      </c>
      <c r="J13474" s="2">
        <v>1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tr">
        <f t="shared" si="843"/>
        <v>loss</v>
      </c>
      <c r="Q13474" s="2" t="s">
        <v>34</v>
      </c>
    </row>
    <row r="13475" spans="1:17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 t="shared" si="840"/>
        <v>good sales</v>
      </c>
      <c r="F13475" s="2">
        <v>0.3</v>
      </c>
      <c r="G13475" s="23" t="str">
        <v>more discount</v>
      </c>
      <c r="H13475" s="2">
        <f t="shared" si="841"/>
        <v>1112.847</v>
      </c>
      <c r="I13475" s="2">
        <f t="shared" si="842"/>
        <v>2596.643</v>
      </c>
      <c r="J13475" s="2">
        <v>7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tr">
        <f t="shared" si="843"/>
        <v>profit</v>
      </c>
      <c r="Q13475" s="2" t="s">
        <v>48</v>
      </c>
    </row>
    <row r="13476" spans="1:17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 t="shared" si="840"/>
        <v>good sales</v>
      </c>
      <c r="F13476" s="2">
        <v>0.45</v>
      </c>
      <c r="G13476" s="23" t="str">
        <v>more discount</v>
      </c>
      <c r="H13476" s="2">
        <f t="shared" si="841"/>
        <v>1623.8925000000002</v>
      </c>
      <c r="I13476" s="2">
        <f t="shared" si="842"/>
        <v>1984.7574999999999</v>
      </c>
      <c r="J13476" s="2">
        <v>7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tr">
        <f t="shared" si="843"/>
        <v>loss</v>
      </c>
      <c r="Q13476" s="2" t="s">
        <v>39</v>
      </c>
    </row>
    <row r="13477" spans="1:17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 t="shared" si="840"/>
        <v>good sales</v>
      </c>
      <c r="F13477" s="2">
        <v>0.17</v>
      </c>
      <c r="G13477" s="23" t="str">
        <v>geniune profit</v>
      </c>
      <c r="H13477" s="2">
        <f t="shared" si="841"/>
        <v>461.86790000000002</v>
      </c>
      <c r="I13477" s="2">
        <f t="shared" si="842"/>
        <v>2255.0020999999997</v>
      </c>
      <c r="J13477" s="2">
        <v>9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tr">
        <f t="shared" si="843"/>
        <v>loss</v>
      </c>
      <c r="Q13477" s="2" t="s">
        <v>34</v>
      </c>
    </row>
    <row r="13478" spans="1:17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 t="shared" si="840"/>
        <v>good sales</v>
      </c>
      <c r="F13478" s="2">
        <v>0.25</v>
      </c>
      <c r="G13478" s="23" t="str">
        <v>geniune profit</v>
      </c>
      <c r="H13478" s="2">
        <f t="shared" si="841"/>
        <v>628.60249999999996</v>
      </c>
      <c r="I13478" s="2">
        <f t="shared" si="842"/>
        <v>1885.8074999999999</v>
      </c>
      <c r="J13478" s="2">
        <v>1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tr">
        <f t="shared" si="843"/>
        <v>loss</v>
      </c>
      <c r="Q13478" s="2" t="s">
        <v>34</v>
      </c>
    </row>
    <row r="13479" spans="1:17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 t="shared" si="840"/>
        <v>good sales</v>
      </c>
      <c r="F13479" s="2">
        <v>0.22</v>
      </c>
      <c r="G13479" s="23" t="str">
        <v>geniune profit</v>
      </c>
      <c r="H13479" s="2">
        <f t="shared" si="841"/>
        <v>1067.1694</v>
      </c>
      <c r="I13479" s="2">
        <f t="shared" si="842"/>
        <v>3783.6006000000007</v>
      </c>
      <c r="J13479" s="2">
        <v>2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tr">
        <f t="shared" si="843"/>
        <v>profit</v>
      </c>
      <c r="Q13479" s="2" t="s">
        <v>17</v>
      </c>
    </row>
    <row r="13480" spans="1:17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 t="shared" si="840"/>
        <v>good sales</v>
      </c>
      <c r="F13480" s="2">
        <v>0.2</v>
      </c>
      <c r="G13480" s="23" t="str">
        <v>geniune profit</v>
      </c>
      <c r="H13480" s="2">
        <f t="shared" si="841"/>
        <v>824.14800000000002</v>
      </c>
      <c r="I13480" s="2">
        <f t="shared" si="842"/>
        <v>3296.5919999999996</v>
      </c>
      <c r="J13480" s="2">
        <v>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tr">
        <f t="shared" si="843"/>
        <v>loss</v>
      </c>
      <c r="Q13480" s="2" t="s">
        <v>17</v>
      </c>
    </row>
    <row r="13481" spans="1:17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 t="shared" si="840"/>
        <v>good sales</v>
      </c>
      <c r="F13481" s="2">
        <v>0.41</v>
      </c>
      <c r="G13481" s="23" t="str">
        <v>more discount</v>
      </c>
      <c r="H13481" s="2">
        <f t="shared" si="841"/>
        <v>1444.5694000000001</v>
      </c>
      <c r="I13481" s="2">
        <f t="shared" si="842"/>
        <v>2078.7705999999998</v>
      </c>
      <c r="J13481" s="2">
        <v>4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tr">
        <f t="shared" si="843"/>
        <v>loss</v>
      </c>
      <c r="Q13481" s="2" t="s">
        <v>39</v>
      </c>
    </row>
    <row r="13482" spans="1:17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 t="shared" si="840"/>
        <v>good sales</v>
      </c>
      <c r="F13482" s="2">
        <v>0.12</v>
      </c>
      <c r="G13482" s="23" t="str">
        <v>geniune profit</v>
      </c>
      <c r="H13482" s="2">
        <f t="shared" si="841"/>
        <v>126.78479999999999</v>
      </c>
      <c r="I13482" s="2">
        <f t="shared" si="842"/>
        <v>929.75519999999995</v>
      </c>
      <c r="J13482" s="2">
        <v>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tr">
        <f t="shared" si="843"/>
        <v>loss</v>
      </c>
      <c r="Q13482" s="2" t="s">
        <v>48</v>
      </c>
    </row>
    <row r="13483" spans="1:17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 t="shared" si="840"/>
        <v>good sales</v>
      </c>
      <c r="F13483" s="2">
        <v>0.25</v>
      </c>
      <c r="G13483" s="23" t="str">
        <v>geniune profit</v>
      </c>
      <c r="H13483" s="2">
        <f t="shared" si="841"/>
        <v>1029.22</v>
      </c>
      <c r="I13483" s="2">
        <f t="shared" si="842"/>
        <v>3087.66</v>
      </c>
      <c r="J13483" s="2">
        <v>5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tr">
        <f t="shared" si="843"/>
        <v>profit</v>
      </c>
      <c r="Q13483" s="2" t="s">
        <v>28</v>
      </c>
    </row>
    <row r="13484" spans="1:17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 t="shared" si="840"/>
        <v>good sales</v>
      </c>
      <c r="F13484" s="2">
        <v>0.46</v>
      </c>
      <c r="G13484" s="23" t="str">
        <v>more discount</v>
      </c>
      <c r="H13484" s="2">
        <f t="shared" si="841"/>
        <v>1736.0078000000001</v>
      </c>
      <c r="I13484" s="2">
        <f t="shared" si="842"/>
        <v>2037.9221999999997</v>
      </c>
      <c r="J13484" s="2">
        <v>1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tr">
        <f t="shared" si="843"/>
        <v>loss</v>
      </c>
      <c r="Q13484" s="2" t="s">
        <v>28</v>
      </c>
    </row>
    <row r="13485" spans="1:17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 t="shared" si="840"/>
        <v>good sales</v>
      </c>
      <c r="F13485" s="2">
        <v>0.08</v>
      </c>
      <c r="G13485" s="23" t="str">
        <v>geniune profit</v>
      </c>
      <c r="H13485" s="2">
        <f t="shared" si="841"/>
        <v>396.87440000000004</v>
      </c>
      <c r="I13485" s="2">
        <f t="shared" si="842"/>
        <v>4564.0556000000006</v>
      </c>
      <c r="J13485" s="2">
        <v>1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tr">
        <f t="shared" si="843"/>
        <v>profit</v>
      </c>
      <c r="Q13485" s="2" t="s">
        <v>17</v>
      </c>
    </row>
    <row r="13486" spans="1:17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 t="shared" si="840"/>
        <v>concerning</v>
      </c>
      <c r="F13486" s="2">
        <v>0</v>
      </c>
      <c r="G13486" s="23" t="str">
        <v>geniune profit</v>
      </c>
      <c r="H13486" s="2">
        <f t="shared" si="841"/>
        <v>0</v>
      </c>
      <c r="I13486" s="2">
        <f t="shared" si="842"/>
        <v>751.68</v>
      </c>
      <c r="J13486" s="2">
        <v>7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tr">
        <f t="shared" si="843"/>
        <v>loss</v>
      </c>
      <c r="Q13486" s="2" t="s">
        <v>28</v>
      </c>
    </row>
    <row r="13487" spans="1:17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 t="shared" si="840"/>
        <v>good sales</v>
      </c>
      <c r="F13487" s="2">
        <v>0.13</v>
      </c>
      <c r="G13487" s="23" t="str">
        <v>geniune profit</v>
      </c>
      <c r="H13487" s="2">
        <f t="shared" si="841"/>
        <v>468.64350000000002</v>
      </c>
      <c r="I13487" s="2">
        <f t="shared" si="842"/>
        <v>3136.3064999999997</v>
      </c>
      <c r="J13487" s="2">
        <v>3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tr">
        <f t="shared" si="843"/>
        <v>loss</v>
      </c>
      <c r="Q13487" s="2" t="s">
        <v>34</v>
      </c>
    </row>
    <row r="13488" spans="1:17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 t="shared" si="840"/>
        <v>good sales</v>
      </c>
      <c r="F13488" s="2">
        <v>0.46</v>
      </c>
      <c r="G13488" s="23" t="str">
        <v>more discount</v>
      </c>
      <c r="H13488" s="2">
        <f t="shared" si="841"/>
        <v>2252.8546000000001</v>
      </c>
      <c r="I13488" s="2">
        <f t="shared" si="842"/>
        <v>2644.6554000000001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tr">
        <f t="shared" si="843"/>
        <v>loss</v>
      </c>
      <c r="Q13488" s="2" t="s">
        <v>34</v>
      </c>
    </row>
    <row r="13489" spans="1:17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 t="shared" si="840"/>
        <v>good sales</v>
      </c>
      <c r="F13489" s="2">
        <v>0.04</v>
      </c>
      <c r="G13489" s="23" t="str">
        <v>geniune profit</v>
      </c>
      <c r="H13489" s="2">
        <f t="shared" si="841"/>
        <v>94.668400000000005</v>
      </c>
      <c r="I13489" s="2">
        <f t="shared" si="842"/>
        <v>2272.0416</v>
      </c>
      <c r="J13489" s="2">
        <v>8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tr">
        <f t="shared" si="843"/>
        <v>loss</v>
      </c>
      <c r="Q13489" s="2" t="s">
        <v>48</v>
      </c>
    </row>
    <row r="13490" spans="1:17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 t="shared" si="840"/>
        <v>good sales</v>
      </c>
      <c r="F13490" s="2">
        <v>7.0000000000000007E-2</v>
      </c>
      <c r="G13490" s="23" t="str">
        <v>geniune profit</v>
      </c>
      <c r="H13490" s="2">
        <f t="shared" si="841"/>
        <v>258.55970000000002</v>
      </c>
      <c r="I13490" s="2">
        <f t="shared" si="842"/>
        <v>3435.1503000000002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tr">
        <f t="shared" si="843"/>
        <v>loss</v>
      </c>
      <c r="Q13490" s="2" t="s">
        <v>48</v>
      </c>
    </row>
    <row r="13491" spans="1:17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 t="shared" si="840"/>
        <v>good sales</v>
      </c>
      <c r="F13491" s="2">
        <v>0.16</v>
      </c>
      <c r="G13491" s="23" t="str">
        <v>geniune profit</v>
      </c>
      <c r="H13491" s="2">
        <f t="shared" si="841"/>
        <v>780.69119999999998</v>
      </c>
      <c r="I13491" s="2">
        <f t="shared" si="842"/>
        <v>4098.6287999999995</v>
      </c>
      <c r="J13491" s="2">
        <v>9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tr">
        <f t="shared" si="843"/>
        <v>loss</v>
      </c>
      <c r="Q13491" s="2" t="s">
        <v>34</v>
      </c>
    </row>
    <row r="13492" spans="1:17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 t="shared" si="840"/>
        <v>good sales</v>
      </c>
      <c r="F13492" s="2">
        <v>0.38</v>
      </c>
      <c r="G13492" s="23" t="str">
        <v>more discount</v>
      </c>
      <c r="H13492" s="2">
        <f t="shared" si="841"/>
        <v>1057.4184</v>
      </c>
      <c r="I13492" s="2">
        <f t="shared" si="842"/>
        <v>1725.2615999999998</v>
      </c>
      <c r="J13492" s="2">
        <v>4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tr">
        <f t="shared" si="843"/>
        <v>loss</v>
      </c>
      <c r="Q13492" s="2" t="s">
        <v>48</v>
      </c>
    </row>
    <row r="13493" spans="1:17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 t="shared" si="840"/>
        <v>good sales</v>
      </c>
      <c r="F13493" s="2">
        <v>0.38</v>
      </c>
      <c r="G13493" s="23" t="str">
        <v>more discount</v>
      </c>
      <c r="H13493" s="2">
        <f t="shared" si="841"/>
        <v>1339.614</v>
      </c>
      <c r="I13493" s="2">
        <f t="shared" si="842"/>
        <v>2185.6860000000001</v>
      </c>
      <c r="J13493" s="2">
        <v>7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tr">
        <f t="shared" si="843"/>
        <v>profit</v>
      </c>
      <c r="Q13493" s="2" t="s">
        <v>28</v>
      </c>
    </row>
    <row r="13494" spans="1:17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 t="shared" si="840"/>
        <v>concerning</v>
      </c>
      <c r="F13494" s="2">
        <v>0.04</v>
      </c>
      <c r="G13494" s="23" t="str">
        <v>geniune profit</v>
      </c>
      <c r="H13494" s="2">
        <f t="shared" si="841"/>
        <v>7.9367999999999999</v>
      </c>
      <c r="I13494" s="2">
        <f t="shared" si="842"/>
        <v>190.48319999999998</v>
      </c>
      <c r="J13494" s="2">
        <v>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tr">
        <f t="shared" si="843"/>
        <v>loss</v>
      </c>
      <c r="Q13494" s="2" t="s">
        <v>39</v>
      </c>
    </row>
    <row r="13495" spans="1:17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 t="shared" si="840"/>
        <v>good sales</v>
      </c>
      <c r="F13495" s="2">
        <v>0.47</v>
      </c>
      <c r="G13495" s="23" t="str">
        <v>more discount</v>
      </c>
      <c r="H13495" s="2">
        <f t="shared" si="841"/>
        <v>1243.7891999999999</v>
      </c>
      <c r="I13495" s="2">
        <f t="shared" si="842"/>
        <v>1402.5708000000002</v>
      </c>
      <c r="J13495" s="2">
        <v>7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tr">
        <f t="shared" si="843"/>
        <v>loss</v>
      </c>
      <c r="Q13495" s="2" t="s">
        <v>34</v>
      </c>
    </row>
    <row r="13496" spans="1:17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 t="shared" si="840"/>
        <v>good sales</v>
      </c>
      <c r="F13496" s="2">
        <v>0.12</v>
      </c>
      <c r="G13496" s="23" t="str">
        <v>geniune profit</v>
      </c>
      <c r="H13496" s="2">
        <f t="shared" si="841"/>
        <v>162.41040000000001</v>
      </c>
      <c r="I13496" s="2">
        <f t="shared" si="842"/>
        <v>1191.0096000000001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tr">
        <f t="shared" si="843"/>
        <v>loss</v>
      </c>
      <c r="Q13496" s="2" t="s">
        <v>17</v>
      </c>
    </row>
    <row r="13497" spans="1:17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 t="shared" si="840"/>
        <v>concerning</v>
      </c>
      <c r="F13497" s="2">
        <v>0.14000000000000001</v>
      </c>
      <c r="G13497" s="23" t="str">
        <v>geniune profit</v>
      </c>
      <c r="H13497" s="2">
        <f t="shared" si="841"/>
        <v>104.03400000000001</v>
      </c>
      <c r="I13497" s="2">
        <f t="shared" si="842"/>
        <v>639.06600000000003</v>
      </c>
      <c r="J13497" s="2">
        <v>8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tr">
        <f t="shared" si="843"/>
        <v>loss</v>
      </c>
      <c r="Q13497" s="2" t="s">
        <v>23</v>
      </c>
    </row>
    <row r="13498" spans="1:17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 t="shared" si="840"/>
        <v>good sales</v>
      </c>
      <c r="F13498" s="2">
        <v>0.19</v>
      </c>
      <c r="G13498" s="23" t="str">
        <v>geniune profit</v>
      </c>
      <c r="H13498" s="2">
        <f t="shared" si="841"/>
        <v>678.7047</v>
      </c>
      <c r="I13498" s="2">
        <f t="shared" si="842"/>
        <v>2893.4252999999999</v>
      </c>
      <c r="J13498" s="2">
        <v>4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tr">
        <f t="shared" si="843"/>
        <v>loss</v>
      </c>
      <c r="Q13498" s="2" t="s">
        <v>48</v>
      </c>
    </row>
    <row r="13499" spans="1:17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 t="shared" si="840"/>
        <v>concerning</v>
      </c>
      <c r="F13499" s="2">
        <v>0.32</v>
      </c>
      <c r="G13499" s="23" t="str">
        <v>more discount</v>
      </c>
      <c r="H13499" s="2">
        <f t="shared" si="841"/>
        <v>93.292800000000014</v>
      </c>
      <c r="I13499" s="2">
        <f t="shared" si="842"/>
        <v>198.24720000000002</v>
      </c>
      <c r="J13499" s="2">
        <v>8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tr">
        <f t="shared" si="843"/>
        <v>loss</v>
      </c>
      <c r="Q13499" s="2" t="s">
        <v>34</v>
      </c>
    </row>
    <row r="13500" spans="1:17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 t="shared" si="840"/>
        <v>good sales</v>
      </c>
      <c r="F13500" s="2">
        <v>0.26</v>
      </c>
      <c r="G13500" s="23" t="str">
        <v>more discount</v>
      </c>
      <c r="H13500" s="2">
        <f t="shared" si="841"/>
        <v>1178.7984000000001</v>
      </c>
      <c r="I13500" s="2">
        <f t="shared" si="842"/>
        <v>3355.0416</v>
      </c>
      <c r="J13500" s="2">
        <v>8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tr">
        <f t="shared" si="843"/>
        <v>loss</v>
      </c>
      <c r="Q13500" s="2" t="s">
        <v>39</v>
      </c>
    </row>
    <row r="13501" spans="1:17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 t="shared" si="840"/>
        <v>good sales</v>
      </c>
      <c r="F13501" s="2">
        <v>0.46</v>
      </c>
      <c r="G13501" s="23" t="str">
        <v>more discount</v>
      </c>
      <c r="H13501" s="2">
        <f t="shared" si="841"/>
        <v>1213.0614</v>
      </c>
      <c r="I13501" s="2">
        <f t="shared" si="842"/>
        <v>1424.0286000000001</v>
      </c>
      <c r="J13501" s="2">
        <v>4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tr">
        <f t="shared" si="843"/>
        <v>loss</v>
      </c>
      <c r="Q13501" s="2" t="s">
        <v>17</v>
      </c>
    </row>
    <row r="13502" spans="1:17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 t="shared" si="840"/>
        <v>good sales</v>
      </c>
      <c r="F13502" s="2">
        <v>0.28000000000000003</v>
      </c>
      <c r="G13502" s="23" t="str">
        <v>more discount</v>
      </c>
      <c r="H13502" s="2">
        <f t="shared" si="841"/>
        <v>917.37240000000008</v>
      </c>
      <c r="I13502" s="2">
        <f t="shared" si="842"/>
        <v>2358.9575999999997</v>
      </c>
      <c r="J13502" s="2">
        <v>5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tr">
        <f t="shared" si="843"/>
        <v>loss</v>
      </c>
      <c r="Q13502" s="2" t="s">
        <v>23</v>
      </c>
    </row>
    <row r="13503" spans="1:17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 t="shared" si="840"/>
        <v>good sales</v>
      </c>
      <c r="F13503" s="2">
        <v>0.43</v>
      </c>
      <c r="G13503" s="23" t="str">
        <v>more discount</v>
      </c>
      <c r="H13503" s="2">
        <f t="shared" si="841"/>
        <v>576.98689999999999</v>
      </c>
      <c r="I13503" s="2">
        <f t="shared" si="842"/>
        <v>764.84309999999994</v>
      </c>
      <c r="J13503" s="2">
        <v>5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tr">
        <f t="shared" si="843"/>
        <v>loss</v>
      </c>
      <c r="Q13503" s="2" t="s">
        <v>23</v>
      </c>
    </row>
    <row r="13504" spans="1:17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 t="shared" si="840"/>
        <v>good sales</v>
      </c>
      <c r="F13504" s="2">
        <v>0.04</v>
      </c>
      <c r="G13504" s="23" t="str">
        <v>geniune profit</v>
      </c>
      <c r="H13504" s="2">
        <f t="shared" si="841"/>
        <v>39.71</v>
      </c>
      <c r="I13504" s="2">
        <f t="shared" si="842"/>
        <v>953.04</v>
      </c>
      <c r="J13504" s="2">
        <v>5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tr">
        <f t="shared" si="843"/>
        <v>loss</v>
      </c>
      <c r="Q13504" s="2" t="s">
        <v>28</v>
      </c>
    </row>
    <row r="13505" spans="1:17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 t="shared" si="840"/>
        <v>good sales</v>
      </c>
      <c r="F13505" s="2">
        <v>0.43</v>
      </c>
      <c r="G13505" s="23" t="str">
        <v>more discount</v>
      </c>
      <c r="H13505" s="2">
        <f t="shared" si="841"/>
        <v>556.58770000000004</v>
      </c>
      <c r="I13505" s="2">
        <f t="shared" si="842"/>
        <v>737.80230000000006</v>
      </c>
      <c r="J13505" s="2">
        <v>3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tr">
        <f t="shared" si="843"/>
        <v>loss</v>
      </c>
      <c r="Q13505" s="2" t="s">
        <v>28</v>
      </c>
    </row>
    <row r="13506" spans="1:17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 t="shared" si="840"/>
        <v>good sales</v>
      </c>
      <c r="F13506" s="2">
        <v>0.1</v>
      </c>
      <c r="G13506" s="23" t="str">
        <v>geniune profit</v>
      </c>
      <c r="H13506" s="2">
        <f t="shared" si="841"/>
        <v>123.82400000000001</v>
      </c>
      <c r="I13506" s="2">
        <f t="shared" si="842"/>
        <v>1114.4159999999999</v>
      </c>
      <c r="J13506" s="2">
        <v>2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tr">
        <f t="shared" si="843"/>
        <v>loss</v>
      </c>
      <c r="Q13506" s="2" t="s">
        <v>23</v>
      </c>
    </row>
    <row r="13507" spans="1:17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 t="shared" ref="E13507:E13570" si="844">IF(D13507&gt;800,"good sales","concerning")</f>
        <v>good sales</v>
      </c>
      <c r="F13507" s="2">
        <v>0.18</v>
      </c>
      <c r="G13507" s="23" t="str">
        <v>geniune profit</v>
      </c>
      <c r="H13507" s="2">
        <f t="shared" ref="H13507:H13570" si="845">D13507*F13507</f>
        <v>780.49080000000004</v>
      </c>
      <c r="I13507" s="2">
        <f t="shared" ref="I13507:I13570" si="846">D13507-H13507</f>
        <v>3555.5692000000004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tr">
        <f t="shared" ref="P13507:P13570" si="847">IF(O13507&gt;800,"profit","loss")</f>
        <v>loss</v>
      </c>
      <c r="Q13507" s="2" t="s">
        <v>23</v>
      </c>
    </row>
    <row r="13508" spans="1:17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 t="shared" si="844"/>
        <v>good sales</v>
      </c>
      <c r="F13508" s="2">
        <v>0.16</v>
      </c>
      <c r="G13508" s="23" t="str">
        <v>geniune profit</v>
      </c>
      <c r="H13508" s="2">
        <f t="shared" si="845"/>
        <v>633.27359999999999</v>
      </c>
      <c r="I13508" s="2">
        <f t="shared" si="846"/>
        <v>3324.6864</v>
      </c>
      <c r="J13508" s="2">
        <v>3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tr">
        <f t="shared" si="847"/>
        <v>profit</v>
      </c>
      <c r="Q13508" s="2" t="s">
        <v>28</v>
      </c>
    </row>
    <row r="13509" spans="1:17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 t="shared" si="844"/>
        <v>good sales</v>
      </c>
      <c r="F13509" s="2">
        <v>0.17</v>
      </c>
      <c r="G13509" s="23" t="str">
        <v>geniune profit</v>
      </c>
      <c r="H13509" s="2">
        <f t="shared" si="845"/>
        <v>727.3297</v>
      </c>
      <c r="I13509" s="2">
        <f t="shared" si="846"/>
        <v>3551.0802999999996</v>
      </c>
      <c r="J13509" s="2">
        <v>9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tr">
        <f t="shared" si="847"/>
        <v>loss</v>
      </c>
      <c r="Q13509" s="2" t="s">
        <v>28</v>
      </c>
    </row>
    <row r="13510" spans="1:17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 t="shared" si="844"/>
        <v>good sales</v>
      </c>
      <c r="F13510" s="2">
        <v>0.46</v>
      </c>
      <c r="G13510" s="23" t="str">
        <v>more discount</v>
      </c>
      <c r="H13510" s="2">
        <f t="shared" si="845"/>
        <v>1702.4002</v>
      </c>
      <c r="I13510" s="2">
        <f t="shared" si="846"/>
        <v>1998.4697999999999</v>
      </c>
      <c r="J13510" s="2">
        <v>7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tr">
        <f t="shared" si="847"/>
        <v>loss</v>
      </c>
      <c r="Q13510" s="2" t="s">
        <v>17</v>
      </c>
    </row>
    <row r="13511" spans="1:17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 t="shared" si="844"/>
        <v>good sales</v>
      </c>
      <c r="F13511" s="2">
        <v>0.22</v>
      </c>
      <c r="G13511" s="23" t="str">
        <v>geniune profit</v>
      </c>
      <c r="H13511" s="2">
        <f t="shared" si="845"/>
        <v>715.74800000000005</v>
      </c>
      <c r="I13511" s="2">
        <f t="shared" si="846"/>
        <v>2537.652</v>
      </c>
      <c r="J13511" s="2">
        <v>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tr">
        <f t="shared" si="847"/>
        <v>loss</v>
      </c>
      <c r="Q13511" s="2" t="s">
        <v>39</v>
      </c>
    </row>
    <row r="13512" spans="1:17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 t="shared" si="844"/>
        <v>good sales</v>
      </c>
      <c r="F13512" s="2">
        <v>0.13</v>
      </c>
      <c r="G13512" s="23" t="str">
        <v>geniune profit</v>
      </c>
      <c r="H13512" s="2">
        <f t="shared" si="845"/>
        <v>349.25670000000002</v>
      </c>
      <c r="I13512" s="2">
        <f t="shared" si="846"/>
        <v>2337.3333000000002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tr">
        <f t="shared" si="847"/>
        <v>loss</v>
      </c>
      <c r="Q13512" s="2" t="s">
        <v>48</v>
      </c>
    </row>
    <row r="13513" spans="1:17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 t="shared" si="844"/>
        <v>good sales</v>
      </c>
      <c r="F13513" s="2">
        <v>0.15</v>
      </c>
      <c r="G13513" s="23" t="str">
        <v>geniune profit</v>
      </c>
      <c r="H13513" s="2">
        <f t="shared" si="845"/>
        <v>210.12899999999999</v>
      </c>
      <c r="I13513" s="2">
        <f t="shared" si="846"/>
        <v>1190.731</v>
      </c>
      <c r="J13513" s="2">
        <v>8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tr">
        <f t="shared" si="847"/>
        <v>loss</v>
      </c>
      <c r="Q13513" s="2" t="s">
        <v>23</v>
      </c>
    </row>
    <row r="13514" spans="1:17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 t="shared" si="844"/>
        <v>good sales</v>
      </c>
      <c r="F13514" s="2">
        <v>0.4</v>
      </c>
      <c r="G13514" s="23" t="str">
        <v>more discount</v>
      </c>
      <c r="H13514" s="2">
        <f t="shared" si="845"/>
        <v>1422.5120000000002</v>
      </c>
      <c r="I13514" s="2">
        <f t="shared" si="846"/>
        <v>2133.768</v>
      </c>
      <c r="J13514" s="2">
        <v>7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tr">
        <f t="shared" si="847"/>
        <v>loss</v>
      </c>
      <c r="Q13514" s="2" t="s">
        <v>39</v>
      </c>
    </row>
    <row r="13515" spans="1:17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 t="shared" si="844"/>
        <v>concerning</v>
      </c>
      <c r="F13515" s="2">
        <v>0.27</v>
      </c>
      <c r="G13515" s="23" t="str">
        <v>more discount</v>
      </c>
      <c r="H13515" s="2">
        <f t="shared" si="845"/>
        <v>207.70020000000002</v>
      </c>
      <c r="I13515" s="2">
        <f t="shared" si="846"/>
        <v>561.5598</v>
      </c>
      <c r="J13515" s="2">
        <v>6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tr">
        <f t="shared" si="847"/>
        <v>loss</v>
      </c>
      <c r="Q13515" s="2" t="s">
        <v>17</v>
      </c>
    </row>
    <row r="13516" spans="1:17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 t="shared" si="844"/>
        <v>good sales</v>
      </c>
      <c r="F13516" s="2">
        <v>0.22</v>
      </c>
      <c r="G13516" s="23" t="str">
        <v>geniune profit</v>
      </c>
      <c r="H13516" s="2">
        <f t="shared" si="845"/>
        <v>572.92399999999998</v>
      </c>
      <c r="I13516" s="2">
        <f t="shared" si="846"/>
        <v>2031.2759999999998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tr">
        <f t="shared" si="847"/>
        <v>loss</v>
      </c>
      <c r="Q13516" s="2" t="s">
        <v>17</v>
      </c>
    </row>
    <row r="13517" spans="1:17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 t="shared" si="844"/>
        <v>good sales</v>
      </c>
      <c r="F13517" s="2">
        <v>0.46</v>
      </c>
      <c r="G13517" s="23" t="str">
        <v>more discount</v>
      </c>
      <c r="H13517" s="2">
        <f t="shared" si="845"/>
        <v>486.15099999999995</v>
      </c>
      <c r="I13517" s="2">
        <f t="shared" si="846"/>
        <v>570.69899999999996</v>
      </c>
      <c r="J13517" s="2">
        <v>4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tr">
        <f t="shared" si="847"/>
        <v>loss</v>
      </c>
      <c r="Q13517" s="2" t="s">
        <v>28</v>
      </c>
    </row>
    <row r="13518" spans="1:17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 t="shared" si="844"/>
        <v>good sales</v>
      </c>
      <c r="F13518" s="2">
        <v>0.47</v>
      </c>
      <c r="G13518" s="23" t="str">
        <v>more discount</v>
      </c>
      <c r="H13518" s="2">
        <f t="shared" si="845"/>
        <v>1209.4603999999999</v>
      </c>
      <c r="I13518" s="2">
        <f t="shared" si="846"/>
        <v>1363.8596000000002</v>
      </c>
      <c r="J13518" s="2">
        <v>1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tr">
        <f t="shared" si="847"/>
        <v>loss</v>
      </c>
      <c r="Q13518" s="2" t="s">
        <v>28</v>
      </c>
    </row>
    <row r="13519" spans="1:17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 t="shared" si="844"/>
        <v>good sales</v>
      </c>
      <c r="F13519" s="2">
        <v>0.38</v>
      </c>
      <c r="G13519" s="23" t="str">
        <v>more discount</v>
      </c>
      <c r="H13519" s="2">
        <f t="shared" si="845"/>
        <v>585.25700000000006</v>
      </c>
      <c r="I13519" s="2">
        <f t="shared" si="846"/>
        <v>954.89300000000003</v>
      </c>
      <c r="J13519" s="2">
        <v>7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tr">
        <f t="shared" si="847"/>
        <v>loss</v>
      </c>
      <c r="Q13519" s="2" t="s">
        <v>48</v>
      </c>
    </row>
    <row r="13520" spans="1:17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 t="shared" si="844"/>
        <v>concerning</v>
      </c>
      <c r="F13520" s="2">
        <v>0.26</v>
      </c>
      <c r="G13520" s="23" t="str">
        <v>more discount</v>
      </c>
      <c r="H13520" s="2">
        <f t="shared" si="845"/>
        <v>94.13300000000001</v>
      </c>
      <c r="I13520" s="2">
        <f t="shared" si="846"/>
        <v>267.91700000000003</v>
      </c>
      <c r="J13520" s="2">
        <v>2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tr">
        <f t="shared" si="847"/>
        <v>loss</v>
      </c>
      <c r="Q13520" s="2" t="s">
        <v>39</v>
      </c>
    </row>
    <row r="13521" spans="1:17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 t="shared" si="844"/>
        <v>good sales</v>
      </c>
      <c r="F13521" s="2">
        <v>0.06</v>
      </c>
      <c r="G13521" s="23" t="str">
        <v>geniune profit</v>
      </c>
      <c r="H13521" s="2">
        <f t="shared" si="845"/>
        <v>154.09020000000001</v>
      </c>
      <c r="I13521" s="2">
        <f t="shared" si="846"/>
        <v>2414.0798</v>
      </c>
      <c r="J13521" s="2">
        <v>6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tr">
        <f t="shared" si="847"/>
        <v>loss</v>
      </c>
      <c r="Q13521" s="2" t="s">
        <v>48</v>
      </c>
    </row>
    <row r="13522" spans="1:17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 t="shared" si="844"/>
        <v>good sales</v>
      </c>
      <c r="F13522" s="2">
        <v>0.35</v>
      </c>
      <c r="G13522" s="23" t="str">
        <v>more discount</v>
      </c>
      <c r="H13522" s="2">
        <f t="shared" si="845"/>
        <v>346.83949999999999</v>
      </c>
      <c r="I13522" s="2">
        <f t="shared" si="846"/>
        <v>644.13049999999998</v>
      </c>
      <c r="J13522" s="2">
        <v>9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tr">
        <f t="shared" si="847"/>
        <v>loss</v>
      </c>
      <c r="Q13522" s="2" t="s">
        <v>48</v>
      </c>
    </row>
    <row r="13523" spans="1:17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 t="shared" si="844"/>
        <v>good sales</v>
      </c>
      <c r="F13523" s="2">
        <v>0.41</v>
      </c>
      <c r="G13523" s="23" t="str">
        <v>more discount</v>
      </c>
      <c r="H13523" s="2">
        <f t="shared" si="845"/>
        <v>364.76059999999995</v>
      </c>
      <c r="I13523" s="2">
        <f t="shared" si="846"/>
        <v>524.89940000000001</v>
      </c>
      <c r="J13523" s="2">
        <v>5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tr">
        <f t="shared" si="847"/>
        <v>loss</v>
      </c>
      <c r="Q13523" s="2" t="s">
        <v>34</v>
      </c>
    </row>
    <row r="13524" spans="1:17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 t="shared" si="844"/>
        <v>good sales</v>
      </c>
      <c r="F13524" s="2">
        <v>0.43</v>
      </c>
      <c r="G13524" s="23" t="str">
        <v>more discount</v>
      </c>
      <c r="H13524" s="2">
        <f t="shared" si="845"/>
        <v>852.85770000000002</v>
      </c>
      <c r="I13524" s="2">
        <f t="shared" si="846"/>
        <v>1130.5323000000001</v>
      </c>
      <c r="J13524" s="2">
        <v>5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tr">
        <f t="shared" si="847"/>
        <v>loss</v>
      </c>
      <c r="Q13524" s="2" t="s">
        <v>34</v>
      </c>
    </row>
    <row r="13525" spans="1:17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 t="shared" si="844"/>
        <v>good sales</v>
      </c>
      <c r="F13525" s="2">
        <v>0.28999999999999998</v>
      </c>
      <c r="G13525" s="23" t="str">
        <v>more discount</v>
      </c>
      <c r="H13525" s="2">
        <f t="shared" si="845"/>
        <v>543.10039999999992</v>
      </c>
      <c r="I13525" s="2">
        <f t="shared" si="846"/>
        <v>1329.6596</v>
      </c>
      <c r="J13525" s="2">
        <v>4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tr">
        <f t="shared" si="847"/>
        <v>loss</v>
      </c>
      <c r="Q13525" s="2" t="s">
        <v>23</v>
      </c>
    </row>
    <row r="13526" spans="1:17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 t="shared" si="844"/>
        <v>good sales</v>
      </c>
      <c r="F13526" s="2">
        <v>0.31</v>
      </c>
      <c r="G13526" s="23" t="str">
        <v>more discount</v>
      </c>
      <c r="H13526" s="2">
        <f t="shared" si="845"/>
        <v>1347.9078999999999</v>
      </c>
      <c r="I13526" s="2">
        <f t="shared" si="846"/>
        <v>3000.1821</v>
      </c>
      <c r="J13526" s="2">
        <v>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tr">
        <f t="shared" si="847"/>
        <v>profit</v>
      </c>
      <c r="Q13526" s="2" t="s">
        <v>34</v>
      </c>
    </row>
    <row r="13527" spans="1:17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 t="shared" si="844"/>
        <v>good sales</v>
      </c>
      <c r="F13527" s="2">
        <v>0.35</v>
      </c>
      <c r="G13527" s="23" t="str">
        <v>more discount</v>
      </c>
      <c r="H13527" s="2">
        <f t="shared" si="845"/>
        <v>1003.3519999999999</v>
      </c>
      <c r="I13527" s="2">
        <f t="shared" si="846"/>
        <v>1863.3679999999999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tr">
        <f t="shared" si="847"/>
        <v>loss</v>
      </c>
      <c r="Q13527" s="2" t="s">
        <v>23</v>
      </c>
    </row>
    <row r="13528" spans="1:17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 t="shared" si="844"/>
        <v>good sales</v>
      </c>
      <c r="F13528" s="2">
        <v>0.44</v>
      </c>
      <c r="G13528" s="23" t="str">
        <v>more discount</v>
      </c>
      <c r="H13528" s="2">
        <f t="shared" si="845"/>
        <v>1886.4472000000001</v>
      </c>
      <c r="I13528" s="2">
        <f t="shared" si="846"/>
        <v>2400.9328</v>
      </c>
      <c r="J13528" s="2">
        <v>9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tr">
        <f t="shared" si="847"/>
        <v>loss</v>
      </c>
      <c r="Q13528" s="2" t="s">
        <v>39</v>
      </c>
    </row>
    <row r="13529" spans="1:17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 t="shared" si="844"/>
        <v>good sales</v>
      </c>
      <c r="F13529" s="2">
        <v>0.02</v>
      </c>
      <c r="G13529" s="23" t="str">
        <v>geniune profit</v>
      </c>
      <c r="H13529" s="2">
        <f t="shared" si="845"/>
        <v>16.389800000000001</v>
      </c>
      <c r="I13529" s="2">
        <f t="shared" si="846"/>
        <v>803.10019999999997</v>
      </c>
      <c r="J13529" s="2">
        <v>9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tr">
        <f t="shared" si="847"/>
        <v>loss</v>
      </c>
      <c r="Q13529" s="2" t="s">
        <v>28</v>
      </c>
    </row>
    <row r="13530" spans="1:17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 t="shared" si="844"/>
        <v>good sales</v>
      </c>
      <c r="F13530" s="2">
        <v>0.28000000000000003</v>
      </c>
      <c r="G13530" s="23" t="str">
        <v>more discount</v>
      </c>
      <c r="H13530" s="2">
        <f t="shared" si="845"/>
        <v>518.2296</v>
      </c>
      <c r="I13530" s="2">
        <f t="shared" si="846"/>
        <v>1332.5904</v>
      </c>
      <c r="J13530" s="2">
        <v>7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tr">
        <f t="shared" si="847"/>
        <v>loss</v>
      </c>
      <c r="Q13530" s="2" t="s">
        <v>39</v>
      </c>
    </row>
    <row r="13531" spans="1:17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 t="shared" si="844"/>
        <v>good sales</v>
      </c>
      <c r="F13531" s="2">
        <v>0.18</v>
      </c>
      <c r="G13531" s="23" t="str">
        <v>geniune profit</v>
      </c>
      <c r="H13531" s="2">
        <f t="shared" si="845"/>
        <v>507.80159999999995</v>
      </c>
      <c r="I13531" s="2">
        <f t="shared" si="846"/>
        <v>2313.3184000000001</v>
      </c>
      <c r="J13531" s="2">
        <v>4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tr">
        <f t="shared" si="847"/>
        <v>loss</v>
      </c>
      <c r="Q13531" s="2" t="s">
        <v>34</v>
      </c>
    </row>
    <row r="13532" spans="1:17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 t="shared" si="844"/>
        <v>good sales</v>
      </c>
      <c r="F13532" s="2">
        <v>0.42</v>
      </c>
      <c r="G13532" s="23" t="str">
        <v>more discount</v>
      </c>
      <c r="H13532" s="2">
        <f t="shared" si="845"/>
        <v>357.1386</v>
      </c>
      <c r="I13532" s="2">
        <f t="shared" si="846"/>
        <v>493.19140000000004</v>
      </c>
      <c r="J13532" s="2">
        <v>9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tr">
        <f t="shared" si="847"/>
        <v>loss</v>
      </c>
      <c r="Q13532" s="2" t="s">
        <v>17</v>
      </c>
    </row>
    <row r="13533" spans="1:17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 t="shared" si="844"/>
        <v>concerning</v>
      </c>
      <c r="F13533" s="2">
        <v>7.0000000000000007E-2</v>
      </c>
      <c r="G13533" s="23" t="str">
        <v>geniune profit</v>
      </c>
      <c r="H13533" s="2">
        <f t="shared" si="845"/>
        <v>50.923600000000008</v>
      </c>
      <c r="I13533" s="2">
        <f t="shared" si="846"/>
        <v>676.55640000000005</v>
      </c>
      <c r="J13533" s="2">
        <v>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tr">
        <f t="shared" si="847"/>
        <v>loss</v>
      </c>
      <c r="Q13533" s="2" t="s">
        <v>28</v>
      </c>
    </row>
    <row r="13534" spans="1:17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 t="shared" si="844"/>
        <v>good sales</v>
      </c>
      <c r="F13534" s="2">
        <v>0.45</v>
      </c>
      <c r="G13534" s="23" t="str">
        <v>more discount</v>
      </c>
      <c r="H13534" s="2">
        <f t="shared" si="845"/>
        <v>1503.3915</v>
      </c>
      <c r="I13534" s="2">
        <f t="shared" si="846"/>
        <v>1837.4784999999999</v>
      </c>
      <c r="J13534" s="2">
        <v>2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tr">
        <f t="shared" si="847"/>
        <v>loss</v>
      </c>
      <c r="Q13534" s="2" t="s">
        <v>39</v>
      </c>
    </row>
    <row r="13535" spans="1:17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 t="shared" si="844"/>
        <v>good sales</v>
      </c>
      <c r="F13535" s="2">
        <v>0.06</v>
      </c>
      <c r="G13535" s="23" t="str">
        <v>geniune profit</v>
      </c>
      <c r="H13535" s="2">
        <f t="shared" si="845"/>
        <v>198.22739999999999</v>
      </c>
      <c r="I13535" s="2">
        <f t="shared" si="846"/>
        <v>3105.5626000000002</v>
      </c>
      <c r="J13535" s="2">
        <v>9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tr">
        <f t="shared" si="847"/>
        <v>profit</v>
      </c>
      <c r="Q13535" s="2" t="s">
        <v>34</v>
      </c>
    </row>
    <row r="13536" spans="1:17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 t="shared" si="844"/>
        <v>good sales</v>
      </c>
      <c r="F13536" s="2">
        <v>0.04</v>
      </c>
      <c r="G13536" s="23" t="str">
        <v>geniune profit</v>
      </c>
      <c r="H13536" s="2">
        <f t="shared" si="845"/>
        <v>49.895200000000003</v>
      </c>
      <c r="I13536" s="2">
        <f t="shared" si="846"/>
        <v>1197.4848000000002</v>
      </c>
      <c r="J13536" s="2">
        <v>6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tr">
        <f t="shared" si="847"/>
        <v>loss</v>
      </c>
      <c r="Q13536" s="2" t="s">
        <v>34</v>
      </c>
    </row>
    <row r="13537" spans="1:17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 t="shared" si="844"/>
        <v>good sales</v>
      </c>
      <c r="F13537" s="2">
        <v>0.17</v>
      </c>
      <c r="G13537" s="23" t="str">
        <v>geniune profit</v>
      </c>
      <c r="H13537" s="2">
        <f t="shared" si="845"/>
        <v>206.19470000000004</v>
      </c>
      <c r="I13537" s="2">
        <f t="shared" si="846"/>
        <v>1006.7153000000001</v>
      </c>
      <c r="J13537" s="2">
        <v>5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tr">
        <f t="shared" si="847"/>
        <v>loss</v>
      </c>
      <c r="Q13537" s="2" t="s">
        <v>17</v>
      </c>
    </row>
    <row r="13538" spans="1:17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 t="shared" si="844"/>
        <v>good sales</v>
      </c>
      <c r="F13538" s="2">
        <v>0.5</v>
      </c>
      <c r="G13538" s="23" t="str">
        <v>more discount</v>
      </c>
      <c r="H13538" s="2">
        <f t="shared" si="845"/>
        <v>1876.34</v>
      </c>
      <c r="I13538" s="2">
        <f t="shared" si="846"/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tr">
        <f t="shared" si="847"/>
        <v>loss</v>
      </c>
      <c r="Q13538" s="2" t="s">
        <v>23</v>
      </c>
    </row>
    <row r="13539" spans="1:17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 t="shared" si="844"/>
        <v>concerning</v>
      </c>
      <c r="F13539" s="2">
        <v>0.32</v>
      </c>
      <c r="G13539" s="23" t="str">
        <v>more discount</v>
      </c>
      <c r="H13539" s="2">
        <f t="shared" si="845"/>
        <v>215.43680000000001</v>
      </c>
      <c r="I13539" s="2">
        <f t="shared" si="846"/>
        <v>457.8032</v>
      </c>
      <c r="J13539" s="2">
        <v>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tr">
        <f t="shared" si="847"/>
        <v>loss</v>
      </c>
      <c r="Q13539" s="2" t="s">
        <v>28</v>
      </c>
    </row>
    <row r="13540" spans="1:17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 t="shared" si="844"/>
        <v>good sales</v>
      </c>
      <c r="F13540" s="2">
        <v>0.01</v>
      </c>
      <c r="G13540" s="23" t="str">
        <v>geniune profit</v>
      </c>
      <c r="H13540" s="2">
        <f t="shared" si="845"/>
        <v>46.239899999999999</v>
      </c>
      <c r="I13540" s="2">
        <f t="shared" si="846"/>
        <v>4577.7501000000002</v>
      </c>
      <c r="J13540" s="2">
        <v>5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tr">
        <f t="shared" si="847"/>
        <v>loss</v>
      </c>
      <c r="Q13540" s="2" t="s">
        <v>34</v>
      </c>
    </row>
    <row r="13541" spans="1:17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 t="shared" si="844"/>
        <v>good sales</v>
      </c>
      <c r="F13541" s="2">
        <v>0.12</v>
      </c>
      <c r="G13541" s="23" t="str">
        <v>geniune profit</v>
      </c>
      <c r="H13541" s="2">
        <f t="shared" si="845"/>
        <v>566.91839999999991</v>
      </c>
      <c r="I13541" s="2">
        <f t="shared" si="846"/>
        <v>4157.4016000000001</v>
      </c>
      <c r="J13541" s="2">
        <v>8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tr">
        <f t="shared" si="847"/>
        <v>loss</v>
      </c>
      <c r="Q13541" s="2" t="s">
        <v>23</v>
      </c>
    </row>
    <row r="13542" spans="1:17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 t="shared" si="844"/>
        <v>good sales</v>
      </c>
      <c r="F13542" s="2">
        <v>7.0000000000000007E-2</v>
      </c>
      <c r="G13542" s="23" t="str">
        <v>geniune profit</v>
      </c>
      <c r="H13542" s="2">
        <f t="shared" si="845"/>
        <v>305.75020000000001</v>
      </c>
      <c r="I13542" s="2">
        <f t="shared" si="846"/>
        <v>4062.1097999999997</v>
      </c>
      <c r="J13542" s="2">
        <v>4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tr">
        <f t="shared" si="847"/>
        <v>profit</v>
      </c>
      <c r="Q13542" s="2" t="s">
        <v>17</v>
      </c>
    </row>
    <row r="13543" spans="1:17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 t="shared" si="844"/>
        <v>good sales</v>
      </c>
      <c r="F13543" s="2">
        <v>0</v>
      </c>
      <c r="G13543" s="23" t="str">
        <v>geniune profit</v>
      </c>
      <c r="H13543" s="2">
        <f t="shared" si="845"/>
        <v>0</v>
      </c>
      <c r="I13543" s="2">
        <f t="shared" si="846"/>
        <v>1132.32</v>
      </c>
      <c r="J13543" s="2">
        <v>9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tr">
        <f t="shared" si="847"/>
        <v>loss</v>
      </c>
      <c r="Q13543" s="2" t="s">
        <v>17</v>
      </c>
    </row>
    <row r="13544" spans="1:17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 t="shared" si="844"/>
        <v>concerning</v>
      </c>
      <c r="F13544" s="2">
        <v>0.26</v>
      </c>
      <c r="G13544" s="23" t="str">
        <v>more discount</v>
      </c>
      <c r="H13544" s="2">
        <f t="shared" si="845"/>
        <v>47.405800000000006</v>
      </c>
      <c r="I13544" s="2">
        <f t="shared" si="846"/>
        <v>134.92420000000001</v>
      </c>
      <c r="J13544" s="2">
        <v>7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tr">
        <f t="shared" si="847"/>
        <v>loss</v>
      </c>
      <c r="Q13544" s="2" t="s">
        <v>28</v>
      </c>
    </row>
    <row r="13545" spans="1:17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 t="shared" si="844"/>
        <v>good sales</v>
      </c>
      <c r="F13545" s="2">
        <v>0.19</v>
      </c>
      <c r="G13545" s="23" t="str">
        <v>geniune profit</v>
      </c>
      <c r="H13545" s="2">
        <f t="shared" si="845"/>
        <v>891.06010000000003</v>
      </c>
      <c r="I13545" s="2">
        <f t="shared" si="846"/>
        <v>3798.7298999999998</v>
      </c>
      <c r="J13545" s="2">
        <v>7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tr">
        <f t="shared" si="847"/>
        <v>loss</v>
      </c>
      <c r="Q13545" s="2" t="s">
        <v>34</v>
      </c>
    </row>
    <row r="13546" spans="1:17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 t="shared" si="844"/>
        <v>good sales</v>
      </c>
      <c r="F13546" s="2">
        <v>0.31</v>
      </c>
      <c r="G13546" s="23" t="str">
        <v>more discount</v>
      </c>
      <c r="H13546" s="2">
        <f t="shared" si="845"/>
        <v>553.49260000000004</v>
      </c>
      <c r="I13546" s="2">
        <f t="shared" si="846"/>
        <v>1231.9674</v>
      </c>
      <c r="J13546" s="2">
        <v>9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tr">
        <f t="shared" si="847"/>
        <v>loss</v>
      </c>
      <c r="Q13546" s="2" t="s">
        <v>34</v>
      </c>
    </row>
    <row r="13547" spans="1:17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 t="shared" si="844"/>
        <v>good sales</v>
      </c>
      <c r="F13547" s="2">
        <v>0.11</v>
      </c>
      <c r="G13547" s="23" t="str">
        <v>geniune profit</v>
      </c>
      <c r="H13547" s="2">
        <f t="shared" si="845"/>
        <v>178.31110000000001</v>
      </c>
      <c r="I13547" s="2">
        <f t="shared" si="846"/>
        <v>1442.6988999999999</v>
      </c>
      <c r="J13547" s="2">
        <v>3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tr">
        <f t="shared" si="847"/>
        <v>loss</v>
      </c>
      <c r="Q13547" s="2" t="s">
        <v>28</v>
      </c>
    </row>
    <row r="13548" spans="1:17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 t="shared" si="844"/>
        <v>good sales</v>
      </c>
      <c r="F13548" s="2">
        <v>0.42</v>
      </c>
      <c r="G13548" s="23" t="str">
        <v>more discount</v>
      </c>
      <c r="H13548" s="2">
        <f t="shared" si="845"/>
        <v>580.53239999999994</v>
      </c>
      <c r="I13548" s="2">
        <f t="shared" si="846"/>
        <v>801.68760000000009</v>
      </c>
      <c r="J13548" s="2">
        <v>3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tr">
        <f t="shared" si="847"/>
        <v>loss</v>
      </c>
      <c r="Q13548" s="2" t="s">
        <v>28</v>
      </c>
    </row>
    <row r="13549" spans="1:17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 t="shared" si="844"/>
        <v>good sales</v>
      </c>
      <c r="F13549" s="2">
        <v>0.19</v>
      </c>
      <c r="G13549" s="23" t="str">
        <v>geniune profit</v>
      </c>
      <c r="H13549" s="2">
        <f t="shared" si="845"/>
        <v>246.66370000000001</v>
      </c>
      <c r="I13549" s="2">
        <f t="shared" si="846"/>
        <v>1051.5663</v>
      </c>
      <c r="J13549" s="2">
        <v>7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tr">
        <f t="shared" si="847"/>
        <v>loss</v>
      </c>
      <c r="Q13549" s="2" t="s">
        <v>23</v>
      </c>
    </row>
    <row r="13550" spans="1:17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 t="shared" si="844"/>
        <v>good sales</v>
      </c>
      <c r="F13550" s="2">
        <v>0.24</v>
      </c>
      <c r="G13550" s="23" t="str">
        <v>geniune profit</v>
      </c>
      <c r="H13550" s="2">
        <f t="shared" si="845"/>
        <v>887.83439999999996</v>
      </c>
      <c r="I13550" s="2">
        <f t="shared" si="846"/>
        <v>2811.4755999999998</v>
      </c>
      <c r="J13550" s="2">
        <v>2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tr">
        <f t="shared" si="847"/>
        <v>loss</v>
      </c>
      <c r="Q13550" s="2" t="s">
        <v>48</v>
      </c>
    </row>
    <row r="13551" spans="1:17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 t="shared" si="844"/>
        <v>good sales</v>
      </c>
      <c r="F13551" s="2">
        <v>0.37</v>
      </c>
      <c r="G13551" s="23" t="str">
        <v>more discount</v>
      </c>
      <c r="H13551" s="2">
        <f t="shared" si="845"/>
        <v>1683.0116</v>
      </c>
      <c r="I13551" s="2">
        <f t="shared" si="846"/>
        <v>2865.6684000000005</v>
      </c>
      <c r="J13551" s="2">
        <v>3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tr">
        <f t="shared" si="847"/>
        <v>loss</v>
      </c>
      <c r="Q13551" s="2" t="s">
        <v>23</v>
      </c>
    </row>
    <row r="13552" spans="1:17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 t="shared" si="844"/>
        <v>good sales</v>
      </c>
      <c r="F13552" s="2">
        <v>0.08</v>
      </c>
      <c r="G13552" s="23" t="str">
        <v>geniune profit</v>
      </c>
      <c r="H13552" s="2">
        <f t="shared" si="845"/>
        <v>316.13439999999997</v>
      </c>
      <c r="I13552" s="2">
        <f t="shared" si="846"/>
        <v>3635.5455999999999</v>
      </c>
      <c r="J13552" s="2">
        <v>6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tr">
        <f t="shared" si="847"/>
        <v>loss</v>
      </c>
      <c r="Q13552" s="2" t="s">
        <v>17</v>
      </c>
    </row>
    <row r="13553" spans="1:17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 t="shared" si="844"/>
        <v>good sales</v>
      </c>
      <c r="F13553" s="2">
        <v>0.13</v>
      </c>
      <c r="G13553" s="23" t="str">
        <v>geniune profit</v>
      </c>
      <c r="H13553" s="2">
        <f t="shared" si="845"/>
        <v>442.40690000000001</v>
      </c>
      <c r="I13553" s="2">
        <f t="shared" si="846"/>
        <v>2960.7231000000002</v>
      </c>
      <c r="J13553" s="2">
        <v>9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tr">
        <f t="shared" si="847"/>
        <v>profit</v>
      </c>
      <c r="Q13553" s="2" t="s">
        <v>23</v>
      </c>
    </row>
    <row r="13554" spans="1:17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 t="shared" si="844"/>
        <v>good sales</v>
      </c>
      <c r="F13554" s="2">
        <v>0.08</v>
      </c>
      <c r="G13554" s="23" t="str">
        <v>geniune profit</v>
      </c>
      <c r="H13554" s="2">
        <f t="shared" si="845"/>
        <v>120.8008</v>
      </c>
      <c r="I13554" s="2">
        <f t="shared" si="846"/>
        <v>1389.2092</v>
      </c>
      <c r="J13554" s="2">
        <v>4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tr">
        <f t="shared" si="847"/>
        <v>loss</v>
      </c>
      <c r="Q13554" s="2" t="s">
        <v>28</v>
      </c>
    </row>
    <row r="13555" spans="1:17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 t="shared" si="844"/>
        <v>good sales</v>
      </c>
      <c r="F13555" s="2">
        <v>0.38</v>
      </c>
      <c r="G13555" s="23" t="str">
        <v>more discount</v>
      </c>
      <c r="H13555" s="2">
        <f t="shared" si="845"/>
        <v>1056.4456</v>
      </c>
      <c r="I13555" s="2">
        <f t="shared" si="846"/>
        <v>1723.6743999999999</v>
      </c>
      <c r="J13555" s="2">
        <v>5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tr">
        <f t="shared" si="847"/>
        <v>loss</v>
      </c>
      <c r="Q13555" s="2" t="s">
        <v>28</v>
      </c>
    </row>
    <row r="13556" spans="1:17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 t="shared" si="844"/>
        <v>good sales</v>
      </c>
      <c r="F13556" s="2">
        <v>0.05</v>
      </c>
      <c r="G13556" s="23" t="str">
        <v>geniune profit</v>
      </c>
      <c r="H13556" s="2">
        <f t="shared" si="845"/>
        <v>63.057000000000009</v>
      </c>
      <c r="I13556" s="2">
        <f t="shared" si="846"/>
        <v>1198.0830000000001</v>
      </c>
      <c r="J13556" s="2">
        <v>6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tr">
        <f t="shared" si="847"/>
        <v>loss</v>
      </c>
      <c r="Q13556" s="2" t="s">
        <v>28</v>
      </c>
    </row>
    <row r="13557" spans="1:17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 t="shared" si="844"/>
        <v>concerning</v>
      </c>
      <c r="F13557" s="2">
        <v>0.24</v>
      </c>
      <c r="G13557" s="23" t="str">
        <v>geniune profit</v>
      </c>
      <c r="H13557" s="2">
        <f t="shared" si="845"/>
        <v>155.13120000000001</v>
      </c>
      <c r="I13557" s="2">
        <f t="shared" si="846"/>
        <v>491.24879999999996</v>
      </c>
      <c r="J13557" s="2">
        <v>3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tr">
        <f t="shared" si="847"/>
        <v>loss</v>
      </c>
      <c r="Q13557" s="2" t="s">
        <v>17</v>
      </c>
    </row>
    <row r="13558" spans="1:17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 t="shared" si="844"/>
        <v>concerning</v>
      </c>
      <c r="F13558" s="2">
        <v>0.37</v>
      </c>
      <c r="G13558" s="23" t="str">
        <v>more discount</v>
      </c>
      <c r="H13558" s="2">
        <f t="shared" si="845"/>
        <v>255.09280000000001</v>
      </c>
      <c r="I13558" s="2">
        <f t="shared" si="846"/>
        <v>434.34720000000004</v>
      </c>
      <c r="J13558" s="2">
        <v>2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tr">
        <f t="shared" si="847"/>
        <v>loss</v>
      </c>
      <c r="Q13558" s="2" t="s">
        <v>28</v>
      </c>
    </row>
    <row r="13559" spans="1:17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 t="shared" si="844"/>
        <v>good sales</v>
      </c>
      <c r="F13559" s="2">
        <v>0.25</v>
      </c>
      <c r="G13559" s="23" t="str">
        <v>geniune profit</v>
      </c>
      <c r="H13559" s="2">
        <f t="shared" si="845"/>
        <v>764.61749999999995</v>
      </c>
      <c r="I13559" s="2">
        <f t="shared" si="846"/>
        <v>2293.8525</v>
      </c>
      <c r="J13559" s="2">
        <v>4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tr">
        <f t="shared" si="847"/>
        <v>profit</v>
      </c>
      <c r="Q13559" s="2" t="s">
        <v>17</v>
      </c>
    </row>
    <row r="13560" spans="1:17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 t="shared" si="844"/>
        <v>concerning</v>
      </c>
      <c r="F13560" s="2">
        <v>0.25</v>
      </c>
      <c r="G13560" s="23" t="str">
        <v>geniune profit</v>
      </c>
      <c r="H13560" s="2">
        <f t="shared" si="845"/>
        <v>72.137500000000003</v>
      </c>
      <c r="I13560" s="2">
        <f t="shared" si="846"/>
        <v>216.41250000000002</v>
      </c>
      <c r="J13560" s="2">
        <v>6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tr">
        <f t="shared" si="847"/>
        <v>loss</v>
      </c>
      <c r="Q13560" s="2" t="s">
        <v>23</v>
      </c>
    </row>
    <row r="13561" spans="1:17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 t="shared" si="844"/>
        <v>good sales</v>
      </c>
      <c r="F13561" s="2">
        <v>0.03</v>
      </c>
      <c r="G13561" s="23" t="str">
        <v>geniune profit</v>
      </c>
      <c r="H13561" s="2">
        <f t="shared" si="845"/>
        <v>146.0685</v>
      </c>
      <c r="I13561" s="2">
        <f t="shared" si="846"/>
        <v>4722.8814999999995</v>
      </c>
      <c r="J13561" s="2">
        <v>4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tr">
        <f t="shared" si="847"/>
        <v>loss</v>
      </c>
      <c r="Q13561" s="2" t="s">
        <v>17</v>
      </c>
    </row>
    <row r="13562" spans="1:17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 t="shared" si="844"/>
        <v>good sales</v>
      </c>
      <c r="F13562" s="2">
        <v>0.39</v>
      </c>
      <c r="G13562" s="23" t="str">
        <v>more discount</v>
      </c>
      <c r="H13562" s="2">
        <f t="shared" si="845"/>
        <v>1941.3380999999999</v>
      </c>
      <c r="I13562" s="2">
        <f t="shared" si="846"/>
        <v>3036.4519</v>
      </c>
      <c r="J13562" s="2">
        <v>8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tr">
        <f t="shared" si="847"/>
        <v>profit</v>
      </c>
      <c r="Q13562" s="2" t="s">
        <v>39</v>
      </c>
    </row>
    <row r="13563" spans="1:17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 t="shared" si="844"/>
        <v>good sales</v>
      </c>
      <c r="F13563" s="2">
        <v>0.3</v>
      </c>
      <c r="G13563" s="23" t="str">
        <v>more discount</v>
      </c>
      <c r="H13563" s="2">
        <f t="shared" si="845"/>
        <v>249.65399999999997</v>
      </c>
      <c r="I13563" s="2">
        <f t="shared" si="846"/>
        <v>582.52599999999995</v>
      </c>
      <c r="J13563" s="2">
        <v>9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tr">
        <f t="shared" si="847"/>
        <v>loss</v>
      </c>
      <c r="Q13563" s="2" t="s">
        <v>48</v>
      </c>
    </row>
    <row r="13564" spans="1:17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 t="shared" si="844"/>
        <v>good sales</v>
      </c>
      <c r="F13564" s="2">
        <v>0.33</v>
      </c>
      <c r="G13564" s="23" t="str">
        <v>more discount</v>
      </c>
      <c r="H13564" s="2">
        <f t="shared" si="845"/>
        <v>723.94740000000013</v>
      </c>
      <c r="I13564" s="2">
        <f t="shared" si="846"/>
        <v>1469.8326000000002</v>
      </c>
      <c r="J13564" s="2">
        <v>8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tr">
        <f t="shared" si="847"/>
        <v>loss</v>
      </c>
      <c r="Q13564" s="2" t="s">
        <v>48</v>
      </c>
    </row>
    <row r="13565" spans="1:17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 t="shared" si="844"/>
        <v>good sales</v>
      </c>
      <c r="F13565" s="2">
        <v>0.38</v>
      </c>
      <c r="G13565" s="23" t="str">
        <v>more discount</v>
      </c>
      <c r="H13565" s="2">
        <f t="shared" si="845"/>
        <v>1468.1566</v>
      </c>
      <c r="I13565" s="2">
        <f t="shared" si="846"/>
        <v>2395.4134000000004</v>
      </c>
      <c r="J13565" s="2">
        <v>7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tr">
        <f t="shared" si="847"/>
        <v>profit</v>
      </c>
      <c r="Q13565" s="2" t="s">
        <v>48</v>
      </c>
    </row>
    <row r="13566" spans="1:17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 t="shared" si="844"/>
        <v>good sales</v>
      </c>
      <c r="F13566" s="2">
        <v>0.28000000000000003</v>
      </c>
      <c r="G13566" s="23" t="str">
        <v>more discount</v>
      </c>
      <c r="H13566" s="2">
        <f t="shared" si="845"/>
        <v>1338.3524000000002</v>
      </c>
      <c r="I13566" s="2">
        <f t="shared" si="846"/>
        <v>3441.4775999999997</v>
      </c>
      <c r="J13566" s="2">
        <v>2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tr">
        <f t="shared" si="847"/>
        <v>profit</v>
      </c>
      <c r="Q13566" s="2" t="s">
        <v>28</v>
      </c>
    </row>
    <row r="13567" spans="1:17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 t="shared" si="844"/>
        <v>good sales</v>
      </c>
      <c r="F13567" s="2">
        <v>0.25</v>
      </c>
      <c r="G13567" s="23" t="str">
        <v>geniune profit</v>
      </c>
      <c r="H13567" s="2">
        <f t="shared" si="845"/>
        <v>1116.8675000000001</v>
      </c>
      <c r="I13567" s="2">
        <f t="shared" si="846"/>
        <v>3350.6025</v>
      </c>
      <c r="J13567" s="2">
        <v>2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tr">
        <f t="shared" si="847"/>
        <v>loss</v>
      </c>
      <c r="Q13567" s="2" t="s">
        <v>48</v>
      </c>
    </row>
    <row r="13568" spans="1:17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 t="shared" si="844"/>
        <v>good sales</v>
      </c>
      <c r="F13568" s="2">
        <v>0.33</v>
      </c>
      <c r="G13568" s="23" t="str">
        <v>more discount</v>
      </c>
      <c r="H13568" s="2">
        <f t="shared" si="845"/>
        <v>444.93900000000002</v>
      </c>
      <c r="I13568" s="2">
        <f t="shared" si="846"/>
        <v>903.36099999999988</v>
      </c>
      <c r="J13568" s="2">
        <v>5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tr">
        <f t="shared" si="847"/>
        <v>loss</v>
      </c>
      <c r="Q13568" s="2" t="s">
        <v>39</v>
      </c>
    </row>
    <row r="13569" spans="1:17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 t="shared" si="844"/>
        <v>concerning</v>
      </c>
      <c r="F13569" s="2">
        <v>0.45</v>
      </c>
      <c r="G13569" s="23" t="str">
        <v>more discount</v>
      </c>
      <c r="H13569" s="2">
        <f t="shared" si="845"/>
        <v>232.85700000000003</v>
      </c>
      <c r="I13569" s="2">
        <f t="shared" si="846"/>
        <v>284.60300000000001</v>
      </c>
      <c r="J13569" s="2">
        <v>4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tr">
        <f t="shared" si="847"/>
        <v>loss</v>
      </c>
      <c r="Q13569" s="2" t="s">
        <v>17</v>
      </c>
    </row>
    <row r="13570" spans="1:17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 t="shared" si="844"/>
        <v>good sales</v>
      </c>
      <c r="F13570" s="2">
        <v>0.32</v>
      </c>
      <c r="G13570" s="23" t="str">
        <v>more discount</v>
      </c>
      <c r="H13570" s="2">
        <f t="shared" si="845"/>
        <v>484.72640000000001</v>
      </c>
      <c r="I13570" s="2">
        <f t="shared" si="846"/>
        <v>1030.0436</v>
      </c>
      <c r="J13570" s="2">
        <v>4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tr">
        <f t="shared" si="847"/>
        <v>loss</v>
      </c>
      <c r="Q13570" s="2" t="s">
        <v>23</v>
      </c>
    </row>
    <row r="13571" spans="1:17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 t="shared" ref="E13571:E13634" si="848">IF(D13571&gt;800,"good sales","concerning")</f>
        <v>good sales</v>
      </c>
      <c r="F13571" s="2">
        <v>0.39</v>
      </c>
      <c r="G13571" s="23" t="str">
        <v>more discount</v>
      </c>
      <c r="H13571" s="2">
        <f t="shared" ref="H13571:H13634" si="849">D13571*F13571</f>
        <v>874.5594000000001</v>
      </c>
      <c r="I13571" s="2">
        <f t="shared" ref="I13571:I13634" si="850">D13571-H13571</f>
        <v>1367.9005999999999</v>
      </c>
      <c r="J13571" s="2">
        <v>4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tr">
        <f t="shared" ref="P13571:P13634" si="851">IF(O13571&gt;800,"profit","loss")</f>
        <v>loss</v>
      </c>
      <c r="Q13571" s="2" t="s">
        <v>28</v>
      </c>
    </row>
    <row r="13572" spans="1:17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 t="shared" si="848"/>
        <v>good sales</v>
      </c>
      <c r="F13572" s="2">
        <v>0.24</v>
      </c>
      <c r="G13572" s="23" t="str">
        <v>geniune profit</v>
      </c>
      <c r="H13572" s="2">
        <f t="shared" si="849"/>
        <v>447.28800000000001</v>
      </c>
      <c r="I13572" s="2">
        <f t="shared" si="850"/>
        <v>1416.412</v>
      </c>
      <c r="J13572" s="2">
        <v>7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tr">
        <f t="shared" si="851"/>
        <v>loss</v>
      </c>
      <c r="Q13572" s="2" t="s">
        <v>28</v>
      </c>
    </row>
    <row r="13573" spans="1:17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 t="shared" si="848"/>
        <v>good sales</v>
      </c>
      <c r="F13573" s="2">
        <v>0.28999999999999998</v>
      </c>
      <c r="G13573" s="23" t="str">
        <v>more discount</v>
      </c>
      <c r="H13573" s="2">
        <f t="shared" si="849"/>
        <v>1128.6684</v>
      </c>
      <c r="I13573" s="2">
        <f t="shared" si="850"/>
        <v>2763.2916</v>
      </c>
      <c r="J13573" s="2">
        <v>3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tr">
        <f t="shared" si="851"/>
        <v>loss</v>
      </c>
      <c r="Q13573" s="2" t="s">
        <v>39</v>
      </c>
    </row>
    <row r="13574" spans="1:17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 t="shared" si="848"/>
        <v>good sales</v>
      </c>
      <c r="F13574" s="2">
        <v>0.09</v>
      </c>
      <c r="G13574" s="23" t="str">
        <v>geniune profit</v>
      </c>
      <c r="H13574" s="2">
        <f t="shared" si="849"/>
        <v>122.6844</v>
      </c>
      <c r="I13574" s="2">
        <f t="shared" si="850"/>
        <v>1240.4756</v>
      </c>
      <c r="J13574" s="2">
        <v>2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tr">
        <f t="shared" si="851"/>
        <v>loss</v>
      </c>
      <c r="Q13574" s="2" t="s">
        <v>17</v>
      </c>
    </row>
    <row r="13575" spans="1:17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 t="shared" si="848"/>
        <v>good sales</v>
      </c>
      <c r="F13575" s="2">
        <v>0.24</v>
      </c>
      <c r="G13575" s="23" t="str">
        <v>geniune profit</v>
      </c>
      <c r="H13575" s="2">
        <f t="shared" si="849"/>
        <v>1033.7567999999999</v>
      </c>
      <c r="I13575" s="2">
        <f t="shared" si="850"/>
        <v>3273.5631999999996</v>
      </c>
      <c r="J13575" s="2">
        <v>5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tr">
        <f t="shared" si="851"/>
        <v>profit</v>
      </c>
      <c r="Q13575" s="2" t="s">
        <v>48</v>
      </c>
    </row>
    <row r="13576" spans="1:17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 t="shared" si="848"/>
        <v>good sales</v>
      </c>
      <c r="F13576" s="2">
        <v>7.0000000000000007E-2</v>
      </c>
      <c r="G13576" s="23" t="str">
        <v>geniune profit</v>
      </c>
      <c r="H13576" s="2">
        <f t="shared" si="849"/>
        <v>84.392700000000005</v>
      </c>
      <c r="I13576" s="2">
        <f t="shared" si="850"/>
        <v>1121.2172999999998</v>
      </c>
      <c r="J13576" s="2">
        <v>6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tr">
        <f t="shared" si="851"/>
        <v>loss</v>
      </c>
      <c r="Q13576" s="2" t="s">
        <v>17</v>
      </c>
    </row>
    <row r="13577" spans="1:17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 t="shared" si="848"/>
        <v>good sales</v>
      </c>
      <c r="F13577" s="2">
        <v>0.23</v>
      </c>
      <c r="G13577" s="23" t="str">
        <v>geniune profit</v>
      </c>
      <c r="H13577" s="2">
        <f t="shared" si="849"/>
        <v>430.24490000000003</v>
      </c>
      <c r="I13577" s="2">
        <f t="shared" si="850"/>
        <v>1440.3851</v>
      </c>
      <c r="J13577" s="2">
        <v>8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tr">
        <f t="shared" si="851"/>
        <v>loss</v>
      </c>
      <c r="Q13577" s="2" t="s">
        <v>17</v>
      </c>
    </row>
    <row r="13578" spans="1:17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 t="shared" si="848"/>
        <v>good sales</v>
      </c>
      <c r="F13578" s="2">
        <v>0.03</v>
      </c>
      <c r="G13578" s="23" t="str">
        <v>geniune profit</v>
      </c>
      <c r="H13578" s="2">
        <f t="shared" si="849"/>
        <v>68.827800000000011</v>
      </c>
      <c r="I13578" s="2">
        <f t="shared" si="850"/>
        <v>2225.4322000000002</v>
      </c>
      <c r="J13578" s="2">
        <v>3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tr">
        <f t="shared" si="851"/>
        <v>loss</v>
      </c>
      <c r="Q13578" s="2" t="s">
        <v>34</v>
      </c>
    </row>
    <row r="13579" spans="1:17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 t="shared" si="848"/>
        <v>good sales</v>
      </c>
      <c r="F13579" s="2">
        <v>0.28999999999999998</v>
      </c>
      <c r="G13579" s="23" t="str">
        <v>more discount</v>
      </c>
      <c r="H13579" s="2">
        <f t="shared" si="849"/>
        <v>442.82129999999995</v>
      </c>
      <c r="I13579" s="2">
        <f t="shared" si="850"/>
        <v>1084.1487000000002</v>
      </c>
      <c r="J13579" s="2">
        <v>4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tr">
        <f t="shared" si="851"/>
        <v>loss</v>
      </c>
      <c r="Q13579" s="2" t="s">
        <v>48</v>
      </c>
    </row>
    <row r="13580" spans="1:17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 t="shared" si="848"/>
        <v>good sales</v>
      </c>
      <c r="F13580" s="2">
        <v>0.14000000000000001</v>
      </c>
      <c r="G13580" s="23" t="str">
        <v>geniune profit</v>
      </c>
      <c r="H13580" s="2">
        <f t="shared" si="849"/>
        <v>539.73080000000004</v>
      </c>
      <c r="I13580" s="2">
        <f t="shared" si="850"/>
        <v>3315.4892</v>
      </c>
      <c r="J13580" s="2">
        <v>4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tr">
        <f t="shared" si="851"/>
        <v>loss</v>
      </c>
      <c r="Q13580" s="2" t="s">
        <v>28</v>
      </c>
    </row>
    <row r="13581" spans="1:17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 t="shared" si="848"/>
        <v>good sales</v>
      </c>
      <c r="F13581" s="2">
        <v>0.42</v>
      </c>
      <c r="G13581" s="23" t="str">
        <v>more discount</v>
      </c>
      <c r="H13581" s="2">
        <f t="shared" si="849"/>
        <v>884.84760000000006</v>
      </c>
      <c r="I13581" s="2">
        <f t="shared" si="850"/>
        <v>1221.9324000000001</v>
      </c>
      <c r="J13581" s="2">
        <v>4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tr">
        <f t="shared" si="851"/>
        <v>loss</v>
      </c>
      <c r="Q13581" s="2" t="s">
        <v>39</v>
      </c>
    </row>
    <row r="13582" spans="1:17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 t="shared" si="848"/>
        <v>good sales</v>
      </c>
      <c r="F13582" s="2">
        <v>0.19</v>
      </c>
      <c r="G13582" s="23" t="str">
        <v>geniune profit</v>
      </c>
      <c r="H13582" s="2">
        <f t="shared" si="849"/>
        <v>844.82170000000008</v>
      </c>
      <c r="I13582" s="2">
        <f t="shared" si="850"/>
        <v>3601.6083000000003</v>
      </c>
      <c r="J13582" s="2">
        <v>7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tr">
        <f t="shared" si="851"/>
        <v>profit</v>
      </c>
      <c r="Q13582" s="2" t="s">
        <v>17</v>
      </c>
    </row>
    <row r="13583" spans="1:17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 t="shared" si="848"/>
        <v>good sales</v>
      </c>
      <c r="F13583" s="2">
        <v>0.46</v>
      </c>
      <c r="G13583" s="23" t="str">
        <v>more discount</v>
      </c>
      <c r="H13583" s="2">
        <f t="shared" si="849"/>
        <v>2217.9268000000002</v>
      </c>
      <c r="I13583" s="2">
        <f t="shared" si="850"/>
        <v>2603.6531999999997</v>
      </c>
      <c r="J13583" s="2">
        <v>4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tr">
        <f t="shared" si="851"/>
        <v>profit</v>
      </c>
      <c r="Q13583" s="2" t="s">
        <v>34</v>
      </c>
    </row>
    <row r="13584" spans="1:17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 t="shared" si="848"/>
        <v>good sales</v>
      </c>
      <c r="F13584" s="2">
        <v>0.24</v>
      </c>
      <c r="G13584" s="23" t="str">
        <v>geniune profit</v>
      </c>
      <c r="H13584" s="2">
        <f t="shared" si="849"/>
        <v>1035.1344000000001</v>
      </c>
      <c r="I13584" s="2">
        <f t="shared" si="850"/>
        <v>3277.9256000000005</v>
      </c>
      <c r="J13584" s="2">
        <v>7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tr">
        <f t="shared" si="851"/>
        <v>loss</v>
      </c>
      <c r="Q13584" s="2" t="s">
        <v>28</v>
      </c>
    </row>
    <row r="13585" spans="1:17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 t="shared" si="848"/>
        <v>good sales</v>
      </c>
      <c r="F13585" s="2">
        <v>0.42</v>
      </c>
      <c r="G13585" s="23" t="str">
        <v>more discount</v>
      </c>
      <c r="H13585" s="2">
        <f t="shared" si="849"/>
        <v>1117.5612000000001</v>
      </c>
      <c r="I13585" s="2">
        <f t="shared" si="850"/>
        <v>1543.2988</v>
      </c>
      <c r="J13585" s="2">
        <v>4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tr">
        <f t="shared" si="851"/>
        <v>loss</v>
      </c>
      <c r="Q13585" s="2" t="s">
        <v>39</v>
      </c>
    </row>
    <row r="13586" spans="1:17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 t="shared" si="848"/>
        <v>good sales</v>
      </c>
      <c r="F13586" s="2">
        <v>0.15</v>
      </c>
      <c r="G13586" s="23" t="str">
        <v>geniune profit</v>
      </c>
      <c r="H13586" s="2">
        <f t="shared" si="849"/>
        <v>389.709</v>
      </c>
      <c r="I13586" s="2">
        <f t="shared" si="850"/>
        <v>2208.3510000000001</v>
      </c>
      <c r="J13586" s="2">
        <v>8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tr">
        <f t="shared" si="851"/>
        <v>loss</v>
      </c>
      <c r="Q13586" s="2" t="s">
        <v>23</v>
      </c>
    </row>
    <row r="13587" spans="1:17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 t="shared" si="848"/>
        <v>good sales</v>
      </c>
      <c r="F13587" s="2">
        <v>0.23</v>
      </c>
      <c r="G13587" s="23" t="str">
        <v>geniune profit</v>
      </c>
      <c r="H13587" s="2">
        <f t="shared" si="849"/>
        <v>266.2894</v>
      </c>
      <c r="I13587" s="2">
        <f t="shared" si="850"/>
        <v>891.49059999999997</v>
      </c>
      <c r="J13587" s="2">
        <v>5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tr">
        <f t="shared" si="851"/>
        <v>loss</v>
      </c>
      <c r="Q13587" s="2" t="s">
        <v>23</v>
      </c>
    </row>
    <row r="13588" spans="1:17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 t="shared" si="848"/>
        <v>good sales</v>
      </c>
      <c r="F13588" s="2">
        <v>0.32</v>
      </c>
      <c r="G13588" s="23" t="str">
        <v>more discount</v>
      </c>
      <c r="H13588" s="2">
        <f t="shared" si="849"/>
        <v>960.69119999999998</v>
      </c>
      <c r="I13588" s="2">
        <f t="shared" si="850"/>
        <v>2041.4687999999999</v>
      </c>
      <c r="J13588" s="2">
        <v>2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tr">
        <f t="shared" si="851"/>
        <v>loss</v>
      </c>
      <c r="Q13588" s="2" t="s">
        <v>48</v>
      </c>
    </row>
    <row r="13589" spans="1:17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 t="shared" si="848"/>
        <v>good sales</v>
      </c>
      <c r="F13589" s="2">
        <v>0.13</v>
      </c>
      <c r="G13589" s="23" t="str">
        <v>geniune profit</v>
      </c>
      <c r="H13589" s="2">
        <f t="shared" si="849"/>
        <v>619.88679999999999</v>
      </c>
      <c r="I13589" s="2">
        <f t="shared" si="850"/>
        <v>4148.4731999999995</v>
      </c>
      <c r="J13589" s="2">
        <v>9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tr">
        <f t="shared" si="851"/>
        <v>loss</v>
      </c>
      <c r="Q13589" s="2" t="s">
        <v>28</v>
      </c>
    </row>
    <row r="13590" spans="1:17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 t="shared" si="848"/>
        <v>concerning</v>
      </c>
      <c r="F13590" s="2">
        <v>0.33</v>
      </c>
      <c r="G13590" s="23" t="str">
        <v>more discount</v>
      </c>
      <c r="H13590" s="2">
        <f t="shared" si="849"/>
        <v>163.34010000000001</v>
      </c>
      <c r="I13590" s="2">
        <f t="shared" si="850"/>
        <v>331.62990000000002</v>
      </c>
      <c r="J13590" s="2">
        <v>9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tr">
        <f t="shared" si="851"/>
        <v>loss</v>
      </c>
      <c r="Q13590" s="2" t="s">
        <v>48</v>
      </c>
    </row>
    <row r="13591" spans="1:17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 t="shared" si="848"/>
        <v>good sales</v>
      </c>
      <c r="F13591" s="2">
        <v>0.14000000000000001</v>
      </c>
      <c r="G13591" s="23" t="str">
        <v>geniune profit</v>
      </c>
      <c r="H13591" s="2">
        <f t="shared" si="849"/>
        <v>530.18560000000002</v>
      </c>
      <c r="I13591" s="2">
        <f t="shared" si="850"/>
        <v>3256.8544000000002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tr">
        <f t="shared" si="851"/>
        <v>loss</v>
      </c>
      <c r="Q13591" s="2" t="s">
        <v>48</v>
      </c>
    </row>
    <row r="13592" spans="1:17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 t="shared" si="848"/>
        <v>good sales</v>
      </c>
      <c r="F13592" s="2">
        <v>0.24</v>
      </c>
      <c r="G13592" s="23" t="str">
        <v>geniune profit</v>
      </c>
      <c r="H13592" s="2">
        <f t="shared" si="849"/>
        <v>1046.5775999999998</v>
      </c>
      <c r="I13592" s="2">
        <f t="shared" si="850"/>
        <v>3314.1624000000002</v>
      </c>
      <c r="J13592" s="2">
        <v>5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tr">
        <f t="shared" si="851"/>
        <v>profit</v>
      </c>
      <c r="Q13592" s="2" t="s">
        <v>34</v>
      </c>
    </row>
    <row r="13593" spans="1:17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 t="shared" si="848"/>
        <v>good sales</v>
      </c>
      <c r="F13593" s="2">
        <v>0.01</v>
      </c>
      <c r="G13593" s="23" t="str">
        <v>geniune profit</v>
      </c>
      <c r="H13593" s="2">
        <f t="shared" si="849"/>
        <v>49.348500000000001</v>
      </c>
      <c r="I13593" s="2">
        <f t="shared" si="850"/>
        <v>4885.5015000000003</v>
      </c>
      <c r="J13593" s="2">
        <v>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tr">
        <f t="shared" si="851"/>
        <v>loss</v>
      </c>
      <c r="Q13593" s="2" t="s">
        <v>17</v>
      </c>
    </row>
    <row r="13594" spans="1:17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 t="shared" si="848"/>
        <v>good sales</v>
      </c>
      <c r="F13594" s="2">
        <v>0.04</v>
      </c>
      <c r="G13594" s="23" t="str">
        <v>geniune profit</v>
      </c>
      <c r="H13594" s="2">
        <f t="shared" si="849"/>
        <v>69.612399999999994</v>
      </c>
      <c r="I13594" s="2">
        <f t="shared" si="850"/>
        <v>1670.6976</v>
      </c>
      <c r="J13594" s="2">
        <v>5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tr">
        <f t="shared" si="851"/>
        <v>loss</v>
      </c>
      <c r="Q13594" s="2" t="s">
        <v>48</v>
      </c>
    </row>
    <row r="13595" spans="1:17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 t="shared" si="848"/>
        <v>good sales</v>
      </c>
      <c r="F13595" s="2">
        <v>0.11</v>
      </c>
      <c r="G13595" s="23" t="str">
        <v>geniune profit</v>
      </c>
      <c r="H13595" s="2">
        <f t="shared" si="849"/>
        <v>202.6541</v>
      </c>
      <c r="I13595" s="2">
        <f t="shared" si="850"/>
        <v>1639.6559</v>
      </c>
      <c r="J13595" s="2">
        <v>4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tr">
        <f t="shared" si="851"/>
        <v>loss</v>
      </c>
      <c r="Q13595" s="2" t="s">
        <v>34</v>
      </c>
    </row>
    <row r="13596" spans="1:17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 t="shared" si="848"/>
        <v>good sales</v>
      </c>
      <c r="F13596" s="2">
        <v>0.4</v>
      </c>
      <c r="G13596" s="23" t="str">
        <v>more discount</v>
      </c>
      <c r="H13596" s="2">
        <f t="shared" si="849"/>
        <v>490.36000000000007</v>
      </c>
      <c r="I13596" s="2">
        <f t="shared" si="850"/>
        <v>735.54</v>
      </c>
      <c r="J13596" s="2">
        <v>3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tr">
        <f t="shared" si="851"/>
        <v>loss</v>
      </c>
      <c r="Q13596" s="2" t="s">
        <v>34</v>
      </c>
    </row>
    <row r="13597" spans="1:17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 t="shared" si="848"/>
        <v>good sales</v>
      </c>
      <c r="F13597" s="2">
        <v>0.33</v>
      </c>
      <c r="G13597" s="23" t="str">
        <v>more discount</v>
      </c>
      <c r="H13597" s="2">
        <f t="shared" si="849"/>
        <v>1308.9153000000001</v>
      </c>
      <c r="I13597" s="2">
        <f t="shared" si="850"/>
        <v>2657.4946999999997</v>
      </c>
      <c r="J13597" s="2">
        <v>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tr">
        <f t="shared" si="851"/>
        <v>loss</v>
      </c>
      <c r="Q13597" s="2" t="s">
        <v>39</v>
      </c>
    </row>
    <row r="13598" spans="1:17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 t="shared" si="848"/>
        <v>concerning</v>
      </c>
      <c r="F13598" s="2">
        <v>0.45</v>
      </c>
      <c r="G13598" s="23" t="str">
        <v>more discount</v>
      </c>
      <c r="H13598" s="2">
        <f t="shared" si="849"/>
        <v>353.78550000000001</v>
      </c>
      <c r="I13598" s="2">
        <f t="shared" si="850"/>
        <v>432.40450000000004</v>
      </c>
      <c r="J13598" s="2">
        <v>5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tr">
        <f t="shared" si="851"/>
        <v>loss</v>
      </c>
      <c r="Q13598" s="2" t="s">
        <v>34</v>
      </c>
    </row>
    <row r="13599" spans="1:17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 t="shared" si="848"/>
        <v>good sales</v>
      </c>
      <c r="F13599" s="2">
        <v>0.45</v>
      </c>
      <c r="G13599" s="23" t="str">
        <v>more discount</v>
      </c>
      <c r="H13599" s="2">
        <f t="shared" si="849"/>
        <v>635.42700000000002</v>
      </c>
      <c r="I13599" s="2">
        <f t="shared" si="850"/>
        <v>776.63299999999992</v>
      </c>
      <c r="J13599" s="2">
        <v>1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tr">
        <f t="shared" si="851"/>
        <v>loss</v>
      </c>
      <c r="Q13599" s="2" t="s">
        <v>28</v>
      </c>
    </row>
    <row r="13600" spans="1:17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 t="shared" si="848"/>
        <v>good sales</v>
      </c>
      <c r="F13600" s="2">
        <v>0.19</v>
      </c>
      <c r="G13600" s="23" t="str">
        <v>geniune profit</v>
      </c>
      <c r="H13600" s="2">
        <f t="shared" si="849"/>
        <v>293.89010000000002</v>
      </c>
      <c r="I13600" s="2">
        <f t="shared" si="850"/>
        <v>1252.8998999999999</v>
      </c>
      <c r="J13600" s="2">
        <v>4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tr">
        <f t="shared" si="851"/>
        <v>loss</v>
      </c>
      <c r="Q13600" s="2" t="s">
        <v>48</v>
      </c>
    </row>
    <row r="13601" spans="1:17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 t="shared" si="848"/>
        <v>good sales</v>
      </c>
      <c r="F13601" s="2">
        <v>0.18</v>
      </c>
      <c r="G13601" s="23" t="str">
        <v>geniune profit</v>
      </c>
      <c r="H13601" s="2">
        <f t="shared" si="849"/>
        <v>348.68880000000001</v>
      </c>
      <c r="I13601" s="2">
        <f t="shared" si="850"/>
        <v>1588.4712</v>
      </c>
      <c r="J13601" s="2">
        <v>1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tr">
        <f t="shared" si="851"/>
        <v>loss</v>
      </c>
      <c r="Q13601" s="2" t="s">
        <v>23</v>
      </c>
    </row>
    <row r="13602" spans="1:17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 t="shared" si="848"/>
        <v>good sales</v>
      </c>
      <c r="F13602" s="2">
        <v>0.42</v>
      </c>
      <c r="G13602" s="23" t="str">
        <v>more discount</v>
      </c>
      <c r="H13602" s="2">
        <f t="shared" si="849"/>
        <v>909.78719999999987</v>
      </c>
      <c r="I13602" s="2">
        <f t="shared" si="850"/>
        <v>1256.3728000000001</v>
      </c>
      <c r="J13602" s="2">
        <v>3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tr">
        <f t="shared" si="851"/>
        <v>loss</v>
      </c>
      <c r="Q13602" s="2" t="s">
        <v>34</v>
      </c>
    </row>
    <row r="13603" spans="1:17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 t="shared" si="848"/>
        <v>good sales</v>
      </c>
      <c r="F13603" s="2">
        <v>0.21</v>
      </c>
      <c r="G13603" s="23" t="str">
        <v>geniune profit</v>
      </c>
      <c r="H13603" s="2">
        <f t="shared" si="849"/>
        <v>596.23619999999994</v>
      </c>
      <c r="I13603" s="2">
        <f t="shared" si="850"/>
        <v>2242.9838</v>
      </c>
      <c r="J13603" s="2">
        <v>5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tr">
        <f t="shared" si="851"/>
        <v>loss</v>
      </c>
      <c r="Q13603" s="2" t="s">
        <v>48</v>
      </c>
    </row>
    <row r="13604" spans="1:17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 t="shared" si="848"/>
        <v>good sales</v>
      </c>
      <c r="F13604" s="2">
        <v>0.43</v>
      </c>
      <c r="G13604" s="23" t="str">
        <v>more discount</v>
      </c>
      <c r="H13604" s="2">
        <f t="shared" si="849"/>
        <v>2041.2228999999998</v>
      </c>
      <c r="I13604" s="2">
        <f t="shared" si="850"/>
        <v>2705.8071</v>
      </c>
      <c r="J13604" s="2">
        <v>6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tr">
        <f t="shared" si="851"/>
        <v>loss</v>
      </c>
      <c r="Q13604" s="2" t="s">
        <v>48</v>
      </c>
    </row>
    <row r="13605" spans="1:17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 t="shared" si="848"/>
        <v>good sales</v>
      </c>
      <c r="F13605" s="2">
        <v>0.25</v>
      </c>
      <c r="G13605" s="23" t="str">
        <v>geniune profit</v>
      </c>
      <c r="H13605" s="2">
        <f t="shared" si="849"/>
        <v>327.91750000000002</v>
      </c>
      <c r="I13605" s="2">
        <f t="shared" si="850"/>
        <v>983.75250000000005</v>
      </c>
      <c r="J13605" s="2">
        <v>1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tr">
        <f t="shared" si="851"/>
        <v>loss</v>
      </c>
      <c r="Q13605" s="2" t="s">
        <v>17</v>
      </c>
    </row>
    <row r="13606" spans="1:17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 t="shared" si="848"/>
        <v>good sales</v>
      </c>
      <c r="F13606" s="2">
        <v>0.21</v>
      </c>
      <c r="G13606" s="23" t="str">
        <v>geniune profit</v>
      </c>
      <c r="H13606" s="2">
        <f t="shared" si="849"/>
        <v>822.81779999999992</v>
      </c>
      <c r="I13606" s="2">
        <f t="shared" si="850"/>
        <v>3095.3622</v>
      </c>
      <c r="J13606" s="2">
        <v>9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tr">
        <f t="shared" si="851"/>
        <v>profit</v>
      </c>
      <c r="Q13606" s="2" t="s">
        <v>28</v>
      </c>
    </row>
    <row r="13607" spans="1:17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 t="shared" si="848"/>
        <v>good sales</v>
      </c>
      <c r="F13607" s="2">
        <v>0.14000000000000001</v>
      </c>
      <c r="G13607" s="23" t="str">
        <v>geniune profit</v>
      </c>
      <c r="H13607" s="2">
        <f t="shared" si="849"/>
        <v>478.00340000000006</v>
      </c>
      <c r="I13607" s="2">
        <f t="shared" si="850"/>
        <v>2936.3065999999999</v>
      </c>
      <c r="J13607" s="2">
        <v>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tr">
        <f t="shared" si="851"/>
        <v>loss</v>
      </c>
      <c r="Q13607" s="2" t="s">
        <v>34</v>
      </c>
    </row>
    <row r="13608" spans="1:17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 t="shared" si="848"/>
        <v>concerning</v>
      </c>
      <c r="F13608" s="2">
        <v>0.06</v>
      </c>
      <c r="G13608" s="23" t="str">
        <v>geniune profit</v>
      </c>
      <c r="H13608" s="2">
        <f t="shared" si="849"/>
        <v>40.119</v>
      </c>
      <c r="I13608" s="2">
        <f t="shared" si="850"/>
        <v>628.53099999999995</v>
      </c>
      <c r="J13608" s="2">
        <v>1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tr">
        <f t="shared" si="851"/>
        <v>loss</v>
      </c>
      <c r="Q13608" s="2" t="s">
        <v>23</v>
      </c>
    </row>
    <row r="13609" spans="1:17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 t="shared" si="848"/>
        <v>good sales</v>
      </c>
      <c r="F13609" s="2">
        <v>0.26</v>
      </c>
      <c r="G13609" s="23" t="str">
        <v>more discount</v>
      </c>
      <c r="H13609" s="2">
        <f t="shared" si="849"/>
        <v>1058.421</v>
      </c>
      <c r="I13609" s="2">
        <f t="shared" si="850"/>
        <v>3012.4290000000001</v>
      </c>
      <c r="J13609" s="2">
        <v>7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tr">
        <f t="shared" si="851"/>
        <v>loss</v>
      </c>
      <c r="Q13609" s="2" t="s">
        <v>48</v>
      </c>
    </row>
    <row r="13610" spans="1:17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 t="shared" si="848"/>
        <v>concerning</v>
      </c>
      <c r="F13610" s="2">
        <v>0.16</v>
      </c>
      <c r="G13610" s="23" t="str">
        <v>geniune profit</v>
      </c>
      <c r="H13610" s="2">
        <f t="shared" si="849"/>
        <v>87.04</v>
      </c>
      <c r="I13610" s="2">
        <f t="shared" si="850"/>
        <v>456.96</v>
      </c>
      <c r="J13610" s="2">
        <v>4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tr">
        <f t="shared" si="851"/>
        <v>loss</v>
      </c>
      <c r="Q13610" s="2" t="s">
        <v>28</v>
      </c>
    </row>
    <row r="13611" spans="1:17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 t="shared" si="848"/>
        <v>good sales</v>
      </c>
      <c r="F13611" s="2">
        <v>0.12</v>
      </c>
      <c r="G13611" s="23" t="str">
        <v>geniune profit</v>
      </c>
      <c r="H13611" s="2">
        <f t="shared" si="849"/>
        <v>446.48879999999997</v>
      </c>
      <c r="I13611" s="2">
        <f t="shared" si="850"/>
        <v>3274.2511999999997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tr">
        <f t="shared" si="851"/>
        <v>profit</v>
      </c>
      <c r="Q13611" s="2" t="s">
        <v>23</v>
      </c>
    </row>
    <row r="13612" spans="1:17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 t="shared" si="848"/>
        <v>good sales</v>
      </c>
      <c r="F13612" s="2">
        <v>0.08</v>
      </c>
      <c r="G13612" s="23" t="str">
        <v>geniune profit</v>
      </c>
      <c r="H13612" s="2">
        <f t="shared" si="849"/>
        <v>288.58879999999999</v>
      </c>
      <c r="I13612" s="2">
        <f t="shared" si="850"/>
        <v>3318.7712000000001</v>
      </c>
      <c r="J13612" s="2">
        <v>2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tr">
        <f t="shared" si="851"/>
        <v>loss</v>
      </c>
      <c r="Q13612" s="2" t="s">
        <v>17</v>
      </c>
    </row>
    <row r="13613" spans="1:17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 t="shared" si="848"/>
        <v>good sales</v>
      </c>
      <c r="F13613" s="2">
        <v>0.19</v>
      </c>
      <c r="G13613" s="23" t="str">
        <v>geniune profit</v>
      </c>
      <c r="H13613" s="2">
        <f t="shared" si="849"/>
        <v>660.83330000000001</v>
      </c>
      <c r="I13613" s="2">
        <f t="shared" si="850"/>
        <v>2817.2367000000004</v>
      </c>
      <c r="J13613" s="2">
        <v>6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tr">
        <f t="shared" si="851"/>
        <v>loss</v>
      </c>
      <c r="Q13613" s="2" t="s">
        <v>23</v>
      </c>
    </row>
    <row r="13614" spans="1:17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 t="shared" si="848"/>
        <v>good sales</v>
      </c>
      <c r="F13614" s="2">
        <v>0.28000000000000003</v>
      </c>
      <c r="G13614" s="23" t="str">
        <v>more discount</v>
      </c>
      <c r="H13614" s="2">
        <f t="shared" si="849"/>
        <v>407.62120000000004</v>
      </c>
      <c r="I13614" s="2">
        <f t="shared" si="850"/>
        <v>1048.1687999999999</v>
      </c>
      <c r="J13614" s="2">
        <v>6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tr">
        <f t="shared" si="851"/>
        <v>loss</v>
      </c>
      <c r="Q13614" s="2" t="s">
        <v>39</v>
      </c>
    </row>
    <row r="13615" spans="1:17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 t="shared" si="848"/>
        <v>good sales</v>
      </c>
      <c r="F13615" s="2">
        <v>0.42</v>
      </c>
      <c r="G13615" s="23" t="str">
        <v>more discount</v>
      </c>
      <c r="H13615" s="2">
        <f t="shared" si="849"/>
        <v>1221.99</v>
      </c>
      <c r="I13615" s="2">
        <f t="shared" si="850"/>
        <v>1687.51</v>
      </c>
      <c r="J13615" s="2">
        <v>5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tr">
        <f t="shared" si="851"/>
        <v>loss</v>
      </c>
      <c r="Q13615" s="2" t="s">
        <v>17</v>
      </c>
    </row>
    <row r="13616" spans="1:17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 t="shared" si="848"/>
        <v>good sales</v>
      </c>
      <c r="F13616" s="2">
        <v>0.41</v>
      </c>
      <c r="G13616" s="23" t="str">
        <v>more discount</v>
      </c>
      <c r="H13616" s="2">
        <f t="shared" si="849"/>
        <v>1571.0092999999999</v>
      </c>
      <c r="I13616" s="2">
        <f t="shared" si="850"/>
        <v>2260.7206999999999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tr">
        <f t="shared" si="851"/>
        <v>loss</v>
      </c>
      <c r="Q13616" s="2" t="s">
        <v>34</v>
      </c>
    </row>
    <row r="13617" spans="1:17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 t="shared" si="848"/>
        <v>good sales</v>
      </c>
      <c r="F13617" s="2">
        <v>0.43</v>
      </c>
      <c r="G13617" s="23" t="str">
        <v>more discount</v>
      </c>
      <c r="H13617" s="2">
        <f t="shared" si="849"/>
        <v>1386.4059999999999</v>
      </c>
      <c r="I13617" s="2">
        <f t="shared" si="850"/>
        <v>1837.7939999999999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tr">
        <f t="shared" si="851"/>
        <v>profit</v>
      </c>
      <c r="Q13617" s="2" t="s">
        <v>34</v>
      </c>
    </row>
    <row r="13618" spans="1:17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 t="shared" si="848"/>
        <v>good sales</v>
      </c>
      <c r="F13618" s="2">
        <v>0.28999999999999998</v>
      </c>
      <c r="G13618" s="23" t="str">
        <v>more discount</v>
      </c>
      <c r="H13618" s="2">
        <f t="shared" si="849"/>
        <v>1171.9189999999999</v>
      </c>
      <c r="I13618" s="2">
        <f t="shared" si="850"/>
        <v>2869.181</v>
      </c>
      <c r="J13618" s="2">
        <v>3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tr">
        <f t="shared" si="851"/>
        <v>loss</v>
      </c>
      <c r="Q13618" s="2" t="s">
        <v>48</v>
      </c>
    </row>
    <row r="13619" spans="1:17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 t="shared" si="848"/>
        <v>good sales</v>
      </c>
      <c r="F13619" s="2">
        <v>0.28000000000000003</v>
      </c>
      <c r="G13619" s="23" t="str">
        <v>more discount</v>
      </c>
      <c r="H13619" s="2">
        <f t="shared" si="849"/>
        <v>971.7736000000001</v>
      </c>
      <c r="I13619" s="2">
        <f t="shared" si="850"/>
        <v>2498.8463999999999</v>
      </c>
      <c r="J13619" s="2">
        <v>7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tr">
        <f t="shared" si="851"/>
        <v>loss</v>
      </c>
      <c r="Q13619" s="2" t="s">
        <v>28</v>
      </c>
    </row>
    <row r="13620" spans="1:17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 t="shared" si="848"/>
        <v>good sales</v>
      </c>
      <c r="F13620" s="2">
        <v>0.45</v>
      </c>
      <c r="G13620" s="23" t="str">
        <v>more discount</v>
      </c>
      <c r="H13620" s="2">
        <f t="shared" si="849"/>
        <v>650.16</v>
      </c>
      <c r="I13620" s="2">
        <f t="shared" si="850"/>
        <v>794.64</v>
      </c>
      <c r="J13620" s="2">
        <v>2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tr">
        <f t="shared" si="851"/>
        <v>loss</v>
      </c>
      <c r="Q13620" s="2" t="s">
        <v>17</v>
      </c>
    </row>
    <row r="13621" spans="1:17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 t="shared" si="848"/>
        <v>good sales</v>
      </c>
      <c r="F13621" s="2">
        <v>0.14000000000000001</v>
      </c>
      <c r="G13621" s="23" t="str">
        <v>geniune profit</v>
      </c>
      <c r="H13621" s="2">
        <f t="shared" si="849"/>
        <v>118.99720000000002</v>
      </c>
      <c r="I13621" s="2">
        <f t="shared" si="850"/>
        <v>730.9828</v>
      </c>
      <c r="J13621" s="2">
        <v>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tr">
        <f t="shared" si="851"/>
        <v>loss</v>
      </c>
      <c r="Q13621" s="2" t="s">
        <v>28</v>
      </c>
    </row>
    <row r="13622" spans="1:17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 t="shared" si="848"/>
        <v>good sales</v>
      </c>
      <c r="F13622" s="2">
        <v>7.0000000000000007E-2</v>
      </c>
      <c r="G13622" s="23" t="str">
        <v>geniune profit</v>
      </c>
      <c r="H13622" s="2">
        <f t="shared" si="849"/>
        <v>223.76900000000001</v>
      </c>
      <c r="I13622" s="2">
        <f t="shared" si="850"/>
        <v>2972.9309999999996</v>
      </c>
      <c r="J13622" s="2">
        <v>2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tr">
        <f t="shared" si="851"/>
        <v>loss</v>
      </c>
      <c r="Q13622" s="2" t="s">
        <v>48</v>
      </c>
    </row>
    <row r="13623" spans="1:17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 t="shared" si="848"/>
        <v>good sales</v>
      </c>
      <c r="F13623" s="2">
        <v>0.04</v>
      </c>
      <c r="G13623" s="23" t="str">
        <v>geniune profit</v>
      </c>
      <c r="H13623" s="2">
        <f t="shared" si="849"/>
        <v>152.9128</v>
      </c>
      <c r="I13623" s="2">
        <f t="shared" si="850"/>
        <v>3669.9072000000001</v>
      </c>
      <c r="J13623" s="2">
        <v>2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tr">
        <f t="shared" si="851"/>
        <v>loss</v>
      </c>
      <c r="Q13623" s="2" t="s">
        <v>39</v>
      </c>
    </row>
    <row r="13624" spans="1:17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 t="shared" si="848"/>
        <v>concerning</v>
      </c>
      <c r="F13624" s="2">
        <v>0.44</v>
      </c>
      <c r="G13624" s="23" t="str">
        <v>more discount</v>
      </c>
      <c r="H13624" s="2">
        <f t="shared" si="849"/>
        <v>350.84719999999999</v>
      </c>
      <c r="I13624" s="2">
        <f t="shared" si="850"/>
        <v>446.53280000000001</v>
      </c>
      <c r="J13624" s="2">
        <v>4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tr">
        <f t="shared" si="851"/>
        <v>loss</v>
      </c>
      <c r="Q13624" s="2" t="s">
        <v>34</v>
      </c>
    </row>
    <row r="13625" spans="1:17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 t="shared" si="848"/>
        <v>good sales</v>
      </c>
      <c r="F13625" s="2">
        <v>0.19</v>
      </c>
      <c r="G13625" s="23" t="str">
        <v>geniune profit</v>
      </c>
      <c r="H13625" s="2">
        <f t="shared" si="849"/>
        <v>181.7578</v>
      </c>
      <c r="I13625" s="2">
        <f t="shared" si="850"/>
        <v>774.86220000000003</v>
      </c>
      <c r="J13625" s="2">
        <v>1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tr">
        <f t="shared" si="851"/>
        <v>loss</v>
      </c>
      <c r="Q13625" s="2" t="s">
        <v>28</v>
      </c>
    </row>
    <row r="13626" spans="1:17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 t="shared" si="848"/>
        <v>concerning</v>
      </c>
      <c r="F13626" s="2">
        <v>0.25</v>
      </c>
      <c r="G13626" s="23" t="str">
        <v>geniune profit</v>
      </c>
      <c r="H13626" s="2">
        <f t="shared" si="849"/>
        <v>39.784999999999997</v>
      </c>
      <c r="I13626" s="2">
        <f t="shared" si="850"/>
        <v>119.35499999999999</v>
      </c>
      <c r="J13626" s="2">
        <v>7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tr">
        <f t="shared" si="851"/>
        <v>loss</v>
      </c>
      <c r="Q13626" s="2" t="s">
        <v>34</v>
      </c>
    </row>
    <row r="13627" spans="1:17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 t="shared" si="848"/>
        <v>good sales</v>
      </c>
      <c r="F13627" s="2">
        <v>0.4</v>
      </c>
      <c r="G13627" s="23" t="str">
        <v>more discount</v>
      </c>
      <c r="H13627" s="2">
        <f t="shared" si="849"/>
        <v>1082.2280000000001</v>
      </c>
      <c r="I13627" s="2">
        <f t="shared" si="850"/>
        <v>1623.3420000000001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tr">
        <f t="shared" si="851"/>
        <v>loss</v>
      </c>
      <c r="Q13627" s="2" t="s">
        <v>48</v>
      </c>
    </row>
    <row r="13628" spans="1:17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 t="shared" si="848"/>
        <v>good sales</v>
      </c>
      <c r="F13628" s="2">
        <v>0.19</v>
      </c>
      <c r="G13628" s="23" t="str">
        <v>geniune profit</v>
      </c>
      <c r="H13628" s="2">
        <f t="shared" si="849"/>
        <v>523.87369999999999</v>
      </c>
      <c r="I13628" s="2">
        <f t="shared" si="850"/>
        <v>2233.3562999999999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tr">
        <f t="shared" si="851"/>
        <v>loss</v>
      </c>
      <c r="Q13628" s="2" t="s">
        <v>23</v>
      </c>
    </row>
    <row r="13629" spans="1:17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 t="shared" si="848"/>
        <v>good sales</v>
      </c>
      <c r="F13629" s="2">
        <v>0.43</v>
      </c>
      <c r="G13629" s="23" t="str">
        <v>more discount</v>
      </c>
      <c r="H13629" s="2">
        <f t="shared" si="849"/>
        <v>1096.6590999999999</v>
      </c>
      <c r="I13629" s="2">
        <f t="shared" si="850"/>
        <v>1453.7109</v>
      </c>
      <c r="J13629" s="2">
        <v>5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tr">
        <f t="shared" si="851"/>
        <v>loss</v>
      </c>
      <c r="Q13629" s="2" t="s">
        <v>39</v>
      </c>
    </row>
    <row r="13630" spans="1:17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 t="shared" si="848"/>
        <v>good sales</v>
      </c>
      <c r="F13630" s="2">
        <v>0.16</v>
      </c>
      <c r="G13630" s="23" t="str">
        <v>geniune profit</v>
      </c>
      <c r="H13630" s="2">
        <f t="shared" si="849"/>
        <v>263.75200000000001</v>
      </c>
      <c r="I13630" s="2">
        <f t="shared" si="850"/>
        <v>1384.6980000000001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tr">
        <f t="shared" si="851"/>
        <v>loss</v>
      </c>
      <c r="Q13630" s="2" t="s">
        <v>17</v>
      </c>
    </row>
    <row r="13631" spans="1:17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 t="shared" si="848"/>
        <v>good sales</v>
      </c>
      <c r="F13631" s="2">
        <v>0.37</v>
      </c>
      <c r="G13631" s="23" t="str">
        <v>more discount</v>
      </c>
      <c r="H13631" s="2">
        <f t="shared" si="849"/>
        <v>812.62360000000001</v>
      </c>
      <c r="I13631" s="2">
        <f t="shared" si="850"/>
        <v>1383.6564000000003</v>
      </c>
      <c r="J13631" s="2">
        <v>4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tr">
        <f t="shared" si="851"/>
        <v>loss</v>
      </c>
      <c r="Q13631" s="2" t="s">
        <v>28</v>
      </c>
    </row>
    <row r="13632" spans="1:17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 t="shared" si="848"/>
        <v>good sales</v>
      </c>
      <c r="F13632" s="2">
        <v>0.33</v>
      </c>
      <c r="G13632" s="23" t="str">
        <v>more discount</v>
      </c>
      <c r="H13632" s="2">
        <f t="shared" si="849"/>
        <v>1272.0047999999999</v>
      </c>
      <c r="I13632" s="2">
        <f t="shared" si="850"/>
        <v>2582.5551999999998</v>
      </c>
      <c r="J13632" s="2">
        <v>5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tr">
        <f t="shared" si="851"/>
        <v>loss</v>
      </c>
      <c r="Q13632" s="2" t="s">
        <v>34</v>
      </c>
    </row>
    <row r="13633" spans="1:17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 t="shared" si="848"/>
        <v>good sales</v>
      </c>
      <c r="F13633" s="2">
        <v>0.1</v>
      </c>
      <c r="G13633" s="23" t="str">
        <v>geniune profit</v>
      </c>
      <c r="H13633" s="2">
        <f t="shared" si="849"/>
        <v>99.08</v>
      </c>
      <c r="I13633" s="2">
        <f t="shared" si="850"/>
        <v>891.71999999999991</v>
      </c>
      <c r="J13633" s="2">
        <v>9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tr">
        <f t="shared" si="851"/>
        <v>loss</v>
      </c>
      <c r="Q13633" s="2" t="s">
        <v>39</v>
      </c>
    </row>
    <row r="13634" spans="1:17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 t="shared" si="848"/>
        <v>good sales</v>
      </c>
      <c r="F13634" s="2">
        <v>0.06</v>
      </c>
      <c r="G13634" s="23" t="str">
        <v>geniune profit</v>
      </c>
      <c r="H13634" s="2">
        <f t="shared" si="849"/>
        <v>65.254799999999989</v>
      </c>
      <c r="I13634" s="2">
        <f t="shared" si="850"/>
        <v>1022.3252</v>
      </c>
      <c r="J13634" s="2">
        <v>1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tr">
        <f t="shared" si="851"/>
        <v>loss</v>
      </c>
      <c r="Q13634" s="2" t="s">
        <v>34</v>
      </c>
    </row>
    <row r="13635" spans="1:17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 t="shared" ref="E13635:E13698" si="852">IF(D13635&gt;800,"good sales","concerning")</f>
        <v>good sales</v>
      </c>
      <c r="F13635" s="2">
        <v>0.06</v>
      </c>
      <c r="G13635" s="23" t="str">
        <v>geniune profit</v>
      </c>
      <c r="H13635" s="2">
        <f t="shared" ref="H13635:H13698" si="853">D13635*F13635</f>
        <v>202.09139999999999</v>
      </c>
      <c r="I13635" s="2">
        <f t="shared" ref="I13635:I13698" si="854">D13635-H13635</f>
        <v>3166.0986000000003</v>
      </c>
      <c r="J13635" s="2">
        <v>2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tr">
        <f t="shared" ref="P13635:P13698" si="855">IF(O13635&gt;800,"profit","loss")</f>
        <v>loss</v>
      </c>
      <c r="Q13635" s="2" t="s">
        <v>34</v>
      </c>
    </row>
    <row r="13636" spans="1:17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 t="shared" si="852"/>
        <v>good sales</v>
      </c>
      <c r="F13636" s="2">
        <v>0.33</v>
      </c>
      <c r="G13636" s="23" t="str">
        <v>more discount</v>
      </c>
      <c r="H13636" s="2">
        <f t="shared" si="853"/>
        <v>1434.7773000000002</v>
      </c>
      <c r="I13636" s="2">
        <f t="shared" si="854"/>
        <v>2913.0327000000002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tr">
        <f t="shared" si="855"/>
        <v>loss</v>
      </c>
      <c r="Q13636" s="2" t="s">
        <v>48</v>
      </c>
    </row>
    <row r="13637" spans="1:17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 t="shared" si="852"/>
        <v>good sales</v>
      </c>
      <c r="F13637" s="2">
        <v>0.01</v>
      </c>
      <c r="G13637" s="23" t="str">
        <v>geniune profit</v>
      </c>
      <c r="H13637" s="2">
        <f t="shared" si="853"/>
        <v>17.679300000000001</v>
      </c>
      <c r="I13637" s="2">
        <f t="shared" si="854"/>
        <v>1750.2507000000001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tr">
        <f t="shared" si="855"/>
        <v>loss</v>
      </c>
      <c r="Q13637" s="2" t="s">
        <v>39</v>
      </c>
    </row>
    <row r="13638" spans="1:17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 t="shared" si="852"/>
        <v>good sales</v>
      </c>
      <c r="F13638" s="2">
        <v>0.33</v>
      </c>
      <c r="G13638" s="23" t="str">
        <v>more discount</v>
      </c>
      <c r="H13638" s="2">
        <f t="shared" si="853"/>
        <v>1541.2484999999999</v>
      </c>
      <c r="I13638" s="2">
        <f t="shared" si="854"/>
        <v>3129.2015000000001</v>
      </c>
      <c r="J13638" s="2">
        <v>3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tr">
        <f t="shared" si="855"/>
        <v>profit</v>
      </c>
      <c r="Q13638" s="2" t="s">
        <v>48</v>
      </c>
    </row>
    <row r="13639" spans="1:17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 t="shared" si="852"/>
        <v>concerning</v>
      </c>
      <c r="F13639" s="2">
        <v>0.39</v>
      </c>
      <c r="G13639" s="23" t="str">
        <v>more discount</v>
      </c>
      <c r="H13639" s="2">
        <f t="shared" si="853"/>
        <v>149.21790000000001</v>
      </c>
      <c r="I13639" s="2">
        <f t="shared" si="854"/>
        <v>233.3921</v>
      </c>
      <c r="J13639" s="2">
        <v>6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tr">
        <f t="shared" si="855"/>
        <v>loss</v>
      </c>
      <c r="Q13639" s="2" t="s">
        <v>48</v>
      </c>
    </row>
    <row r="13640" spans="1:17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 t="shared" si="852"/>
        <v>concerning</v>
      </c>
      <c r="F13640" s="2">
        <v>0.15</v>
      </c>
      <c r="G13640" s="23" t="str">
        <v>geniune profit</v>
      </c>
      <c r="H13640" s="2">
        <f t="shared" si="853"/>
        <v>102.111</v>
      </c>
      <c r="I13640" s="2">
        <f t="shared" si="854"/>
        <v>578.62900000000002</v>
      </c>
      <c r="J13640" s="2">
        <v>5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tr">
        <f t="shared" si="855"/>
        <v>loss</v>
      </c>
      <c r="Q13640" s="2" t="s">
        <v>28</v>
      </c>
    </row>
    <row r="13641" spans="1:17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 t="shared" si="852"/>
        <v>good sales</v>
      </c>
      <c r="F13641" s="2">
        <v>0.37</v>
      </c>
      <c r="G13641" s="23" t="str">
        <v>more discount</v>
      </c>
      <c r="H13641" s="2">
        <f t="shared" si="853"/>
        <v>870.90600000000006</v>
      </c>
      <c r="I13641" s="2">
        <f t="shared" si="854"/>
        <v>1482.8940000000002</v>
      </c>
      <c r="J13641" s="2">
        <v>9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tr">
        <f t="shared" si="855"/>
        <v>loss</v>
      </c>
      <c r="Q13641" s="2" t="s">
        <v>23</v>
      </c>
    </row>
    <row r="13642" spans="1:17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 t="shared" si="852"/>
        <v>good sales</v>
      </c>
      <c r="F13642" s="2">
        <v>0.08</v>
      </c>
      <c r="G13642" s="23" t="str">
        <v>geniune profit</v>
      </c>
      <c r="H13642" s="2">
        <f t="shared" si="853"/>
        <v>291.60640000000001</v>
      </c>
      <c r="I13642" s="2">
        <f t="shared" si="854"/>
        <v>3353.4735999999998</v>
      </c>
      <c r="J13642" s="2">
        <v>9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tr">
        <f t="shared" si="855"/>
        <v>loss</v>
      </c>
      <c r="Q13642" s="2" t="s">
        <v>23</v>
      </c>
    </row>
    <row r="13643" spans="1:17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 t="shared" si="852"/>
        <v>good sales</v>
      </c>
      <c r="F13643" s="2">
        <v>0.48</v>
      </c>
      <c r="G13643" s="23" t="str">
        <v>more discount</v>
      </c>
      <c r="H13643" s="2">
        <f t="shared" si="853"/>
        <v>920.20799999999997</v>
      </c>
      <c r="I13643" s="2">
        <f t="shared" si="854"/>
        <v>996.89199999999994</v>
      </c>
      <c r="J13643" s="2">
        <v>3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tr">
        <f t="shared" si="855"/>
        <v>loss</v>
      </c>
      <c r="Q13643" s="2" t="s">
        <v>17</v>
      </c>
    </row>
    <row r="13644" spans="1:17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 t="shared" si="852"/>
        <v>good sales</v>
      </c>
      <c r="F13644" s="2">
        <v>0.12</v>
      </c>
      <c r="G13644" s="23" t="str">
        <v>geniune profit</v>
      </c>
      <c r="H13644" s="2">
        <f t="shared" si="853"/>
        <v>338.19120000000004</v>
      </c>
      <c r="I13644" s="2">
        <f t="shared" si="854"/>
        <v>2480.0688</v>
      </c>
      <c r="J13644" s="2">
        <v>2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tr">
        <f t="shared" si="855"/>
        <v>loss</v>
      </c>
      <c r="Q13644" s="2" t="s">
        <v>17</v>
      </c>
    </row>
    <row r="13645" spans="1:17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 t="shared" si="852"/>
        <v>concerning</v>
      </c>
      <c r="F13645" s="2">
        <v>0.24</v>
      </c>
      <c r="G13645" s="23" t="str">
        <v>geniune profit</v>
      </c>
      <c r="H13645" s="2">
        <f t="shared" si="853"/>
        <v>57.599999999999994</v>
      </c>
      <c r="I13645" s="2">
        <f t="shared" si="854"/>
        <v>182.4</v>
      </c>
      <c r="J13645" s="2">
        <v>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tr">
        <f t="shared" si="855"/>
        <v>loss</v>
      </c>
      <c r="Q13645" s="2" t="s">
        <v>48</v>
      </c>
    </row>
    <row r="13646" spans="1:17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 t="shared" si="852"/>
        <v>good sales</v>
      </c>
      <c r="F13646" s="2">
        <v>0.49</v>
      </c>
      <c r="G13646" s="23" t="str">
        <v>more discount</v>
      </c>
      <c r="H13646" s="2">
        <f t="shared" si="853"/>
        <v>1157.8651</v>
      </c>
      <c r="I13646" s="2">
        <f t="shared" si="854"/>
        <v>1205.1248999999998</v>
      </c>
      <c r="J13646" s="2">
        <v>9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tr">
        <f t="shared" si="855"/>
        <v>loss</v>
      </c>
      <c r="Q13646" s="2" t="s">
        <v>48</v>
      </c>
    </row>
    <row r="13647" spans="1:17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 t="shared" si="852"/>
        <v>good sales</v>
      </c>
      <c r="F13647" s="2">
        <v>0.45</v>
      </c>
      <c r="G13647" s="23" t="str">
        <v>more discount</v>
      </c>
      <c r="H13647" s="2">
        <f t="shared" si="853"/>
        <v>579.87900000000002</v>
      </c>
      <c r="I13647" s="2">
        <f t="shared" si="854"/>
        <v>708.74099999999987</v>
      </c>
      <c r="J13647" s="2">
        <v>3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tr">
        <f t="shared" si="855"/>
        <v>loss</v>
      </c>
      <c r="Q13647" s="2" t="s">
        <v>34</v>
      </c>
    </row>
    <row r="13648" spans="1:17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 t="shared" si="852"/>
        <v>good sales</v>
      </c>
      <c r="F13648" s="2">
        <v>0.33</v>
      </c>
      <c r="G13648" s="23" t="str">
        <v>more discount</v>
      </c>
      <c r="H13648" s="2">
        <f t="shared" si="853"/>
        <v>867.96930000000009</v>
      </c>
      <c r="I13648" s="2">
        <f t="shared" si="854"/>
        <v>1762.2406999999998</v>
      </c>
      <c r="J13648" s="2">
        <v>4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tr">
        <f t="shared" si="855"/>
        <v>loss</v>
      </c>
      <c r="Q13648" s="2" t="s">
        <v>34</v>
      </c>
    </row>
    <row r="13649" spans="1:17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 t="shared" si="852"/>
        <v>good sales</v>
      </c>
      <c r="F13649" s="2">
        <v>0.18</v>
      </c>
      <c r="G13649" s="23" t="str">
        <v>geniune profit</v>
      </c>
      <c r="H13649" s="2">
        <f t="shared" si="853"/>
        <v>481.78439999999995</v>
      </c>
      <c r="I13649" s="2">
        <f t="shared" si="854"/>
        <v>2194.7955999999999</v>
      </c>
      <c r="J13649" s="2">
        <v>2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tr">
        <f t="shared" si="855"/>
        <v>loss</v>
      </c>
      <c r="Q13649" s="2" t="s">
        <v>39</v>
      </c>
    </row>
    <row r="13650" spans="1:17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 t="shared" si="852"/>
        <v>good sales</v>
      </c>
      <c r="F13650" s="2">
        <v>0.35</v>
      </c>
      <c r="G13650" s="23" t="str">
        <v>more discount</v>
      </c>
      <c r="H13650" s="2">
        <f t="shared" si="853"/>
        <v>1326.6679999999999</v>
      </c>
      <c r="I13650" s="2">
        <f t="shared" si="854"/>
        <v>2463.8119999999999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tr">
        <f t="shared" si="855"/>
        <v>loss</v>
      </c>
      <c r="Q13650" s="2" t="s">
        <v>28</v>
      </c>
    </row>
    <row r="13651" spans="1:17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 t="shared" si="852"/>
        <v>good sales</v>
      </c>
      <c r="F13651" s="2">
        <v>0.23</v>
      </c>
      <c r="G13651" s="23" t="str">
        <v>geniune profit</v>
      </c>
      <c r="H13651" s="2">
        <f t="shared" si="853"/>
        <v>631.40059999999994</v>
      </c>
      <c r="I13651" s="2">
        <f t="shared" si="854"/>
        <v>2113.8193999999999</v>
      </c>
      <c r="J13651" s="2">
        <v>5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tr">
        <f t="shared" si="855"/>
        <v>loss</v>
      </c>
      <c r="Q13651" s="2" t="s">
        <v>48</v>
      </c>
    </row>
    <row r="13652" spans="1:17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 t="shared" si="852"/>
        <v>good sales</v>
      </c>
      <c r="F13652" s="2">
        <v>0.05</v>
      </c>
      <c r="G13652" s="23" t="str">
        <v>geniune profit</v>
      </c>
      <c r="H13652" s="2">
        <f t="shared" si="853"/>
        <v>155.49600000000001</v>
      </c>
      <c r="I13652" s="2">
        <f t="shared" si="854"/>
        <v>2954.424</v>
      </c>
      <c r="J13652" s="2">
        <v>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tr">
        <f t="shared" si="855"/>
        <v>loss</v>
      </c>
      <c r="Q13652" s="2" t="s">
        <v>34</v>
      </c>
    </row>
    <row r="13653" spans="1:17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 t="shared" si="852"/>
        <v>good sales</v>
      </c>
      <c r="F13653" s="2">
        <v>0.4</v>
      </c>
      <c r="G13653" s="23" t="str">
        <v>more discount</v>
      </c>
      <c r="H13653" s="2">
        <f t="shared" si="853"/>
        <v>1078.1079999999999</v>
      </c>
      <c r="I13653" s="2">
        <f t="shared" si="854"/>
        <v>1617.162</v>
      </c>
      <c r="J13653" s="2">
        <v>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tr">
        <f t="shared" si="855"/>
        <v>loss</v>
      </c>
      <c r="Q13653" s="2" t="s">
        <v>23</v>
      </c>
    </row>
    <row r="13654" spans="1:17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 t="shared" si="852"/>
        <v>good sales</v>
      </c>
      <c r="F13654" s="2">
        <v>0.44</v>
      </c>
      <c r="G13654" s="23" t="str">
        <v>more discount</v>
      </c>
      <c r="H13654" s="2">
        <f t="shared" si="853"/>
        <v>2179.2540000000004</v>
      </c>
      <c r="I13654" s="2">
        <f t="shared" si="854"/>
        <v>2773.596</v>
      </c>
      <c r="J13654" s="2">
        <v>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tr">
        <f t="shared" si="855"/>
        <v>profit</v>
      </c>
      <c r="Q13654" s="2" t="s">
        <v>17</v>
      </c>
    </row>
    <row r="13655" spans="1:17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 t="shared" si="852"/>
        <v>good sales</v>
      </c>
      <c r="F13655" s="2">
        <v>0.2</v>
      </c>
      <c r="G13655" s="23" t="str">
        <v>geniune profit</v>
      </c>
      <c r="H13655" s="2">
        <f t="shared" si="853"/>
        <v>795.78600000000006</v>
      </c>
      <c r="I13655" s="2">
        <f t="shared" si="854"/>
        <v>3183.1439999999998</v>
      </c>
      <c r="J13655" s="2">
        <v>5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tr">
        <f t="shared" si="855"/>
        <v>profit</v>
      </c>
      <c r="Q13655" s="2" t="s">
        <v>48</v>
      </c>
    </row>
    <row r="13656" spans="1:17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 t="shared" si="852"/>
        <v>good sales</v>
      </c>
      <c r="F13656" s="2">
        <v>0.33</v>
      </c>
      <c r="G13656" s="23" t="str">
        <v>more discount</v>
      </c>
      <c r="H13656" s="2">
        <f t="shared" si="853"/>
        <v>1254.8778</v>
      </c>
      <c r="I13656" s="2">
        <f t="shared" si="854"/>
        <v>2547.7821999999996</v>
      </c>
      <c r="J13656" s="2">
        <v>1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tr">
        <f t="shared" si="855"/>
        <v>loss</v>
      </c>
      <c r="Q13656" s="2" t="s">
        <v>28</v>
      </c>
    </row>
    <row r="13657" spans="1:17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 t="shared" si="852"/>
        <v>good sales</v>
      </c>
      <c r="F13657" s="2">
        <v>0.02</v>
      </c>
      <c r="G13657" s="23" t="str">
        <v>geniune profit</v>
      </c>
      <c r="H13657" s="2">
        <f t="shared" si="853"/>
        <v>63.471400000000003</v>
      </c>
      <c r="I13657" s="2">
        <f t="shared" si="854"/>
        <v>3110.0986000000003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tr">
        <f t="shared" si="855"/>
        <v>loss</v>
      </c>
      <c r="Q13657" s="2" t="s">
        <v>28</v>
      </c>
    </row>
    <row r="13658" spans="1:17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 t="shared" si="852"/>
        <v>good sales</v>
      </c>
      <c r="F13658" s="2">
        <v>0.1</v>
      </c>
      <c r="G13658" s="23" t="str">
        <v>geniune profit</v>
      </c>
      <c r="H13658" s="2">
        <f t="shared" si="853"/>
        <v>268.90199999999999</v>
      </c>
      <c r="I13658" s="2">
        <f t="shared" si="854"/>
        <v>2420.1179999999999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tr">
        <f t="shared" si="855"/>
        <v>loss</v>
      </c>
      <c r="Q13658" s="2" t="s">
        <v>48</v>
      </c>
    </row>
    <row r="13659" spans="1:17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 t="shared" si="852"/>
        <v>good sales</v>
      </c>
      <c r="F13659" s="2">
        <v>0.28999999999999998</v>
      </c>
      <c r="G13659" s="23" t="str">
        <v>more discount</v>
      </c>
      <c r="H13659" s="2">
        <f t="shared" si="853"/>
        <v>518.8999</v>
      </c>
      <c r="I13659" s="2">
        <f t="shared" si="854"/>
        <v>1270.4101000000001</v>
      </c>
      <c r="J13659" s="2">
        <v>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tr">
        <f t="shared" si="855"/>
        <v>loss</v>
      </c>
      <c r="Q13659" s="2" t="s">
        <v>23</v>
      </c>
    </row>
    <row r="13660" spans="1:17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 t="shared" si="852"/>
        <v>good sales</v>
      </c>
      <c r="F13660" s="2">
        <v>0.14000000000000001</v>
      </c>
      <c r="G13660" s="23" t="str">
        <v>geniune profit</v>
      </c>
      <c r="H13660" s="2">
        <f t="shared" si="853"/>
        <v>551.80160000000001</v>
      </c>
      <c r="I13660" s="2">
        <f t="shared" si="854"/>
        <v>3389.6383999999998</v>
      </c>
      <c r="J13660" s="2">
        <v>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tr">
        <f t="shared" si="855"/>
        <v>profit</v>
      </c>
      <c r="Q13660" s="2" t="s">
        <v>34</v>
      </c>
    </row>
    <row r="13661" spans="1:17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 t="shared" si="852"/>
        <v>good sales</v>
      </c>
      <c r="F13661" s="2">
        <v>0.47</v>
      </c>
      <c r="G13661" s="23" t="str">
        <v>more discount</v>
      </c>
      <c r="H13661" s="2">
        <f t="shared" si="853"/>
        <v>483.66759999999994</v>
      </c>
      <c r="I13661" s="2">
        <f t="shared" si="854"/>
        <v>545.41239999999993</v>
      </c>
      <c r="J13661" s="2">
        <v>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tr">
        <f t="shared" si="855"/>
        <v>loss</v>
      </c>
      <c r="Q13661" s="2" t="s">
        <v>17</v>
      </c>
    </row>
    <row r="13662" spans="1:17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 t="shared" si="852"/>
        <v>concerning</v>
      </c>
      <c r="F13662" s="2">
        <v>0.42</v>
      </c>
      <c r="G13662" s="23" t="str">
        <v>more discount</v>
      </c>
      <c r="H13662" s="2">
        <f t="shared" si="853"/>
        <v>117.21779999999998</v>
      </c>
      <c r="I13662" s="2">
        <f t="shared" si="854"/>
        <v>161.87219999999999</v>
      </c>
      <c r="J13662" s="2">
        <v>5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tr">
        <f t="shared" si="855"/>
        <v>loss</v>
      </c>
      <c r="Q13662" s="2" t="s">
        <v>34</v>
      </c>
    </row>
    <row r="13663" spans="1:17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 t="shared" si="852"/>
        <v>good sales</v>
      </c>
      <c r="F13663" s="2">
        <v>0.33</v>
      </c>
      <c r="G13663" s="23" t="str">
        <v>more discount</v>
      </c>
      <c r="H13663" s="2">
        <f t="shared" si="853"/>
        <v>1161.9431999999999</v>
      </c>
      <c r="I13663" s="2">
        <f t="shared" si="854"/>
        <v>2359.0968000000003</v>
      </c>
      <c r="J13663" s="2">
        <v>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tr">
        <f t="shared" si="855"/>
        <v>profit</v>
      </c>
      <c r="Q13663" s="2" t="s">
        <v>48</v>
      </c>
    </row>
    <row r="13664" spans="1:17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 t="shared" si="852"/>
        <v>good sales</v>
      </c>
      <c r="F13664" s="2">
        <v>0.5</v>
      </c>
      <c r="G13664" s="23" t="str">
        <v>more discount</v>
      </c>
      <c r="H13664" s="2">
        <f t="shared" si="853"/>
        <v>404.88499999999999</v>
      </c>
      <c r="I13664" s="2">
        <f t="shared" si="854"/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tr">
        <f t="shared" si="855"/>
        <v>loss</v>
      </c>
      <c r="Q13664" s="2" t="s">
        <v>34</v>
      </c>
    </row>
    <row r="13665" spans="1:17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 t="shared" si="852"/>
        <v>good sales</v>
      </c>
      <c r="F13665" s="2">
        <v>0.12</v>
      </c>
      <c r="G13665" s="23" t="str">
        <v>geniune profit</v>
      </c>
      <c r="H13665" s="2">
        <f t="shared" si="853"/>
        <v>543.44999999999993</v>
      </c>
      <c r="I13665" s="2">
        <f t="shared" si="854"/>
        <v>3985.3</v>
      </c>
      <c r="J13665" s="2">
        <v>9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tr">
        <f t="shared" si="855"/>
        <v>loss</v>
      </c>
      <c r="Q13665" s="2" t="s">
        <v>39</v>
      </c>
    </row>
    <row r="13666" spans="1:17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 t="shared" si="852"/>
        <v>good sales</v>
      </c>
      <c r="F13666" s="2">
        <v>0.46</v>
      </c>
      <c r="G13666" s="23" t="str">
        <v>more discount</v>
      </c>
      <c r="H13666" s="2">
        <f t="shared" si="853"/>
        <v>1783.1164000000001</v>
      </c>
      <c r="I13666" s="2">
        <f t="shared" si="854"/>
        <v>2093.2236000000003</v>
      </c>
      <c r="J13666" s="2">
        <v>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tr">
        <f t="shared" si="855"/>
        <v>profit</v>
      </c>
      <c r="Q13666" s="2" t="s">
        <v>39</v>
      </c>
    </row>
    <row r="13667" spans="1:17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 t="shared" si="852"/>
        <v>good sales</v>
      </c>
      <c r="F13667" s="2">
        <v>0.15</v>
      </c>
      <c r="G13667" s="23" t="str">
        <v>geniune profit</v>
      </c>
      <c r="H13667" s="2">
        <f t="shared" si="853"/>
        <v>457.65</v>
      </c>
      <c r="I13667" s="2">
        <f t="shared" si="854"/>
        <v>2593.35</v>
      </c>
      <c r="J13667" s="2">
        <v>8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tr">
        <f t="shared" si="855"/>
        <v>loss</v>
      </c>
      <c r="Q13667" s="2" t="s">
        <v>34</v>
      </c>
    </row>
    <row r="13668" spans="1:17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 t="shared" si="852"/>
        <v>good sales</v>
      </c>
      <c r="F13668" s="2">
        <v>0.3</v>
      </c>
      <c r="G13668" s="23" t="str">
        <v>more discount</v>
      </c>
      <c r="H13668" s="2">
        <f t="shared" si="853"/>
        <v>491.46899999999999</v>
      </c>
      <c r="I13668" s="2">
        <f t="shared" si="854"/>
        <v>1146.761</v>
      </c>
      <c r="J13668" s="2">
        <v>6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tr">
        <f t="shared" si="855"/>
        <v>loss</v>
      </c>
      <c r="Q13668" s="2" t="s">
        <v>39</v>
      </c>
    </row>
    <row r="13669" spans="1:17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 t="shared" si="852"/>
        <v>good sales</v>
      </c>
      <c r="F13669" s="2">
        <v>0.22</v>
      </c>
      <c r="G13669" s="23" t="str">
        <v>geniune profit</v>
      </c>
      <c r="H13669" s="2">
        <f t="shared" si="853"/>
        <v>709.70240000000001</v>
      </c>
      <c r="I13669" s="2">
        <f t="shared" si="854"/>
        <v>2516.2175999999999</v>
      </c>
      <c r="J13669" s="2">
        <v>6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tr">
        <f t="shared" si="855"/>
        <v>loss</v>
      </c>
      <c r="Q13669" s="2" t="s">
        <v>34</v>
      </c>
    </row>
    <row r="13670" spans="1:17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 t="shared" si="852"/>
        <v>good sales</v>
      </c>
      <c r="F13670" s="2">
        <v>0.22</v>
      </c>
      <c r="G13670" s="23" t="str">
        <v>geniune profit</v>
      </c>
      <c r="H13670" s="2">
        <f t="shared" si="853"/>
        <v>536.05200000000002</v>
      </c>
      <c r="I13670" s="2">
        <f t="shared" si="854"/>
        <v>1900.5479999999998</v>
      </c>
      <c r="J13670" s="2">
        <v>1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tr">
        <f t="shared" si="855"/>
        <v>loss</v>
      </c>
      <c r="Q13670" s="2" t="s">
        <v>39</v>
      </c>
    </row>
    <row r="13671" spans="1:17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 t="shared" si="852"/>
        <v>good sales</v>
      </c>
      <c r="F13671" s="2">
        <v>0.38</v>
      </c>
      <c r="G13671" s="23" t="str">
        <v>more discount</v>
      </c>
      <c r="H13671" s="2">
        <f t="shared" si="853"/>
        <v>580.11940000000004</v>
      </c>
      <c r="I13671" s="2">
        <f t="shared" si="854"/>
        <v>946.51060000000007</v>
      </c>
      <c r="J13671" s="2">
        <v>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tr">
        <f t="shared" si="855"/>
        <v>loss</v>
      </c>
      <c r="Q13671" s="2" t="s">
        <v>28</v>
      </c>
    </row>
    <row r="13672" spans="1:17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 t="shared" si="852"/>
        <v>good sales</v>
      </c>
      <c r="F13672" s="2">
        <v>0.17</v>
      </c>
      <c r="G13672" s="23" t="str">
        <v>geniune profit</v>
      </c>
      <c r="H13672" s="2">
        <f t="shared" si="853"/>
        <v>804.25130000000013</v>
      </c>
      <c r="I13672" s="2">
        <f t="shared" si="854"/>
        <v>3926.6387000000004</v>
      </c>
      <c r="J13672" s="2">
        <v>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tr">
        <f t="shared" si="855"/>
        <v>profit</v>
      </c>
      <c r="Q13672" s="2" t="s">
        <v>17</v>
      </c>
    </row>
    <row r="13673" spans="1:17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 t="shared" si="852"/>
        <v>good sales</v>
      </c>
      <c r="F13673" s="2">
        <v>0.25</v>
      </c>
      <c r="G13673" s="23" t="str">
        <v>geniune profit</v>
      </c>
      <c r="H13673" s="2">
        <f t="shared" si="853"/>
        <v>223.315</v>
      </c>
      <c r="I13673" s="2">
        <f t="shared" si="854"/>
        <v>669.94499999999994</v>
      </c>
      <c r="J13673" s="2">
        <v>8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tr">
        <f t="shared" si="855"/>
        <v>loss</v>
      </c>
      <c r="Q13673" s="2" t="s">
        <v>39</v>
      </c>
    </row>
    <row r="13674" spans="1:17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 t="shared" si="852"/>
        <v>good sales</v>
      </c>
      <c r="F13674" s="2">
        <v>0.11</v>
      </c>
      <c r="G13674" s="23" t="str">
        <v>geniune profit</v>
      </c>
      <c r="H13674" s="2">
        <f t="shared" si="853"/>
        <v>417.07380000000001</v>
      </c>
      <c r="I13674" s="2">
        <f t="shared" si="854"/>
        <v>3374.5061999999998</v>
      </c>
      <c r="J13674" s="2">
        <v>9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tr">
        <f t="shared" si="855"/>
        <v>profit</v>
      </c>
      <c r="Q13674" s="2" t="s">
        <v>17</v>
      </c>
    </row>
    <row r="13675" spans="1:17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 t="shared" si="852"/>
        <v>good sales</v>
      </c>
      <c r="F13675" s="2">
        <v>0.38</v>
      </c>
      <c r="G13675" s="23" t="str">
        <v>more discount</v>
      </c>
      <c r="H13675" s="2">
        <f t="shared" si="853"/>
        <v>1527.6722</v>
      </c>
      <c r="I13675" s="2">
        <f t="shared" si="854"/>
        <v>2492.5178000000001</v>
      </c>
      <c r="J13675" s="2">
        <v>2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tr">
        <f t="shared" si="855"/>
        <v>loss</v>
      </c>
      <c r="Q13675" s="2" t="s">
        <v>28</v>
      </c>
    </row>
    <row r="13676" spans="1:17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 t="shared" si="852"/>
        <v>good sales</v>
      </c>
      <c r="F13676" s="2">
        <v>0.28000000000000003</v>
      </c>
      <c r="G13676" s="23" t="str">
        <v>more discount</v>
      </c>
      <c r="H13676" s="2">
        <f t="shared" si="853"/>
        <v>1333.8612000000001</v>
      </c>
      <c r="I13676" s="2">
        <f t="shared" si="854"/>
        <v>3429.9287999999997</v>
      </c>
      <c r="J13676" s="2">
        <v>8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tr">
        <f t="shared" si="855"/>
        <v>profit</v>
      </c>
      <c r="Q13676" s="2" t="s">
        <v>17</v>
      </c>
    </row>
    <row r="13677" spans="1:17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 t="shared" si="852"/>
        <v>good sales</v>
      </c>
      <c r="F13677" s="2">
        <v>0.13</v>
      </c>
      <c r="G13677" s="23" t="str">
        <v>geniune profit</v>
      </c>
      <c r="H13677" s="2">
        <f t="shared" si="853"/>
        <v>362.97820000000002</v>
      </c>
      <c r="I13677" s="2">
        <f t="shared" si="854"/>
        <v>2429.1617999999999</v>
      </c>
      <c r="J13677" s="2">
        <v>8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tr">
        <f t="shared" si="855"/>
        <v>loss</v>
      </c>
      <c r="Q13677" s="2" t="s">
        <v>23</v>
      </c>
    </row>
    <row r="13678" spans="1:17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 t="shared" si="852"/>
        <v>good sales</v>
      </c>
      <c r="F13678" s="2">
        <v>0.13</v>
      </c>
      <c r="G13678" s="23" t="str">
        <v>geniune profit</v>
      </c>
      <c r="H13678" s="2">
        <f t="shared" si="853"/>
        <v>353.71569999999997</v>
      </c>
      <c r="I13678" s="2">
        <f t="shared" si="854"/>
        <v>2367.1742999999997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tr">
        <f t="shared" si="855"/>
        <v>loss</v>
      </c>
      <c r="Q13678" s="2" t="s">
        <v>34</v>
      </c>
    </row>
    <row r="13679" spans="1:17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 t="shared" si="852"/>
        <v>good sales</v>
      </c>
      <c r="F13679" s="2">
        <v>0.15</v>
      </c>
      <c r="G13679" s="23" t="str">
        <v>geniune profit</v>
      </c>
      <c r="H13679" s="2">
        <f t="shared" si="853"/>
        <v>691.41300000000001</v>
      </c>
      <c r="I13679" s="2">
        <f t="shared" si="854"/>
        <v>3918.0070000000001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tr">
        <f t="shared" si="855"/>
        <v>profit</v>
      </c>
      <c r="Q13679" s="2" t="s">
        <v>28</v>
      </c>
    </row>
    <row r="13680" spans="1:17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 t="shared" si="852"/>
        <v>good sales</v>
      </c>
      <c r="F13680" s="2">
        <v>0.35</v>
      </c>
      <c r="G13680" s="23" t="str">
        <v>more discount</v>
      </c>
      <c r="H13680" s="2">
        <f t="shared" si="853"/>
        <v>1408.876</v>
      </c>
      <c r="I13680" s="2">
        <f t="shared" si="854"/>
        <v>2616.4840000000004</v>
      </c>
      <c r="J13680" s="2">
        <v>5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tr">
        <f t="shared" si="855"/>
        <v>profit</v>
      </c>
      <c r="Q13680" s="2" t="s">
        <v>28</v>
      </c>
    </row>
    <row r="13681" spans="1:17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 t="shared" si="852"/>
        <v>good sales</v>
      </c>
      <c r="F13681" s="2">
        <v>0.3</v>
      </c>
      <c r="G13681" s="23" t="str">
        <v>more discount</v>
      </c>
      <c r="H13681" s="2">
        <f t="shared" si="853"/>
        <v>1152.546</v>
      </c>
      <c r="I13681" s="2">
        <f t="shared" si="854"/>
        <v>2689.2740000000003</v>
      </c>
      <c r="J13681" s="2">
        <v>2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tr">
        <f t="shared" si="855"/>
        <v>loss</v>
      </c>
      <c r="Q13681" s="2" t="s">
        <v>48</v>
      </c>
    </row>
    <row r="13682" spans="1:17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 t="shared" si="852"/>
        <v>good sales</v>
      </c>
      <c r="F13682" s="2">
        <v>0.41</v>
      </c>
      <c r="G13682" s="23" t="str">
        <v>more discount</v>
      </c>
      <c r="H13682" s="2">
        <f t="shared" si="853"/>
        <v>1626.3756999999998</v>
      </c>
      <c r="I13682" s="2">
        <f t="shared" si="854"/>
        <v>2340.3942999999999</v>
      </c>
      <c r="J13682" s="2">
        <v>6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tr">
        <f t="shared" si="855"/>
        <v>loss</v>
      </c>
      <c r="Q13682" s="2" t="s">
        <v>23</v>
      </c>
    </row>
    <row r="13683" spans="1:17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 t="shared" si="852"/>
        <v>good sales</v>
      </c>
      <c r="F13683" s="2">
        <v>0.28999999999999998</v>
      </c>
      <c r="G13683" s="23" t="str">
        <v>more discount</v>
      </c>
      <c r="H13683" s="2">
        <f t="shared" si="853"/>
        <v>729.81110000000001</v>
      </c>
      <c r="I13683" s="2">
        <f t="shared" si="854"/>
        <v>1786.7789000000002</v>
      </c>
      <c r="J13683" s="2">
        <v>3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tr">
        <f t="shared" si="855"/>
        <v>loss</v>
      </c>
      <c r="Q13683" s="2" t="s">
        <v>34</v>
      </c>
    </row>
    <row r="13684" spans="1:17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 t="shared" si="852"/>
        <v>concerning</v>
      </c>
      <c r="F13684" s="2">
        <v>0.15</v>
      </c>
      <c r="G13684" s="23" t="str">
        <v>geniune profit</v>
      </c>
      <c r="H13684" s="2">
        <f t="shared" si="853"/>
        <v>45.442499999999995</v>
      </c>
      <c r="I13684" s="2">
        <f t="shared" si="854"/>
        <v>257.50749999999999</v>
      </c>
      <c r="J13684" s="2">
        <v>4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tr">
        <f t="shared" si="855"/>
        <v>loss</v>
      </c>
      <c r="Q13684" s="2" t="s">
        <v>23</v>
      </c>
    </row>
    <row r="13685" spans="1:17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 t="shared" si="852"/>
        <v>good sales</v>
      </c>
      <c r="F13685" s="2">
        <v>0.48</v>
      </c>
      <c r="G13685" s="23" t="str">
        <v>more discount</v>
      </c>
      <c r="H13685" s="2">
        <f t="shared" si="853"/>
        <v>514.31999999999994</v>
      </c>
      <c r="I13685" s="2">
        <f t="shared" si="854"/>
        <v>557.18000000000006</v>
      </c>
      <c r="J13685" s="2">
        <v>9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tr">
        <f t="shared" si="855"/>
        <v>loss</v>
      </c>
      <c r="Q13685" s="2" t="s">
        <v>34</v>
      </c>
    </row>
    <row r="13686" spans="1:17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 t="shared" si="852"/>
        <v>good sales</v>
      </c>
      <c r="F13686" s="2">
        <v>0.44</v>
      </c>
      <c r="G13686" s="23" t="str">
        <v>more discount</v>
      </c>
      <c r="H13686" s="2">
        <f t="shared" si="853"/>
        <v>1430.2903999999999</v>
      </c>
      <c r="I13686" s="2">
        <f t="shared" si="854"/>
        <v>1820.3696</v>
      </c>
      <c r="J13686" s="2">
        <v>5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tr">
        <f t="shared" si="855"/>
        <v>loss</v>
      </c>
      <c r="Q13686" s="2" t="s">
        <v>39</v>
      </c>
    </row>
    <row r="13687" spans="1:17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 t="shared" si="852"/>
        <v>good sales</v>
      </c>
      <c r="F13687" s="2">
        <v>0.14000000000000001</v>
      </c>
      <c r="G13687" s="23" t="str">
        <v>geniune profit</v>
      </c>
      <c r="H13687" s="2">
        <f t="shared" si="853"/>
        <v>285.76940000000002</v>
      </c>
      <c r="I13687" s="2">
        <f t="shared" si="854"/>
        <v>1755.4405999999999</v>
      </c>
      <c r="J13687" s="2">
        <v>7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tr">
        <f t="shared" si="855"/>
        <v>loss</v>
      </c>
      <c r="Q13687" s="2" t="s">
        <v>17</v>
      </c>
    </row>
    <row r="13688" spans="1:17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 t="shared" si="852"/>
        <v>good sales</v>
      </c>
      <c r="F13688" s="2">
        <v>0.46</v>
      </c>
      <c r="G13688" s="23" t="str">
        <v>more discount</v>
      </c>
      <c r="H13688" s="2">
        <f t="shared" si="853"/>
        <v>1413.6582000000001</v>
      </c>
      <c r="I13688" s="2">
        <f t="shared" si="854"/>
        <v>1659.5118</v>
      </c>
      <c r="J13688" s="2">
        <v>9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tr">
        <f t="shared" si="855"/>
        <v>profit</v>
      </c>
      <c r="Q13688" s="2" t="s">
        <v>17</v>
      </c>
    </row>
    <row r="13689" spans="1:17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 t="shared" si="852"/>
        <v>good sales</v>
      </c>
      <c r="F13689" s="2">
        <v>0.36</v>
      </c>
      <c r="G13689" s="23" t="str">
        <v>more discount</v>
      </c>
      <c r="H13689" s="2">
        <f t="shared" si="853"/>
        <v>1009.1591999999999</v>
      </c>
      <c r="I13689" s="2">
        <f t="shared" si="854"/>
        <v>1794.0607999999997</v>
      </c>
      <c r="J13689" s="2">
        <v>5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tr">
        <f t="shared" si="855"/>
        <v>loss</v>
      </c>
      <c r="Q13689" s="2" t="s">
        <v>23</v>
      </c>
    </row>
    <row r="13690" spans="1:17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 t="shared" si="852"/>
        <v>good sales</v>
      </c>
      <c r="F13690" s="2">
        <v>0.21</v>
      </c>
      <c r="G13690" s="23" t="str">
        <v>geniune profit</v>
      </c>
      <c r="H13690" s="2">
        <f t="shared" si="853"/>
        <v>472.38240000000002</v>
      </c>
      <c r="I13690" s="2">
        <f t="shared" si="854"/>
        <v>1777.0576000000001</v>
      </c>
      <c r="J13690" s="2">
        <v>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tr">
        <f t="shared" si="855"/>
        <v>loss</v>
      </c>
      <c r="Q13690" s="2" t="s">
        <v>39</v>
      </c>
    </row>
    <row r="13691" spans="1:17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 t="shared" si="852"/>
        <v>good sales</v>
      </c>
      <c r="F13691" s="2">
        <v>0.23</v>
      </c>
      <c r="G13691" s="23" t="str">
        <v>geniune profit</v>
      </c>
      <c r="H13691" s="2">
        <f t="shared" si="853"/>
        <v>287.53910000000002</v>
      </c>
      <c r="I13691" s="2">
        <f t="shared" si="854"/>
        <v>962.63090000000011</v>
      </c>
      <c r="J13691" s="2">
        <v>2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tr">
        <f t="shared" si="855"/>
        <v>loss</v>
      </c>
      <c r="Q13691" s="2" t="s">
        <v>17</v>
      </c>
    </row>
    <row r="13692" spans="1:17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 t="shared" si="852"/>
        <v>good sales</v>
      </c>
      <c r="F13692" s="2">
        <v>0.22</v>
      </c>
      <c r="G13692" s="23" t="str">
        <v>geniune profit</v>
      </c>
      <c r="H13692" s="2">
        <f t="shared" si="853"/>
        <v>797.03800000000001</v>
      </c>
      <c r="I13692" s="2">
        <f t="shared" si="854"/>
        <v>2825.8620000000001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tr">
        <f t="shared" si="855"/>
        <v>profit</v>
      </c>
      <c r="Q13692" s="2" t="s">
        <v>39</v>
      </c>
    </row>
    <row r="13693" spans="1:17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 t="shared" si="852"/>
        <v>good sales</v>
      </c>
      <c r="F13693" s="2">
        <v>0.4</v>
      </c>
      <c r="G13693" s="23" t="str">
        <v>more discount</v>
      </c>
      <c r="H13693" s="2">
        <f t="shared" si="853"/>
        <v>1821.7280000000001</v>
      </c>
      <c r="I13693" s="2">
        <f t="shared" si="854"/>
        <v>2732.5919999999996</v>
      </c>
      <c r="J13693" s="2">
        <v>3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tr">
        <f t="shared" si="855"/>
        <v>loss</v>
      </c>
      <c r="Q13693" s="2" t="s">
        <v>28</v>
      </c>
    </row>
    <row r="13694" spans="1:17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 t="shared" si="852"/>
        <v>good sales</v>
      </c>
      <c r="F13694" s="2">
        <v>0.09</v>
      </c>
      <c r="G13694" s="23" t="str">
        <v>geniune profit</v>
      </c>
      <c r="H13694" s="2">
        <f t="shared" si="853"/>
        <v>348.55380000000002</v>
      </c>
      <c r="I13694" s="2">
        <f t="shared" si="854"/>
        <v>3524.2662</v>
      </c>
      <c r="J13694" s="2">
        <v>1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tr">
        <f t="shared" si="855"/>
        <v>loss</v>
      </c>
      <c r="Q13694" s="2" t="s">
        <v>28</v>
      </c>
    </row>
    <row r="13695" spans="1:17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 t="shared" si="852"/>
        <v>concerning</v>
      </c>
      <c r="F13695" s="2">
        <v>0.03</v>
      </c>
      <c r="G13695" s="23" t="str">
        <v>geniune profit</v>
      </c>
      <c r="H13695" s="2">
        <f t="shared" si="853"/>
        <v>20.645700000000001</v>
      </c>
      <c r="I13695" s="2">
        <f t="shared" si="854"/>
        <v>667.54430000000002</v>
      </c>
      <c r="J13695" s="2">
        <v>9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tr">
        <f t="shared" si="855"/>
        <v>loss</v>
      </c>
      <c r="Q13695" s="2" t="s">
        <v>39</v>
      </c>
    </row>
    <row r="13696" spans="1:17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 t="shared" si="852"/>
        <v>good sales</v>
      </c>
      <c r="F13696" s="2">
        <v>0.25</v>
      </c>
      <c r="G13696" s="23" t="str">
        <v>geniune profit</v>
      </c>
      <c r="H13696" s="2">
        <f t="shared" si="853"/>
        <v>683.98749999999995</v>
      </c>
      <c r="I13696" s="2">
        <f t="shared" si="854"/>
        <v>2051.9624999999996</v>
      </c>
      <c r="J13696" s="2">
        <v>9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tr">
        <f t="shared" si="855"/>
        <v>loss</v>
      </c>
      <c r="Q13696" s="2" t="s">
        <v>48</v>
      </c>
    </row>
    <row r="13697" spans="1:17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 t="shared" si="852"/>
        <v>good sales</v>
      </c>
      <c r="F13697" s="2">
        <v>0.15</v>
      </c>
      <c r="G13697" s="23" t="str">
        <v>geniune profit</v>
      </c>
      <c r="H13697" s="2">
        <f t="shared" si="853"/>
        <v>628.99349999999993</v>
      </c>
      <c r="I13697" s="2">
        <f t="shared" si="854"/>
        <v>3564.2964999999999</v>
      </c>
      <c r="J13697" s="2">
        <v>4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tr">
        <f t="shared" si="855"/>
        <v>profit</v>
      </c>
      <c r="Q13697" s="2" t="s">
        <v>34</v>
      </c>
    </row>
    <row r="13698" spans="1:17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 t="shared" si="852"/>
        <v>good sales</v>
      </c>
      <c r="F13698" s="2">
        <v>0.28000000000000003</v>
      </c>
      <c r="G13698" s="23" t="str">
        <v>more discount</v>
      </c>
      <c r="H13698" s="2">
        <f t="shared" si="853"/>
        <v>838.82680000000005</v>
      </c>
      <c r="I13698" s="2">
        <f t="shared" si="854"/>
        <v>2156.9831999999997</v>
      </c>
      <c r="J13698" s="2">
        <v>9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tr">
        <f t="shared" si="855"/>
        <v>loss</v>
      </c>
      <c r="Q13698" s="2" t="s">
        <v>28</v>
      </c>
    </row>
    <row r="13699" spans="1:17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 t="shared" ref="E13699:E13762" si="856">IF(D13699&gt;800,"good sales","concerning")</f>
        <v>good sales</v>
      </c>
      <c r="F13699" s="2">
        <v>0.49</v>
      </c>
      <c r="G13699" s="23" t="str">
        <v>more discount</v>
      </c>
      <c r="H13699" s="2">
        <f t="shared" ref="H13699:H13762" si="857">D13699*F13699</f>
        <v>1104.4060999999999</v>
      </c>
      <c r="I13699" s="2">
        <f t="shared" ref="I13699:I13762" si="858">D13699-H13699</f>
        <v>1149.4838999999999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tr">
        <f t="shared" ref="P13699:P13762" si="859">IF(O13699&gt;800,"profit","loss")</f>
        <v>loss</v>
      </c>
      <c r="Q13699" s="2" t="s">
        <v>23</v>
      </c>
    </row>
    <row r="13700" spans="1:17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 t="shared" si="856"/>
        <v>good sales</v>
      </c>
      <c r="F13700" s="2">
        <v>0.34</v>
      </c>
      <c r="G13700" s="23" t="str">
        <v>more discount</v>
      </c>
      <c r="H13700" s="2">
        <f t="shared" si="857"/>
        <v>508.05520000000001</v>
      </c>
      <c r="I13700" s="2">
        <f t="shared" si="858"/>
        <v>986.22479999999996</v>
      </c>
      <c r="J13700" s="2">
        <v>8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tr">
        <f t="shared" si="859"/>
        <v>loss</v>
      </c>
      <c r="Q13700" s="2" t="s">
        <v>34</v>
      </c>
    </row>
    <row r="13701" spans="1:17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 t="shared" si="856"/>
        <v>good sales</v>
      </c>
      <c r="F13701" s="2">
        <v>0.48</v>
      </c>
      <c r="G13701" s="23" t="str">
        <v>more discount</v>
      </c>
      <c r="H13701" s="2">
        <f t="shared" si="857"/>
        <v>825.07680000000005</v>
      </c>
      <c r="I13701" s="2">
        <f t="shared" si="858"/>
        <v>893.83320000000003</v>
      </c>
      <c r="J13701" s="2">
        <v>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tr">
        <f t="shared" si="859"/>
        <v>loss</v>
      </c>
      <c r="Q13701" s="2" t="s">
        <v>48</v>
      </c>
    </row>
    <row r="13702" spans="1:17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 t="shared" si="856"/>
        <v>good sales</v>
      </c>
      <c r="F13702" s="2">
        <v>0.37</v>
      </c>
      <c r="G13702" s="23" t="str">
        <v>more discount</v>
      </c>
      <c r="H13702" s="2">
        <f t="shared" si="857"/>
        <v>476.03089999999997</v>
      </c>
      <c r="I13702" s="2">
        <f t="shared" si="858"/>
        <v>810.53909999999996</v>
      </c>
      <c r="J13702" s="2">
        <v>9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tr">
        <f t="shared" si="859"/>
        <v>loss</v>
      </c>
      <c r="Q13702" s="2" t="s">
        <v>28</v>
      </c>
    </row>
    <row r="13703" spans="1:17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 t="shared" si="856"/>
        <v>good sales</v>
      </c>
      <c r="F13703" s="2">
        <v>0.04</v>
      </c>
      <c r="G13703" s="23" t="str">
        <v>geniune profit</v>
      </c>
      <c r="H13703" s="2">
        <f t="shared" si="857"/>
        <v>42.362400000000001</v>
      </c>
      <c r="I13703" s="2">
        <f t="shared" si="858"/>
        <v>1016.6976</v>
      </c>
      <c r="J13703" s="2">
        <v>4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tr">
        <f t="shared" si="859"/>
        <v>loss</v>
      </c>
      <c r="Q13703" s="2" t="s">
        <v>34</v>
      </c>
    </row>
    <row r="13704" spans="1:17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 t="shared" si="856"/>
        <v>good sales</v>
      </c>
      <c r="F13704" s="2">
        <v>0.44</v>
      </c>
      <c r="G13704" s="23" t="str">
        <v>more discount</v>
      </c>
      <c r="H13704" s="2">
        <f t="shared" si="857"/>
        <v>1313.5935999999999</v>
      </c>
      <c r="I13704" s="2">
        <f t="shared" si="858"/>
        <v>1671.8464000000001</v>
      </c>
      <c r="J13704" s="2">
        <v>8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tr">
        <f t="shared" si="859"/>
        <v>loss</v>
      </c>
      <c r="Q13704" s="2" t="s">
        <v>23</v>
      </c>
    </row>
    <row r="13705" spans="1:17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 t="shared" si="856"/>
        <v>good sales</v>
      </c>
      <c r="F13705" s="2">
        <v>0.1</v>
      </c>
      <c r="G13705" s="23" t="str">
        <v>geniune profit</v>
      </c>
      <c r="H13705" s="2">
        <f t="shared" si="857"/>
        <v>259.59899999999999</v>
      </c>
      <c r="I13705" s="2">
        <f t="shared" si="858"/>
        <v>2336.3909999999996</v>
      </c>
      <c r="J13705" s="2">
        <v>2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tr">
        <f t="shared" si="859"/>
        <v>loss</v>
      </c>
      <c r="Q13705" s="2" t="s">
        <v>39</v>
      </c>
    </row>
    <row r="13706" spans="1:17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 t="shared" si="856"/>
        <v>good sales</v>
      </c>
      <c r="F13706" s="2">
        <v>0.43</v>
      </c>
      <c r="G13706" s="23" t="str">
        <v>more discount</v>
      </c>
      <c r="H13706" s="2">
        <f t="shared" si="857"/>
        <v>1591.2923999999998</v>
      </c>
      <c r="I13706" s="2">
        <f t="shared" si="858"/>
        <v>2109.3876</v>
      </c>
      <c r="J13706" s="2">
        <v>7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tr">
        <f t="shared" si="859"/>
        <v>profit</v>
      </c>
      <c r="Q13706" s="2" t="s">
        <v>39</v>
      </c>
    </row>
    <row r="13707" spans="1:17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 t="shared" si="856"/>
        <v>good sales</v>
      </c>
      <c r="F13707" s="2">
        <v>0.37</v>
      </c>
      <c r="G13707" s="23" t="str">
        <v>more discount</v>
      </c>
      <c r="H13707" s="2">
        <f t="shared" si="857"/>
        <v>595.27449999999999</v>
      </c>
      <c r="I13707" s="2">
        <f t="shared" si="858"/>
        <v>1013.5754999999999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tr">
        <f t="shared" si="859"/>
        <v>loss</v>
      </c>
      <c r="Q13707" s="2" t="s">
        <v>23</v>
      </c>
    </row>
    <row r="13708" spans="1:17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 t="shared" si="856"/>
        <v>good sales</v>
      </c>
      <c r="F13708" s="2">
        <v>0.42</v>
      </c>
      <c r="G13708" s="23" t="str">
        <v>more discount</v>
      </c>
      <c r="H13708" s="2">
        <f t="shared" si="857"/>
        <v>990.3768</v>
      </c>
      <c r="I13708" s="2">
        <f t="shared" si="858"/>
        <v>1367.6632</v>
      </c>
      <c r="J13708" s="2">
        <v>5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tr">
        <f t="shared" si="859"/>
        <v>loss</v>
      </c>
      <c r="Q13708" s="2" t="s">
        <v>28</v>
      </c>
    </row>
    <row r="13709" spans="1:17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 t="shared" si="856"/>
        <v>good sales</v>
      </c>
      <c r="F13709" s="2">
        <v>0.13</v>
      </c>
      <c r="G13709" s="23" t="str">
        <v>geniune profit</v>
      </c>
      <c r="H13709" s="2">
        <f t="shared" si="857"/>
        <v>446.39530000000002</v>
      </c>
      <c r="I13709" s="2">
        <f t="shared" si="858"/>
        <v>2987.4146999999998</v>
      </c>
      <c r="J13709" s="2">
        <v>9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tr">
        <f t="shared" si="859"/>
        <v>profit</v>
      </c>
      <c r="Q13709" s="2" t="s">
        <v>17</v>
      </c>
    </row>
    <row r="13710" spans="1:17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 t="shared" si="856"/>
        <v>good sales</v>
      </c>
      <c r="F13710" s="2">
        <v>0.4</v>
      </c>
      <c r="G13710" s="23" t="str">
        <v>more discount</v>
      </c>
      <c r="H13710" s="2">
        <f t="shared" si="857"/>
        <v>1927.9400000000003</v>
      </c>
      <c r="I13710" s="2">
        <f t="shared" si="858"/>
        <v>2891.91</v>
      </c>
      <c r="J13710" s="2">
        <v>5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tr">
        <f t="shared" si="859"/>
        <v>loss</v>
      </c>
      <c r="Q13710" s="2" t="s">
        <v>48</v>
      </c>
    </row>
    <row r="13711" spans="1:17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 t="shared" si="856"/>
        <v>good sales</v>
      </c>
      <c r="F13711" s="2">
        <v>0.31</v>
      </c>
      <c r="G13711" s="23" t="str">
        <v>more discount</v>
      </c>
      <c r="H13711" s="2">
        <f t="shared" si="857"/>
        <v>560.93259999999998</v>
      </c>
      <c r="I13711" s="2">
        <f t="shared" si="858"/>
        <v>1248.5273999999999</v>
      </c>
      <c r="J13711" s="2">
        <v>4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tr">
        <f t="shared" si="859"/>
        <v>loss</v>
      </c>
      <c r="Q13711" s="2" t="s">
        <v>48</v>
      </c>
    </row>
    <row r="13712" spans="1:17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 t="shared" si="856"/>
        <v>good sales</v>
      </c>
      <c r="F13712" s="2">
        <v>0.04</v>
      </c>
      <c r="G13712" s="23" t="str">
        <v>geniune profit</v>
      </c>
      <c r="H13712" s="2">
        <f t="shared" si="857"/>
        <v>62.448800000000006</v>
      </c>
      <c r="I13712" s="2">
        <f t="shared" si="858"/>
        <v>1498.7712000000001</v>
      </c>
      <c r="J13712" s="2">
        <v>8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tr">
        <f t="shared" si="859"/>
        <v>loss</v>
      </c>
      <c r="Q13712" s="2" t="s">
        <v>28</v>
      </c>
    </row>
    <row r="13713" spans="1:17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 t="shared" si="856"/>
        <v>good sales</v>
      </c>
      <c r="F13713" s="2">
        <v>0.44</v>
      </c>
      <c r="G13713" s="23" t="str">
        <v>more discount</v>
      </c>
      <c r="H13713" s="2">
        <f t="shared" si="857"/>
        <v>1012.6644000000001</v>
      </c>
      <c r="I13713" s="2">
        <f t="shared" si="858"/>
        <v>1288.8456000000001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tr">
        <f t="shared" si="859"/>
        <v>loss</v>
      </c>
      <c r="Q13713" s="2" t="s">
        <v>23</v>
      </c>
    </row>
    <row r="13714" spans="1:17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 t="shared" si="856"/>
        <v>good sales</v>
      </c>
      <c r="F13714" s="2">
        <v>0.44</v>
      </c>
      <c r="G13714" s="23" t="str">
        <v>more discount</v>
      </c>
      <c r="H13714" s="2">
        <f t="shared" si="857"/>
        <v>1604.6712</v>
      </c>
      <c r="I13714" s="2">
        <f t="shared" si="858"/>
        <v>2042.3088</v>
      </c>
      <c r="J13714" s="2">
        <v>9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tr">
        <f t="shared" si="859"/>
        <v>loss</v>
      </c>
      <c r="Q13714" s="2" t="s">
        <v>17</v>
      </c>
    </row>
    <row r="13715" spans="1:17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 t="shared" si="856"/>
        <v>good sales</v>
      </c>
      <c r="F13715" s="2">
        <v>0.28999999999999998</v>
      </c>
      <c r="G13715" s="23" t="str">
        <v>more discount</v>
      </c>
      <c r="H13715" s="2">
        <f t="shared" si="857"/>
        <v>1395.364</v>
      </c>
      <c r="I13715" s="2">
        <f t="shared" si="858"/>
        <v>3416.2360000000003</v>
      </c>
      <c r="J13715" s="2">
        <v>9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tr">
        <f t="shared" si="859"/>
        <v>profit</v>
      </c>
      <c r="Q13715" s="2" t="s">
        <v>48</v>
      </c>
    </row>
    <row r="13716" spans="1:17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 t="shared" si="856"/>
        <v>good sales</v>
      </c>
      <c r="F13716" s="2">
        <v>0.23</v>
      </c>
      <c r="G13716" s="23" t="str">
        <v>geniune profit</v>
      </c>
      <c r="H13716" s="2">
        <f t="shared" si="857"/>
        <v>627.67690000000005</v>
      </c>
      <c r="I13716" s="2">
        <f t="shared" si="858"/>
        <v>2101.3531000000003</v>
      </c>
      <c r="J13716" s="2">
        <v>2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tr">
        <f t="shared" si="859"/>
        <v>loss</v>
      </c>
      <c r="Q13716" s="2" t="s">
        <v>23</v>
      </c>
    </row>
    <row r="13717" spans="1:17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 t="shared" si="856"/>
        <v>good sales</v>
      </c>
      <c r="F13717" s="2">
        <v>0.2</v>
      </c>
      <c r="G13717" s="23" t="str">
        <v>geniune profit</v>
      </c>
      <c r="H13717" s="2">
        <f t="shared" si="857"/>
        <v>816.19200000000001</v>
      </c>
      <c r="I13717" s="2">
        <f t="shared" si="858"/>
        <v>3264.768</v>
      </c>
      <c r="J13717" s="2">
        <v>9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tr">
        <f t="shared" si="859"/>
        <v>profit</v>
      </c>
      <c r="Q13717" s="2" t="s">
        <v>23</v>
      </c>
    </row>
    <row r="13718" spans="1:17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 t="shared" si="856"/>
        <v>good sales</v>
      </c>
      <c r="F13718" s="2">
        <v>0.3</v>
      </c>
      <c r="G13718" s="23" t="str">
        <v>more discount</v>
      </c>
      <c r="H13718" s="2">
        <f t="shared" si="857"/>
        <v>712.66800000000001</v>
      </c>
      <c r="I13718" s="2">
        <f t="shared" si="858"/>
        <v>1662.8919999999998</v>
      </c>
      <c r="J13718" s="2">
        <v>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tr">
        <f t="shared" si="859"/>
        <v>loss</v>
      </c>
      <c r="Q13718" s="2" t="s">
        <v>17</v>
      </c>
    </row>
    <row r="13719" spans="1:17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 t="shared" si="856"/>
        <v>concerning</v>
      </c>
      <c r="F13719" s="2">
        <v>0.42</v>
      </c>
      <c r="G13719" s="23" t="str">
        <v>more discount</v>
      </c>
      <c r="H13719" s="2">
        <f t="shared" si="857"/>
        <v>124.026</v>
      </c>
      <c r="I13719" s="2">
        <f t="shared" si="858"/>
        <v>171.274</v>
      </c>
      <c r="J13719" s="2">
        <v>7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tr">
        <f t="shared" si="859"/>
        <v>loss</v>
      </c>
      <c r="Q13719" s="2" t="s">
        <v>17</v>
      </c>
    </row>
    <row r="13720" spans="1:17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 t="shared" si="856"/>
        <v>good sales</v>
      </c>
      <c r="F13720" s="2">
        <v>0.28000000000000003</v>
      </c>
      <c r="G13720" s="23" t="str">
        <v>more discount</v>
      </c>
      <c r="H13720" s="2">
        <f t="shared" si="857"/>
        <v>1254.8592000000001</v>
      </c>
      <c r="I13720" s="2">
        <f t="shared" si="858"/>
        <v>3226.7808000000005</v>
      </c>
      <c r="J13720" s="2">
        <v>6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tr">
        <f t="shared" si="859"/>
        <v>profit</v>
      </c>
      <c r="Q13720" s="2" t="s">
        <v>23</v>
      </c>
    </row>
    <row r="13721" spans="1:17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 t="shared" si="856"/>
        <v>good sales</v>
      </c>
      <c r="F13721" s="2">
        <v>0.06</v>
      </c>
      <c r="G13721" s="23" t="str">
        <v>geniune profit</v>
      </c>
      <c r="H13721" s="2">
        <f t="shared" si="857"/>
        <v>91.224000000000004</v>
      </c>
      <c r="I13721" s="2">
        <f t="shared" si="858"/>
        <v>1429.1760000000002</v>
      </c>
      <c r="J13721" s="2">
        <v>4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tr">
        <f t="shared" si="859"/>
        <v>loss</v>
      </c>
      <c r="Q13721" s="2" t="s">
        <v>28</v>
      </c>
    </row>
    <row r="13722" spans="1:17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 t="shared" si="856"/>
        <v>concerning</v>
      </c>
      <c r="F13722" s="2">
        <v>0.15</v>
      </c>
      <c r="G13722" s="23" t="str">
        <v>geniune profit</v>
      </c>
      <c r="H13722" s="2">
        <f t="shared" si="857"/>
        <v>116.919</v>
      </c>
      <c r="I13722" s="2">
        <f t="shared" si="858"/>
        <v>662.54100000000005</v>
      </c>
      <c r="J13722" s="2">
        <v>7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tr">
        <f t="shared" si="859"/>
        <v>loss</v>
      </c>
      <c r="Q13722" s="2" t="s">
        <v>34</v>
      </c>
    </row>
    <row r="13723" spans="1:17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 t="shared" si="856"/>
        <v>good sales</v>
      </c>
      <c r="F13723" s="2">
        <v>0.33</v>
      </c>
      <c r="G13723" s="23" t="str">
        <v>more discount</v>
      </c>
      <c r="H13723" s="2">
        <f t="shared" si="857"/>
        <v>1643.7927</v>
      </c>
      <c r="I13723" s="2">
        <f t="shared" si="858"/>
        <v>3337.3972999999996</v>
      </c>
      <c r="J13723" s="2">
        <v>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tr">
        <f t="shared" si="859"/>
        <v>profit</v>
      </c>
      <c r="Q13723" s="2" t="s">
        <v>23</v>
      </c>
    </row>
    <row r="13724" spans="1:17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 t="shared" si="856"/>
        <v>good sales</v>
      </c>
      <c r="F13724" s="2">
        <v>0.32</v>
      </c>
      <c r="G13724" s="23" t="str">
        <v>more discount</v>
      </c>
      <c r="H13724" s="2">
        <f t="shared" si="857"/>
        <v>576.72320000000002</v>
      </c>
      <c r="I13724" s="2">
        <f t="shared" si="858"/>
        <v>1225.5367999999999</v>
      </c>
      <c r="J13724" s="2">
        <v>8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tr">
        <f t="shared" si="859"/>
        <v>loss</v>
      </c>
      <c r="Q13724" s="2" t="s">
        <v>48</v>
      </c>
    </row>
    <row r="13725" spans="1:17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 t="shared" si="856"/>
        <v>concerning</v>
      </c>
      <c r="F13725" s="2">
        <v>0.26</v>
      </c>
      <c r="G13725" s="23" t="str">
        <v>more discount</v>
      </c>
      <c r="H13725" s="2">
        <f t="shared" si="857"/>
        <v>199.9504</v>
      </c>
      <c r="I13725" s="2">
        <f t="shared" si="858"/>
        <v>569.08960000000002</v>
      </c>
      <c r="J13725" s="2">
        <v>1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tr">
        <f t="shared" si="859"/>
        <v>loss</v>
      </c>
      <c r="Q13725" s="2" t="s">
        <v>17</v>
      </c>
    </row>
    <row r="13726" spans="1:17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 t="shared" si="856"/>
        <v>good sales</v>
      </c>
      <c r="F13726" s="2">
        <v>0.12</v>
      </c>
      <c r="G13726" s="23" t="str">
        <v>geniune profit</v>
      </c>
      <c r="H13726" s="2">
        <f t="shared" si="857"/>
        <v>195.18719999999999</v>
      </c>
      <c r="I13726" s="2">
        <f t="shared" si="858"/>
        <v>1431.3727999999999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tr">
        <f t="shared" si="859"/>
        <v>loss</v>
      </c>
      <c r="Q13726" s="2" t="s">
        <v>39</v>
      </c>
    </row>
    <row r="13727" spans="1:17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 t="shared" si="856"/>
        <v>good sales</v>
      </c>
      <c r="F13727" s="2">
        <v>0.14000000000000001</v>
      </c>
      <c r="G13727" s="23" t="str">
        <v>geniune profit</v>
      </c>
      <c r="H13727" s="2">
        <f t="shared" si="857"/>
        <v>366.49200000000008</v>
      </c>
      <c r="I13727" s="2">
        <f t="shared" si="858"/>
        <v>2251.308</v>
      </c>
      <c r="J13727" s="2">
        <v>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tr">
        <f t="shared" si="859"/>
        <v>loss</v>
      </c>
      <c r="Q13727" s="2" t="s">
        <v>48</v>
      </c>
    </row>
    <row r="13728" spans="1:17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 t="shared" si="856"/>
        <v>concerning</v>
      </c>
      <c r="F13728" s="2">
        <v>0.24</v>
      </c>
      <c r="G13728" s="23" t="str">
        <v>geniune profit</v>
      </c>
      <c r="H13728" s="2">
        <f t="shared" si="857"/>
        <v>127.4376</v>
      </c>
      <c r="I13728" s="2">
        <f t="shared" si="858"/>
        <v>403.55240000000003</v>
      </c>
      <c r="J13728" s="2">
        <v>2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tr">
        <f t="shared" si="859"/>
        <v>loss</v>
      </c>
      <c r="Q13728" s="2" t="s">
        <v>28</v>
      </c>
    </row>
    <row r="13729" spans="1:17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 t="shared" si="856"/>
        <v>good sales</v>
      </c>
      <c r="F13729" s="2">
        <v>0.2</v>
      </c>
      <c r="G13729" s="23" t="str">
        <v>geniune profit</v>
      </c>
      <c r="H13729" s="2">
        <f t="shared" si="857"/>
        <v>365.56799999999998</v>
      </c>
      <c r="I13729" s="2">
        <f t="shared" si="858"/>
        <v>1462.2719999999999</v>
      </c>
      <c r="J13729" s="2">
        <v>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tr">
        <f t="shared" si="859"/>
        <v>loss</v>
      </c>
      <c r="Q13729" s="2" t="s">
        <v>48</v>
      </c>
    </row>
    <row r="13730" spans="1:17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 t="shared" si="856"/>
        <v>good sales</v>
      </c>
      <c r="F13730" s="2">
        <v>0.16</v>
      </c>
      <c r="G13730" s="23" t="str">
        <v>geniune profit</v>
      </c>
      <c r="H13730" s="2">
        <f t="shared" si="857"/>
        <v>540.38400000000001</v>
      </c>
      <c r="I13730" s="2">
        <f t="shared" si="858"/>
        <v>2837.0160000000001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tr">
        <f t="shared" si="859"/>
        <v>loss</v>
      </c>
      <c r="Q13730" s="2" t="s">
        <v>28</v>
      </c>
    </row>
    <row r="13731" spans="1:17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 t="shared" si="856"/>
        <v>good sales</v>
      </c>
      <c r="F13731" s="2">
        <v>0.41</v>
      </c>
      <c r="G13731" s="23" t="str">
        <v>more discount</v>
      </c>
      <c r="H13731" s="2">
        <f t="shared" si="857"/>
        <v>1881.1086999999998</v>
      </c>
      <c r="I13731" s="2">
        <f t="shared" si="858"/>
        <v>2706.9612999999999</v>
      </c>
      <c r="J13731" s="2">
        <v>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tr">
        <f t="shared" si="859"/>
        <v>loss</v>
      </c>
      <c r="Q13731" s="2" t="s">
        <v>48</v>
      </c>
    </row>
    <row r="13732" spans="1:17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 t="shared" si="856"/>
        <v>good sales</v>
      </c>
      <c r="F13732" s="2">
        <v>0.25</v>
      </c>
      <c r="G13732" s="23" t="str">
        <v>geniune profit</v>
      </c>
      <c r="H13732" s="2">
        <f t="shared" si="857"/>
        <v>511.86</v>
      </c>
      <c r="I13732" s="2">
        <f t="shared" si="858"/>
        <v>1535.58</v>
      </c>
      <c r="J13732" s="2">
        <v>7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tr">
        <f t="shared" si="859"/>
        <v>loss</v>
      </c>
      <c r="Q13732" s="2" t="s">
        <v>39</v>
      </c>
    </row>
    <row r="13733" spans="1:17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 t="shared" si="856"/>
        <v>good sales</v>
      </c>
      <c r="F13733" s="2">
        <v>0.25</v>
      </c>
      <c r="G13733" s="23" t="str">
        <v>geniune profit</v>
      </c>
      <c r="H13733" s="2">
        <f t="shared" si="857"/>
        <v>716.59</v>
      </c>
      <c r="I13733" s="2">
        <f t="shared" si="858"/>
        <v>2149.77</v>
      </c>
      <c r="J13733" s="2">
        <v>4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tr">
        <f t="shared" si="859"/>
        <v>loss</v>
      </c>
      <c r="Q13733" s="2" t="s">
        <v>34</v>
      </c>
    </row>
    <row r="13734" spans="1:17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 t="shared" si="856"/>
        <v>good sales</v>
      </c>
      <c r="F13734" s="2">
        <v>0.21</v>
      </c>
      <c r="G13734" s="23" t="str">
        <v>geniune profit</v>
      </c>
      <c r="H13734" s="2">
        <f t="shared" si="857"/>
        <v>675.50699999999995</v>
      </c>
      <c r="I13734" s="2">
        <f t="shared" si="858"/>
        <v>2541.1929999999998</v>
      </c>
      <c r="J13734" s="2">
        <v>3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tr">
        <f t="shared" si="859"/>
        <v>loss</v>
      </c>
      <c r="Q13734" s="2" t="s">
        <v>23</v>
      </c>
    </row>
    <row r="13735" spans="1:17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 t="shared" si="856"/>
        <v>concerning</v>
      </c>
      <c r="F13735" s="2">
        <v>0.34</v>
      </c>
      <c r="G13735" s="23" t="str">
        <v>more discount</v>
      </c>
      <c r="H13735" s="2">
        <f t="shared" si="857"/>
        <v>151.87460000000002</v>
      </c>
      <c r="I13735" s="2">
        <f t="shared" si="858"/>
        <v>294.81539999999995</v>
      </c>
      <c r="J13735" s="2">
        <v>8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tr">
        <f t="shared" si="859"/>
        <v>loss</v>
      </c>
      <c r="Q13735" s="2" t="s">
        <v>28</v>
      </c>
    </row>
    <row r="13736" spans="1:17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 t="shared" si="856"/>
        <v>good sales</v>
      </c>
      <c r="F13736" s="2">
        <v>0.09</v>
      </c>
      <c r="G13736" s="23" t="str">
        <v>geniune profit</v>
      </c>
      <c r="H13736" s="2">
        <f t="shared" si="857"/>
        <v>159.92099999999999</v>
      </c>
      <c r="I13736" s="2">
        <f t="shared" si="858"/>
        <v>1616.979</v>
      </c>
      <c r="J13736" s="2">
        <v>7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tr">
        <f t="shared" si="859"/>
        <v>loss</v>
      </c>
      <c r="Q13736" s="2" t="s">
        <v>48</v>
      </c>
    </row>
    <row r="13737" spans="1:17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 t="shared" si="856"/>
        <v>good sales</v>
      </c>
      <c r="F13737" s="2">
        <v>0.47</v>
      </c>
      <c r="G13737" s="23" t="str">
        <v>more discount</v>
      </c>
      <c r="H13737" s="2">
        <f t="shared" si="857"/>
        <v>1622.8348000000001</v>
      </c>
      <c r="I13737" s="2">
        <f t="shared" si="858"/>
        <v>1830.0052000000001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tr">
        <f t="shared" si="859"/>
        <v>loss</v>
      </c>
      <c r="Q13737" s="2" t="s">
        <v>28</v>
      </c>
    </row>
    <row r="13738" spans="1:17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 t="shared" si="856"/>
        <v>good sales</v>
      </c>
      <c r="F13738" s="2">
        <v>0.05</v>
      </c>
      <c r="G13738" s="23" t="str">
        <v>geniune profit</v>
      </c>
      <c r="H13738" s="2">
        <f t="shared" si="857"/>
        <v>185.23699999999999</v>
      </c>
      <c r="I13738" s="2">
        <f t="shared" si="858"/>
        <v>3519.5029999999997</v>
      </c>
      <c r="J13738" s="2">
        <v>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tr">
        <f t="shared" si="859"/>
        <v>profit</v>
      </c>
      <c r="Q13738" s="2" t="s">
        <v>23</v>
      </c>
    </row>
    <row r="13739" spans="1:17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 t="shared" si="856"/>
        <v>good sales</v>
      </c>
      <c r="F13739" s="2">
        <v>0.36</v>
      </c>
      <c r="G13739" s="23" t="str">
        <v>more discount</v>
      </c>
      <c r="H13739" s="2">
        <f t="shared" si="857"/>
        <v>663.90120000000002</v>
      </c>
      <c r="I13739" s="2">
        <f t="shared" si="858"/>
        <v>1180.2688000000001</v>
      </c>
      <c r="J13739" s="2">
        <v>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tr">
        <f t="shared" si="859"/>
        <v>loss</v>
      </c>
      <c r="Q13739" s="2" t="s">
        <v>39</v>
      </c>
    </row>
    <row r="13740" spans="1:17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 t="shared" si="856"/>
        <v>concerning</v>
      </c>
      <c r="F13740" s="2">
        <v>0.35</v>
      </c>
      <c r="G13740" s="23" t="str">
        <v>more discount</v>
      </c>
      <c r="H13740" s="2">
        <f t="shared" si="857"/>
        <v>46.553499999999993</v>
      </c>
      <c r="I13740" s="2">
        <f t="shared" si="858"/>
        <v>86.456500000000005</v>
      </c>
      <c r="J13740" s="2">
        <v>1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tr">
        <f t="shared" si="859"/>
        <v>loss</v>
      </c>
      <c r="Q13740" s="2" t="s">
        <v>17</v>
      </c>
    </row>
    <row r="13741" spans="1:17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 t="shared" si="856"/>
        <v>concerning</v>
      </c>
      <c r="F13741" s="2">
        <v>0.06</v>
      </c>
      <c r="G13741" s="23" t="str">
        <v>geniune profit</v>
      </c>
      <c r="H13741" s="2">
        <f t="shared" si="857"/>
        <v>8.0183999999999997</v>
      </c>
      <c r="I13741" s="2">
        <f t="shared" si="858"/>
        <v>125.62159999999999</v>
      </c>
      <c r="J13741" s="2">
        <v>5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tr">
        <f t="shared" si="859"/>
        <v>loss</v>
      </c>
      <c r="Q13741" s="2" t="s">
        <v>48</v>
      </c>
    </row>
    <row r="13742" spans="1:17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 t="shared" si="856"/>
        <v>good sales</v>
      </c>
      <c r="F13742" s="2">
        <v>0.5</v>
      </c>
      <c r="G13742" s="23" t="str">
        <v>more discount</v>
      </c>
      <c r="H13742" s="2">
        <f t="shared" si="857"/>
        <v>1368.395</v>
      </c>
      <c r="I13742" s="2">
        <f t="shared" si="858"/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tr">
        <f t="shared" si="859"/>
        <v>loss</v>
      </c>
      <c r="Q13742" s="2" t="s">
        <v>17</v>
      </c>
    </row>
    <row r="13743" spans="1:17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 t="shared" si="856"/>
        <v>good sales</v>
      </c>
      <c r="F13743" s="2">
        <v>0.02</v>
      </c>
      <c r="G13743" s="23" t="str">
        <v>geniune profit</v>
      </c>
      <c r="H13743" s="2">
        <f t="shared" si="857"/>
        <v>56.045600000000007</v>
      </c>
      <c r="I13743" s="2">
        <f t="shared" si="858"/>
        <v>2746.2344000000003</v>
      </c>
      <c r="J13743" s="2">
        <v>2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tr">
        <f t="shared" si="859"/>
        <v>profit</v>
      </c>
      <c r="Q13743" s="2" t="s">
        <v>28</v>
      </c>
    </row>
    <row r="13744" spans="1:17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 t="shared" si="856"/>
        <v>good sales</v>
      </c>
      <c r="F13744" s="2">
        <v>0.18</v>
      </c>
      <c r="G13744" s="23" t="str">
        <v>geniune profit</v>
      </c>
      <c r="H13744" s="2">
        <f t="shared" si="857"/>
        <v>508.1454</v>
      </c>
      <c r="I13744" s="2">
        <f t="shared" si="858"/>
        <v>2314.8846000000003</v>
      </c>
      <c r="J13744" s="2">
        <v>7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tr">
        <f t="shared" si="859"/>
        <v>loss</v>
      </c>
      <c r="Q13744" s="2" t="s">
        <v>34</v>
      </c>
    </row>
    <row r="13745" spans="1:17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 t="shared" si="856"/>
        <v>good sales</v>
      </c>
      <c r="F13745" s="2">
        <v>0.21</v>
      </c>
      <c r="G13745" s="23" t="str">
        <v>geniune profit</v>
      </c>
      <c r="H13745" s="2">
        <f t="shared" si="857"/>
        <v>763.68389999999999</v>
      </c>
      <c r="I13745" s="2">
        <f t="shared" si="858"/>
        <v>2872.9061000000002</v>
      </c>
      <c r="J13745" s="2">
        <v>3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tr">
        <f t="shared" si="859"/>
        <v>profit</v>
      </c>
      <c r="Q13745" s="2" t="s">
        <v>34</v>
      </c>
    </row>
    <row r="13746" spans="1:17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 t="shared" si="856"/>
        <v>good sales</v>
      </c>
      <c r="F13746" s="2">
        <v>0.4</v>
      </c>
      <c r="G13746" s="23" t="str">
        <v>more discount</v>
      </c>
      <c r="H13746" s="2">
        <f t="shared" si="857"/>
        <v>1845.6880000000001</v>
      </c>
      <c r="I13746" s="2">
        <f t="shared" si="858"/>
        <v>2768.5320000000002</v>
      </c>
      <c r="J13746" s="2">
        <v>1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tr">
        <f t="shared" si="859"/>
        <v>loss</v>
      </c>
      <c r="Q13746" s="2" t="s">
        <v>34</v>
      </c>
    </row>
    <row r="13747" spans="1:17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 t="shared" si="856"/>
        <v>good sales</v>
      </c>
      <c r="F13747" s="2">
        <v>0.01</v>
      </c>
      <c r="G13747" s="23" t="str">
        <v>geniune profit</v>
      </c>
      <c r="H13747" s="2">
        <f t="shared" si="857"/>
        <v>49.518300000000004</v>
      </c>
      <c r="I13747" s="2">
        <f t="shared" si="858"/>
        <v>4902.3117000000002</v>
      </c>
      <c r="J13747" s="2">
        <v>7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tr">
        <f t="shared" si="859"/>
        <v>loss</v>
      </c>
      <c r="Q13747" s="2" t="s">
        <v>28</v>
      </c>
    </row>
    <row r="13748" spans="1:17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 t="shared" si="856"/>
        <v>good sales</v>
      </c>
      <c r="F13748" s="2">
        <v>0.28000000000000003</v>
      </c>
      <c r="G13748" s="23" t="str">
        <v>more discount</v>
      </c>
      <c r="H13748" s="2">
        <f t="shared" si="857"/>
        <v>989.86440000000005</v>
      </c>
      <c r="I13748" s="2">
        <f t="shared" si="858"/>
        <v>2545.3656000000001</v>
      </c>
      <c r="J13748" s="2">
        <v>4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tr">
        <f t="shared" si="859"/>
        <v>profit</v>
      </c>
      <c r="Q13748" s="2" t="s">
        <v>48</v>
      </c>
    </row>
    <row r="13749" spans="1:17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 t="shared" si="856"/>
        <v>good sales</v>
      </c>
      <c r="F13749" s="2">
        <v>0.1</v>
      </c>
      <c r="G13749" s="23" t="str">
        <v>geniune profit</v>
      </c>
      <c r="H13749" s="2">
        <f t="shared" si="857"/>
        <v>261.85900000000004</v>
      </c>
      <c r="I13749" s="2">
        <f t="shared" si="858"/>
        <v>2356.7310000000002</v>
      </c>
      <c r="J13749" s="2">
        <v>4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tr">
        <f t="shared" si="859"/>
        <v>loss</v>
      </c>
      <c r="Q13749" s="2" t="s">
        <v>39</v>
      </c>
    </row>
    <row r="13750" spans="1:17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 t="shared" si="856"/>
        <v>concerning</v>
      </c>
      <c r="F13750" s="2">
        <v>0.28999999999999998</v>
      </c>
      <c r="G13750" s="23" t="str">
        <v>more discount</v>
      </c>
      <c r="H13750" s="2">
        <f t="shared" si="857"/>
        <v>229.35229999999999</v>
      </c>
      <c r="I13750" s="2">
        <f t="shared" si="858"/>
        <v>561.51769999999999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tr">
        <f t="shared" si="859"/>
        <v>loss</v>
      </c>
      <c r="Q13750" s="2" t="s">
        <v>34</v>
      </c>
    </row>
    <row r="13751" spans="1:17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 t="shared" si="856"/>
        <v>good sales</v>
      </c>
      <c r="F13751" s="2">
        <v>0.32</v>
      </c>
      <c r="G13751" s="23" t="str">
        <v>more discount</v>
      </c>
      <c r="H13751" s="2">
        <f t="shared" si="857"/>
        <v>634.38720000000001</v>
      </c>
      <c r="I13751" s="2">
        <f t="shared" si="858"/>
        <v>1348.0727999999999</v>
      </c>
      <c r="J13751" s="2">
        <v>7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tr">
        <f t="shared" si="859"/>
        <v>loss</v>
      </c>
      <c r="Q13751" s="2" t="s">
        <v>48</v>
      </c>
    </row>
    <row r="13752" spans="1:17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 t="shared" si="856"/>
        <v>good sales</v>
      </c>
      <c r="F13752" s="2">
        <v>0.02</v>
      </c>
      <c r="G13752" s="23" t="str">
        <v>geniune profit</v>
      </c>
      <c r="H13752" s="2">
        <f t="shared" si="857"/>
        <v>58.1008</v>
      </c>
      <c r="I13752" s="2">
        <f t="shared" si="858"/>
        <v>2846.9391999999998</v>
      </c>
      <c r="J13752" s="2">
        <v>2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tr">
        <f t="shared" si="859"/>
        <v>loss</v>
      </c>
      <c r="Q13752" s="2" t="s">
        <v>39</v>
      </c>
    </row>
    <row r="13753" spans="1:17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 t="shared" si="856"/>
        <v>good sales</v>
      </c>
      <c r="F13753" s="2">
        <v>0.03</v>
      </c>
      <c r="G13753" s="23" t="str">
        <v>geniune profit</v>
      </c>
      <c r="H13753" s="2">
        <f t="shared" si="857"/>
        <v>149.9718</v>
      </c>
      <c r="I13753" s="2">
        <f t="shared" si="858"/>
        <v>4849.0882000000001</v>
      </c>
      <c r="J13753" s="2">
        <v>7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tr">
        <f t="shared" si="859"/>
        <v>loss</v>
      </c>
      <c r="Q13753" s="2" t="s">
        <v>23</v>
      </c>
    </row>
    <row r="13754" spans="1:17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 t="shared" si="856"/>
        <v>concerning</v>
      </c>
      <c r="F13754" s="2">
        <v>0.04</v>
      </c>
      <c r="G13754" s="23" t="str">
        <v>geniune profit</v>
      </c>
      <c r="H13754" s="2">
        <f t="shared" si="857"/>
        <v>28.888400000000001</v>
      </c>
      <c r="I13754" s="2">
        <f t="shared" si="858"/>
        <v>693.32159999999999</v>
      </c>
      <c r="J13754" s="2">
        <v>8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tr">
        <f t="shared" si="859"/>
        <v>loss</v>
      </c>
      <c r="Q13754" s="2" t="s">
        <v>39</v>
      </c>
    </row>
    <row r="13755" spans="1:17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 t="shared" si="856"/>
        <v>good sales</v>
      </c>
      <c r="F13755" s="2">
        <v>0.43</v>
      </c>
      <c r="G13755" s="23" t="str">
        <v>more discount</v>
      </c>
      <c r="H13755" s="2">
        <f t="shared" si="857"/>
        <v>1714.0101</v>
      </c>
      <c r="I13755" s="2">
        <f t="shared" si="858"/>
        <v>2272.0599000000002</v>
      </c>
      <c r="J13755" s="2">
        <v>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tr">
        <f t="shared" si="859"/>
        <v>loss</v>
      </c>
      <c r="Q13755" s="2" t="s">
        <v>23</v>
      </c>
    </row>
    <row r="13756" spans="1:17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 t="shared" si="856"/>
        <v>good sales</v>
      </c>
      <c r="F13756" s="2">
        <v>0.46</v>
      </c>
      <c r="G13756" s="23" t="str">
        <v>more discount</v>
      </c>
      <c r="H13756" s="2">
        <f t="shared" si="857"/>
        <v>2297.6126000000004</v>
      </c>
      <c r="I13756" s="2">
        <f t="shared" si="858"/>
        <v>2697.1974</v>
      </c>
      <c r="J13756" s="2">
        <v>8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tr">
        <f t="shared" si="859"/>
        <v>profit</v>
      </c>
      <c r="Q13756" s="2" t="s">
        <v>17</v>
      </c>
    </row>
    <row r="13757" spans="1:17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 t="shared" si="856"/>
        <v>good sales</v>
      </c>
      <c r="F13757" s="2">
        <v>0.22</v>
      </c>
      <c r="G13757" s="23" t="str">
        <v>geniune profit</v>
      </c>
      <c r="H13757" s="2">
        <f t="shared" si="857"/>
        <v>890.1046</v>
      </c>
      <c r="I13757" s="2">
        <f t="shared" si="858"/>
        <v>3155.8253999999997</v>
      </c>
      <c r="J13757" s="2">
        <v>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tr">
        <f t="shared" si="859"/>
        <v>loss</v>
      </c>
      <c r="Q13757" s="2" t="s">
        <v>39</v>
      </c>
    </row>
    <row r="13758" spans="1:17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 t="shared" si="856"/>
        <v>good sales</v>
      </c>
      <c r="F13758" s="2">
        <v>0.44</v>
      </c>
      <c r="G13758" s="23" t="str">
        <v>more discount</v>
      </c>
      <c r="H13758" s="2">
        <f t="shared" si="857"/>
        <v>1697.9644000000001</v>
      </c>
      <c r="I13758" s="2">
        <f t="shared" si="858"/>
        <v>2161.0456000000004</v>
      </c>
      <c r="J13758" s="2">
        <v>8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tr">
        <f t="shared" si="859"/>
        <v>loss</v>
      </c>
      <c r="Q13758" s="2" t="s">
        <v>48</v>
      </c>
    </row>
    <row r="13759" spans="1:17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 t="shared" si="856"/>
        <v>good sales</v>
      </c>
      <c r="F13759" s="2">
        <v>0.24</v>
      </c>
      <c r="G13759" s="23" t="str">
        <v>geniune profit</v>
      </c>
      <c r="H13759" s="2">
        <f t="shared" si="857"/>
        <v>328.20959999999997</v>
      </c>
      <c r="I13759" s="2">
        <f t="shared" si="858"/>
        <v>1039.3304000000001</v>
      </c>
      <c r="J13759" s="2">
        <v>3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tr">
        <f t="shared" si="859"/>
        <v>loss</v>
      </c>
      <c r="Q13759" s="2" t="s">
        <v>39</v>
      </c>
    </row>
    <row r="13760" spans="1:17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 t="shared" si="856"/>
        <v>concerning</v>
      </c>
      <c r="F13760" s="2">
        <v>0.2</v>
      </c>
      <c r="G13760" s="23" t="str">
        <v>geniune profit</v>
      </c>
      <c r="H13760" s="2">
        <f t="shared" si="857"/>
        <v>23.296000000000003</v>
      </c>
      <c r="I13760" s="2">
        <f t="shared" si="858"/>
        <v>93.183999999999997</v>
      </c>
      <c r="J13760" s="2">
        <v>6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tr">
        <f t="shared" si="859"/>
        <v>loss</v>
      </c>
      <c r="Q13760" s="2" t="s">
        <v>28</v>
      </c>
    </row>
    <row r="13761" spans="1:17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 t="shared" si="856"/>
        <v>good sales</v>
      </c>
      <c r="F13761" s="2">
        <v>0.27</v>
      </c>
      <c r="G13761" s="23" t="str">
        <v>more discount</v>
      </c>
      <c r="H13761" s="2">
        <f t="shared" si="857"/>
        <v>325.98180000000002</v>
      </c>
      <c r="I13761" s="2">
        <f t="shared" si="858"/>
        <v>881.3581999999999</v>
      </c>
      <c r="J13761" s="2">
        <v>1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tr">
        <f t="shared" si="859"/>
        <v>loss</v>
      </c>
      <c r="Q13761" s="2" t="s">
        <v>17</v>
      </c>
    </row>
    <row r="13762" spans="1:17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 t="shared" si="856"/>
        <v>good sales</v>
      </c>
      <c r="F13762" s="2">
        <v>0.4</v>
      </c>
      <c r="G13762" s="23" t="str">
        <v>more discount</v>
      </c>
      <c r="H13762" s="2">
        <f t="shared" si="857"/>
        <v>1588.008</v>
      </c>
      <c r="I13762" s="2">
        <f t="shared" si="858"/>
        <v>2382.0119999999997</v>
      </c>
      <c r="J13762" s="2">
        <v>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tr">
        <f t="shared" si="859"/>
        <v>profit</v>
      </c>
      <c r="Q13762" s="2" t="s">
        <v>39</v>
      </c>
    </row>
    <row r="13763" spans="1:17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 t="shared" ref="E13763:E13826" si="860">IF(D13763&gt;800,"good sales","concerning")</f>
        <v>concerning</v>
      </c>
      <c r="F13763" s="2">
        <v>0.11</v>
      </c>
      <c r="G13763" s="23" t="str">
        <v>geniune profit</v>
      </c>
      <c r="H13763" s="2">
        <f t="shared" ref="H13763:H13826" si="861">D13763*F13763</f>
        <v>68.824799999999996</v>
      </c>
      <c r="I13763" s="2">
        <f t="shared" ref="I13763:I13826" si="862">D13763-H13763</f>
        <v>556.85519999999997</v>
      </c>
      <c r="J13763" s="2">
        <v>4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tr">
        <f t="shared" ref="P13763:P13826" si="863">IF(O13763&gt;800,"profit","loss")</f>
        <v>loss</v>
      </c>
      <c r="Q13763" s="2" t="s">
        <v>23</v>
      </c>
    </row>
    <row r="13764" spans="1:17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 t="shared" si="860"/>
        <v>good sales</v>
      </c>
      <c r="F13764" s="2">
        <v>0.15</v>
      </c>
      <c r="G13764" s="23" t="str">
        <v>geniune profit</v>
      </c>
      <c r="H13764" s="2">
        <f t="shared" si="861"/>
        <v>232.64699999999999</v>
      </c>
      <c r="I13764" s="2">
        <f t="shared" si="862"/>
        <v>1318.3330000000001</v>
      </c>
      <c r="J13764" s="2">
        <v>4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tr">
        <f t="shared" si="863"/>
        <v>loss</v>
      </c>
      <c r="Q13764" s="2" t="s">
        <v>23</v>
      </c>
    </row>
    <row r="13765" spans="1:17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 t="shared" si="860"/>
        <v>good sales</v>
      </c>
      <c r="F13765" s="2">
        <v>0.42</v>
      </c>
      <c r="G13765" s="23" t="str">
        <v>more discount</v>
      </c>
      <c r="H13765" s="2">
        <f t="shared" si="861"/>
        <v>1199.6376</v>
      </c>
      <c r="I13765" s="2">
        <f t="shared" si="862"/>
        <v>1656.6424000000002</v>
      </c>
      <c r="J13765" s="2">
        <v>9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tr">
        <f t="shared" si="863"/>
        <v>loss</v>
      </c>
      <c r="Q13765" s="2" t="s">
        <v>39</v>
      </c>
    </row>
    <row r="13766" spans="1:17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 t="shared" si="860"/>
        <v>good sales</v>
      </c>
      <c r="F13766" s="2">
        <v>0.46</v>
      </c>
      <c r="G13766" s="23" t="str">
        <v>more discount</v>
      </c>
      <c r="H13766" s="2">
        <f t="shared" si="861"/>
        <v>1352.8922000000002</v>
      </c>
      <c r="I13766" s="2">
        <f t="shared" si="862"/>
        <v>1588.1777999999999</v>
      </c>
      <c r="J13766" s="2">
        <v>7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tr">
        <f t="shared" si="863"/>
        <v>loss</v>
      </c>
      <c r="Q13766" s="2" t="s">
        <v>23</v>
      </c>
    </row>
    <row r="13767" spans="1:17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 t="shared" si="860"/>
        <v>good sales</v>
      </c>
      <c r="F13767" s="2">
        <v>0.06</v>
      </c>
      <c r="G13767" s="23" t="str">
        <v>geniune profit</v>
      </c>
      <c r="H13767" s="2">
        <f t="shared" si="861"/>
        <v>165.63839999999999</v>
      </c>
      <c r="I13767" s="2">
        <f t="shared" si="862"/>
        <v>2595.0016000000001</v>
      </c>
      <c r="J13767" s="2">
        <v>8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tr">
        <f t="shared" si="863"/>
        <v>loss</v>
      </c>
      <c r="Q13767" s="2" t="s">
        <v>34</v>
      </c>
    </row>
    <row r="13768" spans="1:17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 t="shared" si="860"/>
        <v>good sales</v>
      </c>
      <c r="F13768" s="2">
        <v>0.35</v>
      </c>
      <c r="G13768" s="23" t="str">
        <v>more discount</v>
      </c>
      <c r="H13768" s="2">
        <f t="shared" si="861"/>
        <v>1717.2154999999998</v>
      </c>
      <c r="I13768" s="2">
        <f t="shared" si="862"/>
        <v>3189.1145000000001</v>
      </c>
      <c r="J13768" s="2">
        <v>6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tr">
        <f t="shared" si="863"/>
        <v>loss</v>
      </c>
      <c r="Q13768" s="2" t="s">
        <v>17</v>
      </c>
    </row>
    <row r="13769" spans="1:17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 t="shared" si="860"/>
        <v>concerning</v>
      </c>
      <c r="F13769" s="2">
        <v>0</v>
      </c>
      <c r="G13769" s="23" t="str">
        <v>geniune profit</v>
      </c>
      <c r="H13769" s="2">
        <f t="shared" si="861"/>
        <v>0</v>
      </c>
      <c r="I13769" s="2">
        <f t="shared" si="862"/>
        <v>160.19999999999999</v>
      </c>
      <c r="J13769" s="2">
        <v>2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tr">
        <f t="shared" si="863"/>
        <v>loss</v>
      </c>
      <c r="Q13769" s="2" t="s">
        <v>39</v>
      </c>
    </row>
    <row r="13770" spans="1:17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 t="shared" si="860"/>
        <v>good sales</v>
      </c>
      <c r="F13770" s="2">
        <v>0.12</v>
      </c>
      <c r="G13770" s="23" t="str">
        <v>geniune profit</v>
      </c>
      <c r="H13770" s="2">
        <f t="shared" si="861"/>
        <v>298.70760000000001</v>
      </c>
      <c r="I13770" s="2">
        <f t="shared" si="862"/>
        <v>2190.5223999999998</v>
      </c>
      <c r="J13770" s="2">
        <v>3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tr">
        <f t="shared" si="863"/>
        <v>loss</v>
      </c>
      <c r="Q13770" s="2" t="s">
        <v>34</v>
      </c>
    </row>
    <row r="13771" spans="1:17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 t="shared" si="860"/>
        <v>good sales</v>
      </c>
      <c r="F13771" s="2">
        <v>0.03</v>
      </c>
      <c r="G13771" s="23" t="str">
        <v>geniune profit</v>
      </c>
      <c r="H13771" s="2">
        <f t="shared" si="861"/>
        <v>77.149799999999999</v>
      </c>
      <c r="I13771" s="2">
        <f t="shared" si="862"/>
        <v>2494.5101999999997</v>
      </c>
      <c r="J13771" s="2">
        <v>4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tr">
        <f t="shared" si="863"/>
        <v>loss</v>
      </c>
      <c r="Q13771" s="2" t="s">
        <v>17</v>
      </c>
    </row>
    <row r="13772" spans="1:17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 t="shared" si="860"/>
        <v>good sales</v>
      </c>
      <c r="F13772" s="2">
        <v>0.26</v>
      </c>
      <c r="G13772" s="23" t="str">
        <v>more discount</v>
      </c>
      <c r="H13772" s="2">
        <f t="shared" si="861"/>
        <v>399.69280000000003</v>
      </c>
      <c r="I13772" s="2">
        <f t="shared" si="862"/>
        <v>1137.5871999999999</v>
      </c>
      <c r="J13772" s="2">
        <v>2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tr">
        <f t="shared" si="863"/>
        <v>loss</v>
      </c>
      <c r="Q13772" s="2" t="s">
        <v>28</v>
      </c>
    </row>
    <row r="13773" spans="1:17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 t="shared" si="860"/>
        <v>good sales</v>
      </c>
      <c r="F13773" s="2">
        <v>0.17</v>
      </c>
      <c r="G13773" s="23" t="str">
        <v>geniune profit</v>
      </c>
      <c r="H13773" s="2">
        <f t="shared" si="861"/>
        <v>454.3845</v>
      </c>
      <c r="I13773" s="2">
        <f t="shared" si="862"/>
        <v>2218.4654999999998</v>
      </c>
      <c r="J13773" s="2">
        <v>1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tr">
        <f t="shared" si="863"/>
        <v>loss</v>
      </c>
      <c r="Q13773" s="2" t="s">
        <v>39</v>
      </c>
    </row>
    <row r="13774" spans="1:17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 t="shared" si="860"/>
        <v>good sales</v>
      </c>
      <c r="F13774" s="2">
        <v>7.0000000000000007E-2</v>
      </c>
      <c r="G13774" s="23" t="str">
        <v>geniune profit</v>
      </c>
      <c r="H13774" s="2">
        <f t="shared" si="861"/>
        <v>237.93490000000003</v>
      </c>
      <c r="I13774" s="2">
        <f t="shared" si="862"/>
        <v>3161.1351</v>
      </c>
      <c r="J13774" s="2">
        <v>9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tr">
        <f t="shared" si="863"/>
        <v>loss</v>
      </c>
      <c r="Q13774" s="2" t="s">
        <v>34</v>
      </c>
    </row>
    <row r="13775" spans="1:17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 t="shared" si="860"/>
        <v>good sales</v>
      </c>
      <c r="F13775" s="2">
        <v>0</v>
      </c>
      <c r="G13775" s="23" t="str">
        <v>geniune profit</v>
      </c>
      <c r="H13775" s="2">
        <f t="shared" si="861"/>
        <v>0</v>
      </c>
      <c r="I13775" s="2">
        <f t="shared" si="862"/>
        <v>3396.5</v>
      </c>
      <c r="J13775" s="2">
        <v>2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tr">
        <f t="shared" si="863"/>
        <v>profit</v>
      </c>
      <c r="Q13775" s="2" t="s">
        <v>48</v>
      </c>
    </row>
    <row r="13776" spans="1:17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 t="shared" si="860"/>
        <v>concerning</v>
      </c>
      <c r="F13776" s="2">
        <v>0.19</v>
      </c>
      <c r="G13776" s="23" t="str">
        <v>geniune profit</v>
      </c>
      <c r="H13776" s="2">
        <f t="shared" si="861"/>
        <v>100.795</v>
      </c>
      <c r="I13776" s="2">
        <f t="shared" si="862"/>
        <v>429.70499999999998</v>
      </c>
      <c r="J13776" s="2">
        <v>5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tr">
        <f t="shared" si="863"/>
        <v>loss</v>
      </c>
      <c r="Q13776" s="2" t="s">
        <v>23</v>
      </c>
    </row>
    <row r="13777" spans="1:17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 t="shared" si="860"/>
        <v>good sales</v>
      </c>
      <c r="F13777" s="2">
        <v>0.15</v>
      </c>
      <c r="G13777" s="23" t="str">
        <v>geniune profit</v>
      </c>
      <c r="H13777" s="2">
        <f t="shared" si="861"/>
        <v>604.8075</v>
      </c>
      <c r="I13777" s="2">
        <f t="shared" si="862"/>
        <v>3427.2425000000003</v>
      </c>
      <c r="J13777" s="2">
        <v>7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tr">
        <f t="shared" si="863"/>
        <v>profit</v>
      </c>
      <c r="Q13777" s="2" t="s">
        <v>28</v>
      </c>
    </row>
    <row r="13778" spans="1:17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 t="shared" si="860"/>
        <v>good sales</v>
      </c>
      <c r="F13778" s="2">
        <v>0.02</v>
      </c>
      <c r="G13778" s="23" t="str">
        <v>geniune profit</v>
      </c>
      <c r="H13778" s="2">
        <f t="shared" si="861"/>
        <v>93.209599999999995</v>
      </c>
      <c r="I13778" s="2">
        <f t="shared" si="862"/>
        <v>4567.2703999999994</v>
      </c>
      <c r="J13778" s="2">
        <v>2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tr">
        <f t="shared" si="863"/>
        <v>profit</v>
      </c>
      <c r="Q13778" s="2" t="s">
        <v>39</v>
      </c>
    </row>
    <row r="13779" spans="1:17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 t="shared" si="860"/>
        <v>concerning</v>
      </c>
      <c r="F13779" s="2">
        <v>0.43</v>
      </c>
      <c r="G13779" s="23" t="str">
        <v>more discount</v>
      </c>
      <c r="H13779" s="2">
        <f t="shared" si="861"/>
        <v>303.45100000000002</v>
      </c>
      <c r="I13779" s="2">
        <f t="shared" si="862"/>
        <v>402.24900000000002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tr">
        <f t="shared" si="863"/>
        <v>loss</v>
      </c>
      <c r="Q13779" s="2" t="s">
        <v>17</v>
      </c>
    </row>
    <row r="13780" spans="1:17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 t="shared" si="860"/>
        <v>good sales</v>
      </c>
      <c r="F13780" s="2">
        <v>0.21</v>
      </c>
      <c r="G13780" s="23" t="str">
        <v>geniune profit</v>
      </c>
      <c r="H13780" s="2">
        <f t="shared" si="861"/>
        <v>449.72339999999997</v>
      </c>
      <c r="I13780" s="2">
        <f t="shared" si="862"/>
        <v>1691.8166000000001</v>
      </c>
      <c r="J13780" s="2">
        <v>8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tr">
        <f t="shared" si="863"/>
        <v>loss</v>
      </c>
      <c r="Q13780" s="2" t="s">
        <v>23</v>
      </c>
    </row>
    <row r="13781" spans="1:17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 t="shared" si="860"/>
        <v>good sales</v>
      </c>
      <c r="F13781" s="2">
        <v>0.39</v>
      </c>
      <c r="G13781" s="23" t="str">
        <v>more discount</v>
      </c>
      <c r="H13781" s="2">
        <f t="shared" si="861"/>
        <v>1016.9562</v>
      </c>
      <c r="I13781" s="2">
        <f t="shared" si="862"/>
        <v>1590.6237999999998</v>
      </c>
      <c r="J13781" s="2">
        <v>7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tr">
        <f t="shared" si="863"/>
        <v>loss</v>
      </c>
      <c r="Q13781" s="2" t="s">
        <v>17</v>
      </c>
    </row>
    <row r="13782" spans="1:17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 t="shared" si="860"/>
        <v>concerning</v>
      </c>
      <c r="F13782" s="2">
        <v>0.21</v>
      </c>
      <c r="G13782" s="23" t="str">
        <v>geniune profit</v>
      </c>
      <c r="H13782" s="2">
        <f t="shared" si="861"/>
        <v>159.73229999999998</v>
      </c>
      <c r="I13782" s="2">
        <f t="shared" si="862"/>
        <v>600.89769999999999</v>
      </c>
      <c r="J13782" s="2">
        <v>6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tr">
        <f t="shared" si="863"/>
        <v>loss</v>
      </c>
      <c r="Q13782" s="2" t="s">
        <v>23</v>
      </c>
    </row>
    <row r="13783" spans="1:17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 t="shared" si="860"/>
        <v>good sales</v>
      </c>
      <c r="F13783" s="2">
        <v>0.03</v>
      </c>
      <c r="G13783" s="23" t="str">
        <v>geniune profit</v>
      </c>
      <c r="H13783" s="2">
        <f t="shared" si="861"/>
        <v>76.997399999999999</v>
      </c>
      <c r="I13783" s="2">
        <f t="shared" si="862"/>
        <v>2489.5825999999997</v>
      </c>
      <c r="J13783" s="2">
        <v>8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tr">
        <f t="shared" si="863"/>
        <v>loss</v>
      </c>
      <c r="Q13783" s="2" t="s">
        <v>34</v>
      </c>
    </row>
    <row r="13784" spans="1:17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 t="shared" si="860"/>
        <v>good sales</v>
      </c>
      <c r="F13784" s="2">
        <v>0.2</v>
      </c>
      <c r="G13784" s="23" t="str">
        <v>geniune profit</v>
      </c>
      <c r="H13784" s="2">
        <f t="shared" si="861"/>
        <v>222.72199999999998</v>
      </c>
      <c r="I13784" s="2">
        <f t="shared" si="862"/>
        <v>890.88799999999992</v>
      </c>
      <c r="J13784" s="2">
        <v>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tr">
        <f t="shared" si="863"/>
        <v>loss</v>
      </c>
      <c r="Q13784" s="2" t="s">
        <v>17</v>
      </c>
    </row>
    <row r="13785" spans="1:17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 t="shared" si="860"/>
        <v>good sales</v>
      </c>
      <c r="F13785" s="2">
        <v>0.44</v>
      </c>
      <c r="G13785" s="23" t="str">
        <v>more discount</v>
      </c>
      <c r="H13785" s="2">
        <f t="shared" si="861"/>
        <v>2060.6388000000002</v>
      </c>
      <c r="I13785" s="2">
        <f t="shared" si="862"/>
        <v>2622.6312000000003</v>
      </c>
      <c r="J13785" s="2">
        <v>4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tr">
        <f t="shared" si="863"/>
        <v>profit</v>
      </c>
      <c r="Q13785" s="2" t="s">
        <v>39</v>
      </c>
    </row>
    <row r="13786" spans="1:17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 t="shared" si="860"/>
        <v>good sales</v>
      </c>
      <c r="F13786" s="2">
        <v>0</v>
      </c>
      <c r="G13786" s="23" t="str">
        <v>geniune profit</v>
      </c>
      <c r="H13786" s="2">
        <f t="shared" si="861"/>
        <v>0</v>
      </c>
      <c r="I13786" s="2">
        <f t="shared" si="862"/>
        <v>2297.5</v>
      </c>
      <c r="J13786" s="2">
        <v>4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tr">
        <f t="shared" si="863"/>
        <v>loss</v>
      </c>
      <c r="Q13786" s="2" t="s">
        <v>34</v>
      </c>
    </row>
    <row r="13787" spans="1:17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 t="shared" si="860"/>
        <v>good sales</v>
      </c>
      <c r="F13787" s="2">
        <v>0.45</v>
      </c>
      <c r="G13787" s="23" t="str">
        <v>more discount</v>
      </c>
      <c r="H13787" s="2">
        <f t="shared" si="861"/>
        <v>2238.7590000000005</v>
      </c>
      <c r="I13787" s="2">
        <f t="shared" si="862"/>
        <v>2736.261</v>
      </c>
      <c r="J13787" s="2">
        <v>7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tr">
        <f t="shared" si="863"/>
        <v>loss</v>
      </c>
      <c r="Q13787" s="2" t="s">
        <v>23</v>
      </c>
    </row>
    <row r="13788" spans="1:17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 t="shared" si="860"/>
        <v>concerning</v>
      </c>
      <c r="F13788" s="2">
        <v>0.33</v>
      </c>
      <c r="G13788" s="23" t="str">
        <v>more discount</v>
      </c>
      <c r="H13788" s="2">
        <f t="shared" si="861"/>
        <v>108.20699999999999</v>
      </c>
      <c r="I13788" s="2">
        <f t="shared" si="862"/>
        <v>219.69299999999998</v>
      </c>
      <c r="J13788" s="2">
        <v>7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tr">
        <f t="shared" si="863"/>
        <v>loss</v>
      </c>
      <c r="Q13788" s="2" t="s">
        <v>48</v>
      </c>
    </row>
    <row r="13789" spans="1:17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 t="shared" si="860"/>
        <v>concerning</v>
      </c>
      <c r="F13789" s="2">
        <v>0.5</v>
      </c>
      <c r="G13789" s="23" t="str">
        <v>more discount</v>
      </c>
      <c r="H13789" s="2">
        <f t="shared" si="861"/>
        <v>362.57499999999999</v>
      </c>
      <c r="I13789" s="2">
        <f t="shared" si="862"/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tr">
        <f t="shared" si="863"/>
        <v>loss</v>
      </c>
      <c r="Q13789" s="2" t="s">
        <v>34</v>
      </c>
    </row>
    <row r="13790" spans="1:17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 t="shared" si="860"/>
        <v>good sales</v>
      </c>
      <c r="F13790" s="2">
        <v>0.46</v>
      </c>
      <c r="G13790" s="23" t="str">
        <v>more discount</v>
      </c>
      <c r="H13790" s="2">
        <f t="shared" si="861"/>
        <v>1044.9958000000001</v>
      </c>
      <c r="I13790" s="2">
        <f t="shared" si="862"/>
        <v>1226.7341999999999</v>
      </c>
      <c r="J13790" s="2">
        <v>4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tr">
        <f t="shared" si="863"/>
        <v>loss</v>
      </c>
      <c r="Q13790" s="2" t="s">
        <v>39</v>
      </c>
    </row>
    <row r="13791" spans="1:17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 t="shared" si="860"/>
        <v>good sales</v>
      </c>
      <c r="F13791" s="2">
        <v>0.43</v>
      </c>
      <c r="G13791" s="23" t="str">
        <v>more discount</v>
      </c>
      <c r="H13791" s="2">
        <f t="shared" si="861"/>
        <v>1885.2747999999999</v>
      </c>
      <c r="I13791" s="2">
        <f t="shared" si="862"/>
        <v>2499.0851999999995</v>
      </c>
      <c r="J13791" s="2">
        <v>1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tr">
        <f t="shared" si="863"/>
        <v>loss</v>
      </c>
      <c r="Q13791" s="2" t="s">
        <v>39</v>
      </c>
    </row>
    <row r="13792" spans="1:17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 t="shared" si="860"/>
        <v>good sales</v>
      </c>
      <c r="F13792" s="2">
        <v>0.02</v>
      </c>
      <c r="G13792" s="23" t="str">
        <v>geniune profit</v>
      </c>
      <c r="H13792" s="2">
        <f t="shared" si="861"/>
        <v>56.412200000000006</v>
      </c>
      <c r="I13792" s="2">
        <f t="shared" si="862"/>
        <v>2764.1977999999999</v>
      </c>
      <c r="J13792" s="2">
        <v>8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tr">
        <f t="shared" si="863"/>
        <v>loss</v>
      </c>
      <c r="Q13792" s="2" t="s">
        <v>17</v>
      </c>
    </row>
    <row r="13793" spans="1:17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 t="shared" si="860"/>
        <v>good sales</v>
      </c>
      <c r="F13793" s="2">
        <v>0.14000000000000001</v>
      </c>
      <c r="G13793" s="23" t="str">
        <v>geniune profit</v>
      </c>
      <c r="H13793" s="2">
        <f t="shared" si="861"/>
        <v>516.38720000000001</v>
      </c>
      <c r="I13793" s="2">
        <f t="shared" si="862"/>
        <v>3172.0927999999999</v>
      </c>
      <c r="J13793" s="2">
        <v>4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tr">
        <f t="shared" si="863"/>
        <v>loss</v>
      </c>
      <c r="Q13793" s="2" t="s">
        <v>23</v>
      </c>
    </row>
    <row r="13794" spans="1:17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 t="shared" si="860"/>
        <v>good sales</v>
      </c>
      <c r="F13794" s="2">
        <v>0.19</v>
      </c>
      <c r="G13794" s="23" t="str">
        <v>geniune profit</v>
      </c>
      <c r="H13794" s="2">
        <f t="shared" si="861"/>
        <v>413.3374</v>
      </c>
      <c r="I13794" s="2">
        <f t="shared" si="862"/>
        <v>1762.1226000000001</v>
      </c>
      <c r="J13794" s="2">
        <v>5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tr">
        <f t="shared" si="863"/>
        <v>loss</v>
      </c>
      <c r="Q13794" s="2" t="s">
        <v>28</v>
      </c>
    </row>
    <row r="13795" spans="1:17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 t="shared" si="860"/>
        <v>concerning</v>
      </c>
      <c r="F13795" s="2">
        <v>0.35</v>
      </c>
      <c r="G13795" s="23" t="str">
        <v>more discount</v>
      </c>
      <c r="H13795" s="2">
        <f t="shared" si="861"/>
        <v>104.4785</v>
      </c>
      <c r="I13795" s="2">
        <f t="shared" si="862"/>
        <v>194.03149999999999</v>
      </c>
      <c r="J13795" s="2">
        <v>5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tr">
        <f t="shared" si="863"/>
        <v>loss</v>
      </c>
      <c r="Q13795" s="2" t="s">
        <v>34</v>
      </c>
    </row>
    <row r="13796" spans="1:17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 t="shared" si="860"/>
        <v>good sales</v>
      </c>
      <c r="F13796" s="2">
        <v>0.32</v>
      </c>
      <c r="G13796" s="23" t="str">
        <v>more discount</v>
      </c>
      <c r="H13796" s="2">
        <f t="shared" si="861"/>
        <v>1047.7696000000001</v>
      </c>
      <c r="I13796" s="2">
        <f t="shared" si="862"/>
        <v>2226.5104000000001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tr">
        <f t="shared" si="863"/>
        <v>loss</v>
      </c>
      <c r="Q13796" s="2" t="s">
        <v>34</v>
      </c>
    </row>
    <row r="13797" spans="1:17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 t="shared" si="860"/>
        <v>good sales</v>
      </c>
      <c r="F13797" s="2">
        <v>0.09</v>
      </c>
      <c r="G13797" s="23" t="str">
        <v>geniune profit</v>
      </c>
      <c r="H13797" s="2">
        <f t="shared" si="861"/>
        <v>288.5949</v>
      </c>
      <c r="I13797" s="2">
        <f t="shared" si="862"/>
        <v>2918.0151000000001</v>
      </c>
      <c r="J13797" s="2">
        <v>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tr">
        <f t="shared" si="863"/>
        <v>profit</v>
      </c>
      <c r="Q13797" s="2" t="s">
        <v>28</v>
      </c>
    </row>
    <row r="13798" spans="1:17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 t="shared" si="860"/>
        <v>concerning</v>
      </c>
      <c r="F13798" s="2">
        <v>0.37</v>
      </c>
      <c r="G13798" s="23" t="str">
        <v>more discount</v>
      </c>
      <c r="H13798" s="2">
        <f t="shared" si="861"/>
        <v>166.5</v>
      </c>
      <c r="I13798" s="2">
        <f t="shared" si="862"/>
        <v>283.5</v>
      </c>
      <c r="J13798" s="2">
        <v>7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tr">
        <f t="shared" si="863"/>
        <v>loss</v>
      </c>
      <c r="Q13798" s="2" t="s">
        <v>23</v>
      </c>
    </row>
    <row r="13799" spans="1:17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 t="shared" si="860"/>
        <v>good sales</v>
      </c>
      <c r="F13799" s="2">
        <v>0.08</v>
      </c>
      <c r="G13799" s="23" t="str">
        <v>geniune profit</v>
      </c>
      <c r="H13799" s="2">
        <f t="shared" si="861"/>
        <v>74.985600000000005</v>
      </c>
      <c r="I13799" s="2">
        <f t="shared" si="862"/>
        <v>862.33440000000007</v>
      </c>
      <c r="J13799" s="2">
        <v>1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tr">
        <f t="shared" si="863"/>
        <v>loss</v>
      </c>
      <c r="Q13799" s="2" t="s">
        <v>28</v>
      </c>
    </row>
    <row r="13800" spans="1:17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 t="shared" si="860"/>
        <v>good sales</v>
      </c>
      <c r="F13800" s="2">
        <v>0.23</v>
      </c>
      <c r="G13800" s="23" t="str">
        <v>geniune profit</v>
      </c>
      <c r="H13800" s="2">
        <f t="shared" si="861"/>
        <v>559.6268</v>
      </c>
      <c r="I13800" s="2">
        <f t="shared" si="862"/>
        <v>1873.5331999999999</v>
      </c>
      <c r="J13800" s="2">
        <v>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tr">
        <f t="shared" si="863"/>
        <v>loss</v>
      </c>
      <c r="Q13800" s="2" t="s">
        <v>17</v>
      </c>
    </row>
    <row r="13801" spans="1:17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 t="shared" si="860"/>
        <v>good sales</v>
      </c>
      <c r="F13801" s="2">
        <v>0.28999999999999998</v>
      </c>
      <c r="G13801" s="23" t="str">
        <v>more discount</v>
      </c>
      <c r="H13801" s="2">
        <f t="shared" si="861"/>
        <v>663.67079999999999</v>
      </c>
      <c r="I13801" s="2">
        <f t="shared" si="862"/>
        <v>1624.8492000000001</v>
      </c>
      <c r="J13801" s="2">
        <v>6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tr">
        <f t="shared" si="863"/>
        <v>loss</v>
      </c>
      <c r="Q13801" s="2" t="s">
        <v>39</v>
      </c>
    </row>
    <row r="13802" spans="1:17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 t="shared" si="860"/>
        <v>good sales</v>
      </c>
      <c r="F13802" s="2">
        <v>0.44</v>
      </c>
      <c r="G13802" s="23" t="str">
        <v>more discount</v>
      </c>
      <c r="H13802" s="2">
        <f t="shared" si="861"/>
        <v>1666.2139999999999</v>
      </c>
      <c r="I13802" s="2">
        <f t="shared" si="862"/>
        <v>2120.636</v>
      </c>
      <c r="J13802" s="2">
        <v>1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tr">
        <f t="shared" si="863"/>
        <v>loss</v>
      </c>
      <c r="Q13802" s="2" t="s">
        <v>48</v>
      </c>
    </row>
    <row r="13803" spans="1:17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 t="shared" si="860"/>
        <v>good sales</v>
      </c>
      <c r="F13803" s="2">
        <v>0.32</v>
      </c>
      <c r="G13803" s="23" t="str">
        <v>more discount</v>
      </c>
      <c r="H13803" s="2">
        <f t="shared" si="861"/>
        <v>639.4624</v>
      </c>
      <c r="I13803" s="2">
        <f t="shared" si="862"/>
        <v>1358.8575999999998</v>
      </c>
      <c r="J13803" s="2">
        <v>1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tr">
        <f t="shared" si="863"/>
        <v>loss</v>
      </c>
      <c r="Q13803" s="2" t="s">
        <v>48</v>
      </c>
    </row>
    <row r="13804" spans="1:17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 t="shared" si="860"/>
        <v>good sales</v>
      </c>
      <c r="F13804" s="2">
        <v>0.48</v>
      </c>
      <c r="G13804" s="23" t="str">
        <v>more discount</v>
      </c>
      <c r="H13804" s="2">
        <f t="shared" si="861"/>
        <v>1608.0816</v>
      </c>
      <c r="I13804" s="2">
        <f t="shared" si="862"/>
        <v>1742.0884000000001</v>
      </c>
      <c r="J13804" s="2">
        <v>5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tr">
        <f t="shared" si="863"/>
        <v>profit</v>
      </c>
      <c r="Q13804" s="2" t="s">
        <v>48</v>
      </c>
    </row>
    <row r="13805" spans="1:17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 t="shared" si="860"/>
        <v>good sales</v>
      </c>
      <c r="F13805" s="2">
        <v>0.5</v>
      </c>
      <c r="G13805" s="23" t="str">
        <v>more discount</v>
      </c>
      <c r="H13805" s="2">
        <f t="shared" si="861"/>
        <v>1775.84</v>
      </c>
      <c r="I13805" s="2">
        <f t="shared" si="862"/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tr">
        <f t="shared" si="863"/>
        <v>loss</v>
      </c>
      <c r="Q13805" s="2" t="s">
        <v>23</v>
      </c>
    </row>
    <row r="13806" spans="1:17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 t="shared" si="860"/>
        <v>good sales</v>
      </c>
      <c r="F13806" s="2">
        <v>0.25</v>
      </c>
      <c r="G13806" s="23" t="str">
        <v>geniune profit</v>
      </c>
      <c r="H13806" s="2">
        <f t="shared" si="861"/>
        <v>815.13</v>
      </c>
      <c r="I13806" s="2">
        <f t="shared" si="862"/>
        <v>2445.39</v>
      </c>
      <c r="J13806" s="2">
        <v>8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tr">
        <f t="shared" si="863"/>
        <v>loss</v>
      </c>
      <c r="Q13806" s="2" t="s">
        <v>23</v>
      </c>
    </row>
    <row r="13807" spans="1:17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 t="shared" si="860"/>
        <v>good sales</v>
      </c>
      <c r="F13807" s="2">
        <v>0.03</v>
      </c>
      <c r="G13807" s="23" t="str">
        <v>geniune profit</v>
      </c>
      <c r="H13807" s="2">
        <f t="shared" si="861"/>
        <v>90.630600000000001</v>
      </c>
      <c r="I13807" s="2">
        <f t="shared" si="862"/>
        <v>2930.3894</v>
      </c>
      <c r="J13807" s="2">
        <v>8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tr">
        <f t="shared" si="863"/>
        <v>loss</v>
      </c>
      <c r="Q13807" s="2" t="s">
        <v>23</v>
      </c>
    </row>
    <row r="13808" spans="1:17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 t="shared" si="860"/>
        <v>good sales</v>
      </c>
      <c r="F13808" s="2">
        <v>0.01</v>
      </c>
      <c r="G13808" s="23" t="str">
        <v>geniune profit</v>
      </c>
      <c r="H13808" s="2">
        <f t="shared" si="861"/>
        <v>40.478499999999997</v>
      </c>
      <c r="I13808" s="2">
        <f t="shared" si="862"/>
        <v>4007.3714999999997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tr">
        <f t="shared" si="863"/>
        <v>loss</v>
      </c>
      <c r="Q13808" s="2" t="s">
        <v>39</v>
      </c>
    </row>
    <row r="13809" spans="1:17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 t="shared" si="860"/>
        <v>good sales</v>
      </c>
      <c r="F13809" s="2">
        <v>0.43</v>
      </c>
      <c r="G13809" s="23" t="str">
        <v>more discount</v>
      </c>
      <c r="H13809" s="2">
        <f t="shared" si="861"/>
        <v>1427.5226</v>
      </c>
      <c r="I13809" s="2">
        <f t="shared" si="862"/>
        <v>1892.2974000000002</v>
      </c>
      <c r="J13809" s="2">
        <v>6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tr">
        <f t="shared" si="863"/>
        <v>loss</v>
      </c>
      <c r="Q13809" s="2" t="s">
        <v>28</v>
      </c>
    </row>
    <row r="13810" spans="1:17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 t="shared" si="860"/>
        <v>good sales</v>
      </c>
      <c r="F13810" s="2">
        <v>0.25</v>
      </c>
      <c r="G13810" s="23" t="str">
        <v>geniune profit</v>
      </c>
      <c r="H13810" s="2">
        <f t="shared" si="861"/>
        <v>1046.875</v>
      </c>
      <c r="I13810" s="2">
        <f t="shared" si="862"/>
        <v>3140.625</v>
      </c>
      <c r="J13810" s="2">
        <v>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tr">
        <f t="shared" si="863"/>
        <v>profit</v>
      </c>
      <c r="Q13810" s="2" t="s">
        <v>39</v>
      </c>
    </row>
    <row r="13811" spans="1:17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 t="shared" si="860"/>
        <v>good sales</v>
      </c>
      <c r="F13811" s="2">
        <v>0.18</v>
      </c>
      <c r="G13811" s="23" t="str">
        <v>geniune profit</v>
      </c>
      <c r="H13811" s="2">
        <f t="shared" si="861"/>
        <v>579.55680000000007</v>
      </c>
      <c r="I13811" s="2">
        <f t="shared" si="862"/>
        <v>2640.2031999999999</v>
      </c>
      <c r="J13811" s="2">
        <v>5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tr">
        <f t="shared" si="863"/>
        <v>profit</v>
      </c>
      <c r="Q13811" s="2" t="s">
        <v>28</v>
      </c>
    </row>
    <row r="13812" spans="1:17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 t="shared" si="860"/>
        <v>good sales</v>
      </c>
      <c r="F13812" s="2">
        <v>0.14000000000000001</v>
      </c>
      <c r="G13812" s="23" t="str">
        <v>geniune profit</v>
      </c>
      <c r="H13812" s="2">
        <f t="shared" si="861"/>
        <v>123.05580000000002</v>
      </c>
      <c r="I13812" s="2">
        <f t="shared" si="862"/>
        <v>755.91420000000005</v>
      </c>
      <c r="J13812" s="2">
        <v>6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tr">
        <f t="shared" si="863"/>
        <v>loss</v>
      </c>
      <c r="Q13812" s="2" t="s">
        <v>23</v>
      </c>
    </row>
    <row r="13813" spans="1:17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 t="shared" si="860"/>
        <v>good sales</v>
      </c>
      <c r="F13813" s="2">
        <v>0.14000000000000001</v>
      </c>
      <c r="G13813" s="23" t="str">
        <v>geniune profit</v>
      </c>
      <c r="H13813" s="2">
        <f t="shared" si="861"/>
        <v>226.27920000000003</v>
      </c>
      <c r="I13813" s="2">
        <f t="shared" si="862"/>
        <v>1390.0008</v>
      </c>
      <c r="J13813" s="2">
        <v>6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tr">
        <f t="shared" si="863"/>
        <v>loss</v>
      </c>
      <c r="Q13813" s="2" t="s">
        <v>23</v>
      </c>
    </row>
    <row r="13814" spans="1:17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 t="shared" si="860"/>
        <v>good sales</v>
      </c>
      <c r="F13814" s="2">
        <v>0.04</v>
      </c>
      <c r="G13814" s="23" t="str">
        <v>geniune profit</v>
      </c>
      <c r="H13814" s="2">
        <f t="shared" si="861"/>
        <v>68.749600000000001</v>
      </c>
      <c r="I13814" s="2">
        <f t="shared" si="862"/>
        <v>1649.9903999999999</v>
      </c>
      <c r="J13814" s="2">
        <v>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tr">
        <f t="shared" si="863"/>
        <v>loss</v>
      </c>
      <c r="Q13814" s="2" t="s">
        <v>48</v>
      </c>
    </row>
    <row r="13815" spans="1:17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 t="shared" si="860"/>
        <v>concerning</v>
      </c>
      <c r="F13815" s="2">
        <v>0.15</v>
      </c>
      <c r="G13815" s="23" t="str">
        <v>geniune profit</v>
      </c>
      <c r="H13815" s="2">
        <f t="shared" si="861"/>
        <v>84.028500000000008</v>
      </c>
      <c r="I13815" s="2">
        <f t="shared" si="862"/>
        <v>476.16150000000005</v>
      </c>
      <c r="J13815" s="2">
        <v>7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tr">
        <f t="shared" si="863"/>
        <v>loss</v>
      </c>
      <c r="Q13815" s="2" t="s">
        <v>34</v>
      </c>
    </row>
    <row r="13816" spans="1:17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 t="shared" si="860"/>
        <v>good sales</v>
      </c>
      <c r="F13816" s="2">
        <v>0.32</v>
      </c>
      <c r="G13816" s="23" t="str">
        <v>more discount</v>
      </c>
      <c r="H13816" s="2">
        <f t="shared" si="861"/>
        <v>1117.5360000000001</v>
      </c>
      <c r="I13816" s="2">
        <f t="shared" si="862"/>
        <v>2374.7640000000001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tr">
        <f t="shared" si="863"/>
        <v>loss</v>
      </c>
      <c r="Q13816" s="2" t="s">
        <v>23</v>
      </c>
    </row>
    <row r="13817" spans="1:17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 t="shared" si="860"/>
        <v>good sales</v>
      </c>
      <c r="F13817" s="2">
        <v>0.19</v>
      </c>
      <c r="G13817" s="23" t="str">
        <v>geniune profit</v>
      </c>
      <c r="H13817" s="2">
        <f t="shared" si="861"/>
        <v>573.04759999999999</v>
      </c>
      <c r="I13817" s="2">
        <f t="shared" si="862"/>
        <v>2442.9924000000001</v>
      </c>
      <c r="J13817" s="2">
        <v>7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tr">
        <f t="shared" si="863"/>
        <v>loss</v>
      </c>
      <c r="Q13817" s="2" t="s">
        <v>34</v>
      </c>
    </row>
    <row r="13818" spans="1:17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 t="shared" si="860"/>
        <v>good sales</v>
      </c>
      <c r="F13818" s="2">
        <v>0.47</v>
      </c>
      <c r="G13818" s="23" t="str">
        <v>more discount</v>
      </c>
      <c r="H13818" s="2">
        <f t="shared" si="861"/>
        <v>1405.2059999999999</v>
      </c>
      <c r="I13818" s="2">
        <f t="shared" si="862"/>
        <v>1584.5940000000003</v>
      </c>
      <c r="J13818" s="2">
        <v>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tr">
        <f t="shared" si="863"/>
        <v>loss</v>
      </c>
      <c r="Q13818" s="2" t="s">
        <v>34</v>
      </c>
    </row>
    <row r="13819" spans="1:17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 t="shared" si="860"/>
        <v>good sales</v>
      </c>
      <c r="F13819" s="2">
        <v>0.33</v>
      </c>
      <c r="G13819" s="23" t="str">
        <v>more discount</v>
      </c>
      <c r="H13819" s="2">
        <f t="shared" si="861"/>
        <v>806.76089999999999</v>
      </c>
      <c r="I13819" s="2">
        <f t="shared" si="862"/>
        <v>1637.9691</v>
      </c>
      <c r="J13819" s="2">
        <v>2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tr">
        <f t="shared" si="863"/>
        <v>loss</v>
      </c>
      <c r="Q13819" s="2" t="s">
        <v>34</v>
      </c>
    </row>
    <row r="13820" spans="1:17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 t="shared" si="860"/>
        <v>good sales</v>
      </c>
      <c r="F13820" s="2">
        <v>0.43</v>
      </c>
      <c r="G13820" s="23" t="str">
        <v>more discount</v>
      </c>
      <c r="H13820" s="2">
        <f t="shared" si="861"/>
        <v>1187.3633</v>
      </c>
      <c r="I13820" s="2">
        <f t="shared" si="862"/>
        <v>1573.9467</v>
      </c>
      <c r="J13820" s="2">
        <v>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tr">
        <f t="shared" si="863"/>
        <v>loss</v>
      </c>
      <c r="Q13820" s="2" t="s">
        <v>34</v>
      </c>
    </row>
    <row r="13821" spans="1:17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 t="shared" si="860"/>
        <v>concerning</v>
      </c>
      <c r="F13821" s="2">
        <v>0.06</v>
      </c>
      <c r="G13821" s="23" t="str">
        <v>geniune profit</v>
      </c>
      <c r="H13821" s="2">
        <f t="shared" si="861"/>
        <v>8.3777999999999988</v>
      </c>
      <c r="I13821" s="2">
        <f t="shared" si="862"/>
        <v>131.25219999999999</v>
      </c>
      <c r="J13821" s="2">
        <v>3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tr">
        <f t="shared" si="863"/>
        <v>loss</v>
      </c>
      <c r="Q13821" s="2" t="s">
        <v>39</v>
      </c>
    </row>
    <row r="13822" spans="1:17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 t="shared" si="860"/>
        <v>concerning</v>
      </c>
      <c r="F13822" s="2">
        <v>0.23</v>
      </c>
      <c r="G13822" s="23" t="str">
        <v>geniune profit</v>
      </c>
      <c r="H13822" s="2">
        <f t="shared" si="861"/>
        <v>131.4726</v>
      </c>
      <c r="I13822" s="2">
        <f t="shared" si="862"/>
        <v>440.1474</v>
      </c>
      <c r="J13822" s="2">
        <v>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tr">
        <f t="shared" si="863"/>
        <v>loss</v>
      </c>
      <c r="Q13822" s="2" t="s">
        <v>17</v>
      </c>
    </row>
    <row r="13823" spans="1:17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 t="shared" si="860"/>
        <v>good sales</v>
      </c>
      <c r="F13823" s="2">
        <v>0.02</v>
      </c>
      <c r="G13823" s="23" t="str">
        <v>geniune profit</v>
      </c>
      <c r="H13823" s="2">
        <f t="shared" si="861"/>
        <v>68.968599999999995</v>
      </c>
      <c r="I13823" s="2">
        <f t="shared" si="862"/>
        <v>3379.4613999999997</v>
      </c>
      <c r="J13823" s="2">
        <v>2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tr">
        <f t="shared" si="863"/>
        <v>loss</v>
      </c>
      <c r="Q13823" s="2" t="s">
        <v>28</v>
      </c>
    </row>
    <row r="13824" spans="1:17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 t="shared" si="860"/>
        <v>good sales</v>
      </c>
      <c r="F13824" s="2">
        <v>0.45</v>
      </c>
      <c r="G13824" s="23" t="str">
        <v>more discount</v>
      </c>
      <c r="H13824" s="2">
        <f t="shared" si="861"/>
        <v>621.53550000000007</v>
      </c>
      <c r="I13824" s="2">
        <f t="shared" si="862"/>
        <v>759.65449999999998</v>
      </c>
      <c r="J13824" s="2">
        <v>5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tr">
        <f t="shared" si="863"/>
        <v>loss</v>
      </c>
      <c r="Q13824" s="2" t="s">
        <v>48</v>
      </c>
    </row>
    <row r="13825" spans="1:17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 t="shared" si="860"/>
        <v>concerning</v>
      </c>
      <c r="F13825" s="2">
        <v>7.0000000000000007E-2</v>
      </c>
      <c r="G13825" s="23" t="str">
        <v>geniune profit</v>
      </c>
      <c r="H13825" s="2">
        <f t="shared" si="861"/>
        <v>44.0139</v>
      </c>
      <c r="I13825" s="2">
        <f t="shared" si="862"/>
        <v>584.75609999999995</v>
      </c>
      <c r="J13825" s="2">
        <v>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tr">
        <f t="shared" si="863"/>
        <v>loss</v>
      </c>
      <c r="Q13825" s="2" t="s">
        <v>34</v>
      </c>
    </row>
    <row r="13826" spans="1:17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 t="shared" si="860"/>
        <v>good sales</v>
      </c>
      <c r="F13826" s="2">
        <v>0.4</v>
      </c>
      <c r="G13826" s="23" t="str">
        <v>more discount</v>
      </c>
      <c r="H13826" s="2">
        <f t="shared" si="861"/>
        <v>684.1640000000001</v>
      </c>
      <c r="I13826" s="2">
        <f t="shared" si="862"/>
        <v>1026.2460000000001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tr">
        <f t="shared" si="863"/>
        <v>loss</v>
      </c>
      <c r="Q13826" s="2" t="s">
        <v>23</v>
      </c>
    </row>
    <row r="13827" spans="1:17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 t="shared" ref="E13827:E13890" si="864">IF(D13827&gt;800,"good sales","concerning")</f>
        <v>good sales</v>
      </c>
      <c r="F13827" s="2">
        <v>0.46</v>
      </c>
      <c r="G13827" s="23" t="str">
        <v>more discount</v>
      </c>
      <c r="H13827" s="2">
        <f t="shared" ref="H13827:H13890" si="865">D13827*F13827</f>
        <v>619.60160000000008</v>
      </c>
      <c r="I13827" s="2">
        <f t="shared" ref="I13827:I13890" si="866">D13827-H13827</f>
        <v>727.35839999999996</v>
      </c>
      <c r="J13827" s="2">
        <v>4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tr">
        <f t="shared" ref="P13827:P13890" si="867">IF(O13827&gt;800,"profit","loss")</f>
        <v>loss</v>
      </c>
      <c r="Q13827" s="2" t="s">
        <v>23</v>
      </c>
    </row>
    <row r="13828" spans="1:17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 t="shared" si="864"/>
        <v>concerning</v>
      </c>
      <c r="F13828" s="2">
        <v>0.22</v>
      </c>
      <c r="G13828" s="23" t="str">
        <v>geniune profit</v>
      </c>
      <c r="H13828" s="2">
        <f t="shared" si="865"/>
        <v>53.6646</v>
      </c>
      <c r="I13828" s="2">
        <f t="shared" si="866"/>
        <v>190.2654</v>
      </c>
      <c r="J13828" s="2">
        <v>3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tr">
        <f t="shared" si="867"/>
        <v>loss</v>
      </c>
      <c r="Q13828" s="2" t="s">
        <v>48</v>
      </c>
    </row>
    <row r="13829" spans="1:17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 t="shared" si="864"/>
        <v>good sales</v>
      </c>
      <c r="F13829" s="2">
        <v>0.19</v>
      </c>
      <c r="G13829" s="23" t="str">
        <v>geniune profit</v>
      </c>
      <c r="H13829" s="2">
        <f t="shared" si="865"/>
        <v>401.2287</v>
      </c>
      <c r="I13829" s="2">
        <f t="shared" si="866"/>
        <v>1710.5012999999999</v>
      </c>
      <c r="J13829" s="2">
        <v>7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tr">
        <f t="shared" si="867"/>
        <v>loss</v>
      </c>
      <c r="Q13829" s="2" t="s">
        <v>23</v>
      </c>
    </row>
    <row r="13830" spans="1:17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 t="shared" si="864"/>
        <v>concerning</v>
      </c>
      <c r="F13830" s="2">
        <v>0.3</v>
      </c>
      <c r="G13830" s="23" t="str">
        <v>more discount</v>
      </c>
      <c r="H13830" s="2">
        <f t="shared" si="865"/>
        <v>69.731999999999999</v>
      </c>
      <c r="I13830" s="2">
        <f t="shared" si="866"/>
        <v>162.708</v>
      </c>
      <c r="J13830" s="2">
        <v>5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tr">
        <f t="shared" si="867"/>
        <v>loss</v>
      </c>
      <c r="Q13830" s="2" t="s">
        <v>23</v>
      </c>
    </row>
    <row r="13831" spans="1:17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 t="shared" si="864"/>
        <v>concerning</v>
      </c>
      <c r="F13831" s="2">
        <v>0.37</v>
      </c>
      <c r="G13831" s="23" t="str">
        <v>more discount</v>
      </c>
      <c r="H13831" s="2">
        <f t="shared" si="865"/>
        <v>37.7104</v>
      </c>
      <c r="I13831" s="2">
        <f t="shared" si="866"/>
        <v>64.209599999999995</v>
      </c>
      <c r="J13831" s="2">
        <v>6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tr">
        <f t="shared" si="867"/>
        <v>loss</v>
      </c>
      <c r="Q13831" s="2" t="s">
        <v>34</v>
      </c>
    </row>
    <row r="13832" spans="1:17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 t="shared" si="864"/>
        <v>good sales</v>
      </c>
      <c r="F13832" s="2">
        <v>0.32</v>
      </c>
      <c r="G13832" s="23" t="str">
        <v>more discount</v>
      </c>
      <c r="H13832" s="2">
        <f t="shared" si="865"/>
        <v>1274.5984000000001</v>
      </c>
      <c r="I13832" s="2">
        <f t="shared" si="866"/>
        <v>2708.5216</v>
      </c>
      <c r="J13832" s="2">
        <v>2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tr">
        <f t="shared" si="867"/>
        <v>profit</v>
      </c>
      <c r="Q13832" s="2" t="s">
        <v>23</v>
      </c>
    </row>
    <row r="13833" spans="1:17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 t="shared" si="864"/>
        <v>good sales</v>
      </c>
      <c r="F13833" s="2">
        <v>0</v>
      </c>
      <c r="G13833" s="23" t="str">
        <v>geniune profit</v>
      </c>
      <c r="H13833" s="2">
        <f t="shared" si="865"/>
        <v>0</v>
      </c>
      <c r="I13833" s="2">
        <f t="shared" si="866"/>
        <v>1643.36</v>
      </c>
      <c r="J13833" s="2">
        <v>1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tr">
        <f t="shared" si="867"/>
        <v>loss</v>
      </c>
      <c r="Q13833" s="2" t="s">
        <v>28</v>
      </c>
    </row>
    <row r="13834" spans="1:17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 t="shared" si="864"/>
        <v>good sales</v>
      </c>
      <c r="F13834" s="2">
        <v>0.39</v>
      </c>
      <c r="G13834" s="23" t="str">
        <v>more discount</v>
      </c>
      <c r="H13834" s="2">
        <f t="shared" si="865"/>
        <v>1123.6563000000001</v>
      </c>
      <c r="I13834" s="2">
        <f t="shared" si="866"/>
        <v>1757.5137</v>
      </c>
      <c r="J13834" s="2">
        <v>3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tr">
        <f t="shared" si="867"/>
        <v>loss</v>
      </c>
      <c r="Q13834" s="2" t="s">
        <v>23</v>
      </c>
    </row>
    <row r="13835" spans="1:17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 t="shared" si="864"/>
        <v>good sales</v>
      </c>
      <c r="F13835" s="2">
        <v>7.0000000000000007E-2</v>
      </c>
      <c r="G13835" s="23" t="str">
        <v>geniune profit</v>
      </c>
      <c r="H13835" s="2">
        <f t="shared" si="865"/>
        <v>109.12860000000001</v>
      </c>
      <c r="I13835" s="2">
        <f t="shared" si="866"/>
        <v>1449.8514</v>
      </c>
      <c r="J13835" s="2">
        <v>3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tr">
        <f t="shared" si="867"/>
        <v>loss</v>
      </c>
      <c r="Q13835" s="2" t="s">
        <v>17</v>
      </c>
    </row>
    <row r="13836" spans="1:17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 t="shared" si="864"/>
        <v>good sales</v>
      </c>
      <c r="F13836" s="2">
        <v>0.22</v>
      </c>
      <c r="G13836" s="23" t="str">
        <v>geniune profit</v>
      </c>
      <c r="H13836" s="2">
        <f t="shared" si="865"/>
        <v>1024.5663999999999</v>
      </c>
      <c r="I13836" s="2">
        <f t="shared" si="866"/>
        <v>3632.5536000000002</v>
      </c>
      <c r="J13836" s="2">
        <v>7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tr">
        <f t="shared" si="867"/>
        <v>loss</v>
      </c>
      <c r="Q13836" s="2" t="s">
        <v>34</v>
      </c>
    </row>
    <row r="13837" spans="1:17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 t="shared" si="864"/>
        <v>good sales</v>
      </c>
      <c r="F13837" s="2">
        <v>0.14000000000000001</v>
      </c>
      <c r="G13837" s="23" t="str">
        <v>geniune profit</v>
      </c>
      <c r="H13837" s="2">
        <f t="shared" si="865"/>
        <v>514.21860000000004</v>
      </c>
      <c r="I13837" s="2">
        <f t="shared" si="866"/>
        <v>3158.7713999999996</v>
      </c>
      <c r="J13837" s="2">
        <v>7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tr">
        <f t="shared" si="867"/>
        <v>loss</v>
      </c>
      <c r="Q13837" s="2" t="s">
        <v>28</v>
      </c>
    </row>
    <row r="13838" spans="1:17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 t="shared" si="864"/>
        <v>good sales</v>
      </c>
      <c r="F13838" s="2">
        <v>0.46</v>
      </c>
      <c r="G13838" s="23" t="str">
        <v>more discount</v>
      </c>
      <c r="H13838" s="2">
        <f t="shared" si="865"/>
        <v>878.10780000000011</v>
      </c>
      <c r="I13838" s="2">
        <f t="shared" si="866"/>
        <v>1030.8222000000001</v>
      </c>
      <c r="J13838" s="2">
        <v>6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tr">
        <f t="shared" si="867"/>
        <v>loss</v>
      </c>
      <c r="Q13838" s="2" t="s">
        <v>17</v>
      </c>
    </row>
    <row r="13839" spans="1:17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 t="shared" si="864"/>
        <v>good sales</v>
      </c>
      <c r="F13839" s="2">
        <v>0.25</v>
      </c>
      <c r="G13839" s="23" t="str">
        <v>geniune profit</v>
      </c>
      <c r="H13839" s="2">
        <f t="shared" si="865"/>
        <v>283.01749999999998</v>
      </c>
      <c r="I13839" s="2">
        <f t="shared" si="866"/>
        <v>849.05250000000001</v>
      </c>
      <c r="J13839" s="2">
        <v>4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tr">
        <f t="shared" si="867"/>
        <v>loss</v>
      </c>
      <c r="Q13839" s="2" t="s">
        <v>28</v>
      </c>
    </row>
    <row r="13840" spans="1:17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 t="shared" si="864"/>
        <v>concerning</v>
      </c>
      <c r="F13840" s="2">
        <v>0.26</v>
      </c>
      <c r="G13840" s="23" t="str">
        <v>more discount</v>
      </c>
      <c r="H13840" s="2">
        <f t="shared" si="865"/>
        <v>201.565</v>
      </c>
      <c r="I13840" s="2">
        <f t="shared" si="866"/>
        <v>573.68499999999995</v>
      </c>
      <c r="J13840" s="2">
        <v>8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tr">
        <f t="shared" si="867"/>
        <v>loss</v>
      </c>
      <c r="Q13840" s="2" t="s">
        <v>28</v>
      </c>
    </row>
    <row r="13841" spans="1:17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 t="shared" si="864"/>
        <v>good sales</v>
      </c>
      <c r="F13841" s="2">
        <v>0.04</v>
      </c>
      <c r="G13841" s="23" t="str">
        <v>geniune profit</v>
      </c>
      <c r="H13841" s="2">
        <f t="shared" si="865"/>
        <v>153.434</v>
      </c>
      <c r="I13841" s="2">
        <f t="shared" si="866"/>
        <v>3682.4159999999997</v>
      </c>
      <c r="J13841" s="2">
        <v>2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tr">
        <f t="shared" si="867"/>
        <v>loss</v>
      </c>
      <c r="Q13841" s="2" t="s">
        <v>48</v>
      </c>
    </row>
    <row r="13842" spans="1:17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 t="shared" si="864"/>
        <v>good sales</v>
      </c>
      <c r="F13842" s="2">
        <v>0.45</v>
      </c>
      <c r="G13842" s="23" t="str">
        <v>more discount</v>
      </c>
      <c r="H13842" s="2">
        <f t="shared" si="865"/>
        <v>1043.9460000000001</v>
      </c>
      <c r="I13842" s="2">
        <f t="shared" si="866"/>
        <v>1275.934</v>
      </c>
      <c r="J13842" s="2">
        <v>7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tr">
        <f t="shared" si="867"/>
        <v>loss</v>
      </c>
      <c r="Q13842" s="2" t="s">
        <v>34</v>
      </c>
    </row>
    <row r="13843" spans="1:17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 t="shared" si="864"/>
        <v>good sales</v>
      </c>
      <c r="F13843" s="2">
        <v>0.12</v>
      </c>
      <c r="G13843" s="23" t="str">
        <v>geniune profit</v>
      </c>
      <c r="H13843" s="2">
        <f t="shared" si="865"/>
        <v>148.39439999999999</v>
      </c>
      <c r="I13843" s="2">
        <f t="shared" si="866"/>
        <v>1088.2256</v>
      </c>
      <c r="J13843" s="2">
        <v>1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tr">
        <f t="shared" si="867"/>
        <v>loss</v>
      </c>
      <c r="Q13843" s="2" t="s">
        <v>39</v>
      </c>
    </row>
    <row r="13844" spans="1:17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 t="shared" si="864"/>
        <v>good sales</v>
      </c>
      <c r="F13844" s="2">
        <v>0.21</v>
      </c>
      <c r="G13844" s="23" t="str">
        <v>geniune profit</v>
      </c>
      <c r="H13844" s="2">
        <f t="shared" si="865"/>
        <v>967.29570000000001</v>
      </c>
      <c r="I13844" s="2">
        <f t="shared" si="866"/>
        <v>3638.8742999999999</v>
      </c>
      <c r="J13844" s="2">
        <v>8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tr">
        <f t="shared" si="867"/>
        <v>loss</v>
      </c>
      <c r="Q13844" s="2" t="s">
        <v>39</v>
      </c>
    </row>
    <row r="13845" spans="1:17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 t="shared" si="864"/>
        <v>good sales</v>
      </c>
      <c r="F13845" s="2">
        <v>0.49</v>
      </c>
      <c r="G13845" s="23" t="str">
        <v>more discount</v>
      </c>
      <c r="H13845" s="2">
        <f t="shared" si="865"/>
        <v>985.62030000000004</v>
      </c>
      <c r="I13845" s="2">
        <f t="shared" si="866"/>
        <v>1025.8497</v>
      </c>
      <c r="J13845" s="2">
        <v>5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tr">
        <f t="shared" si="867"/>
        <v>loss</v>
      </c>
      <c r="Q13845" s="2" t="s">
        <v>23</v>
      </c>
    </row>
    <row r="13846" spans="1:17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 t="shared" si="864"/>
        <v>good sales</v>
      </c>
      <c r="F13846" s="2">
        <v>0.06</v>
      </c>
      <c r="G13846" s="23" t="str">
        <v>geniune profit</v>
      </c>
      <c r="H13846" s="2">
        <f t="shared" si="865"/>
        <v>165.78659999999999</v>
      </c>
      <c r="I13846" s="2">
        <f t="shared" si="866"/>
        <v>2597.3234000000002</v>
      </c>
      <c r="J13846" s="2">
        <v>6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tr">
        <f t="shared" si="867"/>
        <v>loss</v>
      </c>
      <c r="Q13846" s="2" t="s">
        <v>34</v>
      </c>
    </row>
    <row r="13847" spans="1:17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 t="shared" si="864"/>
        <v>good sales</v>
      </c>
      <c r="F13847" s="2">
        <v>0.36</v>
      </c>
      <c r="G13847" s="23" t="str">
        <v>more discount</v>
      </c>
      <c r="H13847" s="2">
        <f t="shared" si="865"/>
        <v>1549.1592000000001</v>
      </c>
      <c r="I13847" s="2">
        <f t="shared" si="866"/>
        <v>2754.0608000000002</v>
      </c>
      <c r="J13847" s="2">
        <v>6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tr">
        <f t="shared" si="867"/>
        <v>loss</v>
      </c>
      <c r="Q13847" s="2" t="s">
        <v>28</v>
      </c>
    </row>
    <row r="13848" spans="1:17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 t="shared" si="864"/>
        <v>good sales</v>
      </c>
      <c r="F13848" s="2">
        <v>0.13</v>
      </c>
      <c r="G13848" s="23" t="str">
        <v>geniune profit</v>
      </c>
      <c r="H13848" s="2">
        <f t="shared" si="865"/>
        <v>543.86019999999996</v>
      </c>
      <c r="I13848" s="2">
        <f t="shared" si="866"/>
        <v>3639.6797999999999</v>
      </c>
      <c r="J13848" s="2">
        <v>1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tr">
        <f t="shared" si="867"/>
        <v>profit</v>
      </c>
      <c r="Q13848" s="2" t="s">
        <v>34</v>
      </c>
    </row>
    <row r="13849" spans="1:17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 t="shared" si="864"/>
        <v>good sales</v>
      </c>
      <c r="F13849" s="2">
        <v>0.21</v>
      </c>
      <c r="G13849" s="23" t="str">
        <v>geniune profit</v>
      </c>
      <c r="H13849" s="2">
        <f t="shared" si="865"/>
        <v>677.45369999999991</v>
      </c>
      <c r="I13849" s="2">
        <f t="shared" si="866"/>
        <v>2548.5162999999998</v>
      </c>
      <c r="J13849" s="2">
        <v>7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tr">
        <f t="shared" si="867"/>
        <v>profit</v>
      </c>
      <c r="Q13849" s="2" t="s">
        <v>34</v>
      </c>
    </row>
    <row r="13850" spans="1:17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 t="shared" si="864"/>
        <v>good sales</v>
      </c>
      <c r="F13850" s="2">
        <v>0.21</v>
      </c>
      <c r="G13850" s="23" t="str">
        <v>geniune profit</v>
      </c>
      <c r="H13850" s="2">
        <f t="shared" si="865"/>
        <v>935.39459999999997</v>
      </c>
      <c r="I13850" s="2">
        <f t="shared" si="866"/>
        <v>3518.8654000000001</v>
      </c>
      <c r="J13850" s="2">
        <v>3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tr">
        <f t="shared" si="867"/>
        <v>profit</v>
      </c>
      <c r="Q13850" s="2" t="s">
        <v>17</v>
      </c>
    </row>
    <row r="13851" spans="1:17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 t="shared" si="864"/>
        <v>good sales</v>
      </c>
      <c r="F13851" s="2">
        <v>0.47</v>
      </c>
      <c r="G13851" s="23" t="str">
        <v>more discount</v>
      </c>
      <c r="H13851" s="2">
        <f t="shared" si="865"/>
        <v>2239.6815999999999</v>
      </c>
      <c r="I13851" s="2">
        <f t="shared" si="866"/>
        <v>2525.5983999999999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tr">
        <f t="shared" si="867"/>
        <v>loss</v>
      </c>
      <c r="Q13851" s="2" t="s">
        <v>23</v>
      </c>
    </row>
    <row r="13852" spans="1:17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 t="shared" si="864"/>
        <v>good sales</v>
      </c>
      <c r="F13852" s="2">
        <v>0.01</v>
      </c>
      <c r="G13852" s="23" t="str">
        <v>geniune profit</v>
      </c>
      <c r="H13852" s="2">
        <f t="shared" si="865"/>
        <v>46.820600000000006</v>
      </c>
      <c r="I13852" s="2">
        <f t="shared" si="866"/>
        <v>4635.2394000000004</v>
      </c>
      <c r="J13852" s="2">
        <v>7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tr">
        <f t="shared" si="867"/>
        <v>loss</v>
      </c>
      <c r="Q13852" s="2" t="s">
        <v>23</v>
      </c>
    </row>
    <row r="13853" spans="1:17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 t="shared" si="864"/>
        <v>good sales</v>
      </c>
      <c r="F13853" s="2">
        <v>0.18</v>
      </c>
      <c r="G13853" s="23" t="str">
        <v>geniune profit</v>
      </c>
      <c r="H13853" s="2">
        <f t="shared" si="865"/>
        <v>325.8252</v>
      </c>
      <c r="I13853" s="2">
        <f t="shared" si="866"/>
        <v>1484.3148000000001</v>
      </c>
      <c r="J13853" s="2">
        <v>9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tr">
        <f t="shared" si="867"/>
        <v>loss</v>
      </c>
      <c r="Q13853" s="2" t="s">
        <v>17</v>
      </c>
    </row>
    <row r="13854" spans="1:17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 t="shared" si="864"/>
        <v>good sales</v>
      </c>
      <c r="F13854" s="2">
        <v>0.43</v>
      </c>
      <c r="G13854" s="23" t="str">
        <v>more discount</v>
      </c>
      <c r="H13854" s="2">
        <f t="shared" si="865"/>
        <v>879.84019999999998</v>
      </c>
      <c r="I13854" s="2">
        <f t="shared" si="866"/>
        <v>1166.2998000000002</v>
      </c>
      <c r="J13854" s="2">
        <v>4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tr">
        <f t="shared" si="867"/>
        <v>loss</v>
      </c>
      <c r="Q13854" s="2" t="s">
        <v>34</v>
      </c>
    </row>
    <row r="13855" spans="1:17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 t="shared" si="864"/>
        <v>good sales</v>
      </c>
      <c r="F13855" s="2">
        <v>0.46</v>
      </c>
      <c r="G13855" s="23" t="str">
        <v>more discount</v>
      </c>
      <c r="H13855" s="2">
        <f t="shared" si="865"/>
        <v>588.09620000000007</v>
      </c>
      <c r="I13855" s="2">
        <f t="shared" si="866"/>
        <v>690.37379999999996</v>
      </c>
      <c r="J13855" s="2">
        <v>7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tr">
        <f t="shared" si="867"/>
        <v>loss</v>
      </c>
      <c r="Q13855" s="2" t="s">
        <v>48</v>
      </c>
    </row>
    <row r="13856" spans="1:17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 t="shared" si="864"/>
        <v>good sales</v>
      </c>
      <c r="F13856" s="2">
        <v>0.16</v>
      </c>
      <c r="G13856" s="23" t="str">
        <v>geniune profit</v>
      </c>
      <c r="H13856" s="2">
        <f t="shared" si="865"/>
        <v>672.07520000000011</v>
      </c>
      <c r="I13856" s="2">
        <f t="shared" si="866"/>
        <v>3528.3948</v>
      </c>
      <c r="J13856" s="2">
        <v>5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tr">
        <f t="shared" si="867"/>
        <v>profit</v>
      </c>
      <c r="Q13856" s="2" t="s">
        <v>48</v>
      </c>
    </row>
    <row r="13857" spans="1:17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 t="shared" si="864"/>
        <v>concerning</v>
      </c>
      <c r="F13857" s="2">
        <v>0.12</v>
      </c>
      <c r="G13857" s="23" t="str">
        <v>geniune profit</v>
      </c>
      <c r="H13857" s="2">
        <f t="shared" si="865"/>
        <v>83.632800000000003</v>
      </c>
      <c r="I13857" s="2">
        <f t="shared" si="866"/>
        <v>613.30720000000008</v>
      </c>
      <c r="J13857" s="2">
        <v>7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tr">
        <f t="shared" si="867"/>
        <v>loss</v>
      </c>
      <c r="Q13857" s="2" t="s">
        <v>17</v>
      </c>
    </row>
    <row r="13858" spans="1:17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 t="shared" si="864"/>
        <v>good sales</v>
      </c>
      <c r="F13858" s="2">
        <v>0.23</v>
      </c>
      <c r="G13858" s="23" t="str">
        <v>geniune profit</v>
      </c>
      <c r="H13858" s="2">
        <f t="shared" si="865"/>
        <v>423.17930000000001</v>
      </c>
      <c r="I13858" s="2">
        <f t="shared" si="866"/>
        <v>1416.7307000000001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tr">
        <f t="shared" si="867"/>
        <v>loss</v>
      </c>
      <c r="Q13858" s="2" t="s">
        <v>23</v>
      </c>
    </row>
    <row r="13859" spans="1:17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 t="shared" si="864"/>
        <v>concerning</v>
      </c>
      <c r="F13859" s="2">
        <v>0.37</v>
      </c>
      <c r="G13859" s="23" t="str">
        <v>more discount</v>
      </c>
      <c r="H13859" s="2">
        <f t="shared" si="865"/>
        <v>54.645299999999999</v>
      </c>
      <c r="I13859" s="2">
        <f t="shared" si="866"/>
        <v>93.044700000000006</v>
      </c>
      <c r="J13859" s="2">
        <v>9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tr">
        <f t="shared" si="867"/>
        <v>loss</v>
      </c>
      <c r="Q13859" s="2" t="s">
        <v>23</v>
      </c>
    </row>
    <row r="13860" spans="1:17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 t="shared" si="864"/>
        <v>good sales</v>
      </c>
      <c r="F13860" s="2">
        <v>0.08</v>
      </c>
      <c r="G13860" s="23" t="str">
        <v>geniune profit</v>
      </c>
      <c r="H13860" s="2">
        <f t="shared" si="865"/>
        <v>241.10159999999999</v>
      </c>
      <c r="I13860" s="2">
        <f t="shared" si="866"/>
        <v>2772.6684</v>
      </c>
      <c r="J13860" s="2">
        <v>6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tr">
        <f t="shared" si="867"/>
        <v>loss</v>
      </c>
      <c r="Q13860" s="2" t="s">
        <v>28</v>
      </c>
    </row>
    <row r="13861" spans="1:17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 t="shared" si="864"/>
        <v>good sales</v>
      </c>
      <c r="F13861" s="2">
        <v>0.39</v>
      </c>
      <c r="G13861" s="23" t="str">
        <v>more discount</v>
      </c>
      <c r="H13861" s="2">
        <f t="shared" si="865"/>
        <v>1297.1712</v>
      </c>
      <c r="I13861" s="2">
        <f t="shared" si="866"/>
        <v>2028.9087999999999</v>
      </c>
      <c r="J13861" s="2">
        <v>8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tr">
        <f t="shared" si="867"/>
        <v>loss</v>
      </c>
      <c r="Q13861" s="2" t="s">
        <v>17</v>
      </c>
    </row>
    <row r="13862" spans="1:17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 t="shared" si="864"/>
        <v>good sales</v>
      </c>
      <c r="F13862" s="2">
        <v>0.26</v>
      </c>
      <c r="G13862" s="23" t="str">
        <v>more discount</v>
      </c>
      <c r="H13862" s="2">
        <f t="shared" si="865"/>
        <v>343.21039999999999</v>
      </c>
      <c r="I13862" s="2">
        <f t="shared" si="866"/>
        <v>976.82960000000003</v>
      </c>
      <c r="J13862" s="2">
        <v>9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tr">
        <f t="shared" si="867"/>
        <v>loss</v>
      </c>
      <c r="Q13862" s="2" t="s">
        <v>23</v>
      </c>
    </row>
    <row r="13863" spans="1:17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 t="shared" si="864"/>
        <v>good sales</v>
      </c>
      <c r="F13863" s="2">
        <v>7.0000000000000007E-2</v>
      </c>
      <c r="G13863" s="23" t="str">
        <v>geniune profit</v>
      </c>
      <c r="H13863" s="2">
        <f t="shared" si="865"/>
        <v>259.6986</v>
      </c>
      <c r="I13863" s="2">
        <f t="shared" si="866"/>
        <v>3450.2813999999998</v>
      </c>
      <c r="J13863" s="2">
        <v>1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tr">
        <f t="shared" si="867"/>
        <v>loss</v>
      </c>
      <c r="Q13863" s="2" t="s">
        <v>48</v>
      </c>
    </row>
    <row r="13864" spans="1:17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 t="shared" si="864"/>
        <v>good sales</v>
      </c>
      <c r="F13864" s="2">
        <v>0.34</v>
      </c>
      <c r="G13864" s="23" t="str">
        <v>more discount</v>
      </c>
      <c r="H13864" s="2">
        <f t="shared" si="865"/>
        <v>669.64020000000005</v>
      </c>
      <c r="I13864" s="2">
        <f t="shared" si="866"/>
        <v>1299.8897999999999</v>
      </c>
      <c r="J13864" s="2">
        <v>5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tr">
        <f t="shared" si="867"/>
        <v>loss</v>
      </c>
      <c r="Q13864" s="2" t="s">
        <v>39</v>
      </c>
    </row>
    <row r="13865" spans="1:17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 t="shared" si="864"/>
        <v>good sales</v>
      </c>
      <c r="F13865" s="2">
        <v>0.31</v>
      </c>
      <c r="G13865" s="23" t="str">
        <v>more discount</v>
      </c>
      <c r="H13865" s="2">
        <f t="shared" si="865"/>
        <v>504.48780000000005</v>
      </c>
      <c r="I13865" s="2">
        <f t="shared" si="866"/>
        <v>1122.8922</v>
      </c>
      <c r="J13865" s="2">
        <v>7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tr">
        <f t="shared" si="867"/>
        <v>loss</v>
      </c>
      <c r="Q13865" s="2" t="s">
        <v>48</v>
      </c>
    </row>
    <row r="13866" spans="1:17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 t="shared" si="864"/>
        <v>good sales</v>
      </c>
      <c r="F13866" s="2">
        <v>0.31</v>
      </c>
      <c r="G13866" s="23" t="str">
        <v>more discount</v>
      </c>
      <c r="H13866" s="2">
        <f t="shared" si="865"/>
        <v>1483.4150999999999</v>
      </c>
      <c r="I13866" s="2">
        <f t="shared" si="866"/>
        <v>3301.7948999999999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tr">
        <f t="shared" si="867"/>
        <v>loss</v>
      </c>
      <c r="Q13866" s="2" t="s">
        <v>23</v>
      </c>
    </row>
    <row r="13867" spans="1:17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 t="shared" si="864"/>
        <v>good sales</v>
      </c>
      <c r="F13867" s="2">
        <v>0.38</v>
      </c>
      <c r="G13867" s="23" t="str">
        <v>more discount</v>
      </c>
      <c r="H13867" s="2">
        <f t="shared" si="865"/>
        <v>1134.1442</v>
      </c>
      <c r="I13867" s="2">
        <f t="shared" si="866"/>
        <v>1850.4458000000002</v>
      </c>
      <c r="J13867" s="2">
        <v>3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tr">
        <f t="shared" si="867"/>
        <v>loss</v>
      </c>
      <c r="Q13867" s="2" t="s">
        <v>34</v>
      </c>
    </row>
    <row r="13868" spans="1:17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 t="shared" si="864"/>
        <v>good sales</v>
      </c>
      <c r="F13868" s="2">
        <v>0.09</v>
      </c>
      <c r="G13868" s="23" t="str">
        <v>geniune profit</v>
      </c>
      <c r="H13868" s="2">
        <f t="shared" si="865"/>
        <v>120.27329999999999</v>
      </c>
      <c r="I13868" s="2">
        <f t="shared" si="866"/>
        <v>1216.0966999999998</v>
      </c>
      <c r="J13868" s="2">
        <v>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tr">
        <f t="shared" si="867"/>
        <v>loss</v>
      </c>
      <c r="Q13868" s="2" t="s">
        <v>23</v>
      </c>
    </row>
    <row r="13869" spans="1:17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 t="shared" si="864"/>
        <v>good sales</v>
      </c>
      <c r="F13869" s="2">
        <v>0.35</v>
      </c>
      <c r="G13869" s="23" t="str">
        <v>more discount</v>
      </c>
      <c r="H13869" s="2">
        <f t="shared" si="865"/>
        <v>1721.2615000000001</v>
      </c>
      <c r="I13869" s="2">
        <f t="shared" si="866"/>
        <v>3196.6285000000003</v>
      </c>
      <c r="J13869" s="2">
        <v>5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tr">
        <f t="shared" si="867"/>
        <v>profit</v>
      </c>
      <c r="Q13869" s="2" t="s">
        <v>34</v>
      </c>
    </row>
    <row r="13870" spans="1:17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 t="shared" si="864"/>
        <v>good sales</v>
      </c>
      <c r="F13870" s="2">
        <v>0.44</v>
      </c>
      <c r="G13870" s="23" t="str">
        <v>more discount</v>
      </c>
      <c r="H13870" s="2">
        <f t="shared" si="865"/>
        <v>879.55560000000003</v>
      </c>
      <c r="I13870" s="2">
        <f t="shared" si="866"/>
        <v>1119.4344000000001</v>
      </c>
      <c r="J13870" s="2">
        <v>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tr">
        <f t="shared" si="867"/>
        <v>loss</v>
      </c>
      <c r="Q13870" s="2" t="s">
        <v>28</v>
      </c>
    </row>
    <row r="13871" spans="1:17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 t="shared" si="864"/>
        <v>good sales</v>
      </c>
      <c r="F13871" s="2">
        <v>0.27</v>
      </c>
      <c r="G13871" s="23" t="str">
        <v>more discount</v>
      </c>
      <c r="H13871" s="2">
        <f t="shared" si="865"/>
        <v>884.07990000000007</v>
      </c>
      <c r="I13871" s="2">
        <f t="shared" si="866"/>
        <v>2390.2900999999997</v>
      </c>
      <c r="J13871" s="2">
        <v>4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tr">
        <f t="shared" si="867"/>
        <v>loss</v>
      </c>
      <c r="Q13871" s="2" t="s">
        <v>39</v>
      </c>
    </row>
    <row r="13872" spans="1:17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 t="shared" si="864"/>
        <v>good sales</v>
      </c>
      <c r="F13872" s="2">
        <v>0.24</v>
      </c>
      <c r="G13872" s="23" t="str">
        <v>geniune profit</v>
      </c>
      <c r="H13872" s="2">
        <f t="shared" si="865"/>
        <v>875.25120000000004</v>
      </c>
      <c r="I13872" s="2">
        <f t="shared" si="866"/>
        <v>2771.6288</v>
      </c>
      <c r="J13872" s="2">
        <v>2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tr">
        <f t="shared" si="867"/>
        <v>loss</v>
      </c>
      <c r="Q13872" s="2" t="s">
        <v>34</v>
      </c>
    </row>
    <row r="13873" spans="1:17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 t="shared" si="864"/>
        <v>good sales</v>
      </c>
      <c r="F13873" s="2">
        <v>0.4</v>
      </c>
      <c r="G13873" s="23" t="str">
        <v>more discount</v>
      </c>
      <c r="H13873" s="2">
        <f t="shared" si="865"/>
        <v>867.7</v>
      </c>
      <c r="I13873" s="2">
        <f t="shared" si="866"/>
        <v>1301.55</v>
      </c>
      <c r="J13873" s="2">
        <v>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tr">
        <f t="shared" si="867"/>
        <v>loss</v>
      </c>
      <c r="Q13873" s="2" t="s">
        <v>48</v>
      </c>
    </row>
    <row r="13874" spans="1:17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 t="shared" si="864"/>
        <v>good sales</v>
      </c>
      <c r="F13874" s="2">
        <v>7.0000000000000007E-2</v>
      </c>
      <c r="G13874" s="23" t="str">
        <v>geniune profit</v>
      </c>
      <c r="H13874" s="2">
        <f t="shared" si="865"/>
        <v>190.8193</v>
      </c>
      <c r="I13874" s="2">
        <f t="shared" si="866"/>
        <v>2535.1706999999997</v>
      </c>
      <c r="J13874" s="2">
        <v>4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tr">
        <f t="shared" si="867"/>
        <v>loss</v>
      </c>
      <c r="Q13874" s="2" t="s">
        <v>39</v>
      </c>
    </row>
    <row r="13875" spans="1:17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 t="shared" si="864"/>
        <v>good sales</v>
      </c>
      <c r="F13875" s="2">
        <v>0.17</v>
      </c>
      <c r="G13875" s="23" t="str">
        <v>geniune profit</v>
      </c>
      <c r="H13875" s="2">
        <f t="shared" si="865"/>
        <v>216.73810000000003</v>
      </c>
      <c r="I13875" s="2">
        <f t="shared" si="866"/>
        <v>1058.1919</v>
      </c>
      <c r="J13875" s="2">
        <v>2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tr">
        <f t="shared" si="867"/>
        <v>loss</v>
      </c>
      <c r="Q13875" s="2" t="s">
        <v>23</v>
      </c>
    </row>
    <row r="13876" spans="1:17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 t="shared" si="864"/>
        <v>good sales</v>
      </c>
      <c r="F13876" s="2">
        <v>0.43</v>
      </c>
      <c r="G13876" s="23" t="str">
        <v>more discount</v>
      </c>
      <c r="H13876" s="2">
        <f t="shared" si="865"/>
        <v>1024.4879000000001</v>
      </c>
      <c r="I13876" s="2">
        <f t="shared" si="866"/>
        <v>1358.0421000000001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tr">
        <f t="shared" si="867"/>
        <v>loss</v>
      </c>
      <c r="Q13876" s="2" t="s">
        <v>34</v>
      </c>
    </row>
    <row r="13877" spans="1:17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 t="shared" si="864"/>
        <v>good sales</v>
      </c>
      <c r="F13877" s="2">
        <v>0.25</v>
      </c>
      <c r="G13877" s="23" t="str">
        <v>geniune profit</v>
      </c>
      <c r="H13877" s="2">
        <f t="shared" si="865"/>
        <v>405.73</v>
      </c>
      <c r="I13877" s="2">
        <f t="shared" si="866"/>
        <v>1217.19</v>
      </c>
      <c r="J13877" s="2">
        <v>2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tr">
        <f t="shared" si="867"/>
        <v>loss</v>
      </c>
      <c r="Q13877" s="2" t="s">
        <v>39</v>
      </c>
    </row>
    <row r="13878" spans="1:17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 t="shared" si="864"/>
        <v>good sales</v>
      </c>
      <c r="F13878" s="2">
        <v>0.42</v>
      </c>
      <c r="G13878" s="23" t="str">
        <v>more discount</v>
      </c>
      <c r="H13878" s="2">
        <f t="shared" si="865"/>
        <v>1168.6668</v>
      </c>
      <c r="I13878" s="2">
        <f t="shared" si="866"/>
        <v>1613.8732</v>
      </c>
      <c r="J13878" s="2">
        <v>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tr">
        <f t="shared" si="867"/>
        <v>loss</v>
      </c>
      <c r="Q13878" s="2" t="s">
        <v>17</v>
      </c>
    </row>
    <row r="13879" spans="1:17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 t="shared" si="864"/>
        <v>good sales</v>
      </c>
      <c r="F13879" s="2">
        <v>0.13</v>
      </c>
      <c r="G13879" s="23" t="str">
        <v>geniune profit</v>
      </c>
      <c r="H13879" s="2">
        <f t="shared" si="865"/>
        <v>439.71980000000002</v>
      </c>
      <c r="I13879" s="2">
        <f t="shared" si="866"/>
        <v>2942.7402000000002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tr">
        <f t="shared" si="867"/>
        <v>loss</v>
      </c>
      <c r="Q13879" s="2" t="s">
        <v>23</v>
      </c>
    </row>
    <row r="13880" spans="1:17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 t="shared" si="864"/>
        <v>good sales</v>
      </c>
      <c r="F13880" s="2">
        <v>0.19</v>
      </c>
      <c r="G13880" s="23" t="str">
        <v>geniune profit</v>
      </c>
      <c r="H13880" s="2">
        <f t="shared" si="865"/>
        <v>590.63970000000006</v>
      </c>
      <c r="I13880" s="2">
        <f t="shared" si="866"/>
        <v>2517.9902999999999</v>
      </c>
      <c r="J13880" s="2">
        <v>5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tr">
        <f t="shared" si="867"/>
        <v>loss</v>
      </c>
      <c r="Q13880" s="2" t="s">
        <v>39</v>
      </c>
    </row>
    <row r="13881" spans="1:17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 t="shared" si="864"/>
        <v>good sales</v>
      </c>
      <c r="F13881" s="2">
        <v>0.41</v>
      </c>
      <c r="G13881" s="23" t="str">
        <v>more discount</v>
      </c>
      <c r="H13881" s="2">
        <f t="shared" si="865"/>
        <v>1601.4230999999997</v>
      </c>
      <c r="I13881" s="2">
        <f t="shared" si="866"/>
        <v>2304.4868999999999</v>
      </c>
      <c r="J13881" s="2">
        <v>3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tr">
        <f t="shared" si="867"/>
        <v>loss</v>
      </c>
      <c r="Q13881" s="2" t="s">
        <v>39</v>
      </c>
    </row>
    <row r="13882" spans="1:17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 t="shared" si="864"/>
        <v>concerning</v>
      </c>
      <c r="F13882" s="2">
        <v>0.08</v>
      </c>
      <c r="G13882" s="23" t="str">
        <v>geniune profit</v>
      </c>
      <c r="H13882" s="2">
        <f t="shared" si="865"/>
        <v>24.28</v>
      </c>
      <c r="I13882" s="2">
        <f t="shared" si="866"/>
        <v>279.22000000000003</v>
      </c>
      <c r="J13882" s="2">
        <v>9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tr">
        <f t="shared" si="867"/>
        <v>loss</v>
      </c>
      <c r="Q13882" s="2" t="s">
        <v>48</v>
      </c>
    </row>
    <row r="13883" spans="1:17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 t="shared" si="864"/>
        <v>concerning</v>
      </c>
      <c r="F13883" s="2">
        <v>0.45</v>
      </c>
      <c r="G13883" s="23" t="str">
        <v>more discount</v>
      </c>
      <c r="H13883" s="2">
        <f t="shared" si="865"/>
        <v>218.304</v>
      </c>
      <c r="I13883" s="2">
        <f t="shared" si="866"/>
        <v>266.81600000000003</v>
      </c>
      <c r="J13883" s="2">
        <v>6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tr">
        <f t="shared" si="867"/>
        <v>loss</v>
      </c>
      <c r="Q13883" s="2" t="s">
        <v>48</v>
      </c>
    </row>
    <row r="13884" spans="1:17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 t="shared" si="864"/>
        <v>good sales</v>
      </c>
      <c r="F13884" s="2">
        <v>0.15</v>
      </c>
      <c r="G13884" s="23" t="str">
        <v>geniune profit</v>
      </c>
      <c r="H13884" s="2">
        <f t="shared" si="865"/>
        <v>165.90599999999998</v>
      </c>
      <c r="I13884" s="2">
        <f t="shared" si="866"/>
        <v>940.13400000000001</v>
      </c>
      <c r="J13884" s="2">
        <v>8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tr">
        <f t="shared" si="867"/>
        <v>loss</v>
      </c>
      <c r="Q13884" s="2" t="s">
        <v>23</v>
      </c>
    </row>
    <row r="13885" spans="1:17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 t="shared" si="864"/>
        <v>good sales</v>
      </c>
      <c r="F13885" s="2">
        <v>0.49</v>
      </c>
      <c r="G13885" s="23" t="str">
        <v>more discount</v>
      </c>
      <c r="H13885" s="2">
        <f t="shared" si="865"/>
        <v>2415.9106999999999</v>
      </c>
      <c r="I13885" s="2">
        <f t="shared" si="866"/>
        <v>2514.5193000000004</v>
      </c>
      <c r="J13885" s="2">
        <v>5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tr">
        <f t="shared" si="867"/>
        <v>profit</v>
      </c>
      <c r="Q13885" s="2" t="s">
        <v>34</v>
      </c>
    </row>
    <row r="13886" spans="1:17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 t="shared" si="864"/>
        <v>good sales</v>
      </c>
      <c r="F13886" s="2">
        <v>0.41</v>
      </c>
      <c r="G13886" s="23" t="str">
        <v>more discount</v>
      </c>
      <c r="H13886" s="2">
        <f t="shared" si="865"/>
        <v>1648.7370999999998</v>
      </c>
      <c r="I13886" s="2">
        <f t="shared" si="866"/>
        <v>2372.5729000000001</v>
      </c>
      <c r="J13886" s="2">
        <v>8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tr">
        <f t="shared" si="867"/>
        <v>profit</v>
      </c>
      <c r="Q13886" s="2" t="s">
        <v>17</v>
      </c>
    </row>
    <row r="13887" spans="1:17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 t="shared" si="864"/>
        <v>good sales</v>
      </c>
      <c r="F13887" s="2">
        <v>0.23</v>
      </c>
      <c r="G13887" s="23" t="str">
        <v>geniune profit</v>
      </c>
      <c r="H13887" s="2">
        <f t="shared" si="865"/>
        <v>1064.4837</v>
      </c>
      <c r="I13887" s="2">
        <f t="shared" si="866"/>
        <v>3563.7062999999998</v>
      </c>
      <c r="J13887" s="2">
        <v>6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tr">
        <f t="shared" si="867"/>
        <v>profit</v>
      </c>
      <c r="Q13887" s="2" t="s">
        <v>23</v>
      </c>
    </row>
    <row r="13888" spans="1:17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 t="shared" si="864"/>
        <v>good sales</v>
      </c>
      <c r="F13888" s="2">
        <v>0.37</v>
      </c>
      <c r="G13888" s="23" t="str">
        <v>more discount</v>
      </c>
      <c r="H13888" s="2">
        <f t="shared" si="865"/>
        <v>530.29880000000003</v>
      </c>
      <c r="I13888" s="2">
        <f t="shared" si="866"/>
        <v>902.94119999999998</v>
      </c>
      <c r="J13888" s="2">
        <v>7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tr">
        <f t="shared" si="867"/>
        <v>loss</v>
      </c>
      <c r="Q13888" s="2" t="s">
        <v>17</v>
      </c>
    </row>
    <row r="13889" spans="1:17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 t="shared" si="864"/>
        <v>good sales</v>
      </c>
      <c r="F13889" s="2">
        <v>0.28000000000000003</v>
      </c>
      <c r="G13889" s="23" t="str">
        <v>more discount</v>
      </c>
      <c r="H13889" s="2">
        <f t="shared" si="865"/>
        <v>815.33200000000011</v>
      </c>
      <c r="I13889" s="2">
        <f t="shared" si="866"/>
        <v>2096.5680000000002</v>
      </c>
      <c r="J13889" s="2">
        <v>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tr">
        <f t="shared" si="867"/>
        <v>loss</v>
      </c>
      <c r="Q13889" s="2" t="s">
        <v>39</v>
      </c>
    </row>
    <row r="13890" spans="1:17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 t="shared" si="864"/>
        <v>good sales</v>
      </c>
      <c r="F13890" s="2">
        <v>0.43</v>
      </c>
      <c r="G13890" s="23" t="str">
        <v>more discount</v>
      </c>
      <c r="H13890" s="2">
        <f t="shared" si="865"/>
        <v>1212.1442</v>
      </c>
      <c r="I13890" s="2">
        <f t="shared" si="866"/>
        <v>1606.7958000000001</v>
      </c>
      <c r="J13890" s="2">
        <v>6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tr">
        <f t="shared" si="867"/>
        <v>loss</v>
      </c>
      <c r="Q13890" s="2" t="s">
        <v>39</v>
      </c>
    </row>
    <row r="13891" spans="1:17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 t="shared" ref="E13891:E13954" si="868">IF(D13891&gt;800,"good sales","concerning")</f>
        <v>good sales</v>
      </c>
      <c r="F13891" s="2">
        <v>0.26</v>
      </c>
      <c r="G13891" s="23" t="str">
        <v>more discount</v>
      </c>
      <c r="H13891" s="2">
        <f t="shared" ref="H13891:H13954" si="869">D13891*F13891</f>
        <v>751.56640000000004</v>
      </c>
      <c r="I13891" s="2">
        <f t="shared" ref="I13891:I13954" si="870">D13891-H13891</f>
        <v>2139.0735999999997</v>
      </c>
      <c r="J13891" s="2">
        <v>5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tr">
        <f t="shared" ref="P13891:P13954" si="871">IF(O13891&gt;800,"profit","loss")</f>
        <v>loss</v>
      </c>
      <c r="Q13891" s="2" t="s">
        <v>17</v>
      </c>
    </row>
    <row r="13892" spans="1:17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 t="shared" si="868"/>
        <v>good sales</v>
      </c>
      <c r="F13892" s="2">
        <v>0.49</v>
      </c>
      <c r="G13892" s="23" t="str">
        <v>more discount</v>
      </c>
      <c r="H13892" s="2">
        <f t="shared" si="869"/>
        <v>1771.8791999999999</v>
      </c>
      <c r="I13892" s="2">
        <f t="shared" si="870"/>
        <v>1844.2008000000001</v>
      </c>
      <c r="J13892" s="2">
        <v>8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tr">
        <f t="shared" si="871"/>
        <v>profit</v>
      </c>
      <c r="Q13892" s="2" t="s">
        <v>34</v>
      </c>
    </row>
    <row r="13893" spans="1:17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 t="shared" si="868"/>
        <v>good sales</v>
      </c>
      <c r="F13893" s="2">
        <v>7.0000000000000007E-2</v>
      </c>
      <c r="G13893" s="23" t="str">
        <v>geniune profit</v>
      </c>
      <c r="H13893" s="2">
        <f t="shared" si="869"/>
        <v>142.13500000000002</v>
      </c>
      <c r="I13893" s="2">
        <f t="shared" si="870"/>
        <v>1888.365</v>
      </c>
      <c r="J13893" s="2">
        <v>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tr">
        <f t="shared" si="871"/>
        <v>loss</v>
      </c>
      <c r="Q13893" s="2" t="s">
        <v>39</v>
      </c>
    </row>
    <row r="13894" spans="1:17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 t="shared" si="868"/>
        <v>good sales</v>
      </c>
      <c r="F13894" s="2">
        <v>0.34</v>
      </c>
      <c r="G13894" s="23" t="str">
        <v>more discount</v>
      </c>
      <c r="H13894" s="2">
        <f t="shared" si="869"/>
        <v>1162.2322000000001</v>
      </c>
      <c r="I13894" s="2">
        <f t="shared" si="870"/>
        <v>2256.0977999999996</v>
      </c>
      <c r="J13894" s="2">
        <v>7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tr">
        <f t="shared" si="871"/>
        <v>profit</v>
      </c>
      <c r="Q13894" s="2" t="s">
        <v>28</v>
      </c>
    </row>
    <row r="13895" spans="1:17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 t="shared" si="868"/>
        <v>good sales</v>
      </c>
      <c r="F13895" s="2">
        <v>0.12</v>
      </c>
      <c r="G13895" s="23" t="str">
        <v>geniune profit</v>
      </c>
      <c r="H13895" s="2">
        <f t="shared" si="869"/>
        <v>475.60079999999999</v>
      </c>
      <c r="I13895" s="2">
        <f t="shared" si="870"/>
        <v>3487.7392</v>
      </c>
      <c r="J13895" s="2">
        <v>4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tr">
        <f t="shared" si="871"/>
        <v>loss</v>
      </c>
      <c r="Q13895" s="2" t="s">
        <v>48</v>
      </c>
    </row>
    <row r="13896" spans="1:17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 t="shared" si="868"/>
        <v>good sales</v>
      </c>
      <c r="F13896" s="2">
        <v>0.1</v>
      </c>
      <c r="G13896" s="23" t="str">
        <v>geniune profit</v>
      </c>
      <c r="H13896" s="2">
        <f t="shared" si="869"/>
        <v>151.64600000000002</v>
      </c>
      <c r="I13896" s="2">
        <f t="shared" si="870"/>
        <v>1364.8140000000001</v>
      </c>
      <c r="J13896" s="2">
        <v>2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tr">
        <f t="shared" si="871"/>
        <v>loss</v>
      </c>
      <c r="Q13896" s="2" t="s">
        <v>48</v>
      </c>
    </row>
    <row r="13897" spans="1:17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 t="shared" si="868"/>
        <v>good sales</v>
      </c>
      <c r="F13897" s="2">
        <v>0.2</v>
      </c>
      <c r="G13897" s="23" t="str">
        <v>geniune profit</v>
      </c>
      <c r="H13897" s="2">
        <f t="shared" si="869"/>
        <v>946.82800000000009</v>
      </c>
      <c r="I13897" s="2">
        <f t="shared" si="870"/>
        <v>3787.3120000000004</v>
      </c>
      <c r="J13897" s="2">
        <v>3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tr">
        <f t="shared" si="871"/>
        <v>loss</v>
      </c>
      <c r="Q13897" s="2" t="s">
        <v>17</v>
      </c>
    </row>
    <row r="13898" spans="1:17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 t="shared" si="868"/>
        <v>good sales</v>
      </c>
      <c r="F13898" s="2">
        <v>0.18</v>
      </c>
      <c r="G13898" s="23" t="str">
        <v>geniune profit</v>
      </c>
      <c r="H13898" s="2">
        <f t="shared" si="869"/>
        <v>474.91919999999999</v>
      </c>
      <c r="I13898" s="2">
        <f t="shared" si="870"/>
        <v>2163.5208000000002</v>
      </c>
      <c r="J13898" s="2">
        <v>4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tr">
        <f t="shared" si="871"/>
        <v>loss</v>
      </c>
      <c r="Q13898" s="2" t="s">
        <v>48</v>
      </c>
    </row>
    <row r="13899" spans="1:17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 t="shared" si="868"/>
        <v>good sales</v>
      </c>
      <c r="F13899" s="2">
        <v>0.02</v>
      </c>
      <c r="G13899" s="23" t="str">
        <v>geniune profit</v>
      </c>
      <c r="H13899" s="2">
        <f t="shared" si="869"/>
        <v>73.8108</v>
      </c>
      <c r="I13899" s="2">
        <f t="shared" si="870"/>
        <v>3616.7291999999998</v>
      </c>
      <c r="J13899" s="2">
        <v>3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tr">
        <f t="shared" si="871"/>
        <v>loss</v>
      </c>
      <c r="Q13899" s="2" t="s">
        <v>34</v>
      </c>
    </row>
    <row r="13900" spans="1:17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 t="shared" si="868"/>
        <v>good sales</v>
      </c>
      <c r="F13900" s="2">
        <v>0.21</v>
      </c>
      <c r="G13900" s="23" t="str">
        <v>geniune profit</v>
      </c>
      <c r="H13900" s="2">
        <f t="shared" si="869"/>
        <v>771.06330000000003</v>
      </c>
      <c r="I13900" s="2">
        <f t="shared" si="870"/>
        <v>2900.6666999999998</v>
      </c>
      <c r="J13900" s="2">
        <v>7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tr">
        <f t="shared" si="871"/>
        <v>profit</v>
      </c>
      <c r="Q13900" s="2" t="s">
        <v>48</v>
      </c>
    </row>
    <row r="13901" spans="1:17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 t="shared" si="868"/>
        <v>good sales</v>
      </c>
      <c r="F13901" s="2">
        <v>0.48</v>
      </c>
      <c r="G13901" s="23" t="str">
        <v>more discount</v>
      </c>
      <c r="H13901" s="2">
        <f t="shared" si="869"/>
        <v>1377.4512</v>
      </c>
      <c r="I13901" s="2">
        <f t="shared" si="870"/>
        <v>1492.2388000000001</v>
      </c>
      <c r="J13901" s="2">
        <v>5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tr">
        <f t="shared" si="871"/>
        <v>loss</v>
      </c>
      <c r="Q13901" s="2" t="s">
        <v>34</v>
      </c>
    </row>
    <row r="13902" spans="1:17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 t="shared" si="868"/>
        <v>good sales</v>
      </c>
      <c r="F13902" s="2">
        <v>0.23</v>
      </c>
      <c r="G13902" s="23" t="str">
        <v>geniune profit</v>
      </c>
      <c r="H13902" s="2">
        <f t="shared" si="869"/>
        <v>386.66450000000003</v>
      </c>
      <c r="I13902" s="2">
        <f t="shared" si="870"/>
        <v>1294.4855</v>
      </c>
      <c r="J13902" s="2">
        <v>3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tr">
        <f t="shared" si="871"/>
        <v>loss</v>
      </c>
      <c r="Q13902" s="2" t="s">
        <v>17</v>
      </c>
    </row>
    <row r="13903" spans="1:17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 t="shared" si="868"/>
        <v>good sales</v>
      </c>
      <c r="F13903" s="2">
        <v>0.15</v>
      </c>
      <c r="G13903" s="23" t="str">
        <v>geniune profit</v>
      </c>
      <c r="H13903" s="2">
        <f t="shared" si="869"/>
        <v>505.2</v>
      </c>
      <c r="I13903" s="2">
        <f t="shared" si="870"/>
        <v>2862.8</v>
      </c>
      <c r="J13903" s="2">
        <v>3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tr">
        <f t="shared" si="871"/>
        <v>loss</v>
      </c>
      <c r="Q13903" s="2" t="s">
        <v>34</v>
      </c>
    </row>
    <row r="13904" spans="1:17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 t="shared" si="868"/>
        <v>concerning</v>
      </c>
      <c r="F13904" s="2">
        <v>0.47</v>
      </c>
      <c r="G13904" s="23" t="str">
        <v>more discount</v>
      </c>
      <c r="H13904" s="2">
        <f t="shared" si="869"/>
        <v>248.01900000000001</v>
      </c>
      <c r="I13904" s="2">
        <f t="shared" si="870"/>
        <v>279.68100000000004</v>
      </c>
      <c r="J13904" s="2">
        <v>9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tr">
        <f t="shared" si="871"/>
        <v>loss</v>
      </c>
      <c r="Q13904" s="2" t="s">
        <v>17</v>
      </c>
    </row>
    <row r="13905" spans="1:17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 t="shared" si="868"/>
        <v>good sales</v>
      </c>
      <c r="F13905" s="2">
        <v>0.25</v>
      </c>
      <c r="G13905" s="23" t="str">
        <v>geniune profit</v>
      </c>
      <c r="H13905" s="2">
        <f t="shared" si="869"/>
        <v>1227.2574999999999</v>
      </c>
      <c r="I13905" s="2">
        <f t="shared" si="870"/>
        <v>3681.7725</v>
      </c>
      <c r="J13905" s="2">
        <v>9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tr">
        <f t="shared" si="871"/>
        <v>profit</v>
      </c>
      <c r="Q13905" s="2" t="s">
        <v>34</v>
      </c>
    </row>
    <row r="13906" spans="1:17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 t="shared" si="868"/>
        <v>good sales</v>
      </c>
      <c r="F13906" s="2">
        <v>0.14000000000000001</v>
      </c>
      <c r="G13906" s="23" t="str">
        <v>geniune profit</v>
      </c>
      <c r="H13906" s="2">
        <f t="shared" si="869"/>
        <v>140.22260000000003</v>
      </c>
      <c r="I13906" s="2">
        <f t="shared" si="870"/>
        <v>861.36739999999998</v>
      </c>
      <c r="J13906" s="2">
        <v>5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tr">
        <f t="shared" si="871"/>
        <v>loss</v>
      </c>
      <c r="Q13906" s="2" t="s">
        <v>28</v>
      </c>
    </row>
    <row r="13907" spans="1:17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 t="shared" si="868"/>
        <v>good sales</v>
      </c>
      <c r="F13907" s="2">
        <v>0.39</v>
      </c>
      <c r="G13907" s="23" t="str">
        <v>more discount</v>
      </c>
      <c r="H13907" s="2">
        <f t="shared" si="869"/>
        <v>565.34010000000001</v>
      </c>
      <c r="I13907" s="2">
        <f t="shared" si="870"/>
        <v>884.24989999999991</v>
      </c>
      <c r="J13907" s="2">
        <v>2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tr">
        <f t="shared" si="871"/>
        <v>loss</v>
      </c>
      <c r="Q13907" s="2" t="s">
        <v>17</v>
      </c>
    </row>
    <row r="13908" spans="1:17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 t="shared" si="868"/>
        <v>good sales</v>
      </c>
      <c r="F13908" s="2">
        <v>0.11</v>
      </c>
      <c r="G13908" s="23" t="str">
        <v>geniune profit</v>
      </c>
      <c r="H13908" s="2">
        <f t="shared" si="869"/>
        <v>525.4425</v>
      </c>
      <c r="I13908" s="2">
        <f t="shared" si="870"/>
        <v>4251.3074999999999</v>
      </c>
      <c r="J13908" s="2">
        <v>5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tr">
        <f t="shared" si="871"/>
        <v>profit</v>
      </c>
      <c r="Q13908" s="2" t="s">
        <v>17</v>
      </c>
    </row>
    <row r="13909" spans="1:17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 t="shared" si="868"/>
        <v>good sales</v>
      </c>
      <c r="F13909" s="2">
        <v>0.12</v>
      </c>
      <c r="G13909" s="23" t="str">
        <v>geniune profit</v>
      </c>
      <c r="H13909" s="2">
        <f t="shared" si="869"/>
        <v>121.68599999999999</v>
      </c>
      <c r="I13909" s="2">
        <f t="shared" si="870"/>
        <v>892.36399999999992</v>
      </c>
      <c r="J13909" s="2">
        <v>4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tr">
        <f t="shared" si="871"/>
        <v>loss</v>
      </c>
      <c r="Q13909" s="2" t="s">
        <v>23</v>
      </c>
    </row>
    <row r="13910" spans="1:17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 t="shared" si="868"/>
        <v>good sales</v>
      </c>
      <c r="F13910" s="2">
        <v>0.16</v>
      </c>
      <c r="G13910" s="23" t="str">
        <v>geniune profit</v>
      </c>
      <c r="H13910" s="2">
        <f t="shared" si="869"/>
        <v>149.352</v>
      </c>
      <c r="I13910" s="2">
        <f t="shared" si="870"/>
        <v>784.09800000000007</v>
      </c>
      <c r="J13910" s="2">
        <v>6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tr">
        <f t="shared" si="871"/>
        <v>loss</v>
      </c>
      <c r="Q13910" s="2" t="s">
        <v>39</v>
      </c>
    </row>
    <row r="13911" spans="1:17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 t="shared" si="868"/>
        <v>good sales</v>
      </c>
      <c r="F13911" s="2">
        <v>0.2</v>
      </c>
      <c r="G13911" s="23" t="str">
        <v>geniune profit</v>
      </c>
      <c r="H13911" s="2">
        <f t="shared" si="869"/>
        <v>808.44600000000003</v>
      </c>
      <c r="I13911" s="2">
        <f t="shared" si="870"/>
        <v>3233.7840000000001</v>
      </c>
      <c r="J13911" s="2">
        <v>6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tr">
        <f t="shared" si="871"/>
        <v>loss</v>
      </c>
      <c r="Q13911" s="2" t="s">
        <v>34</v>
      </c>
    </row>
    <row r="13912" spans="1:17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 t="shared" si="868"/>
        <v>good sales</v>
      </c>
      <c r="F13912" s="2">
        <v>0.28999999999999998</v>
      </c>
      <c r="G13912" s="23" t="str">
        <v>more discount</v>
      </c>
      <c r="H13912" s="2">
        <f t="shared" si="869"/>
        <v>386.07989999999995</v>
      </c>
      <c r="I13912" s="2">
        <f t="shared" si="870"/>
        <v>945.23009999999999</v>
      </c>
      <c r="J13912" s="2">
        <v>6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tr">
        <f t="shared" si="871"/>
        <v>loss</v>
      </c>
      <c r="Q13912" s="2" t="s">
        <v>17</v>
      </c>
    </row>
    <row r="13913" spans="1:17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 t="shared" si="868"/>
        <v>concerning</v>
      </c>
      <c r="F13913" s="2">
        <v>0.26</v>
      </c>
      <c r="G13913" s="23" t="str">
        <v>more discount</v>
      </c>
      <c r="H13913" s="2">
        <f t="shared" si="869"/>
        <v>146.6816</v>
      </c>
      <c r="I13913" s="2">
        <f t="shared" si="870"/>
        <v>417.47839999999997</v>
      </c>
      <c r="J13913" s="2">
        <v>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tr">
        <f t="shared" si="871"/>
        <v>loss</v>
      </c>
      <c r="Q13913" s="2" t="s">
        <v>34</v>
      </c>
    </row>
    <row r="13914" spans="1:17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 t="shared" si="868"/>
        <v>good sales</v>
      </c>
      <c r="F13914" s="2">
        <v>0.37</v>
      </c>
      <c r="G13914" s="23" t="str">
        <v>more discount</v>
      </c>
      <c r="H13914" s="2">
        <f t="shared" si="869"/>
        <v>447.90349999999995</v>
      </c>
      <c r="I13914" s="2">
        <f t="shared" si="870"/>
        <v>762.64650000000006</v>
      </c>
      <c r="J13914" s="2">
        <v>2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tr">
        <f t="shared" si="871"/>
        <v>loss</v>
      </c>
      <c r="Q13914" s="2" t="s">
        <v>17</v>
      </c>
    </row>
    <row r="13915" spans="1:17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 t="shared" si="868"/>
        <v>good sales</v>
      </c>
      <c r="F13915" s="2">
        <v>0.36</v>
      </c>
      <c r="G13915" s="23" t="str">
        <v>more discount</v>
      </c>
      <c r="H13915" s="2">
        <f t="shared" si="869"/>
        <v>1603.0907999999999</v>
      </c>
      <c r="I13915" s="2">
        <f t="shared" si="870"/>
        <v>2849.9391999999998</v>
      </c>
      <c r="J13915" s="2">
        <v>4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tr">
        <f t="shared" si="871"/>
        <v>loss</v>
      </c>
      <c r="Q13915" s="2" t="s">
        <v>23</v>
      </c>
    </row>
    <row r="13916" spans="1:17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 t="shared" si="868"/>
        <v>good sales</v>
      </c>
      <c r="F13916" s="2">
        <v>0.02</v>
      </c>
      <c r="G13916" s="23" t="str">
        <v>geniune profit</v>
      </c>
      <c r="H13916" s="2">
        <f t="shared" si="869"/>
        <v>29.4712</v>
      </c>
      <c r="I13916" s="2">
        <f t="shared" si="870"/>
        <v>1444.0888</v>
      </c>
      <c r="J13916" s="2">
        <v>9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tr">
        <f t="shared" si="871"/>
        <v>loss</v>
      </c>
      <c r="Q13916" s="2" t="s">
        <v>34</v>
      </c>
    </row>
    <row r="13917" spans="1:17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 t="shared" si="868"/>
        <v>good sales</v>
      </c>
      <c r="F13917" s="2">
        <v>7.0000000000000007E-2</v>
      </c>
      <c r="G13917" s="23" t="str">
        <v>geniune profit</v>
      </c>
      <c r="H13917" s="2">
        <f t="shared" si="869"/>
        <v>245.40600000000003</v>
      </c>
      <c r="I13917" s="2">
        <f t="shared" si="870"/>
        <v>3260.3940000000002</v>
      </c>
      <c r="J13917" s="2">
        <v>5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tr">
        <f t="shared" si="871"/>
        <v>profit</v>
      </c>
      <c r="Q13917" s="2" t="s">
        <v>17</v>
      </c>
    </row>
    <row r="13918" spans="1:17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 t="shared" si="868"/>
        <v>good sales</v>
      </c>
      <c r="F13918" s="2">
        <v>0.11</v>
      </c>
      <c r="G13918" s="23" t="str">
        <v>geniune profit</v>
      </c>
      <c r="H13918" s="2">
        <f t="shared" si="869"/>
        <v>223.97980000000001</v>
      </c>
      <c r="I13918" s="2">
        <f t="shared" si="870"/>
        <v>1812.2002</v>
      </c>
      <c r="J13918" s="2">
        <v>1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tr">
        <f t="shared" si="871"/>
        <v>loss</v>
      </c>
      <c r="Q13918" s="2" t="s">
        <v>28</v>
      </c>
    </row>
    <row r="13919" spans="1:17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 t="shared" si="868"/>
        <v>good sales</v>
      </c>
      <c r="F13919" s="2">
        <v>0.3</v>
      </c>
      <c r="G13919" s="23" t="str">
        <v>more discount</v>
      </c>
      <c r="H13919" s="2">
        <f t="shared" si="869"/>
        <v>415.31400000000002</v>
      </c>
      <c r="I13919" s="2">
        <f t="shared" si="870"/>
        <v>969.06600000000003</v>
      </c>
      <c r="J13919" s="2">
        <v>6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tr">
        <f t="shared" si="871"/>
        <v>loss</v>
      </c>
      <c r="Q13919" s="2" t="s">
        <v>23</v>
      </c>
    </row>
    <row r="13920" spans="1:17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 t="shared" si="868"/>
        <v>good sales</v>
      </c>
      <c r="F13920" s="2">
        <v>0.45</v>
      </c>
      <c r="G13920" s="23" t="str">
        <v>more discount</v>
      </c>
      <c r="H13920" s="2">
        <f t="shared" si="869"/>
        <v>362.62350000000004</v>
      </c>
      <c r="I13920" s="2">
        <f t="shared" si="870"/>
        <v>443.20650000000001</v>
      </c>
      <c r="J13920" s="2">
        <v>5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tr">
        <f t="shared" si="871"/>
        <v>loss</v>
      </c>
      <c r="Q13920" s="2" t="s">
        <v>39</v>
      </c>
    </row>
    <row r="13921" spans="1:17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 t="shared" si="868"/>
        <v>good sales</v>
      </c>
      <c r="F13921" s="2">
        <v>0.16</v>
      </c>
      <c r="G13921" s="23" t="str">
        <v>geniune profit</v>
      </c>
      <c r="H13921" s="2">
        <f t="shared" si="869"/>
        <v>778.19839999999999</v>
      </c>
      <c r="I13921" s="2">
        <f t="shared" si="870"/>
        <v>4085.5415999999996</v>
      </c>
      <c r="J13921" s="2">
        <v>2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tr">
        <f t="shared" si="871"/>
        <v>profit</v>
      </c>
      <c r="Q13921" s="2" t="s">
        <v>39</v>
      </c>
    </row>
    <row r="13922" spans="1:17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 t="shared" si="868"/>
        <v>good sales</v>
      </c>
      <c r="F13922" s="2">
        <v>0.48</v>
      </c>
      <c r="G13922" s="23" t="str">
        <v>more discount</v>
      </c>
      <c r="H13922" s="2">
        <f t="shared" si="869"/>
        <v>1273.6655999999998</v>
      </c>
      <c r="I13922" s="2">
        <f t="shared" si="870"/>
        <v>1379.8044</v>
      </c>
      <c r="J13922" s="2">
        <v>3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tr">
        <f t="shared" si="871"/>
        <v>loss</v>
      </c>
      <c r="Q13922" s="2" t="s">
        <v>48</v>
      </c>
    </row>
    <row r="13923" spans="1:17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 t="shared" si="868"/>
        <v>concerning</v>
      </c>
      <c r="F13923" s="2">
        <v>0.09</v>
      </c>
      <c r="G13923" s="23" t="str">
        <v>geniune profit</v>
      </c>
      <c r="H13923" s="2">
        <f t="shared" si="869"/>
        <v>59.606999999999992</v>
      </c>
      <c r="I13923" s="2">
        <f t="shared" si="870"/>
        <v>602.69299999999998</v>
      </c>
      <c r="J13923" s="2">
        <v>3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tr">
        <f t="shared" si="871"/>
        <v>loss</v>
      </c>
      <c r="Q13923" s="2" t="s">
        <v>28</v>
      </c>
    </row>
    <row r="13924" spans="1:17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 t="shared" si="868"/>
        <v>good sales</v>
      </c>
      <c r="F13924" s="2">
        <v>0.46</v>
      </c>
      <c r="G13924" s="23" t="str">
        <v>more discount</v>
      </c>
      <c r="H13924" s="2">
        <f t="shared" si="869"/>
        <v>494.12740000000002</v>
      </c>
      <c r="I13924" s="2">
        <f t="shared" si="870"/>
        <v>580.06259999999997</v>
      </c>
      <c r="J13924" s="2">
        <v>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tr">
        <f t="shared" si="871"/>
        <v>loss</v>
      </c>
      <c r="Q13924" s="2" t="s">
        <v>34</v>
      </c>
    </row>
    <row r="13925" spans="1:17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 t="shared" si="868"/>
        <v>good sales</v>
      </c>
      <c r="F13925" s="2">
        <v>0.4</v>
      </c>
      <c r="G13925" s="23" t="str">
        <v>more discount</v>
      </c>
      <c r="H13925" s="2">
        <f t="shared" si="869"/>
        <v>838.30400000000009</v>
      </c>
      <c r="I13925" s="2">
        <f t="shared" si="870"/>
        <v>1257.4560000000001</v>
      </c>
      <c r="J13925" s="2">
        <v>5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tr">
        <f t="shared" si="871"/>
        <v>loss</v>
      </c>
      <c r="Q13925" s="2" t="s">
        <v>28</v>
      </c>
    </row>
    <row r="13926" spans="1:17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 t="shared" si="868"/>
        <v>good sales</v>
      </c>
      <c r="F13926" s="2">
        <v>0.19</v>
      </c>
      <c r="G13926" s="23" t="str">
        <v>geniune profit</v>
      </c>
      <c r="H13926" s="2">
        <f t="shared" si="869"/>
        <v>525.62360000000001</v>
      </c>
      <c r="I13926" s="2">
        <f t="shared" si="870"/>
        <v>2240.8164000000002</v>
      </c>
      <c r="J13926" s="2">
        <v>9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tr">
        <f t="shared" si="871"/>
        <v>loss</v>
      </c>
      <c r="Q13926" s="2" t="s">
        <v>34</v>
      </c>
    </row>
    <row r="13927" spans="1:17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 t="shared" si="868"/>
        <v>good sales</v>
      </c>
      <c r="F13927" s="2">
        <v>0.1</v>
      </c>
      <c r="G13927" s="23" t="str">
        <v>geniune profit</v>
      </c>
      <c r="H13927" s="2">
        <f t="shared" si="869"/>
        <v>99.08</v>
      </c>
      <c r="I13927" s="2">
        <f t="shared" si="870"/>
        <v>891.71999999999991</v>
      </c>
      <c r="J13927" s="2">
        <v>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tr">
        <f t="shared" si="871"/>
        <v>loss</v>
      </c>
      <c r="Q13927" s="2" t="s">
        <v>17</v>
      </c>
    </row>
    <row r="13928" spans="1:17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 t="shared" si="868"/>
        <v>good sales</v>
      </c>
      <c r="F13928" s="2">
        <v>0.2</v>
      </c>
      <c r="G13928" s="23" t="str">
        <v>geniune profit</v>
      </c>
      <c r="H13928" s="2">
        <f t="shared" si="869"/>
        <v>292.17399999999998</v>
      </c>
      <c r="I13928" s="2">
        <f t="shared" si="870"/>
        <v>1168.6959999999999</v>
      </c>
      <c r="J13928" s="2">
        <v>3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tr">
        <f t="shared" si="871"/>
        <v>loss</v>
      </c>
      <c r="Q13928" s="2" t="s">
        <v>39</v>
      </c>
    </row>
    <row r="13929" spans="1:17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 t="shared" si="868"/>
        <v>good sales</v>
      </c>
      <c r="F13929" s="2">
        <v>0.11</v>
      </c>
      <c r="G13929" s="23" t="str">
        <v>geniune profit</v>
      </c>
      <c r="H13929" s="2">
        <f t="shared" si="869"/>
        <v>433.41759999999999</v>
      </c>
      <c r="I13929" s="2">
        <f t="shared" si="870"/>
        <v>3506.7424000000001</v>
      </c>
      <c r="J13929" s="2">
        <v>8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tr">
        <f t="shared" si="871"/>
        <v>profit</v>
      </c>
      <c r="Q13929" s="2" t="s">
        <v>48</v>
      </c>
    </row>
    <row r="13930" spans="1:17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 t="shared" si="868"/>
        <v>good sales</v>
      </c>
      <c r="F13930" s="2">
        <v>0.28000000000000003</v>
      </c>
      <c r="G13930" s="23" t="str">
        <v>more discount</v>
      </c>
      <c r="H13930" s="2">
        <f t="shared" si="869"/>
        <v>600.78480000000002</v>
      </c>
      <c r="I13930" s="2">
        <f t="shared" si="870"/>
        <v>1544.8751999999999</v>
      </c>
      <c r="J13930" s="2">
        <v>3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tr">
        <f t="shared" si="871"/>
        <v>loss</v>
      </c>
      <c r="Q13930" s="2" t="s">
        <v>28</v>
      </c>
    </row>
    <row r="13931" spans="1:17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 t="shared" si="868"/>
        <v>concerning</v>
      </c>
      <c r="F13931" s="2">
        <v>0.28999999999999998</v>
      </c>
      <c r="G13931" s="23" t="str">
        <v>more discount</v>
      </c>
      <c r="H13931" s="2">
        <f t="shared" si="869"/>
        <v>30.9923</v>
      </c>
      <c r="I13931" s="2">
        <f t="shared" si="870"/>
        <v>75.877700000000004</v>
      </c>
      <c r="J13931" s="2">
        <v>3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tr">
        <f t="shared" si="871"/>
        <v>loss</v>
      </c>
      <c r="Q13931" s="2" t="s">
        <v>39</v>
      </c>
    </row>
    <row r="13932" spans="1:17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 t="shared" si="868"/>
        <v>concerning</v>
      </c>
      <c r="F13932" s="2">
        <v>0.38</v>
      </c>
      <c r="G13932" s="23" t="str">
        <v>more discount</v>
      </c>
      <c r="H13932" s="2">
        <f t="shared" si="869"/>
        <v>138.43780000000001</v>
      </c>
      <c r="I13932" s="2">
        <f t="shared" si="870"/>
        <v>225.87219999999999</v>
      </c>
      <c r="J13932" s="2">
        <v>8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tr">
        <f t="shared" si="871"/>
        <v>loss</v>
      </c>
      <c r="Q13932" s="2" t="s">
        <v>23</v>
      </c>
    </row>
    <row r="13933" spans="1:17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 t="shared" si="868"/>
        <v>good sales</v>
      </c>
      <c r="F13933" s="2">
        <v>0.26</v>
      </c>
      <c r="G13933" s="23" t="str">
        <v>more discount</v>
      </c>
      <c r="H13933" s="2">
        <f t="shared" si="869"/>
        <v>585.70460000000003</v>
      </c>
      <c r="I13933" s="2">
        <f t="shared" si="870"/>
        <v>1667.0054</v>
      </c>
      <c r="J13933" s="2">
        <v>3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tr">
        <f t="shared" si="871"/>
        <v>loss</v>
      </c>
      <c r="Q13933" s="2" t="s">
        <v>28</v>
      </c>
    </row>
    <row r="13934" spans="1:17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 t="shared" si="868"/>
        <v>concerning</v>
      </c>
      <c r="F13934" s="2">
        <v>0.17</v>
      </c>
      <c r="G13934" s="23" t="str">
        <v>geniune profit</v>
      </c>
      <c r="H13934" s="2">
        <f t="shared" si="869"/>
        <v>67.078600000000009</v>
      </c>
      <c r="I13934" s="2">
        <f t="shared" si="870"/>
        <v>327.50139999999999</v>
      </c>
      <c r="J13934" s="2">
        <v>2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tr">
        <f t="shared" si="871"/>
        <v>loss</v>
      </c>
      <c r="Q13934" s="2" t="s">
        <v>39</v>
      </c>
    </row>
    <row r="13935" spans="1:17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 t="shared" si="868"/>
        <v>good sales</v>
      </c>
      <c r="F13935" s="2">
        <v>0.46</v>
      </c>
      <c r="G13935" s="23" t="str">
        <v>more discount</v>
      </c>
      <c r="H13935" s="2">
        <f t="shared" si="869"/>
        <v>437.97980000000001</v>
      </c>
      <c r="I13935" s="2">
        <f t="shared" si="870"/>
        <v>514.15020000000004</v>
      </c>
      <c r="J13935" s="2">
        <v>3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tr">
        <f t="shared" si="871"/>
        <v>loss</v>
      </c>
      <c r="Q13935" s="2" t="s">
        <v>39</v>
      </c>
    </row>
    <row r="13936" spans="1:17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 t="shared" si="868"/>
        <v>good sales</v>
      </c>
      <c r="F13936" s="2">
        <v>0.04</v>
      </c>
      <c r="G13936" s="23" t="str">
        <v>geniune profit</v>
      </c>
      <c r="H13936" s="2">
        <f t="shared" si="869"/>
        <v>146.6636</v>
      </c>
      <c r="I13936" s="2">
        <f t="shared" si="870"/>
        <v>3519.9264000000003</v>
      </c>
      <c r="J13936" s="2">
        <v>2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tr">
        <f t="shared" si="871"/>
        <v>loss</v>
      </c>
      <c r="Q13936" s="2" t="s">
        <v>39</v>
      </c>
    </row>
    <row r="13937" spans="1:17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 t="shared" si="868"/>
        <v>good sales</v>
      </c>
      <c r="F13937" s="2">
        <v>0.4</v>
      </c>
      <c r="G13937" s="23" t="str">
        <v>more discount</v>
      </c>
      <c r="H13937" s="2">
        <f t="shared" si="869"/>
        <v>981.55200000000013</v>
      </c>
      <c r="I13937" s="2">
        <f t="shared" si="870"/>
        <v>1472.328</v>
      </c>
      <c r="J13937" s="2">
        <v>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tr">
        <f t="shared" si="871"/>
        <v>loss</v>
      </c>
      <c r="Q13937" s="2" t="s">
        <v>28</v>
      </c>
    </row>
    <row r="13938" spans="1:17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 t="shared" si="868"/>
        <v>good sales</v>
      </c>
      <c r="F13938" s="2">
        <v>0.2</v>
      </c>
      <c r="G13938" s="23" t="str">
        <v>geniune profit</v>
      </c>
      <c r="H13938" s="2">
        <f t="shared" si="869"/>
        <v>492.81200000000001</v>
      </c>
      <c r="I13938" s="2">
        <f t="shared" si="870"/>
        <v>1971.248</v>
      </c>
      <c r="J13938" s="2">
        <v>5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tr">
        <f t="shared" si="871"/>
        <v>loss</v>
      </c>
      <c r="Q13938" s="2" t="s">
        <v>34</v>
      </c>
    </row>
    <row r="13939" spans="1:17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 t="shared" si="868"/>
        <v>good sales</v>
      </c>
      <c r="F13939" s="2">
        <v>0.09</v>
      </c>
      <c r="G13939" s="23" t="str">
        <v>geniune profit</v>
      </c>
      <c r="H13939" s="2">
        <f t="shared" si="869"/>
        <v>272.8143</v>
      </c>
      <c r="I13939" s="2">
        <f t="shared" si="870"/>
        <v>2758.4557</v>
      </c>
      <c r="J13939" s="2">
        <v>3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tr">
        <f t="shared" si="871"/>
        <v>profit</v>
      </c>
      <c r="Q13939" s="2" t="s">
        <v>48</v>
      </c>
    </row>
    <row r="13940" spans="1:17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 t="shared" si="868"/>
        <v>good sales</v>
      </c>
      <c r="F13940" s="2">
        <v>0.06</v>
      </c>
      <c r="G13940" s="23" t="str">
        <v>geniune profit</v>
      </c>
      <c r="H13940" s="2">
        <f t="shared" si="869"/>
        <v>237.82439999999997</v>
      </c>
      <c r="I13940" s="2">
        <f t="shared" si="870"/>
        <v>3725.9155999999998</v>
      </c>
      <c r="J13940" s="2">
        <v>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tr">
        <f t="shared" si="871"/>
        <v>loss</v>
      </c>
      <c r="Q13940" s="2" t="s">
        <v>23</v>
      </c>
    </row>
    <row r="13941" spans="1:17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 t="shared" si="868"/>
        <v>good sales</v>
      </c>
      <c r="F13941" s="2">
        <v>0.11</v>
      </c>
      <c r="G13941" s="23" t="str">
        <v>geniune profit</v>
      </c>
      <c r="H13941" s="2">
        <f t="shared" si="869"/>
        <v>96.477700000000013</v>
      </c>
      <c r="I13941" s="2">
        <f t="shared" si="870"/>
        <v>780.59230000000002</v>
      </c>
      <c r="J13941" s="2">
        <v>8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tr">
        <f t="shared" si="871"/>
        <v>loss</v>
      </c>
      <c r="Q13941" s="2" t="s">
        <v>39</v>
      </c>
    </row>
    <row r="13942" spans="1:17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 t="shared" si="868"/>
        <v>good sales</v>
      </c>
      <c r="F13942" s="2">
        <v>0.06</v>
      </c>
      <c r="G13942" s="23" t="str">
        <v>geniune profit</v>
      </c>
      <c r="H13942" s="2">
        <f t="shared" si="869"/>
        <v>56.875799999999998</v>
      </c>
      <c r="I13942" s="2">
        <f t="shared" si="870"/>
        <v>891.05419999999992</v>
      </c>
      <c r="J13942" s="2">
        <v>4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tr">
        <f t="shared" si="871"/>
        <v>loss</v>
      </c>
      <c r="Q13942" s="2" t="s">
        <v>28</v>
      </c>
    </row>
    <row r="13943" spans="1:17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 t="shared" si="868"/>
        <v>concerning</v>
      </c>
      <c r="F13943" s="2">
        <v>0.23</v>
      </c>
      <c r="G13943" s="23" t="str">
        <v>geniune profit</v>
      </c>
      <c r="H13943" s="2">
        <f t="shared" si="869"/>
        <v>159.82240000000002</v>
      </c>
      <c r="I13943" s="2">
        <f t="shared" si="870"/>
        <v>535.05759999999998</v>
      </c>
      <c r="J13943" s="2">
        <v>9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tr">
        <f t="shared" si="871"/>
        <v>loss</v>
      </c>
      <c r="Q13943" s="2" t="s">
        <v>34</v>
      </c>
    </row>
    <row r="13944" spans="1:17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 t="shared" si="868"/>
        <v>good sales</v>
      </c>
      <c r="F13944" s="2">
        <v>0.17</v>
      </c>
      <c r="G13944" s="23" t="str">
        <v>geniune profit</v>
      </c>
      <c r="H13944" s="2">
        <f t="shared" si="869"/>
        <v>797.37820000000011</v>
      </c>
      <c r="I13944" s="2">
        <f t="shared" si="870"/>
        <v>3893.0817999999999</v>
      </c>
      <c r="J13944" s="2">
        <v>1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tr">
        <f t="shared" si="871"/>
        <v>profit</v>
      </c>
      <c r="Q13944" s="2" t="s">
        <v>39</v>
      </c>
    </row>
    <row r="13945" spans="1:17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 t="shared" si="868"/>
        <v>good sales</v>
      </c>
      <c r="F13945" s="2">
        <v>0.18</v>
      </c>
      <c r="G13945" s="23" t="str">
        <v>geniune profit</v>
      </c>
      <c r="H13945" s="2">
        <f t="shared" si="869"/>
        <v>527.16959999999995</v>
      </c>
      <c r="I13945" s="2">
        <f t="shared" si="870"/>
        <v>2401.5504000000001</v>
      </c>
      <c r="J13945" s="2">
        <v>7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tr">
        <f t="shared" si="871"/>
        <v>loss</v>
      </c>
      <c r="Q13945" s="2" t="s">
        <v>34</v>
      </c>
    </row>
    <row r="13946" spans="1:17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 t="shared" si="868"/>
        <v>concerning</v>
      </c>
      <c r="F13946" s="2">
        <v>0.08</v>
      </c>
      <c r="G13946" s="23" t="str">
        <v>geniune profit</v>
      </c>
      <c r="H13946" s="2">
        <f t="shared" si="869"/>
        <v>44.315200000000004</v>
      </c>
      <c r="I13946" s="2">
        <f t="shared" si="870"/>
        <v>509.62480000000005</v>
      </c>
      <c r="J13946" s="2">
        <v>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tr">
        <f t="shared" si="871"/>
        <v>loss</v>
      </c>
      <c r="Q13946" s="2" t="s">
        <v>34</v>
      </c>
    </row>
    <row r="13947" spans="1:17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 t="shared" si="868"/>
        <v>good sales</v>
      </c>
      <c r="F13947" s="2">
        <v>0.33</v>
      </c>
      <c r="G13947" s="23" t="str">
        <v>more discount</v>
      </c>
      <c r="H13947" s="2">
        <f t="shared" si="869"/>
        <v>389.78280000000007</v>
      </c>
      <c r="I13947" s="2">
        <f t="shared" si="870"/>
        <v>791.37720000000002</v>
      </c>
      <c r="J13947" s="2">
        <v>7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tr">
        <f t="shared" si="871"/>
        <v>loss</v>
      </c>
      <c r="Q13947" s="2" t="s">
        <v>17</v>
      </c>
    </row>
    <row r="13948" spans="1:17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 t="shared" si="868"/>
        <v>good sales</v>
      </c>
      <c r="F13948" s="2">
        <v>0.3</v>
      </c>
      <c r="G13948" s="23" t="str">
        <v>more discount</v>
      </c>
      <c r="H13948" s="2">
        <f t="shared" si="869"/>
        <v>1096.617</v>
      </c>
      <c r="I13948" s="2">
        <f t="shared" si="870"/>
        <v>2558.7730000000001</v>
      </c>
      <c r="J13948" s="2">
        <v>8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tr">
        <f t="shared" si="871"/>
        <v>loss</v>
      </c>
      <c r="Q13948" s="2" t="s">
        <v>17</v>
      </c>
    </row>
    <row r="13949" spans="1:17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 t="shared" si="868"/>
        <v>concerning</v>
      </c>
      <c r="F13949" s="2">
        <v>0.49</v>
      </c>
      <c r="G13949" s="23" t="str">
        <v>more discount</v>
      </c>
      <c r="H13949" s="2">
        <f t="shared" si="869"/>
        <v>118.60939999999999</v>
      </c>
      <c r="I13949" s="2">
        <f t="shared" si="870"/>
        <v>123.45060000000001</v>
      </c>
      <c r="J13949" s="2">
        <v>3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tr">
        <f t="shared" si="871"/>
        <v>loss</v>
      </c>
      <c r="Q13949" s="2" t="s">
        <v>23</v>
      </c>
    </row>
    <row r="13950" spans="1:17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 t="shared" si="868"/>
        <v>good sales</v>
      </c>
      <c r="F13950" s="2">
        <v>0.08</v>
      </c>
      <c r="G13950" s="23" t="str">
        <v>geniune profit</v>
      </c>
      <c r="H13950" s="2">
        <f t="shared" si="869"/>
        <v>292.45679999999999</v>
      </c>
      <c r="I13950" s="2">
        <f t="shared" si="870"/>
        <v>3363.2532000000001</v>
      </c>
      <c r="J13950" s="2">
        <v>3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tr">
        <f t="shared" si="871"/>
        <v>loss</v>
      </c>
      <c r="Q13950" s="2" t="s">
        <v>23</v>
      </c>
    </row>
    <row r="13951" spans="1:17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 t="shared" si="868"/>
        <v>good sales</v>
      </c>
      <c r="F13951" s="2">
        <v>0.42</v>
      </c>
      <c r="G13951" s="23" t="str">
        <v>more discount</v>
      </c>
      <c r="H13951" s="2">
        <f t="shared" si="869"/>
        <v>1917.7956000000001</v>
      </c>
      <c r="I13951" s="2">
        <f t="shared" si="870"/>
        <v>2648.3843999999999</v>
      </c>
      <c r="J13951" s="2">
        <v>1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tr">
        <f t="shared" si="871"/>
        <v>profit</v>
      </c>
      <c r="Q13951" s="2" t="s">
        <v>48</v>
      </c>
    </row>
    <row r="13952" spans="1:17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 t="shared" si="868"/>
        <v>concerning</v>
      </c>
      <c r="F13952" s="2">
        <v>0.02</v>
      </c>
      <c r="G13952" s="23" t="str">
        <v>geniune profit</v>
      </c>
      <c r="H13952" s="2">
        <f t="shared" si="869"/>
        <v>7.5253999999999994</v>
      </c>
      <c r="I13952" s="2">
        <f t="shared" si="870"/>
        <v>368.74459999999999</v>
      </c>
      <c r="J13952" s="2">
        <v>5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tr">
        <f t="shared" si="871"/>
        <v>loss</v>
      </c>
      <c r="Q13952" s="2" t="s">
        <v>28</v>
      </c>
    </row>
    <row r="13953" spans="1:17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 t="shared" si="868"/>
        <v>good sales</v>
      </c>
      <c r="F13953" s="2">
        <v>0.04</v>
      </c>
      <c r="G13953" s="23" t="str">
        <v>geniune profit</v>
      </c>
      <c r="H13953" s="2">
        <f t="shared" si="869"/>
        <v>40.538400000000003</v>
      </c>
      <c r="I13953" s="2">
        <f t="shared" si="870"/>
        <v>972.92160000000001</v>
      </c>
      <c r="J13953" s="2">
        <v>8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tr">
        <f t="shared" si="871"/>
        <v>loss</v>
      </c>
      <c r="Q13953" s="2" t="s">
        <v>34</v>
      </c>
    </row>
    <row r="13954" spans="1:17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 t="shared" si="868"/>
        <v>concerning</v>
      </c>
      <c r="F13954" s="2">
        <v>0.32</v>
      </c>
      <c r="G13954" s="23" t="str">
        <v>more discount</v>
      </c>
      <c r="H13954" s="2">
        <f t="shared" si="869"/>
        <v>35.731200000000001</v>
      </c>
      <c r="I13954" s="2">
        <f t="shared" si="870"/>
        <v>75.928799999999995</v>
      </c>
      <c r="J13954" s="2">
        <v>1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tr">
        <f t="shared" si="871"/>
        <v>loss</v>
      </c>
      <c r="Q13954" s="2" t="s">
        <v>34</v>
      </c>
    </row>
    <row r="13955" spans="1:17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 t="shared" ref="E13955:E14018" si="872">IF(D13955&gt;800,"good sales","concerning")</f>
        <v>concerning</v>
      </c>
      <c r="F13955" s="2">
        <v>0.2</v>
      </c>
      <c r="G13955" s="23" t="str">
        <v>geniune profit</v>
      </c>
      <c r="H13955" s="2">
        <f t="shared" ref="H13955:H14018" si="873">D13955*F13955</f>
        <v>126.85000000000001</v>
      </c>
      <c r="I13955" s="2">
        <f t="shared" ref="I13955:I14018" si="874">D13955-H13955</f>
        <v>507.4</v>
      </c>
      <c r="J13955" s="2">
        <v>2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tr">
        <f t="shared" ref="P13955:P14018" si="875">IF(O13955&gt;800,"profit","loss")</f>
        <v>loss</v>
      </c>
      <c r="Q13955" s="2" t="s">
        <v>28</v>
      </c>
    </row>
    <row r="13956" spans="1:17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 t="shared" si="872"/>
        <v>good sales</v>
      </c>
      <c r="F13956" s="2">
        <v>0.12</v>
      </c>
      <c r="G13956" s="23" t="str">
        <v>geniune profit</v>
      </c>
      <c r="H13956" s="2">
        <f t="shared" si="873"/>
        <v>374.7912</v>
      </c>
      <c r="I13956" s="2">
        <f t="shared" si="874"/>
        <v>2748.4688000000001</v>
      </c>
      <c r="J13956" s="2">
        <v>2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tr">
        <f t="shared" si="875"/>
        <v>loss</v>
      </c>
      <c r="Q13956" s="2" t="s">
        <v>23</v>
      </c>
    </row>
    <row r="13957" spans="1:17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 t="shared" si="872"/>
        <v>concerning</v>
      </c>
      <c r="F13957" s="2">
        <v>0</v>
      </c>
      <c r="G13957" s="23" t="str">
        <v>geniune profit</v>
      </c>
      <c r="H13957" s="2">
        <f t="shared" si="873"/>
        <v>0</v>
      </c>
      <c r="I13957" s="2">
        <f t="shared" si="874"/>
        <v>319.61</v>
      </c>
      <c r="J13957" s="2">
        <v>2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tr">
        <f t="shared" si="875"/>
        <v>loss</v>
      </c>
      <c r="Q13957" s="2" t="s">
        <v>39</v>
      </c>
    </row>
    <row r="13958" spans="1:17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 t="shared" si="872"/>
        <v>good sales</v>
      </c>
      <c r="F13958" s="2">
        <v>0.33</v>
      </c>
      <c r="G13958" s="23" t="str">
        <v>more discount</v>
      </c>
      <c r="H13958" s="2">
        <f t="shared" si="873"/>
        <v>721.57470000000012</v>
      </c>
      <c r="I13958" s="2">
        <f t="shared" si="874"/>
        <v>1465.0153</v>
      </c>
      <c r="J13958" s="2">
        <v>5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tr">
        <f t="shared" si="875"/>
        <v>loss</v>
      </c>
      <c r="Q13958" s="2" t="s">
        <v>28</v>
      </c>
    </row>
    <row r="13959" spans="1:17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 t="shared" si="872"/>
        <v>good sales</v>
      </c>
      <c r="F13959" s="2">
        <v>0.22</v>
      </c>
      <c r="G13959" s="23" t="str">
        <v>geniune profit</v>
      </c>
      <c r="H13959" s="2">
        <f t="shared" si="873"/>
        <v>564.66740000000004</v>
      </c>
      <c r="I13959" s="2">
        <f t="shared" si="874"/>
        <v>2002.0026</v>
      </c>
      <c r="J13959" s="2">
        <v>7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tr">
        <f t="shared" si="875"/>
        <v>loss</v>
      </c>
      <c r="Q13959" s="2" t="s">
        <v>23</v>
      </c>
    </row>
    <row r="13960" spans="1:17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 t="shared" si="872"/>
        <v>good sales</v>
      </c>
      <c r="F13960" s="2">
        <v>0.09</v>
      </c>
      <c r="G13960" s="23" t="str">
        <v>geniune profit</v>
      </c>
      <c r="H13960" s="2">
        <f t="shared" si="873"/>
        <v>408.82319999999993</v>
      </c>
      <c r="I13960" s="2">
        <f t="shared" si="874"/>
        <v>4133.6567999999997</v>
      </c>
      <c r="J13960" s="2">
        <v>3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tr">
        <f t="shared" si="875"/>
        <v>profit</v>
      </c>
      <c r="Q13960" s="2" t="s">
        <v>23</v>
      </c>
    </row>
    <row r="13961" spans="1:17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 t="shared" si="872"/>
        <v>good sales</v>
      </c>
      <c r="F13961" s="2">
        <v>0.49</v>
      </c>
      <c r="G13961" s="23" t="str">
        <v>more discount</v>
      </c>
      <c r="H13961" s="2">
        <f t="shared" si="873"/>
        <v>1187.7698</v>
      </c>
      <c r="I13961" s="2">
        <f t="shared" si="874"/>
        <v>1236.2501999999999</v>
      </c>
      <c r="J13961" s="2">
        <v>1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tr">
        <f t="shared" si="875"/>
        <v>loss</v>
      </c>
      <c r="Q13961" s="2" t="s">
        <v>48</v>
      </c>
    </row>
    <row r="13962" spans="1:17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 t="shared" si="872"/>
        <v>concerning</v>
      </c>
      <c r="F13962" s="2">
        <v>0.18</v>
      </c>
      <c r="G13962" s="23" t="str">
        <v>geniune profit</v>
      </c>
      <c r="H13962" s="2">
        <f t="shared" si="873"/>
        <v>143.72460000000001</v>
      </c>
      <c r="I13962" s="2">
        <f t="shared" si="874"/>
        <v>654.74540000000002</v>
      </c>
      <c r="J13962" s="2">
        <v>9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tr">
        <f t="shared" si="875"/>
        <v>loss</v>
      </c>
      <c r="Q13962" s="2" t="s">
        <v>48</v>
      </c>
    </row>
    <row r="13963" spans="1:17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 t="shared" si="872"/>
        <v>good sales</v>
      </c>
      <c r="F13963" s="2">
        <v>0.15</v>
      </c>
      <c r="G13963" s="23" t="str">
        <v>geniune profit</v>
      </c>
      <c r="H13963" s="2">
        <f t="shared" si="873"/>
        <v>227.62949999999998</v>
      </c>
      <c r="I13963" s="2">
        <f t="shared" si="874"/>
        <v>1289.9005</v>
      </c>
      <c r="J13963" s="2">
        <v>9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tr">
        <f t="shared" si="875"/>
        <v>loss</v>
      </c>
      <c r="Q13963" s="2" t="s">
        <v>48</v>
      </c>
    </row>
    <row r="13964" spans="1:17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 t="shared" si="872"/>
        <v>good sales</v>
      </c>
      <c r="F13964" s="2">
        <v>0.26</v>
      </c>
      <c r="G13964" s="23" t="str">
        <v>more discount</v>
      </c>
      <c r="H13964" s="2">
        <f t="shared" si="873"/>
        <v>882.37760000000014</v>
      </c>
      <c r="I13964" s="2">
        <f t="shared" si="874"/>
        <v>2511.3824</v>
      </c>
      <c r="J13964" s="2">
        <v>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tr">
        <f t="shared" si="875"/>
        <v>profit</v>
      </c>
      <c r="Q13964" s="2" t="s">
        <v>28</v>
      </c>
    </row>
    <row r="13965" spans="1:17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 t="shared" si="872"/>
        <v>concerning</v>
      </c>
      <c r="F13965" s="2">
        <v>0.14000000000000001</v>
      </c>
      <c r="G13965" s="23" t="str">
        <v>geniune profit</v>
      </c>
      <c r="H13965" s="2">
        <f t="shared" si="873"/>
        <v>90.911800000000014</v>
      </c>
      <c r="I13965" s="2">
        <f t="shared" si="874"/>
        <v>558.45820000000003</v>
      </c>
      <c r="J13965" s="2">
        <v>5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tr">
        <f t="shared" si="875"/>
        <v>loss</v>
      </c>
      <c r="Q13965" s="2" t="s">
        <v>28</v>
      </c>
    </row>
    <row r="13966" spans="1:17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 t="shared" si="872"/>
        <v>good sales</v>
      </c>
      <c r="F13966" s="2">
        <v>0.14000000000000001</v>
      </c>
      <c r="G13966" s="23" t="str">
        <v>geniune profit</v>
      </c>
      <c r="H13966" s="2">
        <f t="shared" si="873"/>
        <v>172.97560000000001</v>
      </c>
      <c r="I13966" s="2">
        <f t="shared" si="874"/>
        <v>1062.5644</v>
      </c>
      <c r="J13966" s="2">
        <v>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tr">
        <f t="shared" si="875"/>
        <v>loss</v>
      </c>
      <c r="Q13966" s="2" t="s">
        <v>17</v>
      </c>
    </row>
    <row r="13967" spans="1:17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 t="shared" si="872"/>
        <v>good sales</v>
      </c>
      <c r="F13967" s="2">
        <v>0.48</v>
      </c>
      <c r="G13967" s="23" t="str">
        <v>more discount</v>
      </c>
      <c r="H13967" s="2">
        <f t="shared" si="873"/>
        <v>2390.0688</v>
      </c>
      <c r="I13967" s="2">
        <f t="shared" si="874"/>
        <v>2589.2412000000004</v>
      </c>
      <c r="J13967" s="2">
        <v>8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tr">
        <f t="shared" si="875"/>
        <v>profit</v>
      </c>
      <c r="Q13967" s="2" t="s">
        <v>39</v>
      </c>
    </row>
    <row r="13968" spans="1:17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 t="shared" si="872"/>
        <v>concerning</v>
      </c>
      <c r="F13968" s="2">
        <v>0.13</v>
      </c>
      <c r="G13968" s="23" t="str">
        <v>geniune profit</v>
      </c>
      <c r="H13968" s="2">
        <f t="shared" si="873"/>
        <v>16.525600000000001</v>
      </c>
      <c r="I13968" s="2">
        <f t="shared" si="874"/>
        <v>110.59440000000001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tr">
        <f t="shared" si="875"/>
        <v>loss</v>
      </c>
      <c r="Q13968" s="2" t="s">
        <v>17</v>
      </c>
    </row>
    <row r="13969" spans="1:17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 t="shared" si="872"/>
        <v>good sales</v>
      </c>
      <c r="F13969" s="2">
        <v>0.3</v>
      </c>
      <c r="G13969" s="23" t="str">
        <v>more discount</v>
      </c>
      <c r="H13969" s="2">
        <f t="shared" si="873"/>
        <v>253.71</v>
      </c>
      <c r="I13969" s="2">
        <f t="shared" si="874"/>
        <v>591.99</v>
      </c>
      <c r="J13969" s="2">
        <v>4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tr">
        <f t="shared" si="875"/>
        <v>loss</v>
      </c>
      <c r="Q13969" s="2" t="s">
        <v>48</v>
      </c>
    </row>
    <row r="13970" spans="1:17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 t="shared" si="872"/>
        <v>good sales</v>
      </c>
      <c r="F13970" s="2">
        <v>0.02</v>
      </c>
      <c r="G13970" s="23" t="str">
        <v>geniune profit</v>
      </c>
      <c r="H13970" s="2">
        <f t="shared" si="873"/>
        <v>84.681200000000004</v>
      </c>
      <c r="I13970" s="2">
        <f t="shared" si="874"/>
        <v>4149.3788000000004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tr">
        <f t="shared" si="875"/>
        <v>loss</v>
      </c>
      <c r="Q13970" s="2" t="s">
        <v>28</v>
      </c>
    </row>
    <row r="13971" spans="1:17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 t="shared" si="872"/>
        <v>concerning</v>
      </c>
      <c r="F13971" s="2">
        <v>0.08</v>
      </c>
      <c r="G13971" s="23" t="str">
        <v>geniune profit</v>
      </c>
      <c r="H13971" s="2">
        <f t="shared" si="873"/>
        <v>47.741599999999998</v>
      </c>
      <c r="I13971" s="2">
        <f t="shared" si="874"/>
        <v>549.02840000000003</v>
      </c>
      <c r="J13971" s="2">
        <v>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tr">
        <f t="shared" si="875"/>
        <v>loss</v>
      </c>
      <c r="Q13971" s="2" t="s">
        <v>48</v>
      </c>
    </row>
    <row r="13972" spans="1:17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 t="shared" si="872"/>
        <v>concerning</v>
      </c>
      <c r="F13972" s="2">
        <v>0.01</v>
      </c>
      <c r="G13972" s="23" t="str">
        <v>geniune profit</v>
      </c>
      <c r="H13972" s="2">
        <f t="shared" si="873"/>
        <v>2.6483999999999996</v>
      </c>
      <c r="I13972" s="2">
        <f t="shared" si="874"/>
        <v>262.19159999999999</v>
      </c>
      <c r="J13972" s="2">
        <v>4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tr">
        <f t="shared" si="875"/>
        <v>loss</v>
      </c>
      <c r="Q13972" s="2" t="s">
        <v>28</v>
      </c>
    </row>
    <row r="13973" spans="1:17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 t="shared" si="872"/>
        <v>concerning</v>
      </c>
      <c r="F13973" s="2">
        <v>0.27</v>
      </c>
      <c r="G13973" s="23" t="str">
        <v>more discount</v>
      </c>
      <c r="H13973" s="2">
        <f t="shared" si="873"/>
        <v>187.49610000000001</v>
      </c>
      <c r="I13973" s="2">
        <f t="shared" si="874"/>
        <v>506.93389999999994</v>
      </c>
      <c r="J13973" s="2">
        <v>7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tr">
        <f t="shared" si="875"/>
        <v>loss</v>
      </c>
      <c r="Q13973" s="2" t="s">
        <v>17</v>
      </c>
    </row>
    <row r="13974" spans="1:17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 t="shared" si="872"/>
        <v>good sales</v>
      </c>
      <c r="F13974" s="2">
        <v>0.25</v>
      </c>
      <c r="G13974" s="23" t="str">
        <v>geniune profit</v>
      </c>
      <c r="H13974" s="2">
        <f t="shared" si="873"/>
        <v>874.65750000000003</v>
      </c>
      <c r="I13974" s="2">
        <f t="shared" si="874"/>
        <v>2623.9724999999999</v>
      </c>
      <c r="J13974" s="2">
        <v>5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tr">
        <f t="shared" si="875"/>
        <v>loss</v>
      </c>
      <c r="Q13974" s="2" t="s">
        <v>39</v>
      </c>
    </row>
    <row r="13975" spans="1:17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 t="shared" si="872"/>
        <v>good sales</v>
      </c>
      <c r="F13975" s="2">
        <v>0.17</v>
      </c>
      <c r="G13975" s="23" t="str">
        <v>geniune profit</v>
      </c>
      <c r="H13975" s="2">
        <f t="shared" si="873"/>
        <v>844.26080000000002</v>
      </c>
      <c r="I13975" s="2">
        <f t="shared" si="874"/>
        <v>4121.9791999999998</v>
      </c>
      <c r="J13975" s="2">
        <v>3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tr">
        <f t="shared" si="875"/>
        <v>profit</v>
      </c>
      <c r="Q13975" s="2" t="s">
        <v>39</v>
      </c>
    </row>
    <row r="13976" spans="1:17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 t="shared" si="872"/>
        <v>good sales</v>
      </c>
      <c r="F13976" s="2">
        <v>0.35</v>
      </c>
      <c r="G13976" s="23" t="str">
        <v>more discount</v>
      </c>
      <c r="H13976" s="2">
        <f t="shared" si="873"/>
        <v>1047.9385</v>
      </c>
      <c r="I13976" s="2">
        <f t="shared" si="874"/>
        <v>1946.1715000000002</v>
      </c>
      <c r="J13976" s="2">
        <v>6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tr">
        <f t="shared" si="875"/>
        <v>profit</v>
      </c>
      <c r="Q13976" s="2" t="s">
        <v>39</v>
      </c>
    </row>
    <row r="13977" spans="1:17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 t="shared" si="872"/>
        <v>concerning</v>
      </c>
      <c r="F13977" s="2">
        <v>0.31</v>
      </c>
      <c r="G13977" s="23" t="str">
        <v>more discount</v>
      </c>
      <c r="H13977" s="2">
        <f t="shared" si="873"/>
        <v>219.8365</v>
      </c>
      <c r="I13977" s="2">
        <f t="shared" si="874"/>
        <v>489.31349999999998</v>
      </c>
      <c r="J13977" s="2">
        <v>9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tr">
        <f t="shared" si="875"/>
        <v>loss</v>
      </c>
      <c r="Q13977" s="2" t="s">
        <v>17</v>
      </c>
    </row>
    <row r="13978" spans="1:17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 t="shared" si="872"/>
        <v>good sales</v>
      </c>
      <c r="F13978" s="2">
        <v>0.3</v>
      </c>
      <c r="G13978" s="23" t="str">
        <v>more discount</v>
      </c>
      <c r="H13978" s="2">
        <f t="shared" si="873"/>
        <v>300.15600000000001</v>
      </c>
      <c r="I13978" s="2">
        <f t="shared" si="874"/>
        <v>700.36400000000003</v>
      </c>
      <c r="J13978" s="2">
        <v>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tr">
        <f t="shared" si="875"/>
        <v>loss</v>
      </c>
      <c r="Q13978" s="2" t="s">
        <v>17</v>
      </c>
    </row>
    <row r="13979" spans="1:17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 t="shared" si="872"/>
        <v>good sales</v>
      </c>
      <c r="F13979" s="2">
        <v>0.17</v>
      </c>
      <c r="G13979" s="23" t="str">
        <v>geniune profit</v>
      </c>
      <c r="H13979" s="2">
        <f t="shared" si="873"/>
        <v>464.8888</v>
      </c>
      <c r="I13979" s="2">
        <f t="shared" si="874"/>
        <v>2269.7511999999997</v>
      </c>
      <c r="J13979" s="2">
        <v>2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tr">
        <f t="shared" si="875"/>
        <v>loss</v>
      </c>
      <c r="Q13979" s="2" t="s">
        <v>28</v>
      </c>
    </row>
    <row r="13980" spans="1:17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 t="shared" si="872"/>
        <v>good sales</v>
      </c>
      <c r="F13980" s="2">
        <v>0.16</v>
      </c>
      <c r="G13980" s="23" t="str">
        <v>geniune profit</v>
      </c>
      <c r="H13980" s="2">
        <f t="shared" si="873"/>
        <v>577.07680000000005</v>
      </c>
      <c r="I13980" s="2">
        <f t="shared" si="874"/>
        <v>3029.6531999999997</v>
      </c>
      <c r="J13980" s="2">
        <v>9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tr">
        <f t="shared" si="875"/>
        <v>profit</v>
      </c>
      <c r="Q13980" s="2" t="s">
        <v>48</v>
      </c>
    </row>
    <row r="13981" spans="1:17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 t="shared" si="872"/>
        <v>good sales</v>
      </c>
      <c r="F13981" s="2">
        <v>0.44</v>
      </c>
      <c r="G13981" s="23" t="str">
        <v>more discount</v>
      </c>
      <c r="H13981" s="2">
        <f t="shared" si="873"/>
        <v>1473.2388000000001</v>
      </c>
      <c r="I13981" s="2">
        <f t="shared" si="874"/>
        <v>1875.0311999999999</v>
      </c>
      <c r="J13981" s="2">
        <v>5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tr">
        <f t="shared" si="875"/>
        <v>profit</v>
      </c>
      <c r="Q13981" s="2" t="s">
        <v>17</v>
      </c>
    </row>
    <row r="13982" spans="1:17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 t="shared" si="872"/>
        <v>good sales</v>
      </c>
      <c r="F13982" s="2">
        <v>0.27</v>
      </c>
      <c r="G13982" s="23" t="str">
        <v>more discount</v>
      </c>
      <c r="H13982" s="2">
        <f t="shared" si="873"/>
        <v>787.36320000000001</v>
      </c>
      <c r="I13982" s="2">
        <f t="shared" si="874"/>
        <v>2128.7968000000001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tr">
        <f t="shared" si="875"/>
        <v>loss</v>
      </c>
      <c r="Q13982" s="2" t="s">
        <v>48</v>
      </c>
    </row>
    <row r="13983" spans="1:17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 t="shared" si="872"/>
        <v>good sales</v>
      </c>
      <c r="F13983" s="2">
        <v>0.14000000000000001</v>
      </c>
      <c r="G13983" s="23" t="str">
        <v>geniune profit</v>
      </c>
      <c r="H13983" s="2">
        <f t="shared" si="873"/>
        <v>690.58080000000007</v>
      </c>
      <c r="I13983" s="2">
        <f t="shared" si="874"/>
        <v>4242.1392000000005</v>
      </c>
      <c r="J13983" s="2">
        <v>7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tr">
        <f t="shared" si="875"/>
        <v>loss</v>
      </c>
      <c r="Q13983" s="2" t="s">
        <v>48</v>
      </c>
    </row>
    <row r="13984" spans="1:17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 t="shared" si="872"/>
        <v>good sales</v>
      </c>
      <c r="F13984" s="2">
        <v>0.27</v>
      </c>
      <c r="G13984" s="23" t="str">
        <v>more discount</v>
      </c>
      <c r="H13984" s="2">
        <f t="shared" si="873"/>
        <v>288.99989999999997</v>
      </c>
      <c r="I13984" s="2">
        <f t="shared" si="874"/>
        <v>781.37009999999987</v>
      </c>
      <c r="J13984" s="2">
        <v>2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tr">
        <f t="shared" si="875"/>
        <v>loss</v>
      </c>
      <c r="Q13984" s="2" t="s">
        <v>48</v>
      </c>
    </row>
    <row r="13985" spans="1:17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 t="shared" si="872"/>
        <v>good sales</v>
      </c>
      <c r="F13985" s="2">
        <v>0.13</v>
      </c>
      <c r="G13985" s="23" t="str">
        <v>geniune profit</v>
      </c>
      <c r="H13985" s="2">
        <f t="shared" si="873"/>
        <v>123.13990000000001</v>
      </c>
      <c r="I13985" s="2">
        <f t="shared" si="874"/>
        <v>824.09010000000001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tr">
        <f t="shared" si="875"/>
        <v>loss</v>
      </c>
      <c r="Q13985" s="2" t="s">
        <v>23</v>
      </c>
    </row>
    <row r="13986" spans="1:17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 t="shared" si="872"/>
        <v>good sales</v>
      </c>
      <c r="F13986" s="2">
        <v>0.09</v>
      </c>
      <c r="G13986" s="23" t="str">
        <v>geniune profit</v>
      </c>
      <c r="H13986" s="2">
        <f t="shared" si="873"/>
        <v>387.84599999999995</v>
      </c>
      <c r="I13986" s="2">
        <f t="shared" si="874"/>
        <v>3921.5539999999996</v>
      </c>
      <c r="J13986" s="2">
        <v>8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tr">
        <f t="shared" si="875"/>
        <v>loss</v>
      </c>
      <c r="Q13986" s="2" t="s">
        <v>48</v>
      </c>
    </row>
    <row r="13987" spans="1:17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 t="shared" si="872"/>
        <v>good sales</v>
      </c>
      <c r="F13987" s="2">
        <v>0.14000000000000001</v>
      </c>
      <c r="G13987" s="23" t="str">
        <v>geniune profit</v>
      </c>
      <c r="H13987" s="2">
        <f t="shared" si="873"/>
        <v>213.50420000000003</v>
      </c>
      <c r="I13987" s="2">
        <f t="shared" si="874"/>
        <v>1311.5257999999999</v>
      </c>
      <c r="J13987" s="2">
        <v>8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tr">
        <f t="shared" si="875"/>
        <v>loss</v>
      </c>
      <c r="Q13987" s="2" t="s">
        <v>34</v>
      </c>
    </row>
    <row r="13988" spans="1:17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 t="shared" si="872"/>
        <v>good sales</v>
      </c>
      <c r="F13988" s="2">
        <v>0.31</v>
      </c>
      <c r="G13988" s="23" t="str">
        <v>more discount</v>
      </c>
      <c r="H13988" s="2">
        <f t="shared" si="873"/>
        <v>536.1078</v>
      </c>
      <c r="I13988" s="2">
        <f t="shared" si="874"/>
        <v>1193.2722000000001</v>
      </c>
      <c r="J13988" s="2">
        <v>7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tr">
        <f t="shared" si="875"/>
        <v>loss</v>
      </c>
      <c r="Q13988" s="2" t="s">
        <v>34</v>
      </c>
    </row>
    <row r="13989" spans="1:17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 t="shared" si="872"/>
        <v>good sales</v>
      </c>
      <c r="F13989" s="2">
        <v>0.26</v>
      </c>
      <c r="G13989" s="23" t="str">
        <v>more discount</v>
      </c>
      <c r="H13989" s="2">
        <f t="shared" si="873"/>
        <v>725.00220000000002</v>
      </c>
      <c r="I13989" s="2">
        <f t="shared" si="874"/>
        <v>2063.4677999999999</v>
      </c>
      <c r="J13989" s="2">
        <v>5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tr">
        <f t="shared" si="875"/>
        <v>loss</v>
      </c>
      <c r="Q13989" s="2" t="s">
        <v>34</v>
      </c>
    </row>
    <row r="13990" spans="1:17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 t="shared" si="872"/>
        <v>good sales</v>
      </c>
      <c r="F13990" s="2">
        <v>0.08</v>
      </c>
      <c r="G13990" s="23" t="str">
        <v>geniune profit</v>
      </c>
      <c r="H13990" s="2">
        <f t="shared" si="873"/>
        <v>157.46</v>
      </c>
      <c r="I13990" s="2">
        <f t="shared" si="874"/>
        <v>1810.79</v>
      </c>
      <c r="J13990" s="2">
        <v>4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tr">
        <f t="shared" si="875"/>
        <v>loss</v>
      </c>
      <c r="Q13990" s="2" t="s">
        <v>48</v>
      </c>
    </row>
    <row r="13991" spans="1:17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 t="shared" si="872"/>
        <v>good sales</v>
      </c>
      <c r="F13991" s="2">
        <v>0.45</v>
      </c>
      <c r="G13991" s="23" t="str">
        <v>more discount</v>
      </c>
      <c r="H13991" s="2">
        <f t="shared" si="873"/>
        <v>679.24800000000005</v>
      </c>
      <c r="I13991" s="2">
        <f t="shared" si="874"/>
        <v>830.19200000000001</v>
      </c>
      <c r="J13991" s="2">
        <v>2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tr">
        <f t="shared" si="875"/>
        <v>loss</v>
      </c>
      <c r="Q13991" s="2" t="s">
        <v>39</v>
      </c>
    </row>
    <row r="13992" spans="1:17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 t="shared" si="872"/>
        <v>good sales</v>
      </c>
      <c r="F13992" s="2">
        <v>0.25</v>
      </c>
      <c r="G13992" s="23" t="str">
        <v>geniune profit</v>
      </c>
      <c r="H13992" s="2">
        <f t="shared" si="873"/>
        <v>1148.54</v>
      </c>
      <c r="I13992" s="2">
        <f t="shared" si="874"/>
        <v>3445.62</v>
      </c>
      <c r="J13992" s="2">
        <v>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tr">
        <f t="shared" si="875"/>
        <v>loss</v>
      </c>
      <c r="Q13992" s="2" t="s">
        <v>23</v>
      </c>
    </row>
    <row r="13993" spans="1:17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 t="shared" si="872"/>
        <v>concerning</v>
      </c>
      <c r="F13993" s="2">
        <v>0.4</v>
      </c>
      <c r="G13993" s="23" t="str">
        <v>more discount</v>
      </c>
      <c r="H13993" s="2">
        <f t="shared" si="873"/>
        <v>293.37600000000003</v>
      </c>
      <c r="I13993" s="2">
        <f t="shared" si="874"/>
        <v>440.06400000000002</v>
      </c>
      <c r="J13993" s="2">
        <v>3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tr">
        <f t="shared" si="875"/>
        <v>loss</v>
      </c>
      <c r="Q13993" s="2" t="s">
        <v>34</v>
      </c>
    </row>
    <row r="13994" spans="1:17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 t="shared" si="872"/>
        <v>good sales</v>
      </c>
      <c r="F13994" s="2">
        <v>0.17</v>
      </c>
      <c r="G13994" s="23" t="str">
        <v>geniune profit</v>
      </c>
      <c r="H13994" s="2">
        <f t="shared" si="873"/>
        <v>353.77340000000004</v>
      </c>
      <c r="I13994" s="2">
        <f t="shared" si="874"/>
        <v>1727.2465999999999</v>
      </c>
      <c r="J13994" s="2">
        <v>3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tr">
        <f t="shared" si="875"/>
        <v>loss</v>
      </c>
      <c r="Q13994" s="2" t="s">
        <v>23</v>
      </c>
    </row>
    <row r="13995" spans="1:17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 t="shared" si="872"/>
        <v>concerning</v>
      </c>
      <c r="F13995" s="2">
        <v>0.48</v>
      </c>
      <c r="G13995" s="23" t="str">
        <v>more discount</v>
      </c>
      <c r="H13995" s="2">
        <f t="shared" si="873"/>
        <v>54.979199999999999</v>
      </c>
      <c r="I13995" s="2">
        <f t="shared" si="874"/>
        <v>59.560800000000008</v>
      </c>
      <c r="J13995" s="2">
        <v>7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tr">
        <f t="shared" si="875"/>
        <v>loss</v>
      </c>
      <c r="Q13995" s="2" t="s">
        <v>39</v>
      </c>
    </row>
    <row r="13996" spans="1:17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 t="shared" si="872"/>
        <v>good sales</v>
      </c>
      <c r="F13996" s="2">
        <v>0.38</v>
      </c>
      <c r="G13996" s="23" t="str">
        <v>more discount</v>
      </c>
      <c r="H13996" s="2">
        <f t="shared" si="873"/>
        <v>1541.4775999999999</v>
      </c>
      <c r="I13996" s="2">
        <f t="shared" si="874"/>
        <v>2515.0424000000003</v>
      </c>
      <c r="J13996" s="2">
        <v>6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tr">
        <f t="shared" si="875"/>
        <v>loss</v>
      </c>
      <c r="Q13996" s="2" t="s">
        <v>34</v>
      </c>
    </row>
    <row r="13997" spans="1:17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 t="shared" si="872"/>
        <v>good sales</v>
      </c>
      <c r="F13997" s="2">
        <v>0.23</v>
      </c>
      <c r="G13997" s="23" t="str">
        <v>geniune profit</v>
      </c>
      <c r="H13997" s="2">
        <f t="shared" si="873"/>
        <v>212.8075</v>
      </c>
      <c r="I13997" s="2">
        <f t="shared" si="874"/>
        <v>712.4425</v>
      </c>
      <c r="J13997" s="2">
        <v>1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tr">
        <f t="shared" si="875"/>
        <v>loss</v>
      </c>
      <c r="Q13997" s="2" t="s">
        <v>34</v>
      </c>
    </row>
    <row r="13998" spans="1:17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 t="shared" si="872"/>
        <v>good sales</v>
      </c>
      <c r="F13998" s="2">
        <v>0.45</v>
      </c>
      <c r="G13998" s="23" t="str">
        <v>more discount</v>
      </c>
      <c r="H13998" s="2">
        <f t="shared" si="873"/>
        <v>1749.4425000000001</v>
      </c>
      <c r="I13998" s="2">
        <f t="shared" si="874"/>
        <v>2138.2075</v>
      </c>
      <c r="J13998" s="2">
        <v>6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tr">
        <f t="shared" si="875"/>
        <v>loss</v>
      </c>
      <c r="Q13998" s="2" t="s">
        <v>48</v>
      </c>
    </row>
    <row r="13999" spans="1:17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 t="shared" si="872"/>
        <v>good sales</v>
      </c>
      <c r="F13999" s="2">
        <v>0.36</v>
      </c>
      <c r="G13999" s="23" t="str">
        <v>more discount</v>
      </c>
      <c r="H13999" s="2">
        <f t="shared" si="873"/>
        <v>298.13759999999996</v>
      </c>
      <c r="I13999" s="2">
        <f t="shared" si="874"/>
        <v>530.02240000000006</v>
      </c>
      <c r="J13999" s="2">
        <v>5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tr">
        <f t="shared" si="875"/>
        <v>loss</v>
      </c>
      <c r="Q13999" s="2" t="s">
        <v>23</v>
      </c>
    </row>
    <row r="14000" spans="1:17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 t="shared" si="872"/>
        <v>good sales</v>
      </c>
      <c r="F14000" s="2">
        <v>0.22</v>
      </c>
      <c r="G14000" s="23" t="str">
        <v>geniune profit</v>
      </c>
      <c r="H14000" s="2">
        <f t="shared" si="873"/>
        <v>471.24439999999998</v>
      </c>
      <c r="I14000" s="2">
        <f t="shared" si="874"/>
        <v>1670.7755999999999</v>
      </c>
      <c r="J14000" s="2">
        <v>6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tr">
        <f t="shared" si="875"/>
        <v>loss</v>
      </c>
      <c r="Q14000" s="2" t="s">
        <v>34</v>
      </c>
    </row>
    <row r="14001" spans="1:17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 t="shared" si="872"/>
        <v>good sales</v>
      </c>
      <c r="F14001" s="2">
        <v>0.49</v>
      </c>
      <c r="G14001" s="23" t="str">
        <v>more discount</v>
      </c>
      <c r="H14001" s="2">
        <f t="shared" si="873"/>
        <v>1797.3739</v>
      </c>
      <c r="I14001" s="2">
        <f t="shared" si="874"/>
        <v>1870.7361000000001</v>
      </c>
      <c r="J14001" s="2">
        <v>8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tr">
        <f t="shared" si="875"/>
        <v>loss</v>
      </c>
      <c r="Q14001" s="2" t="s">
        <v>28</v>
      </c>
    </row>
    <row r="14002" spans="1:17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 t="shared" si="872"/>
        <v>good sales</v>
      </c>
      <c r="F14002" s="2">
        <v>0.15</v>
      </c>
      <c r="G14002" s="23" t="str">
        <v>geniune profit</v>
      </c>
      <c r="H14002" s="2">
        <f t="shared" si="873"/>
        <v>214.04400000000001</v>
      </c>
      <c r="I14002" s="2">
        <f t="shared" si="874"/>
        <v>1212.9159999999999</v>
      </c>
      <c r="J14002" s="2">
        <v>1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tr">
        <f t="shared" si="875"/>
        <v>loss</v>
      </c>
      <c r="Q14002" s="2" t="s">
        <v>39</v>
      </c>
    </row>
    <row r="14003" spans="1:17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 t="shared" si="872"/>
        <v>good sales</v>
      </c>
      <c r="F14003" s="2">
        <v>0.13</v>
      </c>
      <c r="G14003" s="23" t="str">
        <v>geniune profit</v>
      </c>
      <c r="H14003" s="2">
        <f t="shared" si="873"/>
        <v>212.96470000000002</v>
      </c>
      <c r="I14003" s="2">
        <f t="shared" si="874"/>
        <v>1425.2253000000001</v>
      </c>
      <c r="J14003" s="2">
        <v>6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tr">
        <f t="shared" si="875"/>
        <v>loss</v>
      </c>
      <c r="Q14003" s="2" t="s">
        <v>39</v>
      </c>
    </row>
    <row r="14004" spans="1:17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 t="shared" si="872"/>
        <v>good sales</v>
      </c>
      <c r="F14004" s="2">
        <v>0.45</v>
      </c>
      <c r="G14004" s="23" t="str">
        <v>more discount</v>
      </c>
      <c r="H14004" s="2">
        <f t="shared" si="873"/>
        <v>1516.4460000000001</v>
      </c>
      <c r="I14004" s="2">
        <f t="shared" si="874"/>
        <v>1853.434</v>
      </c>
      <c r="J14004" s="2">
        <v>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tr">
        <f t="shared" si="875"/>
        <v>loss</v>
      </c>
      <c r="Q14004" s="2" t="s">
        <v>23</v>
      </c>
    </row>
    <row r="14005" spans="1:17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 t="shared" si="872"/>
        <v>good sales</v>
      </c>
      <c r="F14005" s="2">
        <v>0.35</v>
      </c>
      <c r="G14005" s="23" t="str">
        <v>more discount</v>
      </c>
      <c r="H14005" s="2">
        <f t="shared" si="873"/>
        <v>356.90549999999996</v>
      </c>
      <c r="I14005" s="2">
        <f t="shared" si="874"/>
        <v>662.82450000000006</v>
      </c>
      <c r="J14005" s="2">
        <v>9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tr">
        <f t="shared" si="875"/>
        <v>loss</v>
      </c>
      <c r="Q14005" s="2" t="s">
        <v>28</v>
      </c>
    </row>
    <row r="14006" spans="1:17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 t="shared" si="872"/>
        <v>good sales</v>
      </c>
      <c r="F14006" s="2">
        <v>0.17</v>
      </c>
      <c r="G14006" s="23" t="str">
        <v>geniune profit</v>
      </c>
      <c r="H14006" s="2">
        <f t="shared" si="873"/>
        <v>809.83580000000006</v>
      </c>
      <c r="I14006" s="2">
        <f t="shared" si="874"/>
        <v>3953.9041999999999</v>
      </c>
      <c r="J14006" s="2">
        <v>8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tr">
        <f t="shared" si="875"/>
        <v>profit</v>
      </c>
      <c r="Q14006" s="2" t="s">
        <v>23</v>
      </c>
    </row>
    <row r="14007" spans="1:17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 t="shared" si="872"/>
        <v>good sales</v>
      </c>
      <c r="F14007" s="2">
        <v>0.12</v>
      </c>
      <c r="G14007" s="23" t="str">
        <v>geniune profit</v>
      </c>
      <c r="H14007" s="2">
        <f t="shared" si="873"/>
        <v>123.00719999999998</v>
      </c>
      <c r="I14007" s="2">
        <f t="shared" si="874"/>
        <v>902.05279999999993</v>
      </c>
      <c r="J14007" s="2">
        <v>7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tr">
        <f t="shared" si="875"/>
        <v>loss</v>
      </c>
      <c r="Q14007" s="2" t="s">
        <v>48</v>
      </c>
    </row>
    <row r="14008" spans="1:17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 t="shared" si="872"/>
        <v>good sales</v>
      </c>
      <c r="F14008" s="2">
        <v>0.09</v>
      </c>
      <c r="G14008" s="23" t="str">
        <v>geniune profit</v>
      </c>
      <c r="H14008" s="2">
        <f t="shared" si="873"/>
        <v>339.7482</v>
      </c>
      <c r="I14008" s="2">
        <f t="shared" si="874"/>
        <v>3435.2318</v>
      </c>
      <c r="J14008" s="2">
        <v>3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tr">
        <f t="shared" si="875"/>
        <v>loss</v>
      </c>
      <c r="Q14008" s="2" t="s">
        <v>28</v>
      </c>
    </row>
    <row r="14009" spans="1:17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 t="shared" si="872"/>
        <v>good sales</v>
      </c>
      <c r="F14009" s="2">
        <v>0.16</v>
      </c>
      <c r="G14009" s="23" t="str">
        <v>geniune profit</v>
      </c>
      <c r="H14009" s="2">
        <f t="shared" si="873"/>
        <v>645.23680000000002</v>
      </c>
      <c r="I14009" s="2">
        <f t="shared" si="874"/>
        <v>3387.4931999999999</v>
      </c>
      <c r="J14009" s="2">
        <v>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tr">
        <f t="shared" si="875"/>
        <v>profit</v>
      </c>
      <c r="Q14009" s="2" t="s">
        <v>39</v>
      </c>
    </row>
    <row r="14010" spans="1:17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 t="shared" si="872"/>
        <v>good sales</v>
      </c>
      <c r="F14010" s="2">
        <v>0.06</v>
      </c>
      <c r="G14010" s="23" t="str">
        <v>geniune profit</v>
      </c>
      <c r="H14010" s="2">
        <f t="shared" si="873"/>
        <v>116.0652</v>
      </c>
      <c r="I14010" s="2">
        <f t="shared" si="874"/>
        <v>1818.3548000000001</v>
      </c>
      <c r="J14010" s="2">
        <v>3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tr">
        <f t="shared" si="875"/>
        <v>loss</v>
      </c>
      <c r="Q14010" s="2" t="s">
        <v>28</v>
      </c>
    </row>
    <row r="14011" spans="1:17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 t="shared" si="872"/>
        <v>good sales</v>
      </c>
      <c r="F14011" s="2">
        <v>7.0000000000000007E-2</v>
      </c>
      <c r="G14011" s="23" t="str">
        <v>geniune profit</v>
      </c>
      <c r="H14011" s="2">
        <f t="shared" si="873"/>
        <v>60.589900000000007</v>
      </c>
      <c r="I14011" s="2">
        <f t="shared" si="874"/>
        <v>804.98009999999999</v>
      </c>
      <c r="J14011" s="2">
        <v>6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tr">
        <f t="shared" si="875"/>
        <v>loss</v>
      </c>
      <c r="Q14011" s="2" t="s">
        <v>34</v>
      </c>
    </row>
    <row r="14012" spans="1:17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 t="shared" si="872"/>
        <v>good sales</v>
      </c>
      <c r="F14012" s="2">
        <v>0.39</v>
      </c>
      <c r="G14012" s="23" t="str">
        <v>more discount</v>
      </c>
      <c r="H14012" s="2">
        <f t="shared" si="873"/>
        <v>356.04269999999997</v>
      </c>
      <c r="I14012" s="2">
        <f t="shared" si="874"/>
        <v>556.88729999999998</v>
      </c>
      <c r="J14012" s="2">
        <v>2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tr">
        <f t="shared" si="875"/>
        <v>loss</v>
      </c>
      <c r="Q14012" s="2" t="s">
        <v>17</v>
      </c>
    </row>
    <row r="14013" spans="1:17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 t="shared" si="872"/>
        <v>good sales</v>
      </c>
      <c r="F14013" s="2">
        <v>0.03</v>
      </c>
      <c r="G14013" s="23" t="str">
        <v>geniune profit</v>
      </c>
      <c r="H14013" s="2">
        <f t="shared" si="873"/>
        <v>147.8613</v>
      </c>
      <c r="I14013" s="2">
        <f t="shared" si="874"/>
        <v>4780.8487000000005</v>
      </c>
      <c r="J14013" s="2">
        <v>8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tr">
        <f t="shared" si="875"/>
        <v>profit</v>
      </c>
      <c r="Q14013" s="2" t="s">
        <v>34</v>
      </c>
    </row>
    <row r="14014" spans="1:17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 t="shared" si="872"/>
        <v>good sales</v>
      </c>
      <c r="F14014" s="2">
        <v>0.22</v>
      </c>
      <c r="G14014" s="23" t="str">
        <v>geniune profit</v>
      </c>
      <c r="H14014" s="2">
        <f t="shared" si="873"/>
        <v>803.99220000000003</v>
      </c>
      <c r="I14014" s="2">
        <f t="shared" si="874"/>
        <v>2850.5178000000001</v>
      </c>
      <c r="J14014" s="2">
        <v>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tr">
        <f t="shared" si="875"/>
        <v>profit</v>
      </c>
      <c r="Q14014" s="2" t="s">
        <v>23</v>
      </c>
    </row>
    <row r="14015" spans="1:17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 t="shared" si="872"/>
        <v>good sales</v>
      </c>
      <c r="F14015" s="2">
        <v>0.2</v>
      </c>
      <c r="G14015" s="23" t="str">
        <v>geniune profit</v>
      </c>
      <c r="H14015" s="2">
        <f t="shared" si="873"/>
        <v>461.04600000000005</v>
      </c>
      <c r="I14015" s="2">
        <f t="shared" si="874"/>
        <v>1844.184</v>
      </c>
      <c r="J14015" s="2">
        <v>1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tr">
        <f t="shared" si="875"/>
        <v>loss</v>
      </c>
      <c r="Q14015" s="2" t="s">
        <v>48</v>
      </c>
    </row>
    <row r="14016" spans="1:17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 t="shared" si="872"/>
        <v>good sales</v>
      </c>
      <c r="F14016" s="2">
        <v>0.48</v>
      </c>
      <c r="G14016" s="23" t="str">
        <v>more discount</v>
      </c>
      <c r="H14016" s="2">
        <f t="shared" si="873"/>
        <v>653.28480000000002</v>
      </c>
      <c r="I14016" s="2">
        <f t="shared" si="874"/>
        <v>707.72519999999997</v>
      </c>
      <c r="J14016" s="2">
        <v>8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tr">
        <f t="shared" si="875"/>
        <v>loss</v>
      </c>
      <c r="Q14016" s="2" t="s">
        <v>48</v>
      </c>
    </row>
    <row r="14017" spans="1:17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 t="shared" si="872"/>
        <v>concerning</v>
      </c>
      <c r="F14017" s="2">
        <v>0.23</v>
      </c>
      <c r="G14017" s="23" t="str">
        <v>geniune profit</v>
      </c>
      <c r="H14017" s="2">
        <f t="shared" si="873"/>
        <v>44.311799999999998</v>
      </c>
      <c r="I14017" s="2">
        <f t="shared" si="874"/>
        <v>148.34819999999999</v>
      </c>
      <c r="J14017" s="2">
        <v>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tr">
        <f t="shared" si="875"/>
        <v>loss</v>
      </c>
      <c r="Q14017" s="2" t="s">
        <v>28</v>
      </c>
    </row>
    <row r="14018" spans="1:17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 t="shared" si="872"/>
        <v>good sales</v>
      </c>
      <c r="F14018" s="2">
        <v>0.08</v>
      </c>
      <c r="G14018" s="23" t="str">
        <v>geniune profit</v>
      </c>
      <c r="H14018" s="2">
        <f t="shared" si="873"/>
        <v>270.82159999999999</v>
      </c>
      <c r="I14018" s="2">
        <f t="shared" si="874"/>
        <v>3114.4484000000002</v>
      </c>
      <c r="J14018" s="2">
        <v>9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tr">
        <f t="shared" si="875"/>
        <v>loss</v>
      </c>
      <c r="Q14018" s="2" t="s">
        <v>34</v>
      </c>
    </row>
    <row r="14019" spans="1:17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 t="shared" ref="E14019:E14082" si="876">IF(D14019&gt;800,"good sales","concerning")</f>
        <v>good sales</v>
      </c>
      <c r="F14019" s="2">
        <v>0.04</v>
      </c>
      <c r="G14019" s="23" t="str">
        <v>geniune profit</v>
      </c>
      <c r="H14019" s="2">
        <f t="shared" ref="H14019:H14082" si="877">D14019*F14019</f>
        <v>191.55560000000003</v>
      </c>
      <c r="I14019" s="2">
        <f t="shared" ref="I14019:I14082" si="878">D14019-H14019</f>
        <v>4597.3344000000006</v>
      </c>
      <c r="J14019" s="2">
        <v>8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tr">
        <f t="shared" ref="P14019:P14082" si="879">IF(O14019&gt;800,"profit","loss")</f>
        <v>loss</v>
      </c>
      <c r="Q14019" s="2" t="s">
        <v>28</v>
      </c>
    </row>
    <row r="14020" spans="1:17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 t="shared" si="876"/>
        <v>concerning</v>
      </c>
      <c r="F14020" s="2">
        <v>0.37</v>
      </c>
      <c r="G14020" s="23" t="str">
        <v>more discount</v>
      </c>
      <c r="H14020" s="2">
        <f t="shared" si="877"/>
        <v>230.70609999999999</v>
      </c>
      <c r="I14020" s="2">
        <f t="shared" si="878"/>
        <v>392.82389999999998</v>
      </c>
      <c r="J14020" s="2">
        <v>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tr">
        <f t="shared" si="879"/>
        <v>loss</v>
      </c>
      <c r="Q14020" s="2" t="s">
        <v>17</v>
      </c>
    </row>
    <row r="14021" spans="1:17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 t="shared" si="876"/>
        <v>good sales</v>
      </c>
      <c r="F14021" s="2">
        <v>7.0000000000000007E-2</v>
      </c>
      <c r="G14021" s="23" t="str">
        <v>geniune profit</v>
      </c>
      <c r="H14021" s="2">
        <f t="shared" si="877"/>
        <v>265.79070000000002</v>
      </c>
      <c r="I14021" s="2">
        <f t="shared" si="878"/>
        <v>3531.2193000000002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tr">
        <f t="shared" si="879"/>
        <v>loss</v>
      </c>
      <c r="Q14021" s="2" t="s">
        <v>34</v>
      </c>
    </row>
    <row r="14022" spans="1:17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 t="shared" si="876"/>
        <v>good sales</v>
      </c>
      <c r="F14022" s="2">
        <v>0.47</v>
      </c>
      <c r="G14022" s="23" t="str">
        <v>more discount</v>
      </c>
      <c r="H14022" s="2">
        <f t="shared" si="877"/>
        <v>399.9042</v>
      </c>
      <c r="I14022" s="2">
        <f t="shared" si="878"/>
        <v>450.95580000000001</v>
      </c>
      <c r="J14022" s="2">
        <v>8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tr">
        <f t="shared" si="879"/>
        <v>loss</v>
      </c>
      <c r="Q14022" s="2" t="s">
        <v>34</v>
      </c>
    </row>
    <row r="14023" spans="1:17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 t="shared" si="876"/>
        <v>good sales</v>
      </c>
      <c r="F14023" s="2">
        <v>0.28000000000000003</v>
      </c>
      <c r="G14023" s="23" t="str">
        <v>more discount</v>
      </c>
      <c r="H14023" s="2">
        <f t="shared" si="877"/>
        <v>1114.7696000000001</v>
      </c>
      <c r="I14023" s="2">
        <f t="shared" si="878"/>
        <v>2866.5504000000001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tr">
        <f t="shared" si="879"/>
        <v>profit</v>
      </c>
      <c r="Q14023" s="2" t="s">
        <v>48</v>
      </c>
    </row>
    <row r="14024" spans="1:17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 t="shared" si="876"/>
        <v>good sales</v>
      </c>
      <c r="F14024" s="2">
        <v>0.2</v>
      </c>
      <c r="G14024" s="23" t="str">
        <v>geniune profit</v>
      </c>
      <c r="H14024" s="2">
        <f t="shared" si="877"/>
        <v>383.16200000000003</v>
      </c>
      <c r="I14024" s="2">
        <f t="shared" si="878"/>
        <v>1532.6479999999999</v>
      </c>
      <c r="J14024" s="2">
        <v>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tr">
        <f t="shared" si="879"/>
        <v>loss</v>
      </c>
      <c r="Q14024" s="2" t="s">
        <v>17</v>
      </c>
    </row>
    <row r="14025" spans="1:17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 t="shared" si="876"/>
        <v>good sales</v>
      </c>
      <c r="F14025" s="2">
        <v>0.34</v>
      </c>
      <c r="G14025" s="23" t="str">
        <v>more discount</v>
      </c>
      <c r="H14025" s="2">
        <f t="shared" si="877"/>
        <v>1220.2940000000001</v>
      </c>
      <c r="I14025" s="2">
        <f t="shared" si="878"/>
        <v>2368.8059999999996</v>
      </c>
      <c r="J14025" s="2">
        <v>8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tr">
        <f t="shared" si="879"/>
        <v>profit</v>
      </c>
      <c r="Q14025" s="2" t="s">
        <v>17</v>
      </c>
    </row>
    <row r="14026" spans="1:17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 t="shared" si="876"/>
        <v>good sales</v>
      </c>
      <c r="F14026" s="2">
        <v>0.1</v>
      </c>
      <c r="G14026" s="23" t="str">
        <v>geniune profit</v>
      </c>
      <c r="H14026" s="2">
        <f t="shared" si="877"/>
        <v>463.87799999999999</v>
      </c>
      <c r="I14026" s="2">
        <f t="shared" si="878"/>
        <v>4174.902</v>
      </c>
      <c r="J14026" s="2">
        <v>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tr">
        <f t="shared" si="879"/>
        <v>loss</v>
      </c>
      <c r="Q14026" s="2" t="s">
        <v>48</v>
      </c>
    </row>
    <row r="14027" spans="1:17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 t="shared" si="876"/>
        <v>good sales</v>
      </c>
      <c r="F14027" s="2">
        <v>0.19</v>
      </c>
      <c r="G14027" s="23" t="str">
        <v>geniune profit</v>
      </c>
      <c r="H14027" s="2">
        <f t="shared" si="877"/>
        <v>596.3492</v>
      </c>
      <c r="I14027" s="2">
        <f t="shared" si="878"/>
        <v>2542.3307999999997</v>
      </c>
      <c r="J14027" s="2">
        <v>8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tr">
        <f t="shared" si="879"/>
        <v>loss</v>
      </c>
      <c r="Q14027" s="2" t="s">
        <v>23</v>
      </c>
    </row>
    <row r="14028" spans="1:17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 t="shared" si="876"/>
        <v>good sales</v>
      </c>
      <c r="F14028" s="2">
        <v>0.02</v>
      </c>
      <c r="G14028" s="23" t="str">
        <v>geniune profit</v>
      </c>
      <c r="H14028" s="2">
        <f t="shared" si="877"/>
        <v>92.228600000000014</v>
      </c>
      <c r="I14028" s="2">
        <f t="shared" si="878"/>
        <v>4519.2013999999999</v>
      </c>
      <c r="J14028" s="2">
        <v>8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tr">
        <f t="shared" si="879"/>
        <v>profit</v>
      </c>
      <c r="Q14028" s="2" t="s">
        <v>34</v>
      </c>
    </row>
    <row r="14029" spans="1:17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 t="shared" si="876"/>
        <v>good sales</v>
      </c>
      <c r="F14029" s="2">
        <v>0.44</v>
      </c>
      <c r="G14029" s="23" t="str">
        <v>more discount</v>
      </c>
      <c r="H14029" s="2">
        <f t="shared" si="877"/>
        <v>550.7127999999999</v>
      </c>
      <c r="I14029" s="2">
        <f t="shared" si="878"/>
        <v>700.90719999999999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tr">
        <f t="shared" si="879"/>
        <v>loss</v>
      </c>
      <c r="Q14029" s="2" t="s">
        <v>17</v>
      </c>
    </row>
    <row r="14030" spans="1:17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 t="shared" si="876"/>
        <v>good sales</v>
      </c>
      <c r="F14030" s="2">
        <v>0.21</v>
      </c>
      <c r="G14030" s="23" t="str">
        <v>geniune profit</v>
      </c>
      <c r="H14030" s="2">
        <f t="shared" si="877"/>
        <v>1027.5005999999998</v>
      </c>
      <c r="I14030" s="2">
        <f t="shared" si="878"/>
        <v>3865.3593999999998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tr">
        <f t="shared" si="879"/>
        <v>profit</v>
      </c>
      <c r="Q14030" s="2" t="s">
        <v>39</v>
      </c>
    </row>
    <row r="14031" spans="1:17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 t="shared" si="876"/>
        <v>good sales</v>
      </c>
      <c r="F14031" s="2">
        <v>0.38</v>
      </c>
      <c r="G14031" s="23" t="str">
        <v>more discount</v>
      </c>
      <c r="H14031" s="2">
        <f t="shared" si="877"/>
        <v>1663.2447999999999</v>
      </c>
      <c r="I14031" s="2">
        <f t="shared" si="878"/>
        <v>2713.7152000000001</v>
      </c>
      <c r="J14031" s="2">
        <v>8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tr">
        <f t="shared" si="879"/>
        <v>loss</v>
      </c>
      <c r="Q14031" s="2" t="s">
        <v>17</v>
      </c>
    </row>
    <row r="14032" spans="1:17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 t="shared" si="876"/>
        <v>concerning</v>
      </c>
      <c r="F14032" s="2">
        <v>0.46</v>
      </c>
      <c r="G14032" s="23" t="str">
        <v>more discount</v>
      </c>
      <c r="H14032" s="2">
        <f t="shared" si="877"/>
        <v>288.47060000000005</v>
      </c>
      <c r="I14032" s="2">
        <f t="shared" si="878"/>
        <v>338.63939999999997</v>
      </c>
      <c r="J14032" s="2">
        <v>8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tr">
        <f t="shared" si="879"/>
        <v>loss</v>
      </c>
      <c r="Q14032" s="2" t="s">
        <v>48</v>
      </c>
    </row>
    <row r="14033" spans="1:17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 t="shared" si="876"/>
        <v>good sales</v>
      </c>
      <c r="F14033" s="2">
        <v>0.33</v>
      </c>
      <c r="G14033" s="23" t="str">
        <v>more discount</v>
      </c>
      <c r="H14033" s="2">
        <f t="shared" si="877"/>
        <v>701.69220000000007</v>
      </c>
      <c r="I14033" s="2">
        <f t="shared" si="878"/>
        <v>1424.6478000000002</v>
      </c>
      <c r="J14033" s="2">
        <v>4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tr">
        <f t="shared" si="879"/>
        <v>loss</v>
      </c>
      <c r="Q14033" s="2" t="s">
        <v>17</v>
      </c>
    </row>
    <row r="14034" spans="1:17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 t="shared" si="876"/>
        <v>good sales</v>
      </c>
      <c r="F14034" s="2">
        <v>0.19</v>
      </c>
      <c r="G14034" s="23" t="str">
        <v>geniune profit</v>
      </c>
      <c r="H14034" s="2">
        <f t="shared" si="877"/>
        <v>882.06359999999995</v>
      </c>
      <c r="I14034" s="2">
        <f t="shared" si="878"/>
        <v>3760.3763999999996</v>
      </c>
      <c r="J14034" s="2">
        <v>5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tr">
        <f t="shared" si="879"/>
        <v>loss</v>
      </c>
      <c r="Q14034" s="2" t="s">
        <v>17</v>
      </c>
    </row>
    <row r="14035" spans="1:17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 t="shared" si="876"/>
        <v>concerning</v>
      </c>
      <c r="F14035" s="2">
        <v>0.31</v>
      </c>
      <c r="G14035" s="23" t="str">
        <v>more discount</v>
      </c>
      <c r="H14035" s="2">
        <f t="shared" si="877"/>
        <v>149.65869999999998</v>
      </c>
      <c r="I14035" s="2">
        <f t="shared" si="878"/>
        <v>333.11130000000003</v>
      </c>
      <c r="J14035" s="2">
        <v>2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tr">
        <f t="shared" si="879"/>
        <v>loss</v>
      </c>
      <c r="Q14035" s="2" t="s">
        <v>48</v>
      </c>
    </row>
    <row r="14036" spans="1:17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 t="shared" si="876"/>
        <v>good sales</v>
      </c>
      <c r="F14036" s="2">
        <v>0.18</v>
      </c>
      <c r="G14036" s="23" t="str">
        <v>geniune profit</v>
      </c>
      <c r="H14036" s="2">
        <f t="shared" si="877"/>
        <v>418.2192</v>
      </c>
      <c r="I14036" s="2">
        <f t="shared" si="878"/>
        <v>1905.2208000000001</v>
      </c>
      <c r="J14036" s="2">
        <v>6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tr">
        <f t="shared" si="879"/>
        <v>loss</v>
      </c>
      <c r="Q14036" s="2" t="s">
        <v>48</v>
      </c>
    </row>
    <row r="14037" spans="1:17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 t="shared" si="876"/>
        <v>good sales</v>
      </c>
      <c r="F14037" s="2">
        <v>0.28000000000000003</v>
      </c>
      <c r="G14037" s="23" t="str">
        <v>more discount</v>
      </c>
      <c r="H14037" s="2">
        <f t="shared" si="877"/>
        <v>1020.7708000000001</v>
      </c>
      <c r="I14037" s="2">
        <f t="shared" si="878"/>
        <v>2624.8391999999999</v>
      </c>
      <c r="J14037" s="2">
        <v>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tr">
        <f t="shared" si="879"/>
        <v>loss</v>
      </c>
      <c r="Q14037" s="2" t="s">
        <v>23</v>
      </c>
    </row>
    <row r="14038" spans="1:17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 t="shared" si="876"/>
        <v>concerning</v>
      </c>
      <c r="F14038" s="2">
        <v>0.22</v>
      </c>
      <c r="G14038" s="23" t="str">
        <v>geniune profit</v>
      </c>
      <c r="H14038" s="2">
        <f t="shared" si="877"/>
        <v>58.055799999999998</v>
      </c>
      <c r="I14038" s="2">
        <f t="shared" si="878"/>
        <v>205.83419999999998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tr">
        <f t="shared" si="879"/>
        <v>loss</v>
      </c>
      <c r="Q14038" s="2" t="s">
        <v>39</v>
      </c>
    </row>
    <row r="14039" spans="1:17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 t="shared" si="876"/>
        <v>good sales</v>
      </c>
      <c r="F14039" s="2">
        <v>7.0000000000000007E-2</v>
      </c>
      <c r="G14039" s="23" t="str">
        <v>geniune profit</v>
      </c>
      <c r="H14039" s="2">
        <f t="shared" si="877"/>
        <v>265.22090000000003</v>
      </c>
      <c r="I14039" s="2">
        <f t="shared" si="878"/>
        <v>3523.6490999999996</v>
      </c>
      <c r="J14039" s="2">
        <v>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tr">
        <f t="shared" si="879"/>
        <v>loss</v>
      </c>
      <c r="Q14039" s="2" t="s">
        <v>34</v>
      </c>
    </row>
    <row r="14040" spans="1:17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 t="shared" si="876"/>
        <v>good sales</v>
      </c>
      <c r="F14040" s="2">
        <v>0.39</v>
      </c>
      <c r="G14040" s="23" t="str">
        <v>more discount</v>
      </c>
      <c r="H14040" s="2">
        <f t="shared" si="877"/>
        <v>729.25710000000004</v>
      </c>
      <c r="I14040" s="2">
        <f t="shared" si="878"/>
        <v>1140.6329000000001</v>
      </c>
      <c r="J14040" s="2">
        <v>8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tr">
        <f t="shared" si="879"/>
        <v>loss</v>
      </c>
      <c r="Q14040" s="2" t="s">
        <v>39</v>
      </c>
    </row>
    <row r="14041" spans="1:17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 t="shared" si="876"/>
        <v>good sales</v>
      </c>
      <c r="F14041" s="2">
        <v>0.25</v>
      </c>
      <c r="G14041" s="23" t="str">
        <v>geniune profit</v>
      </c>
      <c r="H14041" s="2">
        <f t="shared" si="877"/>
        <v>330.48</v>
      </c>
      <c r="I14041" s="2">
        <f t="shared" si="878"/>
        <v>991.44</v>
      </c>
      <c r="J14041" s="2">
        <v>2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tr">
        <f t="shared" si="879"/>
        <v>loss</v>
      </c>
      <c r="Q14041" s="2" t="s">
        <v>39</v>
      </c>
    </row>
    <row r="14042" spans="1:17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 t="shared" si="876"/>
        <v>good sales</v>
      </c>
      <c r="F14042" s="2">
        <v>0.1</v>
      </c>
      <c r="G14042" s="23" t="str">
        <v>geniune profit</v>
      </c>
      <c r="H14042" s="2">
        <f t="shared" si="877"/>
        <v>292.22600000000006</v>
      </c>
      <c r="I14042" s="2">
        <f t="shared" si="878"/>
        <v>2630.0340000000001</v>
      </c>
      <c r="J14042" s="2">
        <v>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tr">
        <f t="shared" si="879"/>
        <v>loss</v>
      </c>
      <c r="Q14042" s="2" t="s">
        <v>34</v>
      </c>
    </row>
    <row r="14043" spans="1:17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 t="shared" si="876"/>
        <v>good sales</v>
      </c>
      <c r="F14043" s="2">
        <v>0.45</v>
      </c>
      <c r="G14043" s="23" t="str">
        <v>more discount</v>
      </c>
      <c r="H14043" s="2">
        <f t="shared" si="877"/>
        <v>1245.249</v>
      </c>
      <c r="I14043" s="2">
        <f t="shared" si="878"/>
        <v>1521.9709999999998</v>
      </c>
      <c r="J14043" s="2">
        <v>6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tr">
        <f t="shared" si="879"/>
        <v>loss</v>
      </c>
      <c r="Q14043" s="2" t="s">
        <v>34</v>
      </c>
    </row>
    <row r="14044" spans="1:17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 t="shared" si="876"/>
        <v>good sales</v>
      </c>
      <c r="F14044" s="2">
        <v>0.43</v>
      </c>
      <c r="G14044" s="23" t="str">
        <v>more discount</v>
      </c>
      <c r="H14044" s="2">
        <f t="shared" si="877"/>
        <v>1884.3890000000001</v>
      </c>
      <c r="I14044" s="2">
        <f t="shared" si="878"/>
        <v>2497.9110000000001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tr">
        <f t="shared" si="879"/>
        <v>loss</v>
      </c>
      <c r="Q14044" s="2" t="s">
        <v>48</v>
      </c>
    </row>
    <row r="14045" spans="1:17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 t="shared" si="876"/>
        <v>good sales</v>
      </c>
      <c r="F14045" s="2">
        <v>0.28000000000000003</v>
      </c>
      <c r="G14045" s="23" t="str">
        <v>more discount</v>
      </c>
      <c r="H14045" s="2">
        <f t="shared" si="877"/>
        <v>955.47480000000007</v>
      </c>
      <c r="I14045" s="2">
        <f t="shared" si="878"/>
        <v>2456.9351999999999</v>
      </c>
      <c r="J14045" s="2">
        <v>2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tr">
        <f t="shared" si="879"/>
        <v>loss</v>
      </c>
      <c r="Q14045" s="2" t="s">
        <v>28</v>
      </c>
    </row>
    <row r="14046" spans="1:17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 t="shared" si="876"/>
        <v>good sales</v>
      </c>
      <c r="F14046" s="2">
        <v>0.49</v>
      </c>
      <c r="G14046" s="23" t="str">
        <v>more discount</v>
      </c>
      <c r="H14046" s="2">
        <f t="shared" si="877"/>
        <v>1061.8986</v>
      </c>
      <c r="I14046" s="2">
        <f t="shared" si="878"/>
        <v>1105.2413999999999</v>
      </c>
      <c r="J14046" s="2">
        <v>8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tr">
        <f t="shared" si="879"/>
        <v>loss</v>
      </c>
      <c r="Q14046" s="2" t="s">
        <v>17</v>
      </c>
    </row>
    <row r="14047" spans="1:17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 t="shared" si="876"/>
        <v>good sales</v>
      </c>
      <c r="F14047" s="2">
        <v>0.46</v>
      </c>
      <c r="G14047" s="23" t="str">
        <v>more discount</v>
      </c>
      <c r="H14047" s="2">
        <f t="shared" si="877"/>
        <v>1511.4128000000001</v>
      </c>
      <c r="I14047" s="2">
        <f t="shared" si="878"/>
        <v>1774.2671999999998</v>
      </c>
      <c r="J14047" s="2">
        <v>9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tr">
        <f t="shared" si="879"/>
        <v>loss</v>
      </c>
      <c r="Q14047" s="2" t="s">
        <v>39</v>
      </c>
    </row>
    <row r="14048" spans="1:17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 t="shared" si="876"/>
        <v>good sales</v>
      </c>
      <c r="F14048" s="2">
        <v>0.45</v>
      </c>
      <c r="G14048" s="23" t="str">
        <v>more discount</v>
      </c>
      <c r="H14048" s="2">
        <f t="shared" si="877"/>
        <v>1699.0785000000001</v>
      </c>
      <c r="I14048" s="2">
        <f t="shared" si="878"/>
        <v>2076.6514999999999</v>
      </c>
      <c r="J14048" s="2">
        <v>7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tr">
        <f t="shared" si="879"/>
        <v>loss</v>
      </c>
      <c r="Q14048" s="2" t="s">
        <v>48</v>
      </c>
    </row>
    <row r="14049" spans="1:17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 t="shared" si="876"/>
        <v>good sales</v>
      </c>
      <c r="F14049" s="2">
        <v>7.0000000000000007E-2</v>
      </c>
      <c r="G14049" s="23" t="str">
        <v>geniune profit</v>
      </c>
      <c r="H14049" s="2">
        <f t="shared" si="877"/>
        <v>328.50370000000004</v>
      </c>
      <c r="I14049" s="2">
        <f t="shared" si="878"/>
        <v>4364.4062999999996</v>
      </c>
      <c r="J14049" s="2">
        <v>9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tr">
        <f t="shared" si="879"/>
        <v>loss</v>
      </c>
      <c r="Q14049" s="2" t="s">
        <v>17</v>
      </c>
    </row>
    <row r="14050" spans="1:17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 t="shared" si="876"/>
        <v>good sales</v>
      </c>
      <c r="F14050" s="2">
        <v>0.15</v>
      </c>
      <c r="G14050" s="23" t="str">
        <v>geniune profit</v>
      </c>
      <c r="H14050" s="2">
        <f t="shared" si="877"/>
        <v>532.63199999999995</v>
      </c>
      <c r="I14050" s="2">
        <f t="shared" si="878"/>
        <v>3018.248</v>
      </c>
      <c r="J14050" s="2">
        <v>7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tr">
        <f t="shared" si="879"/>
        <v>profit</v>
      </c>
      <c r="Q14050" s="2" t="s">
        <v>28</v>
      </c>
    </row>
    <row r="14051" spans="1:17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 t="shared" si="876"/>
        <v>good sales</v>
      </c>
      <c r="F14051" s="2">
        <v>0.21</v>
      </c>
      <c r="G14051" s="23" t="str">
        <v>geniune profit</v>
      </c>
      <c r="H14051" s="2">
        <f t="shared" si="877"/>
        <v>580.64369999999997</v>
      </c>
      <c r="I14051" s="2">
        <f t="shared" si="878"/>
        <v>2184.3262999999997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tr">
        <f t="shared" si="879"/>
        <v>loss</v>
      </c>
      <c r="Q14051" s="2" t="s">
        <v>28</v>
      </c>
    </row>
    <row r="14052" spans="1:17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 t="shared" si="876"/>
        <v>good sales</v>
      </c>
      <c r="F14052" s="2">
        <v>0.42</v>
      </c>
      <c r="G14052" s="23" t="str">
        <v>more discount</v>
      </c>
      <c r="H14052" s="2">
        <f t="shared" si="877"/>
        <v>809.59199999999998</v>
      </c>
      <c r="I14052" s="2">
        <f t="shared" si="878"/>
        <v>1118.0079999999998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tr">
        <f t="shared" si="879"/>
        <v>loss</v>
      </c>
      <c r="Q14052" s="2" t="s">
        <v>28</v>
      </c>
    </row>
    <row r="14053" spans="1:17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 t="shared" si="876"/>
        <v>good sales</v>
      </c>
      <c r="F14053" s="2">
        <v>0.44</v>
      </c>
      <c r="G14053" s="23" t="str">
        <v>more discount</v>
      </c>
      <c r="H14053" s="2">
        <f t="shared" si="877"/>
        <v>1966.0388000000003</v>
      </c>
      <c r="I14053" s="2">
        <f t="shared" si="878"/>
        <v>2502.2312000000002</v>
      </c>
      <c r="J14053" s="2">
        <v>1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tr">
        <f t="shared" si="879"/>
        <v>loss</v>
      </c>
      <c r="Q14053" s="2" t="s">
        <v>34</v>
      </c>
    </row>
    <row r="14054" spans="1:17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 t="shared" si="876"/>
        <v>good sales</v>
      </c>
      <c r="F14054" s="2">
        <v>0.38</v>
      </c>
      <c r="G14054" s="23" t="str">
        <v>more discount</v>
      </c>
      <c r="H14054" s="2">
        <f t="shared" si="877"/>
        <v>1513.673</v>
      </c>
      <c r="I14054" s="2">
        <f t="shared" si="878"/>
        <v>2469.6769999999997</v>
      </c>
      <c r="J14054" s="2">
        <v>5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tr">
        <f t="shared" si="879"/>
        <v>loss</v>
      </c>
      <c r="Q14054" s="2" t="s">
        <v>48</v>
      </c>
    </row>
    <row r="14055" spans="1:17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 t="shared" si="876"/>
        <v>concerning</v>
      </c>
      <c r="F14055" s="2">
        <v>0.24</v>
      </c>
      <c r="G14055" s="23" t="str">
        <v>geniune profit</v>
      </c>
      <c r="H14055" s="2">
        <f t="shared" si="877"/>
        <v>114.76559999999999</v>
      </c>
      <c r="I14055" s="2">
        <f t="shared" si="878"/>
        <v>363.42439999999999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tr">
        <f t="shared" si="879"/>
        <v>loss</v>
      </c>
      <c r="Q14055" s="2" t="s">
        <v>17</v>
      </c>
    </row>
    <row r="14056" spans="1:17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 t="shared" si="876"/>
        <v>good sales</v>
      </c>
      <c r="F14056" s="2">
        <v>0.08</v>
      </c>
      <c r="G14056" s="23" t="str">
        <v>geniune profit</v>
      </c>
      <c r="H14056" s="2">
        <f t="shared" si="877"/>
        <v>282.22000000000003</v>
      </c>
      <c r="I14056" s="2">
        <f t="shared" si="878"/>
        <v>3245.5299999999997</v>
      </c>
      <c r="J14056" s="2">
        <v>6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tr">
        <f t="shared" si="879"/>
        <v>loss</v>
      </c>
      <c r="Q14056" s="2" t="s">
        <v>34</v>
      </c>
    </row>
    <row r="14057" spans="1:17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 t="shared" si="876"/>
        <v>good sales</v>
      </c>
      <c r="F14057" s="2">
        <v>0.02</v>
      </c>
      <c r="G14057" s="23" t="str">
        <v>geniune profit</v>
      </c>
      <c r="H14057" s="2">
        <f t="shared" si="877"/>
        <v>54.797399999999996</v>
      </c>
      <c r="I14057" s="2">
        <f t="shared" si="878"/>
        <v>2685.0726</v>
      </c>
      <c r="J14057" s="2">
        <v>2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tr">
        <f t="shared" si="879"/>
        <v>loss</v>
      </c>
      <c r="Q14057" s="2" t="s">
        <v>23</v>
      </c>
    </row>
    <row r="14058" spans="1:17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 t="shared" si="876"/>
        <v>concerning</v>
      </c>
      <c r="F14058" s="2">
        <v>0.35</v>
      </c>
      <c r="G14058" s="23" t="str">
        <v>more discount</v>
      </c>
      <c r="H14058" s="2">
        <f t="shared" si="877"/>
        <v>212.751</v>
      </c>
      <c r="I14058" s="2">
        <f t="shared" si="878"/>
        <v>395.10900000000004</v>
      </c>
      <c r="J14058" s="2">
        <v>6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tr">
        <f t="shared" si="879"/>
        <v>loss</v>
      </c>
      <c r="Q14058" s="2" t="s">
        <v>23</v>
      </c>
    </row>
    <row r="14059" spans="1:17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 t="shared" si="876"/>
        <v>good sales</v>
      </c>
      <c r="F14059" s="2">
        <v>0.5</v>
      </c>
      <c r="G14059" s="23" t="str">
        <v>more discount</v>
      </c>
      <c r="H14059" s="2">
        <f t="shared" si="877"/>
        <v>1434.155</v>
      </c>
      <c r="I14059" s="2">
        <f t="shared" si="878"/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tr">
        <f t="shared" si="879"/>
        <v>loss</v>
      </c>
      <c r="Q14059" s="2" t="s">
        <v>23</v>
      </c>
    </row>
    <row r="14060" spans="1:17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 t="shared" si="876"/>
        <v>good sales</v>
      </c>
      <c r="F14060" s="2">
        <v>0.17</v>
      </c>
      <c r="G14060" s="23" t="str">
        <v>geniune profit</v>
      </c>
      <c r="H14060" s="2">
        <f t="shared" si="877"/>
        <v>177.35760000000002</v>
      </c>
      <c r="I14060" s="2">
        <f t="shared" si="878"/>
        <v>865.92239999999993</v>
      </c>
      <c r="J14060" s="2">
        <v>9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tr">
        <f t="shared" si="879"/>
        <v>loss</v>
      </c>
      <c r="Q14060" s="2" t="s">
        <v>39</v>
      </c>
    </row>
    <row r="14061" spans="1:17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 t="shared" si="876"/>
        <v>good sales</v>
      </c>
      <c r="F14061" s="2">
        <v>0.28000000000000003</v>
      </c>
      <c r="G14061" s="23" t="str">
        <v>more discount</v>
      </c>
      <c r="H14061" s="2">
        <f t="shared" si="877"/>
        <v>999.5748000000001</v>
      </c>
      <c r="I14061" s="2">
        <f t="shared" si="878"/>
        <v>2570.3351999999995</v>
      </c>
      <c r="J14061" s="2">
        <v>3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tr">
        <f t="shared" si="879"/>
        <v>loss</v>
      </c>
      <c r="Q14061" s="2" t="s">
        <v>23</v>
      </c>
    </row>
    <row r="14062" spans="1:17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 t="shared" si="876"/>
        <v>good sales</v>
      </c>
      <c r="F14062" s="2">
        <v>0.41</v>
      </c>
      <c r="G14062" s="23" t="str">
        <v>more discount</v>
      </c>
      <c r="H14062" s="2">
        <f t="shared" si="877"/>
        <v>600.42859999999996</v>
      </c>
      <c r="I14062" s="2">
        <f t="shared" si="878"/>
        <v>864.03140000000008</v>
      </c>
      <c r="J14062" s="2">
        <v>7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tr">
        <f t="shared" si="879"/>
        <v>loss</v>
      </c>
      <c r="Q14062" s="2" t="s">
        <v>23</v>
      </c>
    </row>
    <row r="14063" spans="1:17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 t="shared" si="876"/>
        <v>good sales</v>
      </c>
      <c r="F14063" s="2">
        <v>0.09</v>
      </c>
      <c r="G14063" s="23" t="str">
        <v>geniune profit</v>
      </c>
      <c r="H14063" s="2">
        <f t="shared" si="877"/>
        <v>75.302099999999996</v>
      </c>
      <c r="I14063" s="2">
        <f t="shared" si="878"/>
        <v>761.38790000000006</v>
      </c>
      <c r="J14063" s="2">
        <v>8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tr">
        <f t="shared" si="879"/>
        <v>loss</v>
      </c>
      <c r="Q14063" s="2" t="s">
        <v>39</v>
      </c>
    </row>
    <row r="14064" spans="1:17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 t="shared" si="876"/>
        <v>concerning</v>
      </c>
      <c r="F14064" s="2">
        <v>0.41</v>
      </c>
      <c r="G14064" s="23" t="str">
        <v>more discount</v>
      </c>
      <c r="H14064" s="2">
        <f t="shared" si="877"/>
        <v>205.68469999999999</v>
      </c>
      <c r="I14064" s="2">
        <f t="shared" si="878"/>
        <v>295.98530000000005</v>
      </c>
      <c r="J14064" s="2">
        <v>2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tr">
        <f t="shared" si="879"/>
        <v>loss</v>
      </c>
      <c r="Q14064" s="2" t="s">
        <v>28</v>
      </c>
    </row>
    <row r="14065" spans="1:17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 t="shared" si="876"/>
        <v>good sales</v>
      </c>
      <c r="F14065" s="2">
        <v>0.31</v>
      </c>
      <c r="G14065" s="23" t="str">
        <v>more discount</v>
      </c>
      <c r="H14065" s="2">
        <f t="shared" si="877"/>
        <v>776.52520000000004</v>
      </c>
      <c r="I14065" s="2">
        <f t="shared" si="878"/>
        <v>1728.3948</v>
      </c>
      <c r="J14065" s="2">
        <v>7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tr">
        <f t="shared" si="879"/>
        <v>loss</v>
      </c>
      <c r="Q14065" s="2" t="s">
        <v>34</v>
      </c>
    </row>
    <row r="14066" spans="1:17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 t="shared" si="876"/>
        <v>good sales</v>
      </c>
      <c r="F14066" s="2">
        <v>0.28000000000000003</v>
      </c>
      <c r="G14066" s="23" t="str">
        <v>more discount</v>
      </c>
      <c r="H14066" s="2">
        <f t="shared" si="877"/>
        <v>301.89880000000005</v>
      </c>
      <c r="I14066" s="2">
        <f t="shared" si="878"/>
        <v>776.31119999999999</v>
      </c>
      <c r="J14066" s="2">
        <v>5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tr">
        <f t="shared" si="879"/>
        <v>loss</v>
      </c>
      <c r="Q14066" s="2" t="s">
        <v>34</v>
      </c>
    </row>
    <row r="14067" spans="1:17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 t="shared" si="876"/>
        <v>good sales</v>
      </c>
      <c r="F14067" s="2">
        <v>0.38</v>
      </c>
      <c r="G14067" s="23" t="str">
        <v>more discount</v>
      </c>
      <c r="H14067" s="2">
        <f t="shared" si="877"/>
        <v>1630.2494000000002</v>
      </c>
      <c r="I14067" s="2">
        <f t="shared" si="878"/>
        <v>2659.8806</v>
      </c>
      <c r="J14067" s="2">
        <v>1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tr">
        <f t="shared" si="879"/>
        <v>loss</v>
      </c>
      <c r="Q14067" s="2" t="s">
        <v>39</v>
      </c>
    </row>
    <row r="14068" spans="1:17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 t="shared" si="876"/>
        <v>concerning</v>
      </c>
      <c r="F14068" s="2">
        <v>0.12</v>
      </c>
      <c r="G14068" s="23" t="str">
        <v>geniune profit</v>
      </c>
      <c r="H14068" s="2">
        <f t="shared" si="877"/>
        <v>13.765199999999998</v>
      </c>
      <c r="I14068" s="2">
        <f t="shared" si="878"/>
        <v>100.9448</v>
      </c>
      <c r="J14068" s="2">
        <v>7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tr">
        <f t="shared" si="879"/>
        <v>loss</v>
      </c>
      <c r="Q14068" s="2" t="s">
        <v>28</v>
      </c>
    </row>
    <row r="14069" spans="1:17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 t="shared" si="876"/>
        <v>good sales</v>
      </c>
      <c r="F14069" s="2">
        <v>0.31</v>
      </c>
      <c r="G14069" s="23" t="str">
        <v>more discount</v>
      </c>
      <c r="H14069" s="2">
        <f t="shared" si="877"/>
        <v>1312.4873</v>
      </c>
      <c r="I14069" s="2">
        <f t="shared" si="878"/>
        <v>2921.3427000000001</v>
      </c>
      <c r="J14069" s="2">
        <v>8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tr">
        <f t="shared" si="879"/>
        <v>profit</v>
      </c>
      <c r="Q14069" s="2" t="s">
        <v>23</v>
      </c>
    </row>
    <row r="14070" spans="1:17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 t="shared" si="876"/>
        <v>good sales</v>
      </c>
      <c r="F14070" s="2">
        <v>0.12</v>
      </c>
      <c r="G14070" s="23" t="str">
        <v>geniune profit</v>
      </c>
      <c r="H14070" s="2">
        <f t="shared" si="877"/>
        <v>318.40199999999999</v>
      </c>
      <c r="I14070" s="2">
        <f t="shared" si="878"/>
        <v>2334.9479999999999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tr">
        <f t="shared" si="879"/>
        <v>loss</v>
      </c>
      <c r="Q14070" s="2" t="s">
        <v>28</v>
      </c>
    </row>
    <row r="14071" spans="1:17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 t="shared" si="876"/>
        <v>good sales</v>
      </c>
      <c r="F14071" s="2">
        <v>0.09</v>
      </c>
      <c r="G14071" s="23" t="str">
        <v>geniune profit</v>
      </c>
      <c r="H14071" s="2">
        <f t="shared" si="877"/>
        <v>415.66590000000002</v>
      </c>
      <c r="I14071" s="2">
        <f t="shared" si="878"/>
        <v>4202.8441000000003</v>
      </c>
      <c r="J14071" s="2">
        <v>4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tr">
        <f t="shared" si="879"/>
        <v>loss</v>
      </c>
      <c r="Q14071" s="2" t="s">
        <v>17</v>
      </c>
    </row>
    <row r="14072" spans="1:17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 t="shared" si="876"/>
        <v>good sales</v>
      </c>
      <c r="F14072" s="2">
        <v>0.31</v>
      </c>
      <c r="G14072" s="23" t="str">
        <v>more discount</v>
      </c>
      <c r="H14072" s="2">
        <f t="shared" si="877"/>
        <v>341.80599999999998</v>
      </c>
      <c r="I14072" s="2">
        <f t="shared" si="878"/>
        <v>760.79399999999987</v>
      </c>
      <c r="J14072" s="2">
        <v>4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tr">
        <f t="shared" si="879"/>
        <v>loss</v>
      </c>
      <c r="Q14072" s="2" t="s">
        <v>48</v>
      </c>
    </row>
    <row r="14073" spans="1:17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 t="shared" si="876"/>
        <v>concerning</v>
      </c>
      <c r="F14073" s="2">
        <v>0.13</v>
      </c>
      <c r="G14073" s="23" t="str">
        <v>geniune profit</v>
      </c>
      <c r="H14073" s="2">
        <f t="shared" si="877"/>
        <v>78.148200000000003</v>
      </c>
      <c r="I14073" s="2">
        <f t="shared" si="878"/>
        <v>522.99180000000001</v>
      </c>
      <c r="J14073" s="2">
        <v>5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tr">
        <f t="shared" si="879"/>
        <v>loss</v>
      </c>
      <c r="Q14073" s="2" t="s">
        <v>48</v>
      </c>
    </row>
    <row r="14074" spans="1:17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 t="shared" si="876"/>
        <v>good sales</v>
      </c>
      <c r="F14074" s="2">
        <v>0.36</v>
      </c>
      <c r="G14074" s="23" t="str">
        <v>more discount</v>
      </c>
      <c r="H14074" s="2">
        <f t="shared" si="877"/>
        <v>1138.4280000000001</v>
      </c>
      <c r="I14074" s="2">
        <f t="shared" si="878"/>
        <v>2023.8720000000001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tr">
        <f t="shared" si="879"/>
        <v>loss</v>
      </c>
      <c r="Q14074" s="2" t="s">
        <v>17</v>
      </c>
    </row>
    <row r="14075" spans="1:17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 t="shared" si="876"/>
        <v>good sales</v>
      </c>
      <c r="F14075" s="2">
        <v>0.26</v>
      </c>
      <c r="G14075" s="23" t="str">
        <v>more discount</v>
      </c>
      <c r="H14075" s="2">
        <f t="shared" si="877"/>
        <v>926.36959999999999</v>
      </c>
      <c r="I14075" s="2">
        <f t="shared" si="878"/>
        <v>2636.5904</v>
      </c>
      <c r="J14075" s="2">
        <v>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tr">
        <f t="shared" si="879"/>
        <v>loss</v>
      </c>
      <c r="Q14075" s="2" t="s">
        <v>39</v>
      </c>
    </row>
    <row r="14076" spans="1:17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 t="shared" si="876"/>
        <v>good sales</v>
      </c>
      <c r="F14076" s="2">
        <v>0.35</v>
      </c>
      <c r="G14076" s="23" t="str">
        <v>more discount</v>
      </c>
      <c r="H14076" s="2">
        <f t="shared" si="877"/>
        <v>673.98450000000003</v>
      </c>
      <c r="I14076" s="2">
        <f t="shared" si="878"/>
        <v>1251.6855</v>
      </c>
      <c r="J14076" s="2">
        <v>1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tr">
        <f t="shared" si="879"/>
        <v>loss</v>
      </c>
      <c r="Q14076" s="2" t="s">
        <v>23</v>
      </c>
    </row>
    <row r="14077" spans="1:17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 t="shared" si="876"/>
        <v>concerning</v>
      </c>
      <c r="F14077" s="2">
        <v>0.45</v>
      </c>
      <c r="G14077" s="23" t="str">
        <v>more discount</v>
      </c>
      <c r="H14077" s="2">
        <f t="shared" si="877"/>
        <v>75.163499999999999</v>
      </c>
      <c r="I14077" s="2">
        <f t="shared" si="878"/>
        <v>91.866500000000002</v>
      </c>
      <c r="J14077" s="2">
        <v>9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tr">
        <f t="shared" si="879"/>
        <v>loss</v>
      </c>
      <c r="Q14077" s="2" t="s">
        <v>28</v>
      </c>
    </row>
    <row r="14078" spans="1:17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 t="shared" si="876"/>
        <v>good sales</v>
      </c>
      <c r="F14078" s="2">
        <v>7.0000000000000007E-2</v>
      </c>
      <c r="G14078" s="23" t="str">
        <v>geniune profit</v>
      </c>
      <c r="H14078" s="2">
        <f t="shared" si="877"/>
        <v>146.58840000000001</v>
      </c>
      <c r="I14078" s="2">
        <f t="shared" si="878"/>
        <v>1947.5315999999998</v>
      </c>
      <c r="J14078" s="2">
        <v>5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tr">
        <f t="shared" si="879"/>
        <v>loss</v>
      </c>
      <c r="Q14078" s="2" t="s">
        <v>39</v>
      </c>
    </row>
    <row r="14079" spans="1:17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 t="shared" si="876"/>
        <v>good sales</v>
      </c>
      <c r="F14079" s="2">
        <v>0.03</v>
      </c>
      <c r="G14079" s="23" t="str">
        <v>geniune profit</v>
      </c>
      <c r="H14079" s="2">
        <f t="shared" si="877"/>
        <v>37.366799999999998</v>
      </c>
      <c r="I14079" s="2">
        <f t="shared" si="878"/>
        <v>1208.1931999999999</v>
      </c>
      <c r="J14079" s="2">
        <v>1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tr">
        <f t="shared" si="879"/>
        <v>loss</v>
      </c>
      <c r="Q14079" s="2" t="s">
        <v>39</v>
      </c>
    </row>
    <row r="14080" spans="1:17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 t="shared" si="876"/>
        <v>good sales</v>
      </c>
      <c r="F14080" s="2">
        <v>0.2</v>
      </c>
      <c r="G14080" s="23" t="str">
        <v>geniune profit</v>
      </c>
      <c r="H14080" s="2">
        <f t="shared" si="877"/>
        <v>360.52</v>
      </c>
      <c r="I14080" s="2">
        <f t="shared" si="878"/>
        <v>1442.08</v>
      </c>
      <c r="J14080" s="2">
        <v>3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tr">
        <f t="shared" si="879"/>
        <v>loss</v>
      </c>
      <c r="Q14080" s="2" t="s">
        <v>23</v>
      </c>
    </row>
    <row r="14081" spans="1:17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 t="shared" si="876"/>
        <v>good sales</v>
      </c>
      <c r="F14081" s="2">
        <v>0.36</v>
      </c>
      <c r="G14081" s="23" t="str">
        <v>more discount</v>
      </c>
      <c r="H14081" s="2">
        <f t="shared" si="877"/>
        <v>929.91599999999994</v>
      </c>
      <c r="I14081" s="2">
        <f t="shared" si="878"/>
        <v>1653.184</v>
      </c>
      <c r="J14081" s="2">
        <v>1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tr">
        <f t="shared" si="879"/>
        <v>loss</v>
      </c>
      <c r="Q14081" s="2" t="s">
        <v>34</v>
      </c>
    </row>
    <row r="14082" spans="1:17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 t="shared" si="876"/>
        <v>good sales</v>
      </c>
      <c r="F14082" s="2">
        <v>0.44</v>
      </c>
      <c r="G14082" s="23" t="str">
        <v>more discount</v>
      </c>
      <c r="H14082" s="2">
        <f t="shared" si="877"/>
        <v>1558.2467999999999</v>
      </c>
      <c r="I14082" s="2">
        <f t="shared" si="878"/>
        <v>1983.2231999999999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tr">
        <f t="shared" si="879"/>
        <v>profit</v>
      </c>
      <c r="Q14082" s="2" t="s">
        <v>28</v>
      </c>
    </row>
    <row r="14083" spans="1:17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 t="shared" ref="E14083:E14146" si="880">IF(D14083&gt;800,"good sales","concerning")</f>
        <v>good sales</v>
      </c>
      <c r="F14083" s="2">
        <v>0.02</v>
      </c>
      <c r="G14083" s="23" t="str">
        <v>geniune profit</v>
      </c>
      <c r="H14083" s="2">
        <f t="shared" ref="H14083:H14146" si="881">D14083*F14083</f>
        <v>96.396000000000001</v>
      </c>
      <c r="I14083" s="2">
        <f t="shared" ref="I14083:I14146" si="882">D14083-H14083</f>
        <v>4723.4040000000005</v>
      </c>
      <c r="J14083" s="2">
        <v>7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tr">
        <f t="shared" ref="P14083:P14146" si="883">IF(O14083&gt;800,"profit","loss")</f>
        <v>loss</v>
      </c>
      <c r="Q14083" s="2" t="s">
        <v>28</v>
      </c>
    </row>
    <row r="14084" spans="1:17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 t="shared" si="880"/>
        <v>good sales</v>
      </c>
      <c r="F14084" s="2">
        <v>0.4</v>
      </c>
      <c r="G14084" s="23" t="str">
        <v>more discount</v>
      </c>
      <c r="H14084" s="2">
        <f t="shared" si="881"/>
        <v>322.24</v>
      </c>
      <c r="I14084" s="2">
        <f t="shared" si="882"/>
        <v>483.36</v>
      </c>
      <c r="J14084" s="2">
        <v>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tr">
        <f t="shared" si="883"/>
        <v>loss</v>
      </c>
      <c r="Q14084" s="2" t="s">
        <v>23</v>
      </c>
    </row>
    <row r="14085" spans="1:17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 t="shared" si="880"/>
        <v>good sales</v>
      </c>
      <c r="F14085" s="2">
        <v>0.04</v>
      </c>
      <c r="G14085" s="23" t="str">
        <v>geniune profit</v>
      </c>
      <c r="H14085" s="2">
        <f t="shared" si="881"/>
        <v>137.2604</v>
      </c>
      <c r="I14085" s="2">
        <f t="shared" si="882"/>
        <v>3294.2496000000001</v>
      </c>
      <c r="J14085" s="2">
        <v>9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tr">
        <f t="shared" si="883"/>
        <v>profit</v>
      </c>
      <c r="Q14085" s="2" t="s">
        <v>28</v>
      </c>
    </row>
    <row r="14086" spans="1:17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 t="shared" si="880"/>
        <v>good sales</v>
      </c>
      <c r="F14086" s="2">
        <v>0.28999999999999998</v>
      </c>
      <c r="G14086" s="23" t="str">
        <v>more discount</v>
      </c>
      <c r="H14086" s="2">
        <f t="shared" si="881"/>
        <v>360.39459999999997</v>
      </c>
      <c r="I14086" s="2">
        <f t="shared" si="882"/>
        <v>882.34540000000004</v>
      </c>
      <c r="J14086" s="2">
        <v>7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tr">
        <f t="shared" si="883"/>
        <v>loss</v>
      </c>
      <c r="Q14086" s="2" t="s">
        <v>34</v>
      </c>
    </row>
    <row r="14087" spans="1:17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 t="shared" si="880"/>
        <v>good sales</v>
      </c>
      <c r="F14087" s="2">
        <v>0.17</v>
      </c>
      <c r="G14087" s="23" t="str">
        <v>geniune profit</v>
      </c>
      <c r="H14087" s="2">
        <f t="shared" si="881"/>
        <v>200.84650000000002</v>
      </c>
      <c r="I14087" s="2">
        <f t="shared" si="882"/>
        <v>980.60350000000005</v>
      </c>
      <c r="J14087" s="2">
        <v>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tr">
        <f t="shared" si="883"/>
        <v>loss</v>
      </c>
      <c r="Q14087" s="2" t="s">
        <v>39</v>
      </c>
    </row>
    <row r="14088" spans="1:17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 t="shared" si="880"/>
        <v>good sales</v>
      </c>
      <c r="F14088" s="2">
        <v>0.01</v>
      </c>
      <c r="G14088" s="23" t="str">
        <v>geniune profit</v>
      </c>
      <c r="H14088" s="2">
        <f t="shared" si="881"/>
        <v>32.0441</v>
      </c>
      <c r="I14088" s="2">
        <f t="shared" si="882"/>
        <v>3172.3658999999998</v>
      </c>
      <c r="J14088" s="2">
        <v>7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tr">
        <f t="shared" si="883"/>
        <v>loss</v>
      </c>
      <c r="Q14088" s="2" t="s">
        <v>17</v>
      </c>
    </row>
    <row r="14089" spans="1:17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 t="shared" si="880"/>
        <v>good sales</v>
      </c>
      <c r="F14089" s="2">
        <v>0.05</v>
      </c>
      <c r="G14089" s="23" t="str">
        <v>geniune profit</v>
      </c>
      <c r="H14089" s="2">
        <f t="shared" si="881"/>
        <v>195.12</v>
      </c>
      <c r="I14089" s="2">
        <f t="shared" si="882"/>
        <v>3707.28</v>
      </c>
      <c r="J14089" s="2">
        <v>4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tr">
        <f t="shared" si="883"/>
        <v>loss</v>
      </c>
      <c r="Q14089" s="2" t="s">
        <v>34</v>
      </c>
    </row>
    <row r="14090" spans="1:17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 t="shared" si="880"/>
        <v>good sales</v>
      </c>
      <c r="F14090" s="2">
        <v>0.18</v>
      </c>
      <c r="G14090" s="23" t="str">
        <v>geniune profit</v>
      </c>
      <c r="H14090" s="2">
        <f t="shared" si="881"/>
        <v>880.40879999999993</v>
      </c>
      <c r="I14090" s="2">
        <f t="shared" si="882"/>
        <v>4010.7511999999997</v>
      </c>
      <c r="J14090" s="2">
        <v>9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tr">
        <f t="shared" si="883"/>
        <v>loss</v>
      </c>
      <c r="Q14090" s="2" t="s">
        <v>39</v>
      </c>
    </row>
    <row r="14091" spans="1:17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 t="shared" si="880"/>
        <v>good sales</v>
      </c>
      <c r="F14091" s="2">
        <v>0.48</v>
      </c>
      <c r="G14091" s="23" t="str">
        <v>more discount</v>
      </c>
      <c r="H14091" s="2">
        <f t="shared" si="881"/>
        <v>1856.2895999999998</v>
      </c>
      <c r="I14091" s="2">
        <f t="shared" si="882"/>
        <v>2010.9804000000001</v>
      </c>
      <c r="J14091" s="2">
        <v>6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tr">
        <f t="shared" si="883"/>
        <v>loss</v>
      </c>
      <c r="Q14091" s="2" t="s">
        <v>48</v>
      </c>
    </row>
    <row r="14092" spans="1:17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 t="shared" si="880"/>
        <v>good sales</v>
      </c>
      <c r="F14092" s="2">
        <v>0.08</v>
      </c>
      <c r="G14092" s="23" t="str">
        <v>geniune profit</v>
      </c>
      <c r="H14092" s="2">
        <f t="shared" si="881"/>
        <v>69.667200000000008</v>
      </c>
      <c r="I14092" s="2">
        <f t="shared" si="882"/>
        <v>801.17280000000005</v>
      </c>
      <c r="J14092" s="2">
        <v>4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tr">
        <f t="shared" si="883"/>
        <v>loss</v>
      </c>
      <c r="Q14092" s="2" t="s">
        <v>23</v>
      </c>
    </row>
    <row r="14093" spans="1:17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 t="shared" si="880"/>
        <v>good sales</v>
      </c>
      <c r="F14093" s="2">
        <v>0.14000000000000001</v>
      </c>
      <c r="G14093" s="23" t="str">
        <v>geniune profit</v>
      </c>
      <c r="H14093" s="2">
        <f t="shared" si="881"/>
        <v>168.62580000000003</v>
      </c>
      <c r="I14093" s="2">
        <f t="shared" si="882"/>
        <v>1035.8442</v>
      </c>
      <c r="J14093" s="2">
        <v>5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tr">
        <f t="shared" si="883"/>
        <v>loss</v>
      </c>
      <c r="Q14093" s="2" t="s">
        <v>34</v>
      </c>
    </row>
    <row r="14094" spans="1:17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 t="shared" si="880"/>
        <v>good sales</v>
      </c>
      <c r="F14094" s="2">
        <v>0.5</v>
      </c>
      <c r="G14094" s="23" t="str">
        <v>more discount</v>
      </c>
      <c r="H14094" s="2">
        <f t="shared" si="881"/>
        <v>1915.405</v>
      </c>
      <c r="I14094" s="2">
        <f t="shared" si="882"/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tr">
        <f t="shared" si="883"/>
        <v>loss</v>
      </c>
      <c r="Q14094" s="2" t="s">
        <v>17</v>
      </c>
    </row>
    <row r="14095" spans="1:17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 t="shared" si="880"/>
        <v>good sales</v>
      </c>
      <c r="F14095" s="2">
        <v>0.24</v>
      </c>
      <c r="G14095" s="23" t="str">
        <v>geniune profit</v>
      </c>
      <c r="H14095" s="2">
        <f t="shared" si="881"/>
        <v>643.73759999999993</v>
      </c>
      <c r="I14095" s="2">
        <f t="shared" si="882"/>
        <v>2038.5023999999999</v>
      </c>
      <c r="J14095" s="2">
        <v>7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tr">
        <f t="shared" si="883"/>
        <v>loss</v>
      </c>
      <c r="Q14095" s="2" t="s">
        <v>48</v>
      </c>
    </row>
    <row r="14096" spans="1:17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 t="shared" si="880"/>
        <v>good sales</v>
      </c>
      <c r="F14096" s="2">
        <v>0.13</v>
      </c>
      <c r="G14096" s="23" t="str">
        <v>geniune profit</v>
      </c>
      <c r="H14096" s="2">
        <f t="shared" si="881"/>
        <v>201.17500000000001</v>
      </c>
      <c r="I14096" s="2">
        <f t="shared" si="882"/>
        <v>1346.325</v>
      </c>
      <c r="J14096" s="2">
        <v>6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tr">
        <f t="shared" si="883"/>
        <v>loss</v>
      </c>
      <c r="Q14096" s="2" t="s">
        <v>34</v>
      </c>
    </row>
    <row r="14097" spans="1:17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 t="shared" si="880"/>
        <v>good sales</v>
      </c>
      <c r="F14097" s="2">
        <v>0.31</v>
      </c>
      <c r="G14097" s="23" t="str">
        <v>more discount</v>
      </c>
      <c r="H14097" s="2">
        <f t="shared" si="881"/>
        <v>747.63939999999991</v>
      </c>
      <c r="I14097" s="2">
        <f t="shared" si="882"/>
        <v>1664.1005999999998</v>
      </c>
      <c r="J14097" s="2">
        <v>2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tr">
        <f t="shared" si="883"/>
        <v>loss</v>
      </c>
      <c r="Q14097" s="2" t="s">
        <v>48</v>
      </c>
    </row>
    <row r="14098" spans="1:17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 t="shared" si="880"/>
        <v>good sales</v>
      </c>
      <c r="F14098" s="2">
        <v>0.22</v>
      </c>
      <c r="G14098" s="23" t="str">
        <v>geniune profit</v>
      </c>
      <c r="H14098" s="2">
        <f t="shared" si="881"/>
        <v>1008.2489999999999</v>
      </c>
      <c r="I14098" s="2">
        <f t="shared" si="882"/>
        <v>3574.701</v>
      </c>
      <c r="J14098" s="2">
        <v>3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tr">
        <f t="shared" si="883"/>
        <v>loss</v>
      </c>
      <c r="Q14098" s="2" t="s">
        <v>39</v>
      </c>
    </row>
    <row r="14099" spans="1:17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 t="shared" si="880"/>
        <v>good sales</v>
      </c>
      <c r="F14099" s="2">
        <v>0.43</v>
      </c>
      <c r="G14099" s="23" t="str">
        <v>more discount</v>
      </c>
      <c r="H14099" s="2">
        <f t="shared" si="881"/>
        <v>1635.0491999999999</v>
      </c>
      <c r="I14099" s="2">
        <f t="shared" si="882"/>
        <v>2167.3908000000001</v>
      </c>
      <c r="J14099" s="2">
        <v>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tr">
        <f t="shared" si="883"/>
        <v>loss</v>
      </c>
      <c r="Q14099" s="2" t="s">
        <v>23</v>
      </c>
    </row>
    <row r="14100" spans="1:17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 t="shared" si="880"/>
        <v>good sales</v>
      </c>
      <c r="F14100" s="2">
        <v>0</v>
      </c>
      <c r="G14100" s="23" t="str">
        <v>geniune profit</v>
      </c>
      <c r="H14100" s="2">
        <f t="shared" si="881"/>
        <v>0</v>
      </c>
      <c r="I14100" s="2">
        <f t="shared" si="882"/>
        <v>2308.42</v>
      </c>
      <c r="J14100" s="2">
        <v>3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tr">
        <f t="shared" si="883"/>
        <v>loss</v>
      </c>
      <c r="Q14100" s="2" t="s">
        <v>39</v>
      </c>
    </row>
    <row r="14101" spans="1:17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 t="shared" si="880"/>
        <v>good sales</v>
      </c>
      <c r="F14101" s="2">
        <v>0.5</v>
      </c>
      <c r="G14101" s="23" t="str">
        <v>more discount</v>
      </c>
      <c r="H14101" s="2">
        <f t="shared" si="881"/>
        <v>2452.355</v>
      </c>
      <c r="I14101" s="2">
        <f t="shared" si="882"/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tr">
        <f t="shared" si="883"/>
        <v>loss</v>
      </c>
      <c r="Q14101" s="2" t="s">
        <v>39</v>
      </c>
    </row>
    <row r="14102" spans="1:17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 t="shared" si="880"/>
        <v>good sales</v>
      </c>
      <c r="F14102" s="2">
        <v>0.03</v>
      </c>
      <c r="G14102" s="23" t="str">
        <v>geniune profit</v>
      </c>
      <c r="H14102" s="2">
        <f t="shared" si="881"/>
        <v>119.8467</v>
      </c>
      <c r="I14102" s="2">
        <f t="shared" si="882"/>
        <v>3875.0432999999998</v>
      </c>
      <c r="J14102" s="2">
        <v>6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tr">
        <f t="shared" si="883"/>
        <v>loss</v>
      </c>
      <c r="Q14102" s="2" t="s">
        <v>39</v>
      </c>
    </row>
    <row r="14103" spans="1:17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 t="shared" si="880"/>
        <v>concerning</v>
      </c>
      <c r="F14103" s="2">
        <v>0.27</v>
      </c>
      <c r="G14103" s="23" t="str">
        <v>more discount</v>
      </c>
      <c r="H14103" s="2">
        <f t="shared" si="881"/>
        <v>34.767900000000004</v>
      </c>
      <c r="I14103" s="2">
        <f t="shared" si="882"/>
        <v>94.002100000000013</v>
      </c>
      <c r="J14103" s="2">
        <v>4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tr">
        <f t="shared" si="883"/>
        <v>loss</v>
      </c>
      <c r="Q14103" s="2" t="s">
        <v>39</v>
      </c>
    </row>
    <row r="14104" spans="1:17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 t="shared" si="880"/>
        <v>concerning</v>
      </c>
      <c r="F14104" s="2">
        <v>0.35</v>
      </c>
      <c r="G14104" s="23" t="str">
        <v>more discount</v>
      </c>
      <c r="H14104" s="2">
        <f t="shared" si="881"/>
        <v>227.70999999999998</v>
      </c>
      <c r="I14104" s="2">
        <f t="shared" si="882"/>
        <v>422.89000000000004</v>
      </c>
      <c r="J14104" s="2">
        <v>3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tr">
        <f t="shared" si="883"/>
        <v>loss</v>
      </c>
      <c r="Q14104" s="2" t="s">
        <v>17</v>
      </c>
    </row>
    <row r="14105" spans="1:17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 t="shared" si="880"/>
        <v>good sales</v>
      </c>
      <c r="F14105" s="2">
        <v>0.27</v>
      </c>
      <c r="G14105" s="23" t="str">
        <v>more discount</v>
      </c>
      <c r="H14105" s="2">
        <f t="shared" si="881"/>
        <v>759.90150000000006</v>
      </c>
      <c r="I14105" s="2">
        <f t="shared" si="882"/>
        <v>2054.5484999999999</v>
      </c>
      <c r="J14105" s="2">
        <v>8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tr">
        <f t="shared" si="883"/>
        <v>loss</v>
      </c>
      <c r="Q14105" s="2" t="s">
        <v>17</v>
      </c>
    </row>
    <row r="14106" spans="1:17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 t="shared" si="880"/>
        <v>good sales</v>
      </c>
      <c r="F14106" s="2">
        <v>0.15</v>
      </c>
      <c r="G14106" s="23" t="str">
        <v>geniune profit</v>
      </c>
      <c r="H14106" s="2">
        <f t="shared" si="881"/>
        <v>272.21699999999998</v>
      </c>
      <c r="I14106" s="2">
        <f t="shared" si="882"/>
        <v>1542.5630000000001</v>
      </c>
      <c r="J14106" s="2">
        <v>5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tr">
        <f t="shared" si="883"/>
        <v>loss</v>
      </c>
      <c r="Q14106" s="2" t="s">
        <v>28</v>
      </c>
    </row>
    <row r="14107" spans="1:17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 t="shared" si="880"/>
        <v>good sales</v>
      </c>
      <c r="F14107" s="2">
        <v>0.43</v>
      </c>
      <c r="G14107" s="23" t="str">
        <v>more discount</v>
      </c>
      <c r="H14107" s="2">
        <f t="shared" si="881"/>
        <v>1755.0621999999998</v>
      </c>
      <c r="I14107" s="2">
        <f t="shared" si="882"/>
        <v>2326.4778000000001</v>
      </c>
      <c r="J14107" s="2">
        <v>4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tr">
        <f t="shared" si="883"/>
        <v>loss</v>
      </c>
      <c r="Q14107" s="2" t="s">
        <v>34</v>
      </c>
    </row>
    <row r="14108" spans="1:17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 t="shared" si="880"/>
        <v>good sales</v>
      </c>
      <c r="F14108" s="2">
        <v>0.22</v>
      </c>
      <c r="G14108" s="23" t="str">
        <v>geniune profit</v>
      </c>
      <c r="H14108" s="2">
        <f t="shared" si="881"/>
        <v>987.55139999999994</v>
      </c>
      <c r="I14108" s="2">
        <f t="shared" si="882"/>
        <v>3501.3186000000001</v>
      </c>
      <c r="J14108" s="2">
        <v>6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tr">
        <f t="shared" si="883"/>
        <v>profit</v>
      </c>
      <c r="Q14108" s="2" t="s">
        <v>17</v>
      </c>
    </row>
    <row r="14109" spans="1:17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 t="shared" si="880"/>
        <v>good sales</v>
      </c>
      <c r="F14109" s="2">
        <v>0.15</v>
      </c>
      <c r="G14109" s="23" t="str">
        <v>geniune profit</v>
      </c>
      <c r="H14109" s="2">
        <f t="shared" si="881"/>
        <v>191.8785</v>
      </c>
      <c r="I14109" s="2">
        <f t="shared" si="882"/>
        <v>1087.3115</v>
      </c>
      <c r="J14109" s="2">
        <v>4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tr">
        <f t="shared" si="883"/>
        <v>loss</v>
      </c>
      <c r="Q14109" s="2" t="s">
        <v>48</v>
      </c>
    </row>
    <row r="14110" spans="1:17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 t="shared" si="880"/>
        <v>good sales</v>
      </c>
      <c r="F14110" s="2">
        <v>0.38</v>
      </c>
      <c r="G14110" s="23" t="str">
        <v>more discount</v>
      </c>
      <c r="H14110" s="2">
        <f t="shared" si="881"/>
        <v>1459.2380000000001</v>
      </c>
      <c r="I14110" s="2">
        <f t="shared" si="882"/>
        <v>2380.8620000000001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tr">
        <f t="shared" si="883"/>
        <v>loss</v>
      </c>
      <c r="Q14110" s="2" t="s">
        <v>17</v>
      </c>
    </row>
    <row r="14111" spans="1:17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 t="shared" si="880"/>
        <v>good sales</v>
      </c>
      <c r="F14111" s="2">
        <v>7.0000000000000007E-2</v>
      </c>
      <c r="G14111" s="23" t="str">
        <v>geniune profit</v>
      </c>
      <c r="H14111" s="2">
        <f t="shared" si="881"/>
        <v>190.64150000000001</v>
      </c>
      <c r="I14111" s="2">
        <f t="shared" si="882"/>
        <v>2532.8084999999996</v>
      </c>
      <c r="J14111" s="2">
        <v>4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tr">
        <f t="shared" si="883"/>
        <v>loss</v>
      </c>
      <c r="Q14111" s="2" t="s">
        <v>48</v>
      </c>
    </row>
    <row r="14112" spans="1:17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 t="shared" si="880"/>
        <v>good sales</v>
      </c>
      <c r="F14112" s="2">
        <v>0.1</v>
      </c>
      <c r="G14112" s="23" t="str">
        <v>geniune profit</v>
      </c>
      <c r="H14112" s="2">
        <f t="shared" si="881"/>
        <v>202.06400000000002</v>
      </c>
      <c r="I14112" s="2">
        <f t="shared" si="882"/>
        <v>1818.576</v>
      </c>
      <c r="J14112" s="2">
        <v>9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tr">
        <f t="shared" si="883"/>
        <v>loss</v>
      </c>
      <c r="Q14112" s="2" t="s">
        <v>39</v>
      </c>
    </row>
    <row r="14113" spans="1:17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 t="shared" si="880"/>
        <v>good sales</v>
      </c>
      <c r="F14113" s="2">
        <v>0.13</v>
      </c>
      <c r="G14113" s="23" t="str">
        <v>geniune profit</v>
      </c>
      <c r="H14113" s="2">
        <f t="shared" si="881"/>
        <v>514.17859999999996</v>
      </c>
      <c r="I14113" s="2">
        <f t="shared" si="882"/>
        <v>3441.0414000000001</v>
      </c>
      <c r="J14113" s="2">
        <v>2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tr">
        <f t="shared" si="883"/>
        <v>profit</v>
      </c>
      <c r="Q14113" s="2" t="s">
        <v>34</v>
      </c>
    </row>
    <row r="14114" spans="1:17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 t="shared" si="880"/>
        <v>good sales</v>
      </c>
      <c r="F14114" s="2">
        <v>0.22</v>
      </c>
      <c r="G14114" s="23" t="str">
        <v>geniune profit</v>
      </c>
      <c r="H14114" s="2">
        <f t="shared" si="881"/>
        <v>630.98860000000002</v>
      </c>
      <c r="I14114" s="2">
        <f t="shared" si="882"/>
        <v>2237.1414</v>
      </c>
      <c r="J14114" s="2">
        <v>1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tr">
        <f t="shared" si="883"/>
        <v>loss</v>
      </c>
      <c r="Q14114" s="2" t="s">
        <v>34</v>
      </c>
    </row>
    <row r="14115" spans="1:17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 t="shared" si="880"/>
        <v>good sales</v>
      </c>
      <c r="F14115" s="2">
        <v>0.01</v>
      </c>
      <c r="G14115" s="23" t="str">
        <v>geniune profit</v>
      </c>
      <c r="H14115" s="2">
        <f t="shared" si="881"/>
        <v>32.128900000000002</v>
      </c>
      <c r="I14115" s="2">
        <f t="shared" si="882"/>
        <v>3180.7610999999997</v>
      </c>
      <c r="J14115" s="2">
        <v>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tr">
        <f t="shared" si="883"/>
        <v>loss</v>
      </c>
      <c r="Q14115" s="2" t="s">
        <v>39</v>
      </c>
    </row>
    <row r="14116" spans="1:17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 t="shared" si="880"/>
        <v>concerning</v>
      </c>
      <c r="F14116" s="2">
        <v>0.5</v>
      </c>
      <c r="G14116" s="23" t="str">
        <v>more discount</v>
      </c>
      <c r="H14116" s="2">
        <f t="shared" si="881"/>
        <v>202.52</v>
      </c>
      <c r="I14116" s="2">
        <f t="shared" si="882"/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tr">
        <f t="shared" si="883"/>
        <v>loss</v>
      </c>
      <c r="Q14116" s="2" t="s">
        <v>28</v>
      </c>
    </row>
    <row r="14117" spans="1:17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 t="shared" si="880"/>
        <v>good sales</v>
      </c>
      <c r="F14117" s="2">
        <v>0.3</v>
      </c>
      <c r="G14117" s="23" t="str">
        <v>more discount</v>
      </c>
      <c r="H14117" s="2">
        <f t="shared" si="881"/>
        <v>891.24299999999994</v>
      </c>
      <c r="I14117" s="2">
        <f t="shared" si="882"/>
        <v>2079.567</v>
      </c>
      <c r="J14117" s="2">
        <v>9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tr">
        <f t="shared" si="883"/>
        <v>loss</v>
      </c>
      <c r="Q14117" s="2" t="s">
        <v>28</v>
      </c>
    </row>
    <row r="14118" spans="1:17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 t="shared" si="880"/>
        <v>good sales</v>
      </c>
      <c r="F14118" s="2">
        <v>0.49</v>
      </c>
      <c r="G14118" s="23" t="str">
        <v>more discount</v>
      </c>
      <c r="H14118" s="2">
        <f t="shared" si="881"/>
        <v>771.01009999999997</v>
      </c>
      <c r="I14118" s="2">
        <f t="shared" si="882"/>
        <v>802.47990000000004</v>
      </c>
      <c r="J14118" s="2">
        <v>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tr">
        <f t="shared" si="883"/>
        <v>loss</v>
      </c>
      <c r="Q14118" s="2" t="s">
        <v>48</v>
      </c>
    </row>
    <row r="14119" spans="1:17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 t="shared" si="880"/>
        <v>good sales</v>
      </c>
      <c r="F14119" s="2">
        <v>0.4</v>
      </c>
      <c r="G14119" s="23" t="str">
        <v>more discount</v>
      </c>
      <c r="H14119" s="2">
        <f t="shared" si="881"/>
        <v>1006.856</v>
      </c>
      <c r="I14119" s="2">
        <f t="shared" si="882"/>
        <v>1510.2839999999999</v>
      </c>
      <c r="J14119" s="2">
        <v>4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tr">
        <f t="shared" si="883"/>
        <v>loss</v>
      </c>
      <c r="Q14119" s="2" t="s">
        <v>34</v>
      </c>
    </row>
    <row r="14120" spans="1:17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 t="shared" si="880"/>
        <v>good sales</v>
      </c>
      <c r="F14120" s="2">
        <v>7.0000000000000007E-2</v>
      </c>
      <c r="G14120" s="23" t="str">
        <v>geniune profit</v>
      </c>
      <c r="H14120" s="2">
        <f t="shared" si="881"/>
        <v>83.149500000000003</v>
      </c>
      <c r="I14120" s="2">
        <f t="shared" si="882"/>
        <v>1104.7004999999999</v>
      </c>
      <c r="J14120" s="2">
        <v>1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tr">
        <f t="shared" si="883"/>
        <v>loss</v>
      </c>
      <c r="Q14120" s="2" t="s">
        <v>17</v>
      </c>
    </row>
    <row r="14121" spans="1:17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 t="shared" si="880"/>
        <v>good sales</v>
      </c>
      <c r="F14121" s="2">
        <v>0.1</v>
      </c>
      <c r="G14121" s="23" t="str">
        <v>geniune profit</v>
      </c>
      <c r="H14121" s="2">
        <f t="shared" si="881"/>
        <v>311.09300000000002</v>
      </c>
      <c r="I14121" s="2">
        <f t="shared" si="882"/>
        <v>2799.837</v>
      </c>
      <c r="J14121" s="2">
        <v>1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tr">
        <f t="shared" si="883"/>
        <v>profit</v>
      </c>
      <c r="Q14121" s="2" t="s">
        <v>28</v>
      </c>
    </row>
    <row r="14122" spans="1:17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 t="shared" si="880"/>
        <v>good sales</v>
      </c>
      <c r="F14122" s="2">
        <v>0.02</v>
      </c>
      <c r="G14122" s="23" t="str">
        <v>geniune profit</v>
      </c>
      <c r="H14122" s="2">
        <f t="shared" si="881"/>
        <v>16.452000000000002</v>
      </c>
      <c r="I14122" s="2">
        <f t="shared" si="882"/>
        <v>806.14800000000002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tr">
        <f t="shared" si="883"/>
        <v>loss</v>
      </c>
      <c r="Q14122" s="2" t="s">
        <v>17</v>
      </c>
    </row>
    <row r="14123" spans="1:17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 t="shared" si="880"/>
        <v>concerning</v>
      </c>
      <c r="F14123" s="2">
        <v>0.42</v>
      </c>
      <c r="G14123" s="23" t="str">
        <v>more discount</v>
      </c>
      <c r="H14123" s="2">
        <f t="shared" si="881"/>
        <v>294.9366</v>
      </c>
      <c r="I14123" s="2">
        <f t="shared" si="882"/>
        <v>407.29340000000002</v>
      </c>
      <c r="J14123" s="2">
        <v>6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tr">
        <f t="shared" si="883"/>
        <v>loss</v>
      </c>
      <c r="Q14123" s="2" t="s">
        <v>28</v>
      </c>
    </row>
    <row r="14124" spans="1:17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 t="shared" si="880"/>
        <v>good sales</v>
      </c>
      <c r="F14124" s="2">
        <v>0.3</v>
      </c>
      <c r="G14124" s="23" t="str">
        <v>more discount</v>
      </c>
      <c r="H14124" s="2">
        <f t="shared" si="881"/>
        <v>306.96600000000001</v>
      </c>
      <c r="I14124" s="2">
        <f t="shared" si="882"/>
        <v>716.25400000000002</v>
      </c>
      <c r="J14124" s="2">
        <v>6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tr">
        <f t="shared" si="883"/>
        <v>loss</v>
      </c>
      <c r="Q14124" s="2" t="s">
        <v>48</v>
      </c>
    </row>
    <row r="14125" spans="1:17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 t="shared" si="880"/>
        <v>good sales</v>
      </c>
      <c r="F14125" s="2">
        <v>0.11</v>
      </c>
      <c r="G14125" s="23" t="str">
        <v>geniune profit</v>
      </c>
      <c r="H14125" s="2">
        <f t="shared" si="881"/>
        <v>451.61379999999997</v>
      </c>
      <c r="I14125" s="2">
        <f t="shared" si="882"/>
        <v>3653.9661999999998</v>
      </c>
      <c r="J14125" s="2">
        <v>5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tr">
        <f t="shared" si="883"/>
        <v>loss</v>
      </c>
      <c r="Q14125" s="2" t="s">
        <v>34</v>
      </c>
    </row>
    <row r="14126" spans="1:17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 t="shared" si="880"/>
        <v>concerning</v>
      </c>
      <c r="F14126" s="2">
        <v>0.49</v>
      </c>
      <c r="G14126" s="23" t="str">
        <v>more discount</v>
      </c>
      <c r="H14126" s="2">
        <f t="shared" si="881"/>
        <v>129.51679999999999</v>
      </c>
      <c r="I14126" s="2">
        <f t="shared" si="882"/>
        <v>134.8032</v>
      </c>
      <c r="J14126" s="2">
        <v>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tr">
        <f t="shared" si="883"/>
        <v>loss</v>
      </c>
      <c r="Q14126" s="2" t="s">
        <v>23</v>
      </c>
    </row>
    <row r="14127" spans="1:17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 t="shared" si="880"/>
        <v>good sales</v>
      </c>
      <c r="F14127" s="2">
        <v>0.37</v>
      </c>
      <c r="G14127" s="23" t="str">
        <v>more discount</v>
      </c>
      <c r="H14127" s="2">
        <f t="shared" si="881"/>
        <v>1359.7240999999999</v>
      </c>
      <c r="I14127" s="2">
        <f t="shared" si="882"/>
        <v>2315.2058999999999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tr">
        <f t="shared" si="883"/>
        <v>loss</v>
      </c>
      <c r="Q14127" s="2" t="s">
        <v>23</v>
      </c>
    </row>
    <row r="14128" spans="1:17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 t="shared" si="880"/>
        <v>concerning</v>
      </c>
      <c r="F14128" s="2">
        <v>0.35</v>
      </c>
      <c r="G14128" s="23" t="str">
        <v>more discount</v>
      </c>
      <c r="H14128" s="2">
        <f t="shared" si="881"/>
        <v>131.91149999999999</v>
      </c>
      <c r="I14128" s="2">
        <f t="shared" si="882"/>
        <v>244.9785</v>
      </c>
      <c r="J14128" s="2">
        <v>1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tr">
        <f t="shared" si="883"/>
        <v>loss</v>
      </c>
      <c r="Q14128" s="2" t="s">
        <v>17</v>
      </c>
    </row>
    <row r="14129" spans="1:17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 t="shared" si="880"/>
        <v>good sales</v>
      </c>
      <c r="F14129" s="2">
        <v>0.13</v>
      </c>
      <c r="G14129" s="23" t="str">
        <v>geniune profit</v>
      </c>
      <c r="H14129" s="2">
        <f t="shared" si="881"/>
        <v>390.01299999999998</v>
      </c>
      <c r="I14129" s="2">
        <f t="shared" si="882"/>
        <v>2610.087</v>
      </c>
      <c r="J14129" s="2">
        <v>3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tr">
        <f t="shared" si="883"/>
        <v>loss</v>
      </c>
      <c r="Q14129" s="2" t="s">
        <v>48</v>
      </c>
    </row>
    <row r="14130" spans="1:17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 t="shared" si="880"/>
        <v>good sales</v>
      </c>
      <c r="F14130" s="2">
        <v>0.16</v>
      </c>
      <c r="G14130" s="23" t="str">
        <v>geniune profit</v>
      </c>
      <c r="H14130" s="2">
        <f t="shared" si="881"/>
        <v>622.47040000000004</v>
      </c>
      <c r="I14130" s="2">
        <f t="shared" si="882"/>
        <v>3267.9695999999999</v>
      </c>
      <c r="J14130" s="2">
        <v>5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tr">
        <f t="shared" si="883"/>
        <v>loss</v>
      </c>
      <c r="Q14130" s="2" t="s">
        <v>17</v>
      </c>
    </row>
    <row r="14131" spans="1:17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 t="shared" si="880"/>
        <v>good sales</v>
      </c>
      <c r="F14131" s="2">
        <v>0.33</v>
      </c>
      <c r="G14131" s="23" t="str">
        <v>more discount</v>
      </c>
      <c r="H14131" s="2">
        <f t="shared" si="881"/>
        <v>406.64580000000001</v>
      </c>
      <c r="I14131" s="2">
        <f t="shared" si="882"/>
        <v>825.61419999999998</v>
      </c>
      <c r="J14131" s="2">
        <v>5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tr">
        <f t="shared" si="883"/>
        <v>loss</v>
      </c>
      <c r="Q14131" s="2" t="s">
        <v>34</v>
      </c>
    </row>
    <row r="14132" spans="1:17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 t="shared" si="880"/>
        <v>good sales</v>
      </c>
      <c r="F14132" s="2">
        <v>0.3</v>
      </c>
      <c r="G14132" s="23" t="str">
        <v>more discount</v>
      </c>
      <c r="H14132" s="2">
        <f t="shared" si="881"/>
        <v>318.04200000000003</v>
      </c>
      <c r="I14132" s="2">
        <f t="shared" si="882"/>
        <v>742.09800000000007</v>
      </c>
      <c r="J14132" s="2">
        <v>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tr">
        <f t="shared" si="883"/>
        <v>loss</v>
      </c>
      <c r="Q14132" s="2" t="s">
        <v>23</v>
      </c>
    </row>
    <row r="14133" spans="1:17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 t="shared" si="880"/>
        <v>good sales</v>
      </c>
      <c r="F14133" s="2">
        <v>0.32</v>
      </c>
      <c r="G14133" s="23" t="str">
        <v>more discount</v>
      </c>
      <c r="H14133" s="2">
        <f t="shared" si="881"/>
        <v>485.43040000000002</v>
      </c>
      <c r="I14133" s="2">
        <f t="shared" si="882"/>
        <v>1031.5396000000001</v>
      </c>
      <c r="J14133" s="2">
        <v>5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tr">
        <f t="shared" si="883"/>
        <v>loss</v>
      </c>
      <c r="Q14133" s="2" t="s">
        <v>48</v>
      </c>
    </row>
    <row r="14134" spans="1:17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 t="shared" si="880"/>
        <v>good sales</v>
      </c>
      <c r="F14134" s="2">
        <v>0.44</v>
      </c>
      <c r="G14134" s="23" t="str">
        <v>more discount</v>
      </c>
      <c r="H14134" s="2">
        <f t="shared" si="881"/>
        <v>1552.3684000000001</v>
      </c>
      <c r="I14134" s="2">
        <f t="shared" si="882"/>
        <v>1975.7416000000001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tr">
        <f t="shared" si="883"/>
        <v>loss</v>
      </c>
      <c r="Q14134" s="2" t="s">
        <v>34</v>
      </c>
    </row>
    <row r="14135" spans="1:17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 t="shared" si="880"/>
        <v>good sales</v>
      </c>
      <c r="F14135" s="2">
        <v>0.08</v>
      </c>
      <c r="G14135" s="23" t="str">
        <v>geniune profit</v>
      </c>
      <c r="H14135" s="2">
        <f t="shared" si="881"/>
        <v>107.89200000000001</v>
      </c>
      <c r="I14135" s="2">
        <f t="shared" si="882"/>
        <v>1240.758</v>
      </c>
      <c r="J14135" s="2">
        <v>7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tr">
        <f t="shared" si="883"/>
        <v>loss</v>
      </c>
      <c r="Q14135" s="2" t="s">
        <v>34</v>
      </c>
    </row>
    <row r="14136" spans="1:17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 t="shared" si="880"/>
        <v>good sales</v>
      </c>
      <c r="F14136" s="2">
        <v>0.06</v>
      </c>
      <c r="G14136" s="23" t="str">
        <v>geniune profit</v>
      </c>
      <c r="H14136" s="2">
        <f t="shared" si="881"/>
        <v>153.52019999999999</v>
      </c>
      <c r="I14136" s="2">
        <f t="shared" si="882"/>
        <v>2405.1498000000001</v>
      </c>
      <c r="J14136" s="2">
        <v>2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tr">
        <f t="shared" si="883"/>
        <v>loss</v>
      </c>
      <c r="Q14136" s="2" t="s">
        <v>39</v>
      </c>
    </row>
    <row r="14137" spans="1:17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 t="shared" si="880"/>
        <v>concerning</v>
      </c>
      <c r="F14137" s="2">
        <v>0.28000000000000003</v>
      </c>
      <c r="G14137" s="23" t="str">
        <v>more discount</v>
      </c>
      <c r="H14137" s="2">
        <f t="shared" si="881"/>
        <v>212.48640000000003</v>
      </c>
      <c r="I14137" s="2">
        <f t="shared" si="882"/>
        <v>546.39359999999999</v>
      </c>
      <c r="J14137" s="2">
        <v>3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tr">
        <f t="shared" si="883"/>
        <v>loss</v>
      </c>
      <c r="Q14137" s="2" t="s">
        <v>34</v>
      </c>
    </row>
    <row r="14138" spans="1:17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 t="shared" si="880"/>
        <v>good sales</v>
      </c>
      <c r="F14138" s="2">
        <v>0.25</v>
      </c>
      <c r="G14138" s="23" t="str">
        <v>geniune profit</v>
      </c>
      <c r="H14138" s="2">
        <f t="shared" si="881"/>
        <v>589.96500000000003</v>
      </c>
      <c r="I14138" s="2">
        <f t="shared" si="882"/>
        <v>1769.895</v>
      </c>
      <c r="J14138" s="2">
        <v>3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tr">
        <f t="shared" si="883"/>
        <v>loss</v>
      </c>
      <c r="Q14138" s="2" t="s">
        <v>28</v>
      </c>
    </row>
    <row r="14139" spans="1:17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 t="shared" si="880"/>
        <v>good sales</v>
      </c>
      <c r="F14139" s="2">
        <v>0.2</v>
      </c>
      <c r="G14139" s="23" t="str">
        <v>geniune profit</v>
      </c>
      <c r="H14139" s="2">
        <f t="shared" si="881"/>
        <v>632.23400000000004</v>
      </c>
      <c r="I14139" s="2">
        <f t="shared" si="882"/>
        <v>2528.9360000000001</v>
      </c>
      <c r="J14139" s="2">
        <v>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tr">
        <f t="shared" si="883"/>
        <v>profit</v>
      </c>
      <c r="Q14139" s="2" t="s">
        <v>28</v>
      </c>
    </row>
    <row r="14140" spans="1:17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 t="shared" si="880"/>
        <v>concerning</v>
      </c>
      <c r="F14140" s="2">
        <v>0.45</v>
      </c>
      <c r="G14140" s="23" t="str">
        <v>more discount</v>
      </c>
      <c r="H14140" s="2">
        <f t="shared" si="881"/>
        <v>203.35950000000003</v>
      </c>
      <c r="I14140" s="2">
        <f t="shared" si="882"/>
        <v>248.5505</v>
      </c>
      <c r="J14140" s="2">
        <v>9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tr">
        <f t="shared" si="883"/>
        <v>loss</v>
      </c>
      <c r="Q14140" s="2" t="s">
        <v>17</v>
      </c>
    </row>
    <row r="14141" spans="1:17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 t="shared" si="880"/>
        <v>good sales</v>
      </c>
      <c r="F14141" s="2">
        <v>0.28000000000000003</v>
      </c>
      <c r="G14141" s="23" t="str">
        <v>more discount</v>
      </c>
      <c r="H14141" s="2">
        <f t="shared" si="881"/>
        <v>1146.7596000000001</v>
      </c>
      <c r="I14141" s="2">
        <f t="shared" si="882"/>
        <v>2948.8104000000003</v>
      </c>
      <c r="J14141" s="2">
        <v>9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tr">
        <f t="shared" si="883"/>
        <v>loss</v>
      </c>
      <c r="Q14141" s="2" t="s">
        <v>34</v>
      </c>
    </row>
    <row r="14142" spans="1:17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 t="shared" si="880"/>
        <v>good sales</v>
      </c>
      <c r="F14142" s="2">
        <v>0.28000000000000003</v>
      </c>
      <c r="G14142" s="23" t="str">
        <v>more discount</v>
      </c>
      <c r="H14142" s="2">
        <f t="shared" si="881"/>
        <v>1314.1632</v>
      </c>
      <c r="I14142" s="2">
        <f t="shared" si="882"/>
        <v>3379.2767999999996</v>
      </c>
      <c r="J14142" s="2">
        <v>9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tr">
        <f t="shared" si="883"/>
        <v>loss</v>
      </c>
      <c r="Q14142" s="2" t="s">
        <v>48</v>
      </c>
    </row>
    <row r="14143" spans="1:17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 t="shared" si="880"/>
        <v>good sales</v>
      </c>
      <c r="F14143" s="2">
        <v>0.18</v>
      </c>
      <c r="G14143" s="23" t="str">
        <v>geniune profit</v>
      </c>
      <c r="H14143" s="2">
        <f t="shared" si="881"/>
        <v>188.70840000000001</v>
      </c>
      <c r="I14143" s="2">
        <f t="shared" si="882"/>
        <v>859.67160000000013</v>
      </c>
      <c r="J14143" s="2">
        <v>9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tr">
        <f t="shared" si="883"/>
        <v>loss</v>
      </c>
      <c r="Q14143" s="2" t="s">
        <v>23</v>
      </c>
    </row>
    <row r="14144" spans="1:17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 t="shared" si="880"/>
        <v>good sales</v>
      </c>
      <c r="F14144" s="2">
        <v>0.17</v>
      </c>
      <c r="G14144" s="23" t="str">
        <v>geniune profit</v>
      </c>
      <c r="H14144" s="2">
        <f t="shared" si="881"/>
        <v>649.60739999999998</v>
      </c>
      <c r="I14144" s="2">
        <f t="shared" si="882"/>
        <v>3171.6125999999999</v>
      </c>
      <c r="J14144" s="2">
        <v>8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tr">
        <f t="shared" si="883"/>
        <v>loss</v>
      </c>
      <c r="Q14144" s="2" t="s">
        <v>17</v>
      </c>
    </row>
    <row r="14145" spans="1:17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 t="shared" si="880"/>
        <v>good sales</v>
      </c>
      <c r="F14145" s="2">
        <v>0.49</v>
      </c>
      <c r="G14145" s="23" t="str">
        <v>more discount</v>
      </c>
      <c r="H14145" s="2">
        <f t="shared" si="881"/>
        <v>801.63509999999997</v>
      </c>
      <c r="I14145" s="2">
        <f t="shared" si="882"/>
        <v>834.35490000000004</v>
      </c>
      <c r="J14145" s="2">
        <v>5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tr">
        <f t="shared" si="883"/>
        <v>loss</v>
      </c>
      <c r="Q14145" s="2" t="s">
        <v>39</v>
      </c>
    </row>
    <row r="14146" spans="1:17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 t="shared" si="880"/>
        <v>good sales</v>
      </c>
      <c r="F14146" s="2">
        <v>0.31</v>
      </c>
      <c r="G14146" s="23" t="str">
        <v>more discount</v>
      </c>
      <c r="H14146" s="2">
        <f t="shared" si="881"/>
        <v>1058.9444999999998</v>
      </c>
      <c r="I14146" s="2">
        <f t="shared" si="882"/>
        <v>2357.0055000000002</v>
      </c>
      <c r="J14146" s="2">
        <v>9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tr">
        <f t="shared" si="883"/>
        <v>loss</v>
      </c>
      <c r="Q14146" s="2" t="s">
        <v>34</v>
      </c>
    </row>
    <row r="14147" spans="1:17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 t="shared" ref="E14147:E14210" si="884">IF(D14147&gt;800,"good sales","concerning")</f>
        <v>good sales</v>
      </c>
      <c r="F14147" s="2">
        <v>0.41</v>
      </c>
      <c r="G14147" s="23" t="str">
        <v>more discount</v>
      </c>
      <c r="H14147" s="2">
        <f t="shared" ref="H14147:H14210" si="885">D14147*F14147</f>
        <v>657.11519999999996</v>
      </c>
      <c r="I14147" s="2">
        <f t="shared" ref="I14147:I14210" si="886">D14147-H14147</f>
        <v>945.60480000000007</v>
      </c>
      <c r="J14147" s="2">
        <v>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tr">
        <f t="shared" ref="P14147:P14210" si="887">IF(O14147&gt;800,"profit","loss")</f>
        <v>loss</v>
      </c>
      <c r="Q14147" s="2" t="s">
        <v>17</v>
      </c>
    </row>
    <row r="14148" spans="1:17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 t="shared" si="884"/>
        <v>good sales</v>
      </c>
      <c r="F14148" s="2">
        <v>0.22</v>
      </c>
      <c r="G14148" s="23" t="str">
        <v>geniune profit</v>
      </c>
      <c r="H14148" s="2">
        <f t="shared" si="885"/>
        <v>951.60559999999987</v>
      </c>
      <c r="I14148" s="2">
        <f t="shared" si="886"/>
        <v>3373.8743999999997</v>
      </c>
      <c r="J14148" s="2">
        <v>2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tr">
        <f t="shared" si="887"/>
        <v>profit</v>
      </c>
      <c r="Q14148" s="2" t="s">
        <v>23</v>
      </c>
    </row>
    <row r="14149" spans="1:17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 t="shared" si="884"/>
        <v>good sales</v>
      </c>
      <c r="F14149" s="2">
        <v>0.1</v>
      </c>
      <c r="G14149" s="23" t="str">
        <v>geniune profit</v>
      </c>
      <c r="H14149" s="2">
        <f t="shared" si="885"/>
        <v>180.083</v>
      </c>
      <c r="I14149" s="2">
        <f t="shared" si="886"/>
        <v>1620.7469999999998</v>
      </c>
      <c r="J14149" s="2">
        <v>7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tr">
        <f t="shared" si="887"/>
        <v>loss</v>
      </c>
      <c r="Q14149" s="2" t="s">
        <v>17</v>
      </c>
    </row>
    <row r="14150" spans="1:17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 t="shared" si="884"/>
        <v>good sales</v>
      </c>
      <c r="F14150" s="2">
        <v>0.16</v>
      </c>
      <c r="G14150" s="23" t="str">
        <v>geniune profit</v>
      </c>
      <c r="H14150" s="2">
        <f t="shared" si="885"/>
        <v>681.48320000000012</v>
      </c>
      <c r="I14150" s="2">
        <f t="shared" si="886"/>
        <v>3577.7868000000003</v>
      </c>
      <c r="J14150" s="2">
        <v>4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tr">
        <f t="shared" si="887"/>
        <v>profit</v>
      </c>
      <c r="Q14150" s="2" t="s">
        <v>34</v>
      </c>
    </row>
    <row r="14151" spans="1:17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 t="shared" si="884"/>
        <v>good sales</v>
      </c>
      <c r="F14151" s="2">
        <v>0.17</v>
      </c>
      <c r="G14151" s="23" t="str">
        <v>geniune profit</v>
      </c>
      <c r="H14151" s="2">
        <f t="shared" si="885"/>
        <v>655.197</v>
      </c>
      <c r="I14151" s="2">
        <f t="shared" si="886"/>
        <v>3198.9029999999998</v>
      </c>
      <c r="J14151" s="2">
        <v>7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tr">
        <f t="shared" si="887"/>
        <v>loss</v>
      </c>
      <c r="Q14151" s="2" t="s">
        <v>34</v>
      </c>
    </row>
    <row r="14152" spans="1:17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 t="shared" si="884"/>
        <v>good sales</v>
      </c>
      <c r="F14152" s="2">
        <v>0.28000000000000003</v>
      </c>
      <c r="G14152" s="23" t="str">
        <v>more discount</v>
      </c>
      <c r="H14152" s="2">
        <f t="shared" si="885"/>
        <v>297.35720000000003</v>
      </c>
      <c r="I14152" s="2">
        <f t="shared" si="886"/>
        <v>764.63279999999997</v>
      </c>
      <c r="J14152" s="2">
        <v>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tr">
        <f t="shared" si="887"/>
        <v>loss</v>
      </c>
      <c r="Q14152" s="2" t="s">
        <v>48</v>
      </c>
    </row>
    <row r="14153" spans="1:17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 t="shared" si="884"/>
        <v>good sales</v>
      </c>
      <c r="F14153" s="2">
        <v>0.08</v>
      </c>
      <c r="G14153" s="23" t="str">
        <v>geniune profit</v>
      </c>
      <c r="H14153" s="2">
        <f t="shared" si="885"/>
        <v>69.525600000000011</v>
      </c>
      <c r="I14153" s="2">
        <f t="shared" si="886"/>
        <v>799.5444</v>
      </c>
      <c r="J14153" s="2">
        <v>3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tr">
        <f t="shared" si="887"/>
        <v>loss</v>
      </c>
      <c r="Q14153" s="2" t="s">
        <v>28</v>
      </c>
    </row>
    <row r="14154" spans="1:17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 t="shared" si="884"/>
        <v>good sales</v>
      </c>
      <c r="F14154" s="2">
        <v>0.19</v>
      </c>
      <c r="G14154" s="23" t="str">
        <v>geniune profit</v>
      </c>
      <c r="H14154" s="2">
        <f t="shared" si="885"/>
        <v>744.85889999999995</v>
      </c>
      <c r="I14154" s="2">
        <f t="shared" si="886"/>
        <v>3175.4511000000002</v>
      </c>
      <c r="J14154" s="2">
        <v>3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tr">
        <f t="shared" si="887"/>
        <v>profit</v>
      </c>
      <c r="Q14154" s="2" t="s">
        <v>39</v>
      </c>
    </row>
    <row r="14155" spans="1:17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 t="shared" si="884"/>
        <v>good sales</v>
      </c>
      <c r="F14155" s="2">
        <v>0.05</v>
      </c>
      <c r="G14155" s="23" t="str">
        <v>geniune profit</v>
      </c>
      <c r="H14155" s="2">
        <f t="shared" si="885"/>
        <v>100.62450000000001</v>
      </c>
      <c r="I14155" s="2">
        <f t="shared" si="886"/>
        <v>1911.8654999999999</v>
      </c>
      <c r="J14155" s="2">
        <v>6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tr">
        <f t="shared" si="887"/>
        <v>loss</v>
      </c>
      <c r="Q14155" s="2" t="s">
        <v>34</v>
      </c>
    </row>
    <row r="14156" spans="1:17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 t="shared" si="884"/>
        <v>good sales</v>
      </c>
      <c r="F14156" s="2">
        <v>0.25</v>
      </c>
      <c r="G14156" s="23" t="str">
        <v>geniune profit</v>
      </c>
      <c r="H14156" s="2">
        <f t="shared" si="885"/>
        <v>1188.0074999999999</v>
      </c>
      <c r="I14156" s="2">
        <f t="shared" si="886"/>
        <v>3564.0225</v>
      </c>
      <c r="J14156" s="2">
        <v>2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tr">
        <f t="shared" si="887"/>
        <v>loss</v>
      </c>
      <c r="Q14156" s="2" t="s">
        <v>34</v>
      </c>
    </row>
    <row r="14157" spans="1:17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 t="shared" si="884"/>
        <v>good sales</v>
      </c>
      <c r="F14157" s="2">
        <v>0.47</v>
      </c>
      <c r="G14157" s="23" t="str">
        <v>more discount</v>
      </c>
      <c r="H14157" s="2">
        <f t="shared" si="885"/>
        <v>2218.6115</v>
      </c>
      <c r="I14157" s="2">
        <f t="shared" si="886"/>
        <v>2501.8384999999998</v>
      </c>
      <c r="J14157" s="2">
        <v>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tr">
        <f t="shared" si="887"/>
        <v>profit</v>
      </c>
      <c r="Q14157" s="2" t="s">
        <v>28</v>
      </c>
    </row>
    <row r="14158" spans="1:17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 t="shared" si="884"/>
        <v>good sales</v>
      </c>
      <c r="F14158" s="2">
        <v>0.17</v>
      </c>
      <c r="G14158" s="23" t="str">
        <v>geniune profit</v>
      </c>
      <c r="H14158" s="2">
        <f t="shared" si="885"/>
        <v>594.67020000000002</v>
      </c>
      <c r="I14158" s="2">
        <f t="shared" si="886"/>
        <v>2903.3897999999999</v>
      </c>
      <c r="J14158" s="2">
        <v>8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tr">
        <f t="shared" si="887"/>
        <v>loss</v>
      </c>
      <c r="Q14158" s="2" t="s">
        <v>34</v>
      </c>
    </row>
    <row r="14159" spans="1:17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 t="shared" si="884"/>
        <v>good sales</v>
      </c>
      <c r="F14159" s="2">
        <v>0.02</v>
      </c>
      <c r="G14159" s="23" t="str">
        <v>geniune profit</v>
      </c>
      <c r="H14159" s="2">
        <f t="shared" si="885"/>
        <v>51.056800000000003</v>
      </c>
      <c r="I14159" s="2">
        <f t="shared" si="886"/>
        <v>2501.7832000000003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tr">
        <f t="shared" si="887"/>
        <v>loss</v>
      </c>
      <c r="Q14159" s="2" t="s">
        <v>28</v>
      </c>
    </row>
    <row r="14160" spans="1:17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 t="shared" si="884"/>
        <v>good sales</v>
      </c>
      <c r="F14160" s="2">
        <v>0.3</v>
      </c>
      <c r="G14160" s="23" t="str">
        <v>more discount</v>
      </c>
      <c r="H14160" s="2">
        <f t="shared" si="885"/>
        <v>316.60199999999998</v>
      </c>
      <c r="I14160" s="2">
        <f t="shared" si="886"/>
        <v>738.73799999999994</v>
      </c>
      <c r="J14160" s="2">
        <v>2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tr">
        <f t="shared" si="887"/>
        <v>loss</v>
      </c>
      <c r="Q14160" s="2" t="s">
        <v>28</v>
      </c>
    </row>
    <row r="14161" spans="1:17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 t="shared" si="884"/>
        <v>good sales</v>
      </c>
      <c r="F14161" s="2">
        <v>0.32</v>
      </c>
      <c r="G14161" s="23" t="str">
        <v>more discount</v>
      </c>
      <c r="H14161" s="2">
        <f t="shared" si="885"/>
        <v>1415.5904</v>
      </c>
      <c r="I14161" s="2">
        <f t="shared" si="886"/>
        <v>3008.1296000000002</v>
      </c>
      <c r="J14161" s="2">
        <v>9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tr">
        <f t="shared" si="887"/>
        <v>loss</v>
      </c>
      <c r="Q14161" s="2" t="s">
        <v>28</v>
      </c>
    </row>
    <row r="14162" spans="1:17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 t="shared" si="884"/>
        <v>concerning</v>
      </c>
      <c r="F14162" s="2">
        <v>0.24</v>
      </c>
      <c r="G14162" s="23" t="str">
        <v>geniune profit</v>
      </c>
      <c r="H14162" s="2">
        <f t="shared" si="885"/>
        <v>120.42959999999999</v>
      </c>
      <c r="I14162" s="2">
        <f t="shared" si="886"/>
        <v>381.36040000000003</v>
      </c>
      <c r="J14162" s="2">
        <v>9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tr">
        <f t="shared" si="887"/>
        <v>loss</v>
      </c>
      <c r="Q14162" s="2" t="s">
        <v>34</v>
      </c>
    </row>
    <row r="14163" spans="1:17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 t="shared" si="884"/>
        <v>good sales</v>
      </c>
      <c r="F14163" s="2">
        <v>0.2</v>
      </c>
      <c r="G14163" s="23" t="str">
        <v>geniune profit</v>
      </c>
      <c r="H14163" s="2">
        <f t="shared" si="885"/>
        <v>382.94400000000002</v>
      </c>
      <c r="I14163" s="2">
        <f t="shared" si="886"/>
        <v>1531.7760000000001</v>
      </c>
      <c r="J14163" s="2">
        <v>2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tr">
        <f t="shared" si="887"/>
        <v>loss</v>
      </c>
      <c r="Q14163" s="2" t="s">
        <v>48</v>
      </c>
    </row>
    <row r="14164" spans="1:17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 t="shared" si="884"/>
        <v>good sales</v>
      </c>
      <c r="F14164" s="2">
        <v>0.45</v>
      </c>
      <c r="G14164" s="23" t="str">
        <v>more discount</v>
      </c>
      <c r="H14164" s="2">
        <f t="shared" si="885"/>
        <v>748.88100000000009</v>
      </c>
      <c r="I14164" s="2">
        <f t="shared" si="886"/>
        <v>915.29899999999998</v>
      </c>
      <c r="J14164" s="2">
        <v>4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tr">
        <f t="shared" si="887"/>
        <v>loss</v>
      </c>
      <c r="Q14164" s="2" t="s">
        <v>23</v>
      </c>
    </row>
    <row r="14165" spans="1:17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 t="shared" si="884"/>
        <v>good sales</v>
      </c>
      <c r="F14165" s="2">
        <v>0.47</v>
      </c>
      <c r="G14165" s="23" t="str">
        <v>more discount</v>
      </c>
      <c r="H14165" s="2">
        <f t="shared" si="885"/>
        <v>2254.261</v>
      </c>
      <c r="I14165" s="2">
        <f t="shared" si="886"/>
        <v>2542.0390000000002</v>
      </c>
      <c r="J14165" s="2">
        <v>1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tr">
        <f t="shared" si="887"/>
        <v>profit</v>
      </c>
      <c r="Q14165" s="2" t="s">
        <v>23</v>
      </c>
    </row>
    <row r="14166" spans="1:17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 t="shared" si="884"/>
        <v>concerning</v>
      </c>
      <c r="F14166" s="2">
        <v>0.34</v>
      </c>
      <c r="G14166" s="23" t="str">
        <v>more discount</v>
      </c>
      <c r="H14166" s="2">
        <f t="shared" si="885"/>
        <v>230.7818</v>
      </c>
      <c r="I14166" s="2">
        <f t="shared" si="886"/>
        <v>447.98820000000001</v>
      </c>
      <c r="J14166" s="2">
        <v>6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tr">
        <f t="shared" si="887"/>
        <v>loss</v>
      </c>
      <c r="Q14166" s="2" t="s">
        <v>23</v>
      </c>
    </row>
    <row r="14167" spans="1:17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 t="shared" si="884"/>
        <v>good sales</v>
      </c>
      <c r="F14167" s="2">
        <v>0.25</v>
      </c>
      <c r="G14167" s="23" t="str">
        <v>geniune profit</v>
      </c>
      <c r="H14167" s="2">
        <f t="shared" si="885"/>
        <v>1115.4324999999999</v>
      </c>
      <c r="I14167" s="2">
        <f t="shared" si="886"/>
        <v>3346.2974999999997</v>
      </c>
      <c r="J14167" s="2">
        <v>1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tr">
        <f t="shared" si="887"/>
        <v>profit</v>
      </c>
      <c r="Q14167" s="2" t="s">
        <v>48</v>
      </c>
    </row>
    <row r="14168" spans="1:17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 t="shared" si="884"/>
        <v>good sales</v>
      </c>
      <c r="F14168" s="2">
        <v>0.03</v>
      </c>
      <c r="G14168" s="23" t="str">
        <v>geniune profit</v>
      </c>
      <c r="H14168" s="2">
        <f t="shared" si="885"/>
        <v>70.0959</v>
      </c>
      <c r="I14168" s="2">
        <f t="shared" si="886"/>
        <v>2266.4341000000004</v>
      </c>
      <c r="J14168" s="2">
        <v>7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tr">
        <f t="shared" si="887"/>
        <v>loss</v>
      </c>
      <c r="Q14168" s="2" t="s">
        <v>34</v>
      </c>
    </row>
    <row r="14169" spans="1:17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 t="shared" si="884"/>
        <v>concerning</v>
      </c>
      <c r="F14169" s="2">
        <v>0.15</v>
      </c>
      <c r="G14169" s="23" t="str">
        <v>geniune profit</v>
      </c>
      <c r="H14169" s="2">
        <f t="shared" si="885"/>
        <v>49.911000000000001</v>
      </c>
      <c r="I14169" s="2">
        <f t="shared" si="886"/>
        <v>282.82900000000001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tr">
        <f t="shared" si="887"/>
        <v>loss</v>
      </c>
      <c r="Q14169" s="2" t="s">
        <v>28</v>
      </c>
    </row>
    <row r="14170" spans="1:17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 t="shared" si="884"/>
        <v>good sales</v>
      </c>
      <c r="F14170" s="2">
        <v>0.14000000000000001</v>
      </c>
      <c r="G14170" s="23" t="str">
        <v>geniune profit</v>
      </c>
      <c r="H14170" s="2">
        <f t="shared" si="885"/>
        <v>514.00300000000004</v>
      </c>
      <c r="I14170" s="2">
        <f t="shared" si="886"/>
        <v>3157.4469999999997</v>
      </c>
      <c r="J14170" s="2">
        <v>9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tr">
        <f t="shared" si="887"/>
        <v>loss</v>
      </c>
      <c r="Q14170" s="2" t="s">
        <v>28</v>
      </c>
    </row>
    <row r="14171" spans="1:17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 t="shared" si="884"/>
        <v>concerning</v>
      </c>
      <c r="F14171" s="2">
        <v>0.03</v>
      </c>
      <c r="G14171" s="23" t="str">
        <v>geniune profit</v>
      </c>
      <c r="H14171" s="2">
        <f t="shared" si="885"/>
        <v>17.829299999999996</v>
      </c>
      <c r="I14171" s="2">
        <f t="shared" si="886"/>
        <v>576.48069999999996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tr">
        <f t="shared" si="887"/>
        <v>loss</v>
      </c>
      <c r="Q14171" s="2" t="s">
        <v>23</v>
      </c>
    </row>
    <row r="14172" spans="1:17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 t="shared" si="884"/>
        <v>good sales</v>
      </c>
      <c r="F14172" s="2">
        <v>0.42</v>
      </c>
      <c r="G14172" s="23" t="str">
        <v>more discount</v>
      </c>
      <c r="H14172" s="2">
        <f t="shared" si="885"/>
        <v>529.75439999999992</v>
      </c>
      <c r="I14172" s="2">
        <f t="shared" si="886"/>
        <v>731.56560000000002</v>
      </c>
      <c r="J14172" s="2">
        <v>8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tr">
        <f t="shared" si="887"/>
        <v>loss</v>
      </c>
      <c r="Q14172" s="2" t="s">
        <v>48</v>
      </c>
    </row>
    <row r="14173" spans="1:17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 t="shared" si="884"/>
        <v>good sales</v>
      </c>
      <c r="F14173" s="2">
        <v>0.43</v>
      </c>
      <c r="G14173" s="23" t="str">
        <v>more discount</v>
      </c>
      <c r="H14173" s="2">
        <f t="shared" si="885"/>
        <v>1728.0281</v>
      </c>
      <c r="I14173" s="2">
        <f t="shared" si="886"/>
        <v>2290.6419000000001</v>
      </c>
      <c r="J14173" s="2">
        <v>3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tr">
        <f t="shared" si="887"/>
        <v>profit</v>
      </c>
      <c r="Q14173" s="2" t="s">
        <v>17</v>
      </c>
    </row>
    <row r="14174" spans="1:17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 t="shared" si="884"/>
        <v>good sales</v>
      </c>
      <c r="F14174" s="2">
        <v>0.46</v>
      </c>
      <c r="G14174" s="23" t="str">
        <v>more discount</v>
      </c>
      <c r="H14174" s="2">
        <f t="shared" si="885"/>
        <v>394.76740000000007</v>
      </c>
      <c r="I14174" s="2">
        <f t="shared" si="886"/>
        <v>463.42259999999999</v>
      </c>
      <c r="J14174" s="2">
        <v>5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tr">
        <f t="shared" si="887"/>
        <v>loss</v>
      </c>
      <c r="Q14174" s="2" t="s">
        <v>23</v>
      </c>
    </row>
    <row r="14175" spans="1:17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 t="shared" si="884"/>
        <v>good sales</v>
      </c>
      <c r="F14175" s="2">
        <v>0.37</v>
      </c>
      <c r="G14175" s="23" t="str">
        <v>more discount</v>
      </c>
      <c r="H14175" s="2">
        <f t="shared" si="885"/>
        <v>627.07600000000002</v>
      </c>
      <c r="I14175" s="2">
        <f t="shared" si="886"/>
        <v>1067.7239999999999</v>
      </c>
      <c r="J14175" s="2">
        <v>4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tr">
        <f t="shared" si="887"/>
        <v>loss</v>
      </c>
      <c r="Q14175" s="2" t="s">
        <v>39</v>
      </c>
    </row>
    <row r="14176" spans="1:17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 t="shared" si="884"/>
        <v>good sales</v>
      </c>
      <c r="F14176" s="2">
        <v>0.36</v>
      </c>
      <c r="G14176" s="23" t="str">
        <v>more discount</v>
      </c>
      <c r="H14176" s="2">
        <f t="shared" si="885"/>
        <v>672.80039999999997</v>
      </c>
      <c r="I14176" s="2">
        <f t="shared" si="886"/>
        <v>1196.0896000000002</v>
      </c>
      <c r="J14176" s="2">
        <v>6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tr">
        <f t="shared" si="887"/>
        <v>loss</v>
      </c>
      <c r="Q14176" s="2" t="s">
        <v>28</v>
      </c>
    </row>
    <row r="14177" spans="1:17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 t="shared" si="884"/>
        <v>good sales</v>
      </c>
      <c r="F14177" s="2">
        <v>0.24</v>
      </c>
      <c r="G14177" s="23" t="str">
        <v>geniune profit</v>
      </c>
      <c r="H14177" s="2">
        <f t="shared" si="885"/>
        <v>716.43119999999999</v>
      </c>
      <c r="I14177" s="2">
        <f t="shared" si="886"/>
        <v>2268.6988000000001</v>
      </c>
      <c r="J14177" s="2">
        <v>7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tr">
        <f t="shared" si="887"/>
        <v>loss</v>
      </c>
      <c r="Q14177" s="2" t="s">
        <v>34</v>
      </c>
    </row>
    <row r="14178" spans="1:17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 t="shared" si="884"/>
        <v>good sales</v>
      </c>
      <c r="F14178" s="2">
        <v>0.43</v>
      </c>
      <c r="G14178" s="23" t="str">
        <v>more discount</v>
      </c>
      <c r="H14178" s="2">
        <f t="shared" si="885"/>
        <v>1707.3880999999999</v>
      </c>
      <c r="I14178" s="2">
        <f t="shared" si="886"/>
        <v>2263.2819</v>
      </c>
      <c r="J14178" s="2">
        <v>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tr">
        <f t="shared" si="887"/>
        <v>profit</v>
      </c>
      <c r="Q14178" s="2" t="s">
        <v>48</v>
      </c>
    </row>
    <row r="14179" spans="1:17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 t="shared" si="884"/>
        <v>good sales</v>
      </c>
      <c r="F14179" s="2">
        <v>0.26</v>
      </c>
      <c r="G14179" s="23" t="str">
        <v>more discount</v>
      </c>
      <c r="H14179" s="2">
        <f t="shared" si="885"/>
        <v>320.0548</v>
      </c>
      <c r="I14179" s="2">
        <f t="shared" si="886"/>
        <v>910.92520000000002</v>
      </c>
      <c r="J14179" s="2">
        <v>5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tr">
        <f t="shared" si="887"/>
        <v>loss</v>
      </c>
      <c r="Q14179" s="2" t="s">
        <v>17</v>
      </c>
    </row>
    <row r="14180" spans="1:17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 t="shared" si="884"/>
        <v>good sales</v>
      </c>
      <c r="F14180" s="2">
        <v>0.01</v>
      </c>
      <c r="G14180" s="23" t="str">
        <v>geniune profit</v>
      </c>
      <c r="H14180" s="2">
        <f t="shared" si="885"/>
        <v>11.083399999999999</v>
      </c>
      <c r="I14180" s="2">
        <f t="shared" si="886"/>
        <v>1097.2565999999999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tr">
        <f t="shared" si="887"/>
        <v>loss</v>
      </c>
      <c r="Q14180" s="2" t="s">
        <v>39</v>
      </c>
    </row>
    <row r="14181" spans="1:17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 t="shared" si="884"/>
        <v>good sales</v>
      </c>
      <c r="F14181" s="2">
        <v>0.28999999999999998</v>
      </c>
      <c r="G14181" s="23" t="str">
        <v>more discount</v>
      </c>
      <c r="H14181" s="2">
        <f t="shared" si="885"/>
        <v>344.32279999999997</v>
      </c>
      <c r="I14181" s="2">
        <f t="shared" si="886"/>
        <v>842.99720000000002</v>
      </c>
      <c r="J14181" s="2">
        <v>4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tr">
        <f t="shared" si="887"/>
        <v>loss</v>
      </c>
      <c r="Q14181" s="2" t="s">
        <v>34</v>
      </c>
    </row>
    <row r="14182" spans="1:17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 t="shared" si="884"/>
        <v>good sales</v>
      </c>
      <c r="F14182" s="2">
        <v>0.2</v>
      </c>
      <c r="G14182" s="23" t="str">
        <v>geniune profit</v>
      </c>
      <c r="H14182" s="2">
        <f t="shared" si="885"/>
        <v>393.98</v>
      </c>
      <c r="I14182" s="2">
        <f t="shared" si="886"/>
        <v>1575.92</v>
      </c>
      <c r="J14182" s="2">
        <v>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tr">
        <f t="shared" si="887"/>
        <v>loss</v>
      </c>
      <c r="Q14182" s="2" t="s">
        <v>17</v>
      </c>
    </row>
    <row r="14183" spans="1:17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 t="shared" si="884"/>
        <v>good sales</v>
      </c>
      <c r="F14183" s="2">
        <v>0.26</v>
      </c>
      <c r="G14183" s="23" t="str">
        <v>more discount</v>
      </c>
      <c r="H14183" s="2">
        <f t="shared" si="885"/>
        <v>707.72260000000006</v>
      </c>
      <c r="I14183" s="2">
        <f t="shared" si="886"/>
        <v>2014.2874000000002</v>
      </c>
      <c r="J14183" s="2">
        <v>1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tr">
        <f t="shared" si="887"/>
        <v>loss</v>
      </c>
      <c r="Q14183" s="2" t="s">
        <v>28</v>
      </c>
    </row>
    <row r="14184" spans="1:17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 t="shared" si="884"/>
        <v>concerning</v>
      </c>
      <c r="F14184" s="2">
        <v>0.22</v>
      </c>
      <c r="G14184" s="23" t="str">
        <v>geniune profit</v>
      </c>
      <c r="H14184" s="2">
        <f t="shared" si="885"/>
        <v>36.493600000000001</v>
      </c>
      <c r="I14184" s="2">
        <f t="shared" si="886"/>
        <v>129.38639999999998</v>
      </c>
      <c r="J14184" s="2">
        <v>2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tr">
        <f t="shared" si="887"/>
        <v>loss</v>
      </c>
      <c r="Q14184" s="2" t="s">
        <v>23</v>
      </c>
    </row>
    <row r="14185" spans="1:17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 t="shared" si="884"/>
        <v>good sales</v>
      </c>
      <c r="F14185" s="2">
        <v>0.25</v>
      </c>
      <c r="G14185" s="23" t="str">
        <v>geniune profit</v>
      </c>
      <c r="H14185" s="2">
        <f t="shared" si="885"/>
        <v>980.86500000000001</v>
      </c>
      <c r="I14185" s="2">
        <f t="shared" si="886"/>
        <v>2942.5950000000003</v>
      </c>
      <c r="J14185" s="2">
        <v>7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tr">
        <f t="shared" si="887"/>
        <v>loss</v>
      </c>
      <c r="Q14185" s="2" t="s">
        <v>34</v>
      </c>
    </row>
    <row r="14186" spans="1:17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 t="shared" si="884"/>
        <v>good sales</v>
      </c>
      <c r="F14186" s="2">
        <v>0.05</v>
      </c>
      <c r="G14186" s="23" t="str">
        <v>geniune profit</v>
      </c>
      <c r="H14186" s="2">
        <f t="shared" si="885"/>
        <v>232.0455</v>
      </c>
      <c r="I14186" s="2">
        <f t="shared" si="886"/>
        <v>4408.8644999999997</v>
      </c>
      <c r="J14186" s="2">
        <v>2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tr">
        <f t="shared" si="887"/>
        <v>loss</v>
      </c>
      <c r="Q14186" s="2" t="s">
        <v>48</v>
      </c>
    </row>
    <row r="14187" spans="1:17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 t="shared" si="884"/>
        <v>good sales</v>
      </c>
      <c r="F14187" s="2">
        <v>0.01</v>
      </c>
      <c r="G14187" s="23" t="str">
        <v>geniune profit</v>
      </c>
      <c r="H14187" s="2">
        <f t="shared" si="885"/>
        <v>42.332500000000003</v>
      </c>
      <c r="I14187" s="2">
        <f t="shared" si="886"/>
        <v>4190.9174999999996</v>
      </c>
      <c r="J14187" s="2">
        <v>4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tr">
        <f t="shared" si="887"/>
        <v>loss</v>
      </c>
      <c r="Q14187" s="2" t="s">
        <v>34</v>
      </c>
    </row>
    <row r="14188" spans="1:17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 t="shared" si="884"/>
        <v>concerning</v>
      </c>
      <c r="F14188" s="2">
        <v>0.17</v>
      </c>
      <c r="G14188" s="23" t="str">
        <v>geniune profit</v>
      </c>
      <c r="H14188" s="2">
        <f t="shared" si="885"/>
        <v>47.974000000000004</v>
      </c>
      <c r="I14188" s="2">
        <f t="shared" si="886"/>
        <v>234.226</v>
      </c>
      <c r="J14188" s="2">
        <v>5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tr">
        <f t="shared" si="887"/>
        <v>loss</v>
      </c>
      <c r="Q14188" s="2" t="s">
        <v>34</v>
      </c>
    </row>
    <row r="14189" spans="1:17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 t="shared" si="884"/>
        <v>good sales</v>
      </c>
      <c r="F14189" s="2">
        <v>0.13</v>
      </c>
      <c r="G14189" s="23" t="str">
        <v>geniune profit</v>
      </c>
      <c r="H14189" s="2">
        <f t="shared" si="885"/>
        <v>347.10910000000001</v>
      </c>
      <c r="I14189" s="2">
        <f t="shared" si="886"/>
        <v>2322.9609</v>
      </c>
      <c r="J14189" s="2">
        <v>3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tr">
        <f t="shared" si="887"/>
        <v>loss</v>
      </c>
      <c r="Q14189" s="2" t="s">
        <v>17</v>
      </c>
    </row>
    <row r="14190" spans="1:17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 t="shared" si="884"/>
        <v>good sales</v>
      </c>
      <c r="F14190" s="2">
        <v>0.13</v>
      </c>
      <c r="G14190" s="23" t="str">
        <v>geniune profit</v>
      </c>
      <c r="H14190" s="2">
        <f t="shared" si="885"/>
        <v>531.53489999999999</v>
      </c>
      <c r="I14190" s="2">
        <f t="shared" si="886"/>
        <v>3557.1950999999999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tr">
        <f t="shared" si="887"/>
        <v>profit</v>
      </c>
      <c r="Q14190" s="2" t="s">
        <v>23</v>
      </c>
    </row>
    <row r="14191" spans="1:17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 t="shared" si="884"/>
        <v>good sales</v>
      </c>
      <c r="F14191" s="2">
        <v>0.47</v>
      </c>
      <c r="G14191" s="23" t="str">
        <v>more discount</v>
      </c>
      <c r="H14191" s="2">
        <f t="shared" si="885"/>
        <v>839.49519999999995</v>
      </c>
      <c r="I14191" s="2">
        <f t="shared" si="886"/>
        <v>946.66480000000013</v>
      </c>
      <c r="J14191" s="2">
        <v>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tr">
        <f t="shared" si="887"/>
        <v>loss</v>
      </c>
      <c r="Q14191" s="2" t="s">
        <v>17</v>
      </c>
    </row>
    <row r="14192" spans="1:17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 t="shared" si="884"/>
        <v>good sales</v>
      </c>
      <c r="F14192" s="2">
        <v>0.41</v>
      </c>
      <c r="G14192" s="23" t="str">
        <v>more discount</v>
      </c>
      <c r="H14192" s="2">
        <f t="shared" si="885"/>
        <v>1843.1467999999998</v>
      </c>
      <c r="I14192" s="2">
        <f t="shared" si="886"/>
        <v>2652.3332</v>
      </c>
      <c r="J14192" s="2">
        <v>8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tr">
        <f t="shared" si="887"/>
        <v>profit</v>
      </c>
      <c r="Q14192" s="2" t="s">
        <v>28</v>
      </c>
    </row>
    <row r="14193" spans="1:17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 t="shared" si="884"/>
        <v>good sales</v>
      </c>
      <c r="F14193" s="2">
        <v>0.01</v>
      </c>
      <c r="G14193" s="23" t="str">
        <v>geniune profit</v>
      </c>
      <c r="H14193" s="2">
        <f t="shared" si="885"/>
        <v>44.457100000000004</v>
      </c>
      <c r="I14193" s="2">
        <f t="shared" si="886"/>
        <v>4401.2529000000004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tr">
        <f t="shared" si="887"/>
        <v>profit</v>
      </c>
      <c r="Q14193" s="2" t="s">
        <v>23</v>
      </c>
    </row>
    <row r="14194" spans="1:17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 t="shared" si="884"/>
        <v>concerning</v>
      </c>
      <c r="F14194" s="2">
        <v>0</v>
      </c>
      <c r="G14194" s="23" t="str">
        <v>geniune profit</v>
      </c>
      <c r="H14194" s="2">
        <f t="shared" si="885"/>
        <v>0</v>
      </c>
      <c r="I14194" s="2">
        <f t="shared" si="886"/>
        <v>794.35</v>
      </c>
      <c r="J14194" s="2">
        <v>3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tr">
        <f t="shared" si="887"/>
        <v>loss</v>
      </c>
      <c r="Q14194" s="2" t="s">
        <v>48</v>
      </c>
    </row>
    <row r="14195" spans="1:17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 t="shared" si="884"/>
        <v>good sales</v>
      </c>
      <c r="F14195" s="2">
        <v>0.39</v>
      </c>
      <c r="G14195" s="23" t="str">
        <v>more discount</v>
      </c>
      <c r="H14195" s="2">
        <f t="shared" si="885"/>
        <v>982.32810000000006</v>
      </c>
      <c r="I14195" s="2">
        <f t="shared" si="886"/>
        <v>1536.4618999999998</v>
      </c>
      <c r="J14195" s="2">
        <v>9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tr">
        <f t="shared" si="887"/>
        <v>loss</v>
      </c>
      <c r="Q14195" s="2" t="s">
        <v>48</v>
      </c>
    </row>
    <row r="14196" spans="1:17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 t="shared" si="884"/>
        <v>concerning</v>
      </c>
      <c r="F14196" s="2">
        <v>0.49</v>
      </c>
      <c r="G14196" s="23" t="str">
        <v>more discount</v>
      </c>
      <c r="H14196" s="2">
        <f t="shared" si="885"/>
        <v>110.62730000000001</v>
      </c>
      <c r="I14196" s="2">
        <f t="shared" si="886"/>
        <v>115.1427</v>
      </c>
      <c r="J14196" s="2">
        <v>9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tr">
        <f t="shared" si="887"/>
        <v>loss</v>
      </c>
      <c r="Q14196" s="2" t="s">
        <v>48</v>
      </c>
    </row>
    <row r="14197" spans="1:17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 t="shared" si="884"/>
        <v>good sales</v>
      </c>
      <c r="F14197" s="2">
        <v>0.23</v>
      </c>
      <c r="G14197" s="23" t="str">
        <v>geniune profit</v>
      </c>
      <c r="H14197" s="2">
        <f t="shared" si="885"/>
        <v>340.65530000000001</v>
      </c>
      <c r="I14197" s="2">
        <f t="shared" si="886"/>
        <v>1140.4546999999998</v>
      </c>
      <c r="J14197" s="2">
        <v>7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tr">
        <f t="shared" si="887"/>
        <v>loss</v>
      </c>
      <c r="Q14197" s="2" t="s">
        <v>39</v>
      </c>
    </row>
    <row r="14198" spans="1:17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 t="shared" si="884"/>
        <v>good sales</v>
      </c>
      <c r="F14198" s="2">
        <v>0.22</v>
      </c>
      <c r="G14198" s="23" t="str">
        <v>geniune profit</v>
      </c>
      <c r="H14198" s="2">
        <f t="shared" si="885"/>
        <v>897.19959999999992</v>
      </c>
      <c r="I14198" s="2">
        <f t="shared" si="886"/>
        <v>3180.9803999999999</v>
      </c>
      <c r="J14198" s="2">
        <v>1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tr">
        <f t="shared" si="887"/>
        <v>loss</v>
      </c>
      <c r="Q14198" s="2" t="s">
        <v>23</v>
      </c>
    </row>
    <row r="14199" spans="1:17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 t="shared" si="884"/>
        <v>good sales</v>
      </c>
      <c r="F14199" s="2">
        <v>0.14000000000000001</v>
      </c>
      <c r="G14199" s="23" t="str">
        <v>geniune profit</v>
      </c>
      <c r="H14199" s="2">
        <f t="shared" si="885"/>
        <v>682.94659999999999</v>
      </c>
      <c r="I14199" s="2">
        <f t="shared" si="886"/>
        <v>4195.2433999999994</v>
      </c>
      <c r="J14199" s="2">
        <v>3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tr">
        <f t="shared" si="887"/>
        <v>profit</v>
      </c>
      <c r="Q14199" s="2" t="s">
        <v>48</v>
      </c>
    </row>
    <row r="14200" spans="1:17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 t="shared" si="884"/>
        <v>good sales</v>
      </c>
      <c r="F14200" s="2">
        <v>0.33</v>
      </c>
      <c r="G14200" s="23" t="str">
        <v>more discount</v>
      </c>
      <c r="H14200" s="2">
        <f t="shared" si="885"/>
        <v>1509.8424</v>
      </c>
      <c r="I14200" s="2">
        <f t="shared" si="886"/>
        <v>3065.4375999999997</v>
      </c>
      <c r="J14200" s="2">
        <v>8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tr">
        <f t="shared" si="887"/>
        <v>profit</v>
      </c>
      <c r="Q14200" s="2" t="s">
        <v>34</v>
      </c>
    </row>
    <row r="14201" spans="1:17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 t="shared" si="884"/>
        <v>concerning</v>
      </c>
      <c r="F14201" s="2">
        <v>0.24</v>
      </c>
      <c r="G14201" s="23" t="str">
        <v>geniune profit</v>
      </c>
      <c r="H14201" s="2">
        <f t="shared" si="885"/>
        <v>74.073599999999999</v>
      </c>
      <c r="I14201" s="2">
        <f t="shared" si="886"/>
        <v>234.56639999999999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tr">
        <f t="shared" si="887"/>
        <v>loss</v>
      </c>
      <c r="Q14201" s="2" t="s">
        <v>34</v>
      </c>
    </row>
    <row r="14202" spans="1:17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 t="shared" si="884"/>
        <v>good sales</v>
      </c>
      <c r="F14202" s="2">
        <v>0.08</v>
      </c>
      <c r="G14202" s="23" t="str">
        <v>geniune profit</v>
      </c>
      <c r="H14202" s="2">
        <f t="shared" si="885"/>
        <v>371.27839999999998</v>
      </c>
      <c r="I14202" s="2">
        <f t="shared" si="886"/>
        <v>4269.7015999999994</v>
      </c>
      <c r="J14202" s="2">
        <v>9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tr">
        <f t="shared" si="887"/>
        <v>profit</v>
      </c>
      <c r="Q14202" s="2" t="s">
        <v>34</v>
      </c>
    </row>
    <row r="14203" spans="1:17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 t="shared" si="884"/>
        <v>good sales</v>
      </c>
      <c r="F14203" s="2">
        <v>0.24</v>
      </c>
      <c r="G14203" s="23" t="str">
        <v>geniune profit</v>
      </c>
      <c r="H14203" s="2">
        <f t="shared" si="885"/>
        <v>991.4351999999999</v>
      </c>
      <c r="I14203" s="2">
        <f t="shared" si="886"/>
        <v>3139.5447999999997</v>
      </c>
      <c r="J14203" s="2">
        <v>9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tr">
        <f t="shared" si="887"/>
        <v>loss</v>
      </c>
      <c r="Q14203" s="2" t="s">
        <v>39</v>
      </c>
    </row>
    <row r="14204" spans="1:17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 t="shared" si="884"/>
        <v>good sales</v>
      </c>
      <c r="F14204" s="2">
        <v>0.19</v>
      </c>
      <c r="G14204" s="23" t="str">
        <v>geniune profit</v>
      </c>
      <c r="H14204" s="2">
        <f t="shared" si="885"/>
        <v>826.8306</v>
      </c>
      <c r="I14204" s="2">
        <f t="shared" si="886"/>
        <v>3524.9093999999996</v>
      </c>
      <c r="J14204" s="2">
        <v>1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tr">
        <f t="shared" si="887"/>
        <v>profit</v>
      </c>
      <c r="Q14204" s="2" t="s">
        <v>23</v>
      </c>
    </row>
    <row r="14205" spans="1:17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 t="shared" si="884"/>
        <v>good sales</v>
      </c>
      <c r="F14205" s="2">
        <v>0.44</v>
      </c>
      <c r="G14205" s="23" t="str">
        <v>more discount</v>
      </c>
      <c r="H14205" s="2">
        <f t="shared" si="885"/>
        <v>2016.3659999999998</v>
      </c>
      <c r="I14205" s="2">
        <f t="shared" si="886"/>
        <v>2566.2839999999997</v>
      </c>
      <c r="J14205" s="2">
        <v>6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tr">
        <f t="shared" si="887"/>
        <v>profit</v>
      </c>
      <c r="Q14205" s="2" t="s">
        <v>34</v>
      </c>
    </row>
    <row r="14206" spans="1:17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 t="shared" si="884"/>
        <v>good sales</v>
      </c>
      <c r="F14206" s="2">
        <v>0.39</v>
      </c>
      <c r="G14206" s="23" t="str">
        <v>more discount</v>
      </c>
      <c r="H14206" s="2">
        <f t="shared" si="885"/>
        <v>971.91120000000001</v>
      </c>
      <c r="I14206" s="2">
        <f t="shared" si="886"/>
        <v>1520.1687999999999</v>
      </c>
      <c r="J14206" s="2">
        <v>3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tr">
        <f t="shared" si="887"/>
        <v>loss</v>
      </c>
      <c r="Q14206" s="2" t="s">
        <v>17</v>
      </c>
    </row>
    <row r="14207" spans="1:17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 t="shared" si="884"/>
        <v>good sales</v>
      </c>
      <c r="F14207" s="2">
        <v>0.35</v>
      </c>
      <c r="G14207" s="23" t="str">
        <v>more discount</v>
      </c>
      <c r="H14207" s="2">
        <f t="shared" si="885"/>
        <v>397.23949999999996</v>
      </c>
      <c r="I14207" s="2">
        <f t="shared" si="886"/>
        <v>737.73050000000012</v>
      </c>
      <c r="J14207" s="2">
        <v>5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tr">
        <f t="shared" si="887"/>
        <v>loss</v>
      </c>
      <c r="Q14207" s="2" t="s">
        <v>39</v>
      </c>
    </row>
    <row r="14208" spans="1:17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 t="shared" si="884"/>
        <v>concerning</v>
      </c>
      <c r="F14208" s="2">
        <v>0.16</v>
      </c>
      <c r="G14208" s="23" t="str">
        <v>geniune profit</v>
      </c>
      <c r="H14208" s="2">
        <f t="shared" si="885"/>
        <v>32.483200000000004</v>
      </c>
      <c r="I14208" s="2">
        <f t="shared" si="886"/>
        <v>170.5368</v>
      </c>
      <c r="J14208" s="2">
        <v>1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tr">
        <f t="shared" si="887"/>
        <v>loss</v>
      </c>
      <c r="Q14208" s="2" t="s">
        <v>17</v>
      </c>
    </row>
    <row r="14209" spans="1:17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 t="shared" si="884"/>
        <v>concerning</v>
      </c>
      <c r="F14209" s="2">
        <v>7.0000000000000007E-2</v>
      </c>
      <c r="G14209" s="23" t="str">
        <v>geniune profit</v>
      </c>
      <c r="H14209" s="2">
        <f t="shared" si="885"/>
        <v>15.077300000000001</v>
      </c>
      <c r="I14209" s="2">
        <f t="shared" si="886"/>
        <v>200.31269999999998</v>
      </c>
      <c r="J14209" s="2">
        <v>7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tr">
        <f t="shared" si="887"/>
        <v>loss</v>
      </c>
      <c r="Q14209" s="2" t="s">
        <v>39</v>
      </c>
    </row>
    <row r="14210" spans="1:17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 t="shared" si="884"/>
        <v>good sales</v>
      </c>
      <c r="F14210" s="2">
        <v>0.43</v>
      </c>
      <c r="G14210" s="23" t="str">
        <v>more discount</v>
      </c>
      <c r="H14210" s="2">
        <f t="shared" si="885"/>
        <v>1396.7733000000001</v>
      </c>
      <c r="I14210" s="2">
        <f t="shared" si="886"/>
        <v>1851.5366999999999</v>
      </c>
      <c r="J14210" s="2">
        <v>6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tr">
        <f t="shared" si="887"/>
        <v>loss</v>
      </c>
      <c r="Q14210" s="2" t="s">
        <v>34</v>
      </c>
    </row>
    <row r="14211" spans="1:17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 t="shared" ref="E14211:E14274" si="888">IF(D14211&gt;800,"good sales","concerning")</f>
        <v>good sales</v>
      </c>
      <c r="F14211" s="2">
        <v>0.17</v>
      </c>
      <c r="G14211" s="23" t="str">
        <v>geniune profit</v>
      </c>
      <c r="H14211" s="2">
        <f t="shared" ref="H14211:H14274" si="889">D14211*F14211</f>
        <v>297.95390000000003</v>
      </c>
      <c r="I14211" s="2">
        <f t="shared" ref="I14211:I14274" si="890">D14211-H14211</f>
        <v>1454.7161000000001</v>
      </c>
      <c r="J14211" s="2">
        <v>5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tr">
        <f t="shared" ref="P14211:P14274" si="891">IF(O14211&gt;800,"profit","loss")</f>
        <v>loss</v>
      </c>
      <c r="Q14211" s="2" t="s">
        <v>28</v>
      </c>
    </row>
    <row r="14212" spans="1:17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 t="shared" si="888"/>
        <v>good sales</v>
      </c>
      <c r="F14212" s="2">
        <v>0.3</v>
      </c>
      <c r="G14212" s="23" t="str">
        <v>more discount</v>
      </c>
      <c r="H14212" s="2">
        <f t="shared" si="889"/>
        <v>758.96699999999998</v>
      </c>
      <c r="I14212" s="2">
        <f t="shared" si="890"/>
        <v>1770.9229999999998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tr">
        <f t="shared" si="891"/>
        <v>loss</v>
      </c>
      <c r="Q14212" s="2" t="s">
        <v>48</v>
      </c>
    </row>
    <row r="14213" spans="1:17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 t="shared" si="888"/>
        <v>concerning</v>
      </c>
      <c r="F14213" s="2">
        <v>0.3</v>
      </c>
      <c r="G14213" s="23" t="str">
        <v>more discount</v>
      </c>
      <c r="H14213" s="2">
        <f t="shared" si="889"/>
        <v>223.06199999999998</v>
      </c>
      <c r="I14213" s="2">
        <f t="shared" si="890"/>
        <v>520.47799999999995</v>
      </c>
      <c r="J14213" s="2">
        <v>8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tr">
        <f t="shared" si="891"/>
        <v>loss</v>
      </c>
      <c r="Q14213" s="2" t="s">
        <v>48</v>
      </c>
    </row>
    <row r="14214" spans="1:17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 t="shared" si="888"/>
        <v>good sales</v>
      </c>
      <c r="F14214" s="2">
        <v>0.46</v>
      </c>
      <c r="G14214" s="23" t="str">
        <v>more discount</v>
      </c>
      <c r="H14214" s="2">
        <f t="shared" si="889"/>
        <v>2244.8092000000001</v>
      </c>
      <c r="I14214" s="2">
        <f t="shared" si="890"/>
        <v>2635.2108000000003</v>
      </c>
      <c r="J14214" s="2">
        <v>5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tr">
        <f t="shared" si="891"/>
        <v>profit</v>
      </c>
      <c r="Q14214" s="2" t="s">
        <v>23</v>
      </c>
    </row>
    <row r="14215" spans="1:17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 t="shared" si="888"/>
        <v>concerning</v>
      </c>
      <c r="F14215" s="2">
        <v>0.09</v>
      </c>
      <c r="G14215" s="23" t="str">
        <v>geniune profit</v>
      </c>
      <c r="H14215" s="2">
        <f t="shared" si="889"/>
        <v>66.3048</v>
      </c>
      <c r="I14215" s="2">
        <f t="shared" si="890"/>
        <v>670.41520000000003</v>
      </c>
      <c r="J14215" s="2">
        <v>2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tr">
        <f t="shared" si="891"/>
        <v>loss</v>
      </c>
      <c r="Q14215" s="2" t="s">
        <v>48</v>
      </c>
    </row>
    <row r="14216" spans="1:17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 t="shared" si="888"/>
        <v>good sales</v>
      </c>
      <c r="F14216" s="2">
        <v>0.39</v>
      </c>
      <c r="G14216" s="23" t="str">
        <v>more discount</v>
      </c>
      <c r="H14216" s="2">
        <f t="shared" si="889"/>
        <v>889.0245000000001</v>
      </c>
      <c r="I14216" s="2">
        <f t="shared" si="890"/>
        <v>1390.5255000000002</v>
      </c>
      <c r="J14216" s="2">
        <v>4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tr">
        <f t="shared" si="891"/>
        <v>loss</v>
      </c>
      <c r="Q14216" s="2" t="s">
        <v>23</v>
      </c>
    </row>
    <row r="14217" spans="1:17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 t="shared" si="888"/>
        <v>good sales</v>
      </c>
      <c r="F14217" s="2">
        <v>0.23</v>
      </c>
      <c r="G14217" s="23" t="str">
        <v>geniune profit</v>
      </c>
      <c r="H14217" s="2">
        <f t="shared" si="889"/>
        <v>522.65890000000002</v>
      </c>
      <c r="I14217" s="2">
        <f t="shared" si="890"/>
        <v>1749.7710999999999</v>
      </c>
      <c r="J14217" s="2">
        <v>8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tr">
        <f t="shared" si="891"/>
        <v>loss</v>
      </c>
      <c r="Q14217" s="2" t="s">
        <v>48</v>
      </c>
    </row>
    <row r="14218" spans="1:17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 t="shared" si="888"/>
        <v>concerning</v>
      </c>
      <c r="F14218" s="2">
        <v>0.09</v>
      </c>
      <c r="G14218" s="23" t="str">
        <v>geniune profit</v>
      </c>
      <c r="H14218" s="2">
        <f t="shared" si="889"/>
        <v>12.809700000000001</v>
      </c>
      <c r="I14218" s="2">
        <f t="shared" si="890"/>
        <v>129.52030000000002</v>
      </c>
      <c r="J14218" s="2">
        <v>8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tr">
        <f t="shared" si="891"/>
        <v>loss</v>
      </c>
      <c r="Q14218" s="2" t="s">
        <v>17</v>
      </c>
    </row>
    <row r="14219" spans="1:17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 t="shared" si="888"/>
        <v>good sales</v>
      </c>
      <c r="F14219" s="2">
        <v>0.42</v>
      </c>
      <c r="G14219" s="23" t="str">
        <v>more discount</v>
      </c>
      <c r="H14219" s="2">
        <f t="shared" si="889"/>
        <v>1416.3281999999999</v>
      </c>
      <c r="I14219" s="2">
        <f t="shared" si="890"/>
        <v>1955.8818000000001</v>
      </c>
      <c r="J14219" s="2">
        <v>3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tr">
        <f t="shared" si="891"/>
        <v>loss</v>
      </c>
      <c r="Q14219" s="2" t="s">
        <v>48</v>
      </c>
    </row>
    <row r="14220" spans="1:17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 t="shared" si="888"/>
        <v>good sales</v>
      </c>
      <c r="F14220" s="2">
        <v>0.41</v>
      </c>
      <c r="G14220" s="23" t="str">
        <v>more discount</v>
      </c>
      <c r="H14220" s="2">
        <f t="shared" si="889"/>
        <v>1122.2643</v>
      </c>
      <c r="I14220" s="2">
        <f t="shared" si="890"/>
        <v>1614.9657</v>
      </c>
      <c r="J14220" s="2">
        <v>8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tr">
        <f t="shared" si="891"/>
        <v>loss</v>
      </c>
      <c r="Q14220" s="2" t="s">
        <v>48</v>
      </c>
    </row>
    <row r="14221" spans="1:17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 t="shared" si="888"/>
        <v>good sales</v>
      </c>
      <c r="F14221" s="2">
        <v>0.02</v>
      </c>
      <c r="G14221" s="23" t="str">
        <v>geniune profit</v>
      </c>
      <c r="H14221" s="2">
        <f t="shared" si="889"/>
        <v>50.754600000000003</v>
      </c>
      <c r="I14221" s="2">
        <f t="shared" si="890"/>
        <v>2486.9753999999998</v>
      </c>
      <c r="J14221" s="2">
        <v>9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tr">
        <f t="shared" si="891"/>
        <v>loss</v>
      </c>
      <c r="Q14221" s="2" t="s">
        <v>28</v>
      </c>
    </row>
    <row r="14222" spans="1:17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 t="shared" si="888"/>
        <v>good sales</v>
      </c>
      <c r="F14222" s="2">
        <v>0.35</v>
      </c>
      <c r="G14222" s="23" t="str">
        <v>more discount</v>
      </c>
      <c r="H14222" s="2">
        <f t="shared" si="889"/>
        <v>1438.0169999999998</v>
      </c>
      <c r="I14222" s="2">
        <f t="shared" si="890"/>
        <v>2670.6030000000001</v>
      </c>
      <c r="J14222" s="2">
        <v>2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tr">
        <f t="shared" si="891"/>
        <v>profit</v>
      </c>
      <c r="Q14222" s="2" t="s">
        <v>17</v>
      </c>
    </row>
    <row r="14223" spans="1:17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 t="shared" si="888"/>
        <v>good sales</v>
      </c>
      <c r="F14223" s="2">
        <v>0.08</v>
      </c>
      <c r="G14223" s="23" t="str">
        <v>geniune profit</v>
      </c>
      <c r="H14223" s="2">
        <f t="shared" si="889"/>
        <v>102.5256</v>
      </c>
      <c r="I14223" s="2">
        <f t="shared" si="890"/>
        <v>1179.0444</v>
      </c>
      <c r="J14223" s="2">
        <v>6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tr">
        <f t="shared" si="891"/>
        <v>loss</v>
      </c>
      <c r="Q14223" s="2" t="s">
        <v>48</v>
      </c>
    </row>
    <row r="14224" spans="1:17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 t="shared" si="888"/>
        <v>good sales</v>
      </c>
      <c r="F14224" s="2">
        <v>0.31</v>
      </c>
      <c r="G14224" s="23" t="str">
        <v>more discount</v>
      </c>
      <c r="H14224" s="2">
        <f t="shared" si="889"/>
        <v>1339.0047</v>
      </c>
      <c r="I14224" s="2">
        <f t="shared" si="890"/>
        <v>2980.3652999999999</v>
      </c>
      <c r="J14224" s="2">
        <v>3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tr">
        <f t="shared" si="891"/>
        <v>loss</v>
      </c>
      <c r="Q14224" s="2" t="s">
        <v>39</v>
      </c>
    </row>
    <row r="14225" spans="1:17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 t="shared" si="888"/>
        <v>good sales</v>
      </c>
      <c r="F14225" s="2">
        <v>0.32</v>
      </c>
      <c r="G14225" s="23" t="str">
        <v>more discount</v>
      </c>
      <c r="H14225" s="2">
        <f t="shared" si="889"/>
        <v>1387.9744000000001</v>
      </c>
      <c r="I14225" s="2">
        <f t="shared" si="890"/>
        <v>2949.4456</v>
      </c>
      <c r="J14225" s="2">
        <v>5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tr">
        <f t="shared" si="891"/>
        <v>loss</v>
      </c>
      <c r="Q14225" s="2" t="s">
        <v>23</v>
      </c>
    </row>
    <row r="14226" spans="1:17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 t="shared" si="888"/>
        <v>good sales</v>
      </c>
      <c r="F14226" s="2">
        <v>0.33</v>
      </c>
      <c r="G14226" s="23" t="str">
        <v>more discount</v>
      </c>
      <c r="H14226" s="2">
        <f t="shared" si="889"/>
        <v>1370.0379</v>
      </c>
      <c r="I14226" s="2">
        <f t="shared" si="890"/>
        <v>2781.5920999999998</v>
      </c>
      <c r="J14226" s="2">
        <v>4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tr">
        <f t="shared" si="891"/>
        <v>loss</v>
      </c>
      <c r="Q14226" s="2" t="s">
        <v>17</v>
      </c>
    </row>
    <row r="14227" spans="1:17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 t="shared" si="888"/>
        <v>good sales</v>
      </c>
      <c r="F14227" s="2">
        <v>0.06</v>
      </c>
      <c r="G14227" s="23" t="str">
        <v>geniune profit</v>
      </c>
      <c r="H14227" s="2">
        <f t="shared" si="889"/>
        <v>106.371</v>
      </c>
      <c r="I14227" s="2">
        <f t="shared" si="890"/>
        <v>1666.4789999999998</v>
      </c>
      <c r="J14227" s="2">
        <v>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tr">
        <f t="shared" si="891"/>
        <v>loss</v>
      </c>
      <c r="Q14227" s="2" t="s">
        <v>23</v>
      </c>
    </row>
    <row r="14228" spans="1:17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 t="shared" si="888"/>
        <v>good sales</v>
      </c>
      <c r="F14228" s="2">
        <v>0.3</v>
      </c>
      <c r="G14228" s="23" t="str">
        <v>more discount</v>
      </c>
      <c r="H14228" s="2">
        <f t="shared" si="889"/>
        <v>268.959</v>
      </c>
      <c r="I14228" s="2">
        <f t="shared" si="890"/>
        <v>627.57099999999991</v>
      </c>
      <c r="J14228" s="2">
        <v>7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tr">
        <f t="shared" si="891"/>
        <v>loss</v>
      </c>
      <c r="Q14228" s="2" t="s">
        <v>39</v>
      </c>
    </row>
    <row r="14229" spans="1:17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 t="shared" si="888"/>
        <v>good sales</v>
      </c>
      <c r="F14229" s="2">
        <v>0.05</v>
      </c>
      <c r="G14229" s="23" t="str">
        <v>geniune profit</v>
      </c>
      <c r="H14229" s="2">
        <f t="shared" si="889"/>
        <v>121.41849999999999</v>
      </c>
      <c r="I14229" s="2">
        <f t="shared" si="890"/>
        <v>2306.9515000000001</v>
      </c>
      <c r="J14229" s="2">
        <v>7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tr">
        <f t="shared" si="891"/>
        <v>loss</v>
      </c>
      <c r="Q14229" s="2" t="s">
        <v>17</v>
      </c>
    </row>
    <row r="14230" spans="1:17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 t="shared" si="888"/>
        <v>good sales</v>
      </c>
      <c r="F14230" s="2">
        <v>0.37</v>
      </c>
      <c r="G14230" s="23" t="str">
        <v>more discount</v>
      </c>
      <c r="H14230" s="2">
        <f t="shared" si="889"/>
        <v>508.09140000000002</v>
      </c>
      <c r="I14230" s="2">
        <f t="shared" si="890"/>
        <v>865.12860000000001</v>
      </c>
      <c r="J14230" s="2">
        <v>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tr">
        <f t="shared" si="891"/>
        <v>loss</v>
      </c>
      <c r="Q14230" s="2" t="s">
        <v>48</v>
      </c>
    </row>
    <row r="14231" spans="1:17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 t="shared" si="888"/>
        <v>concerning</v>
      </c>
      <c r="F14231" s="2">
        <v>0.03</v>
      </c>
      <c r="G14231" s="23" t="str">
        <v>geniune profit</v>
      </c>
      <c r="H14231" s="2">
        <f t="shared" si="889"/>
        <v>10.6707</v>
      </c>
      <c r="I14231" s="2">
        <f t="shared" si="890"/>
        <v>345.01929999999999</v>
      </c>
      <c r="J14231" s="2">
        <v>6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tr">
        <f t="shared" si="891"/>
        <v>loss</v>
      </c>
      <c r="Q14231" s="2" t="s">
        <v>23</v>
      </c>
    </row>
    <row r="14232" spans="1:17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 t="shared" si="888"/>
        <v>good sales</v>
      </c>
      <c r="F14232" s="2">
        <v>0.38</v>
      </c>
      <c r="G14232" s="23" t="str">
        <v>more discount</v>
      </c>
      <c r="H14232" s="2">
        <f t="shared" si="889"/>
        <v>558.37200000000007</v>
      </c>
      <c r="I14232" s="2">
        <f t="shared" si="890"/>
        <v>911.02800000000002</v>
      </c>
      <c r="J14232" s="2">
        <v>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tr">
        <f t="shared" si="891"/>
        <v>loss</v>
      </c>
      <c r="Q14232" s="2" t="s">
        <v>34</v>
      </c>
    </row>
    <row r="14233" spans="1:17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 t="shared" si="888"/>
        <v>good sales</v>
      </c>
      <c r="F14233" s="2">
        <v>0.44</v>
      </c>
      <c r="G14233" s="23" t="str">
        <v>more discount</v>
      </c>
      <c r="H14233" s="2">
        <f t="shared" si="889"/>
        <v>1055.4412</v>
      </c>
      <c r="I14233" s="2">
        <f t="shared" si="890"/>
        <v>1343.2888</v>
      </c>
      <c r="J14233" s="2">
        <v>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tr">
        <f t="shared" si="891"/>
        <v>loss</v>
      </c>
      <c r="Q14233" s="2" t="s">
        <v>17</v>
      </c>
    </row>
    <row r="14234" spans="1:17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 t="shared" si="888"/>
        <v>concerning</v>
      </c>
      <c r="F14234" s="2">
        <v>0.15</v>
      </c>
      <c r="G14234" s="23" t="str">
        <v>geniune profit</v>
      </c>
      <c r="H14234" s="2">
        <f t="shared" si="889"/>
        <v>97.86</v>
      </c>
      <c r="I14234" s="2">
        <f t="shared" si="890"/>
        <v>554.54</v>
      </c>
      <c r="J14234" s="2">
        <v>6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tr">
        <f t="shared" si="891"/>
        <v>loss</v>
      </c>
      <c r="Q14234" s="2" t="s">
        <v>23</v>
      </c>
    </row>
    <row r="14235" spans="1:17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 t="shared" si="888"/>
        <v>good sales</v>
      </c>
      <c r="F14235" s="2">
        <v>0.39</v>
      </c>
      <c r="G14235" s="23" t="str">
        <v>more discount</v>
      </c>
      <c r="H14235" s="2">
        <f t="shared" si="889"/>
        <v>1843.6235999999999</v>
      </c>
      <c r="I14235" s="2">
        <f t="shared" si="890"/>
        <v>2883.6163999999999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tr">
        <f t="shared" si="891"/>
        <v>profit</v>
      </c>
      <c r="Q14235" s="2" t="s">
        <v>23</v>
      </c>
    </row>
    <row r="14236" spans="1:17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 t="shared" si="888"/>
        <v>good sales</v>
      </c>
      <c r="F14236" s="2">
        <v>0.21</v>
      </c>
      <c r="G14236" s="23" t="str">
        <v>geniune profit</v>
      </c>
      <c r="H14236" s="2">
        <f t="shared" si="889"/>
        <v>696.12900000000002</v>
      </c>
      <c r="I14236" s="2">
        <f t="shared" si="890"/>
        <v>2618.7710000000002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tr">
        <f t="shared" si="891"/>
        <v>loss</v>
      </c>
      <c r="Q14236" s="2" t="s">
        <v>48</v>
      </c>
    </row>
    <row r="14237" spans="1:17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 t="shared" si="888"/>
        <v>concerning</v>
      </c>
      <c r="F14237" s="2">
        <v>0.4</v>
      </c>
      <c r="G14237" s="23" t="str">
        <v>more discount</v>
      </c>
      <c r="H14237" s="2">
        <f t="shared" si="889"/>
        <v>307.22800000000007</v>
      </c>
      <c r="I14237" s="2">
        <f t="shared" si="890"/>
        <v>460.84199999999998</v>
      </c>
      <c r="J14237" s="2">
        <v>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tr">
        <f t="shared" si="891"/>
        <v>loss</v>
      </c>
      <c r="Q14237" s="2" t="s">
        <v>17</v>
      </c>
    </row>
    <row r="14238" spans="1:17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 t="shared" si="888"/>
        <v>good sales</v>
      </c>
      <c r="F14238" s="2">
        <v>0.34</v>
      </c>
      <c r="G14238" s="23" t="str">
        <v>more discount</v>
      </c>
      <c r="H14238" s="2">
        <f t="shared" si="889"/>
        <v>1386.8974000000001</v>
      </c>
      <c r="I14238" s="2">
        <f t="shared" si="890"/>
        <v>2692.2125999999998</v>
      </c>
      <c r="J14238" s="2">
        <v>2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tr">
        <f t="shared" si="891"/>
        <v>profit</v>
      </c>
      <c r="Q14238" s="2" t="s">
        <v>17</v>
      </c>
    </row>
    <row r="14239" spans="1:17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 t="shared" si="888"/>
        <v>good sales</v>
      </c>
      <c r="F14239" s="2">
        <v>0.14000000000000001</v>
      </c>
      <c r="G14239" s="23" t="str">
        <v>geniune profit</v>
      </c>
      <c r="H14239" s="2">
        <f t="shared" si="889"/>
        <v>650.66820000000007</v>
      </c>
      <c r="I14239" s="2">
        <f t="shared" si="890"/>
        <v>3996.9618</v>
      </c>
      <c r="J14239" s="2">
        <v>7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tr">
        <f t="shared" si="891"/>
        <v>profit</v>
      </c>
      <c r="Q14239" s="2" t="s">
        <v>39</v>
      </c>
    </row>
    <row r="14240" spans="1:17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 t="shared" si="888"/>
        <v>good sales</v>
      </c>
      <c r="F14240" s="2">
        <v>0.1</v>
      </c>
      <c r="G14240" s="23" t="str">
        <v>geniune profit</v>
      </c>
      <c r="H14240" s="2">
        <f t="shared" si="889"/>
        <v>138.76400000000001</v>
      </c>
      <c r="I14240" s="2">
        <f t="shared" si="890"/>
        <v>1248.8760000000002</v>
      </c>
      <c r="J14240" s="2">
        <v>3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tr">
        <f t="shared" si="891"/>
        <v>loss</v>
      </c>
      <c r="Q14240" s="2" t="s">
        <v>39</v>
      </c>
    </row>
    <row r="14241" spans="1:17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 t="shared" si="888"/>
        <v>good sales</v>
      </c>
      <c r="F14241" s="2">
        <v>0.46</v>
      </c>
      <c r="G14241" s="23" t="str">
        <v>more discount</v>
      </c>
      <c r="H14241" s="2">
        <f t="shared" si="889"/>
        <v>368.89240000000007</v>
      </c>
      <c r="I14241" s="2">
        <f t="shared" si="890"/>
        <v>433.04759999999999</v>
      </c>
      <c r="J14241" s="2">
        <v>7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tr">
        <f t="shared" si="891"/>
        <v>loss</v>
      </c>
      <c r="Q14241" s="2" t="s">
        <v>23</v>
      </c>
    </row>
    <row r="14242" spans="1:17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 t="shared" si="888"/>
        <v>good sales</v>
      </c>
      <c r="F14242" s="2">
        <v>0.42</v>
      </c>
      <c r="G14242" s="23" t="str">
        <v>more discount</v>
      </c>
      <c r="H14242" s="2">
        <f t="shared" si="889"/>
        <v>705.65460000000007</v>
      </c>
      <c r="I14242" s="2">
        <f t="shared" si="890"/>
        <v>974.47540000000004</v>
      </c>
      <c r="J14242" s="2">
        <v>1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tr">
        <f t="shared" si="891"/>
        <v>loss</v>
      </c>
      <c r="Q14242" s="2" t="s">
        <v>23</v>
      </c>
    </row>
    <row r="14243" spans="1:17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 t="shared" si="888"/>
        <v>good sales</v>
      </c>
      <c r="F14243" s="2">
        <v>0.33</v>
      </c>
      <c r="G14243" s="23" t="str">
        <v>more discount</v>
      </c>
      <c r="H14243" s="2">
        <f t="shared" si="889"/>
        <v>1378.7466000000002</v>
      </c>
      <c r="I14243" s="2">
        <f t="shared" si="890"/>
        <v>2799.2734</v>
      </c>
      <c r="J14243" s="2">
        <v>9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tr">
        <f t="shared" si="891"/>
        <v>loss</v>
      </c>
      <c r="Q14243" s="2" t="s">
        <v>28</v>
      </c>
    </row>
    <row r="14244" spans="1:17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 t="shared" si="888"/>
        <v>good sales</v>
      </c>
      <c r="F14244" s="2">
        <v>0.17</v>
      </c>
      <c r="G14244" s="23" t="str">
        <v>geniune profit</v>
      </c>
      <c r="H14244" s="2">
        <f t="shared" si="889"/>
        <v>162.85320000000002</v>
      </c>
      <c r="I14244" s="2">
        <f t="shared" si="890"/>
        <v>795.10680000000002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tr">
        <f t="shared" si="891"/>
        <v>loss</v>
      </c>
      <c r="Q14244" s="2" t="s">
        <v>39</v>
      </c>
    </row>
    <row r="14245" spans="1:17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 t="shared" si="888"/>
        <v>good sales</v>
      </c>
      <c r="F14245" s="2">
        <v>0.26</v>
      </c>
      <c r="G14245" s="23" t="str">
        <v>more discount</v>
      </c>
      <c r="H14245" s="2">
        <f t="shared" si="889"/>
        <v>1018.888</v>
      </c>
      <c r="I14245" s="2">
        <f t="shared" si="890"/>
        <v>2899.9120000000003</v>
      </c>
      <c r="J14245" s="2">
        <v>7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tr">
        <f t="shared" si="891"/>
        <v>loss</v>
      </c>
      <c r="Q14245" s="2" t="s">
        <v>23</v>
      </c>
    </row>
    <row r="14246" spans="1:17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 t="shared" si="888"/>
        <v>good sales</v>
      </c>
      <c r="F14246" s="2">
        <v>0.28000000000000003</v>
      </c>
      <c r="G14246" s="23" t="str">
        <v>more discount</v>
      </c>
      <c r="H14246" s="2">
        <f t="shared" si="889"/>
        <v>1010.7132000000001</v>
      </c>
      <c r="I14246" s="2">
        <f t="shared" si="890"/>
        <v>2598.9767999999999</v>
      </c>
      <c r="J14246" s="2">
        <v>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tr">
        <f t="shared" si="891"/>
        <v>loss</v>
      </c>
      <c r="Q14246" s="2" t="s">
        <v>17</v>
      </c>
    </row>
    <row r="14247" spans="1:17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 t="shared" si="888"/>
        <v>good sales</v>
      </c>
      <c r="F14247" s="2">
        <v>0.04</v>
      </c>
      <c r="G14247" s="23" t="str">
        <v>geniune profit</v>
      </c>
      <c r="H14247" s="2">
        <f t="shared" si="889"/>
        <v>131.66800000000001</v>
      </c>
      <c r="I14247" s="2">
        <f t="shared" si="890"/>
        <v>3160.0319999999997</v>
      </c>
      <c r="J14247" s="2">
        <v>1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tr">
        <f t="shared" si="891"/>
        <v>loss</v>
      </c>
      <c r="Q14247" s="2" t="s">
        <v>34</v>
      </c>
    </row>
    <row r="14248" spans="1:17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 t="shared" si="888"/>
        <v>good sales</v>
      </c>
      <c r="F14248" s="2">
        <v>0.49</v>
      </c>
      <c r="G14248" s="23" t="str">
        <v>more discount</v>
      </c>
      <c r="H14248" s="2">
        <f t="shared" si="889"/>
        <v>1089.3974000000001</v>
      </c>
      <c r="I14248" s="2">
        <f t="shared" si="890"/>
        <v>1133.8626000000002</v>
      </c>
      <c r="J14248" s="2">
        <v>8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tr">
        <f t="shared" si="891"/>
        <v>loss</v>
      </c>
      <c r="Q14248" s="2" t="s">
        <v>39</v>
      </c>
    </row>
    <row r="14249" spans="1:17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 t="shared" si="888"/>
        <v>good sales</v>
      </c>
      <c r="F14249" s="2">
        <v>0.05</v>
      </c>
      <c r="G14249" s="23" t="str">
        <v>geniune profit</v>
      </c>
      <c r="H14249" s="2">
        <f t="shared" si="889"/>
        <v>94.858500000000006</v>
      </c>
      <c r="I14249" s="2">
        <f t="shared" si="890"/>
        <v>1802.3115</v>
      </c>
      <c r="J14249" s="2">
        <v>7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tr">
        <f t="shared" si="891"/>
        <v>loss</v>
      </c>
      <c r="Q14249" s="2" t="s">
        <v>39</v>
      </c>
    </row>
    <row r="14250" spans="1:17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 t="shared" si="888"/>
        <v>concerning</v>
      </c>
      <c r="F14250" s="2">
        <v>0.36</v>
      </c>
      <c r="G14250" s="23" t="str">
        <v>more discount</v>
      </c>
      <c r="H14250" s="2">
        <f t="shared" si="889"/>
        <v>186.39359999999999</v>
      </c>
      <c r="I14250" s="2">
        <f t="shared" si="890"/>
        <v>331.3664</v>
      </c>
      <c r="J14250" s="2">
        <v>2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tr">
        <f t="shared" si="891"/>
        <v>loss</v>
      </c>
      <c r="Q14250" s="2" t="s">
        <v>34</v>
      </c>
    </row>
    <row r="14251" spans="1:17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 t="shared" si="888"/>
        <v>good sales</v>
      </c>
      <c r="F14251" s="2">
        <v>0.25</v>
      </c>
      <c r="G14251" s="23" t="str">
        <v>geniune profit</v>
      </c>
      <c r="H14251" s="2">
        <f t="shared" si="889"/>
        <v>462.76</v>
      </c>
      <c r="I14251" s="2">
        <f t="shared" si="890"/>
        <v>1388.28</v>
      </c>
      <c r="J14251" s="2">
        <v>1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tr">
        <f t="shared" si="891"/>
        <v>loss</v>
      </c>
      <c r="Q14251" s="2" t="s">
        <v>28</v>
      </c>
    </row>
    <row r="14252" spans="1:17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 t="shared" si="888"/>
        <v>good sales</v>
      </c>
      <c r="F14252" s="2">
        <v>0.38</v>
      </c>
      <c r="G14252" s="23" t="str">
        <v>more discount</v>
      </c>
      <c r="H14252" s="2">
        <f t="shared" si="889"/>
        <v>1158.6276</v>
      </c>
      <c r="I14252" s="2">
        <f t="shared" si="890"/>
        <v>1890.3924</v>
      </c>
      <c r="J14252" s="2">
        <v>1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tr">
        <f t="shared" si="891"/>
        <v>loss</v>
      </c>
      <c r="Q14252" s="2" t="s">
        <v>28</v>
      </c>
    </row>
    <row r="14253" spans="1:17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 t="shared" si="888"/>
        <v>good sales</v>
      </c>
      <c r="F14253" s="2">
        <v>0.13</v>
      </c>
      <c r="G14253" s="23" t="str">
        <v>geniune profit</v>
      </c>
      <c r="H14253" s="2">
        <f t="shared" si="889"/>
        <v>585.15989999999999</v>
      </c>
      <c r="I14253" s="2">
        <f t="shared" si="890"/>
        <v>3916.0700999999995</v>
      </c>
      <c r="J14253" s="2">
        <v>4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tr">
        <f t="shared" si="891"/>
        <v>loss</v>
      </c>
      <c r="Q14253" s="2" t="s">
        <v>23</v>
      </c>
    </row>
    <row r="14254" spans="1:17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 t="shared" si="888"/>
        <v>good sales</v>
      </c>
      <c r="F14254" s="2">
        <v>0.2</v>
      </c>
      <c r="G14254" s="23" t="str">
        <v>geniune profit</v>
      </c>
      <c r="H14254" s="2">
        <f t="shared" si="889"/>
        <v>836.4620000000001</v>
      </c>
      <c r="I14254" s="2">
        <f t="shared" si="890"/>
        <v>3345.8480000000004</v>
      </c>
      <c r="J14254" s="2">
        <v>5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tr">
        <f t="shared" si="891"/>
        <v>profit</v>
      </c>
      <c r="Q14254" s="2" t="s">
        <v>23</v>
      </c>
    </row>
    <row r="14255" spans="1:17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 t="shared" si="888"/>
        <v>concerning</v>
      </c>
      <c r="F14255" s="2">
        <v>0.26</v>
      </c>
      <c r="G14255" s="23" t="str">
        <v>more discount</v>
      </c>
      <c r="H14255" s="2">
        <f t="shared" si="889"/>
        <v>67.043600000000012</v>
      </c>
      <c r="I14255" s="2">
        <f t="shared" si="890"/>
        <v>190.81639999999999</v>
      </c>
      <c r="J14255" s="2">
        <v>7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tr">
        <f t="shared" si="891"/>
        <v>loss</v>
      </c>
      <c r="Q14255" s="2" t="s">
        <v>48</v>
      </c>
    </row>
    <row r="14256" spans="1:17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 t="shared" si="888"/>
        <v>concerning</v>
      </c>
      <c r="F14256" s="2">
        <v>0.06</v>
      </c>
      <c r="G14256" s="23" t="str">
        <v>geniune profit</v>
      </c>
      <c r="H14256" s="2">
        <f t="shared" si="889"/>
        <v>46.825799999999994</v>
      </c>
      <c r="I14256" s="2">
        <f t="shared" si="890"/>
        <v>733.60419999999999</v>
      </c>
      <c r="J14256" s="2">
        <v>8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tr">
        <f t="shared" si="891"/>
        <v>loss</v>
      </c>
      <c r="Q14256" s="2" t="s">
        <v>39</v>
      </c>
    </row>
    <row r="14257" spans="1:17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 t="shared" si="888"/>
        <v>good sales</v>
      </c>
      <c r="F14257" s="2">
        <v>0.43</v>
      </c>
      <c r="G14257" s="23" t="str">
        <v>more discount</v>
      </c>
      <c r="H14257" s="2">
        <f t="shared" si="889"/>
        <v>1830.7637</v>
      </c>
      <c r="I14257" s="2">
        <f t="shared" si="890"/>
        <v>2426.8263000000002</v>
      </c>
      <c r="J14257" s="2">
        <v>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tr">
        <f t="shared" si="891"/>
        <v>loss</v>
      </c>
      <c r="Q14257" s="2" t="s">
        <v>28</v>
      </c>
    </row>
    <row r="14258" spans="1:17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 t="shared" si="888"/>
        <v>good sales</v>
      </c>
      <c r="F14258" s="2">
        <v>0.5</v>
      </c>
      <c r="G14258" s="23" t="str">
        <v>more discount</v>
      </c>
      <c r="H14258" s="2">
        <f t="shared" si="889"/>
        <v>2351.33</v>
      </c>
      <c r="I14258" s="2">
        <f t="shared" si="890"/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tr">
        <f t="shared" si="891"/>
        <v>loss</v>
      </c>
      <c r="Q14258" s="2" t="s">
        <v>48</v>
      </c>
    </row>
    <row r="14259" spans="1:17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 t="shared" si="888"/>
        <v>concerning</v>
      </c>
      <c r="F14259" s="2">
        <v>0.21</v>
      </c>
      <c r="G14259" s="23" t="str">
        <v>geniune profit</v>
      </c>
      <c r="H14259" s="2">
        <f t="shared" si="889"/>
        <v>78.426599999999993</v>
      </c>
      <c r="I14259" s="2">
        <f t="shared" si="890"/>
        <v>295.03339999999997</v>
      </c>
      <c r="J14259" s="2">
        <v>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tr">
        <f t="shared" si="891"/>
        <v>loss</v>
      </c>
      <c r="Q14259" s="2" t="s">
        <v>28</v>
      </c>
    </row>
    <row r="14260" spans="1:17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 t="shared" si="888"/>
        <v>good sales</v>
      </c>
      <c r="F14260" s="2">
        <v>0.19</v>
      </c>
      <c r="G14260" s="23" t="str">
        <v>geniune profit</v>
      </c>
      <c r="H14260" s="2">
        <f t="shared" si="889"/>
        <v>671.86659999999995</v>
      </c>
      <c r="I14260" s="2">
        <f t="shared" si="890"/>
        <v>2864.2734</v>
      </c>
      <c r="J14260" s="2">
        <v>6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tr">
        <f t="shared" si="891"/>
        <v>profit</v>
      </c>
      <c r="Q14260" s="2" t="s">
        <v>34</v>
      </c>
    </row>
    <row r="14261" spans="1:17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 t="shared" si="888"/>
        <v>good sales</v>
      </c>
      <c r="F14261" s="2">
        <v>0.3</v>
      </c>
      <c r="G14261" s="23" t="str">
        <v>more discount</v>
      </c>
      <c r="H14261" s="2">
        <f t="shared" si="889"/>
        <v>567.62699999999995</v>
      </c>
      <c r="I14261" s="2">
        <f t="shared" si="890"/>
        <v>1324.463</v>
      </c>
      <c r="J14261" s="2">
        <v>8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tr">
        <f t="shared" si="891"/>
        <v>loss</v>
      </c>
      <c r="Q14261" s="2" t="s">
        <v>17</v>
      </c>
    </row>
    <row r="14262" spans="1:17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 t="shared" si="888"/>
        <v>good sales</v>
      </c>
      <c r="F14262" s="2">
        <v>0.34</v>
      </c>
      <c r="G14262" s="23" t="str">
        <v>more discount</v>
      </c>
      <c r="H14262" s="2">
        <f t="shared" si="889"/>
        <v>640.90680000000009</v>
      </c>
      <c r="I14262" s="2">
        <f t="shared" si="890"/>
        <v>1244.1131999999998</v>
      </c>
      <c r="J14262" s="2">
        <v>2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tr">
        <f t="shared" si="891"/>
        <v>loss</v>
      </c>
      <c r="Q14262" s="2" t="s">
        <v>34</v>
      </c>
    </row>
    <row r="14263" spans="1:17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 t="shared" si="888"/>
        <v>good sales</v>
      </c>
      <c r="F14263" s="2">
        <v>0.43</v>
      </c>
      <c r="G14263" s="23" t="str">
        <v>more discount</v>
      </c>
      <c r="H14263" s="2">
        <f t="shared" si="889"/>
        <v>1397.1043999999999</v>
      </c>
      <c r="I14263" s="2">
        <f t="shared" si="890"/>
        <v>1851.9756</v>
      </c>
      <c r="J14263" s="2">
        <v>1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tr">
        <f t="shared" si="891"/>
        <v>loss</v>
      </c>
      <c r="Q14263" s="2" t="s">
        <v>34</v>
      </c>
    </row>
    <row r="14264" spans="1:17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 t="shared" si="888"/>
        <v>good sales</v>
      </c>
      <c r="F14264" s="2">
        <v>0.19</v>
      </c>
      <c r="G14264" s="23" t="str">
        <v>geniune profit</v>
      </c>
      <c r="H14264" s="2">
        <f t="shared" si="889"/>
        <v>773.31140000000005</v>
      </c>
      <c r="I14264" s="2">
        <f t="shared" si="890"/>
        <v>3296.7485999999999</v>
      </c>
      <c r="J14264" s="2">
        <v>5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tr">
        <f t="shared" si="891"/>
        <v>profit</v>
      </c>
      <c r="Q14264" s="2" t="s">
        <v>34</v>
      </c>
    </row>
    <row r="14265" spans="1:17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 t="shared" si="888"/>
        <v>good sales</v>
      </c>
      <c r="F14265" s="2">
        <v>0.38</v>
      </c>
      <c r="G14265" s="23" t="str">
        <v>more discount</v>
      </c>
      <c r="H14265" s="2">
        <f t="shared" si="889"/>
        <v>549.74599999999998</v>
      </c>
      <c r="I14265" s="2">
        <f t="shared" si="890"/>
        <v>896.95400000000006</v>
      </c>
      <c r="J14265" s="2">
        <v>9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tr">
        <f t="shared" si="891"/>
        <v>loss</v>
      </c>
      <c r="Q14265" s="2" t="s">
        <v>34</v>
      </c>
    </row>
    <row r="14266" spans="1:17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 t="shared" si="888"/>
        <v>good sales</v>
      </c>
      <c r="F14266" s="2">
        <v>0.12</v>
      </c>
      <c r="G14266" s="23" t="str">
        <v>geniune profit</v>
      </c>
      <c r="H14266" s="2">
        <f t="shared" si="889"/>
        <v>426.74879999999996</v>
      </c>
      <c r="I14266" s="2">
        <f t="shared" si="890"/>
        <v>3129.4911999999999</v>
      </c>
      <c r="J14266" s="2">
        <v>7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tr">
        <f t="shared" si="891"/>
        <v>loss</v>
      </c>
      <c r="Q14266" s="2" t="s">
        <v>17</v>
      </c>
    </row>
    <row r="14267" spans="1:17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 t="shared" si="888"/>
        <v>good sales</v>
      </c>
      <c r="F14267" s="2">
        <v>0.34</v>
      </c>
      <c r="G14267" s="23" t="str">
        <v>more discount</v>
      </c>
      <c r="H14267" s="2">
        <f t="shared" si="889"/>
        <v>1093.3686</v>
      </c>
      <c r="I14267" s="2">
        <f t="shared" si="890"/>
        <v>2122.4214000000002</v>
      </c>
      <c r="J14267" s="2">
        <v>7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tr">
        <f t="shared" si="891"/>
        <v>loss</v>
      </c>
      <c r="Q14267" s="2" t="s">
        <v>17</v>
      </c>
    </row>
    <row r="14268" spans="1:17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 t="shared" si="888"/>
        <v>good sales</v>
      </c>
      <c r="F14268" s="2">
        <v>0.23</v>
      </c>
      <c r="G14268" s="23" t="str">
        <v>geniune profit</v>
      </c>
      <c r="H14268" s="2">
        <f t="shared" si="889"/>
        <v>606.02009999999996</v>
      </c>
      <c r="I14268" s="2">
        <f t="shared" si="890"/>
        <v>2028.8498999999999</v>
      </c>
      <c r="J14268" s="2">
        <v>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tr">
        <f t="shared" si="891"/>
        <v>loss</v>
      </c>
      <c r="Q14268" s="2" t="s">
        <v>23</v>
      </c>
    </row>
    <row r="14269" spans="1:17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 t="shared" si="888"/>
        <v>good sales</v>
      </c>
      <c r="F14269" s="2">
        <v>0.33</v>
      </c>
      <c r="G14269" s="23" t="str">
        <v>more discount</v>
      </c>
      <c r="H14269" s="2">
        <f t="shared" si="889"/>
        <v>1007.1237</v>
      </c>
      <c r="I14269" s="2">
        <f t="shared" si="890"/>
        <v>2044.7662999999998</v>
      </c>
      <c r="J14269" s="2">
        <v>5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tr">
        <f t="shared" si="891"/>
        <v>loss</v>
      </c>
      <c r="Q14269" s="2" t="s">
        <v>48</v>
      </c>
    </row>
    <row r="14270" spans="1:17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 t="shared" si="888"/>
        <v>concerning</v>
      </c>
      <c r="F14270" s="2">
        <v>0.19</v>
      </c>
      <c r="G14270" s="23" t="str">
        <v>geniune profit</v>
      </c>
      <c r="H14270" s="2">
        <f t="shared" si="889"/>
        <v>35.807400000000001</v>
      </c>
      <c r="I14270" s="2">
        <f t="shared" si="890"/>
        <v>152.65260000000001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tr">
        <f t="shared" si="891"/>
        <v>loss</v>
      </c>
      <c r="Q14270" s="2" t="s">
        <v>23</v>
      </c>
    </row>
    <row r="14271" spans="1:17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 t="shared" si="888"/>
        <v>concerning</v>
      </c>
      <c r="F14271" s="2">
        <v>0.15</v>
      </c>
      <c r="G14271" s="23" t="str">
        <v>geniune profit</v>
      </c>
      <c r="H14271" s="2">
        <f t="shared" si="889"/>
        <v>17.988</v>
      </c>
      <c r="I14271" s="2">
        <f t="shared" si="890"/>
        <v>101.932</v>
      </c>
      <c r="J14271" s="2">
        <v>7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tr">
        <f t="shared" si="891"/>
        <v>loss</v>
      </c>
      <c r="Q14271" s="2" t="s">
        <v>23</v>
      </c>
    </row>
    <row r="14272" spans="1:17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 t="shared" si="888"/>
        <v>good sales</v>
      </c>
      <c r="F14272" s="2">
        <v>0.24</v>
      </c>
      <c r="G14272" s="23" t="str">
        <v>geniune profit</v>
      </c>
      <c r="H14272" s="2">
        <f t="shared" si="889"/>
        <v>671.31600000000003</v>
      </c>
      <c r="I14272" s="2">
        <f t="shared" si="890"/>
        <v>2125.8339999999998</v>
      </c>
      <c r="J14272" s="2">
        <v>6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tr">
        <f t="shared" si="891"/>
        <v>loss</v>
      </c>
      <c r="Q14272" s="2" t="s">
        <v>28</v>
      </c>
    </row>
    <row r="14273" spans="1:17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 t="shared" si="888"/>
        <v>good sales</v>
      </c>
      <c r="F14273" s="2">
        <v>0.45</v>
      </c>
      <c r="G14273" s="23" t="str">
        <v>more discount</v>
      </c>
      <c r="H14273" s="2">
        <f t="shared" si="889"/>
        <v>1200.6585</v>
      </c>
      <c r="I14273" s="2">
        <f t="shared" si="890"/>
        <v>1467.4715000000001</v>
      </c>
      <c r="J14273" s="2">
        <v>6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tr">
        <f t="shared" si="891"/>
        <v>loss</v>
      </c>
      <c r="Q14273" s="2" t="s">
        <v>39</v>
      </c>
    </row>
    <row r="14274" spans="1:17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 t="shared" si="888"/>
        <v>concerning</v>
      </c>
      <c r="F14274" s="2">
        <v>0.34</v>
      </c>
      <c r="G14274" s="23" t="str">
        <v>more discount</v>
      </c>
      <c r="H14274" s="2">
        <f t="shared" si="889"/>
        <v>152.84360000000001</v>
      </c>
      <c r="I14274" s="2">
        <f t="shared" si="890"/>
        <v>296.69640000000004</v>
      </c>
      <c r="J14274" s="2">
        <v>8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tr">
        <f t="shared" si="891"/>
        <v>loss</v>
      </c>
      <c r="Q14274" s="2" t="s">
        <v>17</v>
      </c>
    </row>
    <row r="14275" spans="1:17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 t="shared" ref="E14275:E14338" si="892">IF(D14275&gt;800,"good sales","concerning")</f>
        <v>good sales</v>
      </c>
      <c r="F14275" s="2">
        <v>0.31</v>
      </c>
      <c r="G14275" s="23" t="str">
        <v>more discount</v>
      </c>
      <c r="H14275" s="2">
        <f t="shared" ref="H14275:H14338" si="893">D14275*F14275</f>
        <v>778.38829999999996</v>
      </c>
      <c r="I14275" s="2">
        <f t="shared" ref="I14275:I14338" si="894">D14275-H14275</f>
        <v>1732.5416999999998</v>
      </c>
      <c r="J14275" s="2">
        <v>4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tr">
        <f t="shared" ref="P14275:P14338" si="895">IF(O14275&gt;800,"profit","loss")</f>
        <v>loss</v>
      </c>
      <c r="Q14275" s="2" t="s">
        <v>28</v>
      </c>
    </row>
    <row r="14276" spans="1:17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 t="shared" si="892"/>
        <v>good sales</v>
      </c>
      <c r="F14276" s="2">
        <v>0.36</v>
      </c>
      <c r="G14276" s="23" t="str">
        <v>more discount</v>
      </c>
      <c r="H14276" s="2">
        <f t="shared" si="893"/>
        <v>1372.2803999999999</v>
      </c>
      <c r="I14276" s="2">
        <f t="shared" si="894"/>
        <v>2439.6095999999998</v>
      </c>
      <c r="J14276" s="2">
        <v>2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tr">
        <f t="shared" si="895"/>
        <v>loss</v>
      </c>
      <c r="Q14276" s="2" t="s">
        <v>48</v>
      </c>
    </row>
    <row r="14277" spans="1:17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 t="shared" si="892"/>
        <v>good sales</v>
      </c>
      <c r="F14277" s="2">
        <v>0.36</v>
      </c>
      <c r="G14277" s="23" t="str">
        <v>more discount</v>
      </c>
      <c r="H14277" s="2">
        <f t="shared" si="893"/>
        <v>990.68039999999996</v>
      </c>
      <c r="I14277" s="2">
        <f t="shared" si="894"/>
        <v>1761.2095999999999</v>
      </c>
      <c r="J14277" s="2">
        <v>3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tr">
        <f t="shared" si="895"/>
        <v>loss</v>
      </c>
      <c r="Q14277" s="2" t="s">
        <v>23</v>
      </c>
    </row>
    <row r="14278" spans="1:17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 t="shared" si="892"/>
        <v>good sales</v>
      </c>
      <c r="F14278" s="2">
        <v>0.15</v>
      </c>
      <c r="G14278" s="23" t="str">
        <v>geniune profit</v>
      </c>
      <c r="H14278" s="2">
        <f t="shared" si="893"/>
        <v>395.44649999999996</v>
      </c>
      <c r="I14278" s="2">
        <f t="shared" si="894"/>
        <v>2240.8634999999999</v>
      </c>
      <c r="J14278" s="2">
        <v>4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tr">
        <f t="shared" si="895"/>
        <v>loss</v>
      </c>
      <c r="Q14278" s="2" t="s">
        <v>28</v>
      </c>
    </row>
    <row r="14279" spans="1:17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 t="shared" si="892"/>
        <v>good sales</v>
      </c>
      <c r="F14279" s="2">
        <v>0.12</v>
      </c>
      <c r="G14279" s="23" t="str">
        <v>geniune profit</v>
      </c>
      <c r="H14279" s="2">
        <f t="shared" si="893"/>
        <v>434.13</v>
      </c>
      <c r="I14279" s="2">
        <f t="shared" si="894"/>
        <v>3183.62</v>
      </c>
      <c r="J14279" s="2">
        <v>5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tr">
        <f t="shared" si="895"/>
        <v>loss</v>
      </c>
      <c r="Q14279" s="2" t="s">
        <v>39</v>
      </c>
    </row>
    <row r="14280" spans="1:17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 t="shared" si="892"/>
        <v>good sales</v>
      </c>
      <c r="F14280" s="2">
        <v>0.25</v>
      </c>
      <c r="G14280" s="23" t="str">
        <v>geniune profit</v>
      </c>
      <c r="H14280" s="2">
        <f t="shared" si="893"/>
        <v>235.51</v>
      </c>
      <c r="I14280" s="2">
        <f t="shared" si="894"/>
        <v>706.53</v>
      </c>
      <c r="J14280" s="2">
        <v>2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tr">
        <f t="shared" si="895"/>
        <v>loss</v>
      </c>
      <c r="Q14280" s="2" t="s">
        <v>34</v>
      </c>
    </row>
    <row r="14281" spans="1:17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 t="shared" si="892"/>
        <v>good sales</v>
      </c>
      <c r="F14281" s="2">
        <v>7.0000000000000007E-2</v>
      </c>
      <c r="G14281" s="23" t="str">
        <v>geniune profit</v>
      </c>
      <c r="H14281" s="2">
        <f t="shared" si="893"/>
        <v>163.91550000000001</v>
      </c>
      <c r="I14281" s="2">
        <f t="shared" si="894"/>
        <v>2177.7345</v>
      </c>
      <c r="J14281" s="2">
        <v>8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tr">
        <f t="shared" si="895"/>
        <v>loss</v>
      </c>
      <c r="Q14281" s="2" t="s">
        <v>39</v>
      </c>
    </row>
    <row r="14282" spans="1:17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 t="shared" si="892"/>
        <v>good sales</v>
      </c>
      <c r="F14282" s="2">
        <v>0.24</v>
      </c>
      <c r="G14282" s="23" t="str">
        <v>geniune profit</v>
      </c>
      <c r="H14282" s="2">
        <f t="shared" si="893"/>
        <v>198.10319999999999</v>
      </c>
      <c r="I14282" s="2">
        <f t="shared" si="894"/>
        <v>627.32679999999993</v>
      </c>
      <c r="J14282" s="2">
        <v>5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tr">
        <f t="shared" si="895"/>
        <v>loss</v>
      </c>
      <c r="Q14282" s="2" t="s">
        <v>39</v>
      </c>
    </row>
    <row r="14283" spans="1:17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 t="shared" si="892"/>
        <v>good sales</v>
      </c>
      <c r="F14283" s="2">
        <v>0.35</v>
      </c>
      <c r="G14283" s="23" t="str">
        <v>more discount</v>
      </c>
      <c r="H14283" s="2">
        <f t="shared" si="893"/>
        <v>933.38699999999994</v>
      </c>
      <c r="I14283" s="2">
        <f t="shared" si="894"/>
        <v>1733.4330000000002</v>
      </c>
      <c r="J14283" s="2">
        <v>7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tr">
        <f t="shared" si="895"/>
        <v>loss</v>
      </c>
      <c r="Q14283" s="2" t="s">
        <v>17</v>
      </c>
    </row>
    <row r="14284" spans="1:17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 t="shared" si="892"/>
        <v>good sales</v>
      </c>
      <c r="F14284" s="2">
        <v>0</v>
      </c>
      <c r="G14284" s="23" t="str">
        <v>geniune profit</v>
      </c>
      <c r="H14284" s="2">
        <f t="shared" si="893"/>
        <v>0</v>
      </c>
      <c r="I14284" s="2">
        <f t="shared" si="894"/>
        <v>3000.51</v>
      </c>
      <c r="J14284" s="2">
        <v>9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tr">
        <f t="shared" si="895"/>
        <v>loss</v>
      </c>
      <c r="Q14284" s="2" t="s">
        <v>17</v>
      </c>
    </row>
    <row r="14285" spans="1:17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 t="shared" si="892"/>
        <v>concerning</v>
      </c>
      <c r="F14285" s="2">
        <v>0.06</v>
      </c>
      <c r="G14285" s="23" t="str">
        <v>geniune profit</v>
      </c>
      <c r="H14285" s="2">
        <f t="shared" si="893"/>
        <v>41.771999999999998</v>
      </c>
      <c r="I14285" s="2">
        <f t="shared" si="894"/>
        <v>654.428</v>
      </c>
      <c r="J14285" s="2">
        <v>7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tr">
        <f t="shared" si="895"/>
        <v>loss</v>
      </c>
      <c r="Q14285" s="2" t="s">
        <v>39</v>
      </c>
    </row>
    <row r="14286" spans="1:17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 t="shared" si="892"/>
        <v>concerning</v>
      </c>
      <c r="F14286" s="2">
        <v>0.48</v>
      </c>
      <c r="G14286" s="23" t="str">
        <v>more discount</v>
      </c>
      <c r="H14286" s="2">
        <f t="shared" si="893"/>
        <v>225.60959999999997</v>
      </c>
      <c r="I14286" s="2">
        <f t="shared" si="894"/>
        <v>244.41040000000001</v>
      </c>
      <c r="J14286" s="2">
        <v>4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tr">
        <f t="shared" si="895"/>
        <v>loss</v>
      </c>
      <c r="Q14286" s="2" t="s">
        <v>34</v>
      </c>
    </row>
    <row r="14287" spans="1:17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 t="shared" si="892"/>
        <v>good sales</v>
      </c>
      <c r="F14287" s="2">
        <v>0.46</v>
      </c>
      <c r="G14287" s="23" t="str">
        <v>more discount</v>
      </c>
      <c r="H14287" s="2">
        <f t="shared" si="893"/>
        <v>421.81540000000001</v>
      </c>
      <c r="I14287" s="2">
        <f t="shared" si="894"/>
        <v>495.1746</v>
      </c>
      <c r="J14287" s="2">
        <v>3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tr">
        <f t="shared" si="895"/>
        <v>loss</v>
      </c>
      <c r="Q14287" s="2" t="s">
        <v>34</v>
      </c>
    </row>
    <row r="14288" spans="1:17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 t="shared" si="892"/>
        <v>good sales</v>
      </c>
      <c r="F14288" s="2">
        <v>0.21</v>
      </c>
      <c r="G14288" s="23" t="str">
        <v>geniune profit</v>
      </c>
      <c r="H14288" s="2">
        <f t="shared" si="893"/>
        <v>624.34050000000002</v>
      </c>
      <c r="I14288" s="2">
        <f t="shared" si="894"/>
        <v>2348.7094999999999</v>
      </c>
      <c r="J14288" s="2">
        <v>8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tr">
        <f t="shared" si="895"/>
        <v>loss</v>
      </c>
      <c r="Q14288" s="2" t="s">
        <v>17</v>
      </c>
    </row>
    <row r="14289" spans="1:17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 t="shared" si="892"/>
        <v>good sales</v>
      </c>
      <c r="F14289" s="2">
        <v>0.3</v>
      </c>
      <c r="G14289" s="23" t="str">
        <v>more discount</v>
      </c>
      <c r="H14289" s="2">
        <f t="shared" si="893"/>
        <v>308.73900000000003</v>
      </c>
      <c r="I14289" s="2">
        <f t="shared" si="894"/>
        <v>720.39100000000008</v>
      </c>
      <c r="J14289" s="2">
        <v>9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tr">
        <f t="shared" si="895"/>
        <v>loss</v>
      </c>
      <c r="Q14289" s="2" t="s">
        <v>23</v>
      </c>
    </row>
    <row r="14290" spans="1:17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 t="shared" si="892"/>
        <v>good sales</v>
      </c>
      <c r="F14290" s="2">
        <v>0.08</v>
      </c>
      <c r="G14290" s="23" t="str">
        <v>geniune profit</v>
      </c>
      <c r="H14290" s="2">
        <f t="shared" si="893"/>
        <v>115.8952</v>
      </c>
      <c r="I14290" s="2">
        <f t="shared" si="894"/>
        <v>1332.7948000000001</v>
      </c>
      <c r="J14290" s="2">
        <v>5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tr">
        <f t="shared" si="895"/>
        <v>loss</v>
      </c>
      <c r="Q14290" s="2" t="s">
        <v>34</v>
      </c>
    </row>
    <row r="14291" spans="1:17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 t="shared" si="892"/>
        <v>good sales</v>
      </c>
      <c r="F14291" s="2">
        <v>0.17</v>
      </c>
      <c r="G14291" s="23" t="str">
        <v>geniune profit</v>
      </c>
      <c r="H14291" s="2">
        <f t="shared" si="893"/>
        <v>602.22160000000008</v>
      </c>
      <c r="I14291" s="2">
        <f t="shared" si="894"/>
        <v>2940.2583999999997</v>
      </c>
      <c r="J14291" s="2">
        <v>6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tr">
        <f t="shared" si="895"/>
        <v>loss</v>
      </c>
      <c r="Q14291" s="2" t="s">
        <v>39</v>
      </c>
    </row>
    <row r="14292" spans="1:17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 t="shared" si="892"/>
        <v>good sales</v>
      </c>
      <c r="F14292" s="2">
        <v>0.4</v>
      </c>
      <c r="G14292" s="23" t="str">
        <v>more discount</v>
      </c>
      <c r="H14292" s="2">
        <f t="shared" si="893"/>
        <v>526.75600000000009</v>
      </c>
      <c r="I14292" s="2">
        <f t="shared" si="894"/>
        <v>790.13400000000001</v>
      </c>
      <c r="J14292" s="2">
        <v>6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tr">
        <f t="shared" si="895"/>
        <v>loss</v>
      </c>
      <c r="Q14292" s="2" t="s">
        <v>39</v>
      </c>
    </row>
    <row r="14293" spans="1:17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 t="shared" si="892"/>
        <v>good sales</v>
      </c>
      <c r="F14293" s="2">
        <v>0.43</v>
      </c>
      <c r="G14293" s="23" t="str">
        <v>more discount</v>
      </c>
      <c r="H14293" s="2">
        <f t="shared" si="893"/>
        <v>880.58839999999998</v>
      </c>
      <c r="I14293" s="2">
        <f t="shared" si="894"/>
        <v>1167.2916</v>
      </c>
      <c r="J14293" s="2">
        <v>3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tr">
        <f t="shared" si="895"/>
        <v>loss</v>
      </c>
      <c r="Q14293" s="2" t="s">
        <v>48</v>
      </c>
    </row>
    <row r="14294" spans="1:17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 t="shared" si="892"/>
        <v>good sales</v>
      </c>
      <c r="F14294" s="2">
        <v>0.2</v>
      </c>
      <c r="G14294" s="23" t="str">
        <v>geniune profit</v>
      </c>
      <c r="H14294" s="2">
        <f t="shared" si="893"/>
        <v>930.26800000000003</v>
      </c>
      <c r="I14294" s="2">
        <f t="shared" si="894"/>
        <v>3721.0720000000001</v>
      </c>
      <c r="J14294" s="2">
        <v>4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tr">
        <f t="shared" si="895"/>
        <v>loss</v>
      </c>
      <c r="Q14294" s="2" t="s">
        <v>48</v>
      </c>
    </row>
    <row r="14295" spans="1:17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 t="shared" si="892"/>
        <v>good sales</v>
      </c>
      <c r="F14295" s="2">
        <v>0.16</v>
      </c>
      <c r="G14295" s="23" t="str">
        <v>geniune profit</v>
      </c>
      <c r="H14295" s="2">
        <f t="shared" si="893"/>
        <v>662.79679999999996</v>
      </c>
      <c r="I14295" s="2">
        <f t="shared" si="894"/>
        <v>3479.6831999999995</v>
      </c>
      <c r="J14295" s="2">
        <v>9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tr">
        <f t="shared" si="895"/>
        <v>profit</v>
      </c>
      <c r="Q14295" s="2" t="s">
        <v>39</v>
      </c>
    </row>
    <row r="14296" spans="1:17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 t="shared" si="892"/>
        <v>good sales</v>
      </c>
      <c r="F14296" s="2">
        <v>0.34</v>
      </c>
      <c r="G14296" s="23" t="str">
        <v>more discount</v>
      </c>
      <c r="H14296" s="2">
        <f t="shared" si="893"/>
        <v>459.61540000000002</v>
      </c>
      <c r="I14296" s="2">
        <f t="shared" si="894"/>
        <v>892.19459999999992</v>
      </c>
      <c r="J14296" s="2">
        <v>6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tr">
        <f t="shared" si="895"/>
        <v>loss</v>
      </c>
      <c r="Q14296" s="2" t="s">
        <v>39</v>
      </c>
    </row>
    <row r="14297" spans="1:17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 t="shared" si="892"/>
        <v>good sales</v>
      </c>
      <c r="F14297" s="2">
        <v>0.36</v>
      </c>
      <c r="G14297" s="23" t="str">
        <v>more discount</v>
      </c>
      <c r="H14297" s="2">
        <f t="shared" si="893"/>
        <v>1090.1232</v>
      </c>
      <c r="I14297" s="2">
        <f t="shared" si="894"/>
        <v>1937.9967999999999</v>
      </c>
      <c r="J14297" s="2">
        <v>5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tr">
        <f t="shared" si="895"/>
        <v>loss</v>
      </c>
      <c r="Q14297" s="2" t="s">
        <v>17</v>
      </c>
    </row>
    <row r="14298" spans="1:17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 t="shared" si="892"/>
        <v>good sales</v>
      </c>
      <c r="F14298" s="2">
        <v>0.49</v>
      </c>
      <c r="G14298" s="23" t="str">
        <v>more discount</v>
      </c>
      <c r="H14298" s="2">
        <f t="shared" si="893"/>
        <v>1647.5956000000001</v>
      </c>
      <c r="I14298" s="2">
        <f t="shared" si="894"/>
        <v>1714.8444</v>
      </c>
      <c r="J14298" s="2">
        <v>9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tr">
        <f t="shared" si="895"/>
        <v>loss</v>
      </c>
      <c r="Q14298" s="2" t="s">
        <v>28</v>
      </c>
    </row>
    <row r="14299" spans="1:17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 t="shared" si="892"/>
        <v>good sales</v>
      </c>
      <c r="F14299" s="2">
        <v>0.35</v>
      </c>
      <c r="G14299" s="23" t="str">
        <v>more discount</v>
      </c>
      <c r="H14299" s="2">
        <f t="shared" si="893"/>
        <v>1578.913</v>
      </c>
      <c r="I14299" s="2">
        <f t="shared" si="894"/>
        <v>2932.2670000000003</v>
      </c>
      <c r="J14299" s="2">
        <v>8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tr">
        <f t="shared" si="895"/>
        <v>loss</v>
      </c>
      <c r="Q14299" s="2" t="s">
        <v>48</v>
      </c>
    </row>
    <row r="14300" spans="1:17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 t="shared" si="892"/>
        <v>good sales</v>
      </c>
      <c r="F14300" s="2">
        <v>0.12</v>
      </c>
      <c r="G14300" s="23" t="str">
        <v>geniune profit</v>
      </c>
      <c r="H14300" s="2">
        <f t="shared" si="893"/>
        <v>333.91079999999999</v>
      </c>
      <c r="I14300" s="2">
        <f t="shared" si="894"/>
        <v>2448.6792</v>
      </c>
      <c r="J14300" s="2">
        <v>9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tr">
        <f t="shared" si="895"/>
        <v>loss</v>
      </c>
      <c r="Q14300" s="2" t="s">
        <v>34</v>
      </c>
    </row>
    <row r="14301" spans="1:17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 t="shared" si="892"/>
        <v>good sales</v>
      </c>
      <c r="F14301" s="2">
        <v>0.03</v>
      </c>
      <c r="G14301" s="23" t="str">
        <v>geniune profit</v>
      </c>
      <c r="H14301" s="2">
        <f t="shared" si="893"/>
        <v>85.509299999999996</v>
      </c>
      <c r="I14301" s="2">
        <f t="shared" si="894"/>
        <v>2764.8006999999998</v>
      </c>
      <c r="J14301" s="2">
        <v>9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tr">
        <f t="shared" si="895"/>
        <v>loss</v>
      </c>
      <c r="Q14301" s="2" t="s">
        <v>23</v>
      </c>
    </row>
    <row r="14302" spans="1:17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 t="shared" si="892"/>
        <v>good sales</v>
      </c>
      <c r="F14302" s="2">
        <v>0.13</v>
      </c>
      <c r="G14302" s="23" t="str">
        <v>geniune profit</v>
      </c>
      <c r="H14302" s="2">
        <f t="shared" si="893"/>
        <v>578.94070000000011</v>
      </c>
      <c r="I14302" s="2">
        <f t="shared" si="894"/>
        <v>3874.4493000000002</v>
      </c>
      <c r="J14302" s="2">
        <v>4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tr">
        <f t="shared" si="895"/>
        <v>profit</v>
      </c>
      <c r="Q14302" s="2" t="s">
        <v>39</v>
      </c>
    </row>
    <row r="14303" spans="1:17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 t="shared" si="892"/>
        <v>concerning</v>
      </c>
      <c r="F14303" s="2">
        <v>0.11</v>
      </c>
      <c r="G14303" s="23" t="str">
        <v>geniune profit</v>
      </c>
      <c r="H14303" s="2">
        <f t="shared" si="893"/>
        <v>40.311700000000002</v>
      </c>
      <c r="I14303" s="2">
        <f t="shared" si="894"/>
        <v>326.15830000000005</v>
      </c>
      <c r="J14303" s="2">
        <v>8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tr">
        <f t="shared" si="895"/>
        <v>loss</v>
      </c>
      <c r="Q14303" s="2" t="s">
        <v>28</v>
      </c>
    </row>
    <row r="14304" spans="1:17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 t="shared" si="892"/>
        <v>good sales</v>
      </c>
      <c r="F14304" s="2">
        <v>0.05</v>
      </c>
      <c r="G14304" s="23" t="str">
        <v>geniune profit</v>
      </c>
      <c r="H14304" s="2">
        <f t="shared" si="893"/>
        <v>158.89449999999999</v>
      </c>
      <c r="I14304" s="2">
        <f t="shared" si="894"/>
        <v>3018.9955</v>
      </c>
      <c r="J14304" s="2">
        <v>9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tr">
        <f t="shared" si="895"/>
        <v>profit</v>
      </c>
      <c r="Q14304" s="2" t="s">
        <v>28</v>
      </c>
    </row>
    <row r="14305" spans="1:17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 t="shared" si="892"/>
        <v>good sales</v>
      </c>
      <c r="F14305" s="2">
        <v>0.22</v>
      </c>
      <c r="G14305" s="23" t="str">
        <v>geniune profit</v>
      </c>
      <c r="H14305" s="2">
        <f t="shared" si="893"/>
        <v>471.14760000000001</v>
      </c>
      <c r="I14305" s="2">
        <f t="shared" si="894"/>
        <v>1670.4323999999999</v>
      </c>
      <c r="J14305" s="2">
        <v>5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tr">
        <f t="shared" si="895"/>
        <v>loss</v>
      </c>
      <c r="Q14305" s="2" t="s">
        <v>48</v>
      </c>
    </row>
    <row r="14306" spans="1:17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 t="shared" si="892"/>
        <v>good sales</v>
      </c>
      <c r="F14306" s="2">
        <v>0.14000000000000001</v>
      </c>
      <c r="G14306" s="23" t="str">
        <v>geniune profit</v>
      </c>
      <c r="H14306" s="2">
        <f t="shared" si="893"/>
        <v>638.09760000000006</v>
      </c>
      <c r="I14306" s="2">
        <f t="shared" si="894"/>
        <v>3919.7424000000001</v>
      </c>
      <c r="J14306" s="2">
        <v>4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tr">
        <f t="shared" si="895"/>
        <v>loss</v>
      </c>
      <c r="Q14306" s="2" t="s">
        <v>17</v>
      </c>
    </row>
    <row r="14307" spans="1:17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 t="shared" si="892"/>
        <v>good sales</v>
      </c>
      <c r="F14307" s="2">
        <v>0.46</v>
      </c>
      <c r="G14307" s="23" t="str">
        <v>more discount</v>
      </c>
      <c r="H14307" s="2">
        <f t="shared" si="893"/>
        <v>2211.0589999999997</v>
      </c>
      <c r="I14307" s="2">
        <f t="shared" si="894"/>
        <v>2595.5909999999999</v>
      </c>
      <c r="J14307" s="2">
        <v>1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tr">
        <f t="shared" si="895"/>
        <v>profit</v>
      </c>
      <c r="Q14307" s="2" t="s">
        <v>39</v>
      </c>
    </row>
    <row r="14308" spans="1:17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 t="shared" si="892"/>
        <v>good sales</v>
      </c>
      <c r="F14308" s="2">
        <v>0.2</v>
      </c>
      <c r="G14308" s="23" t="str">
        <v>geniune profit</v>
      </c>
      <c r="H14308" s="2">
        <f t="shared" si="893"/>
        <v>186.84200000000001</v>
      </c>
      <c r="I14308" s="2">
        <f t="shared" si="894"/>
        <v>747.36800000000005</v>
      </c>
      <c r="J14308" s="2">
        <v>3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tr">
        <f t="shared" si="895"/>
        <v>loss</v>
      </c>
      <c r="Q14308" s="2" t="s">
        <v>39</v>
      </c>
    </row>
    <row r="14309" spans="1:17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 t="shared" si="892"/>
        <v>good sales</v>
      </c>
      <c r="F14309" s="2">
        <v>0.44</v>
      </c>
      <c r="G14309" s="23" t="str">
        <v>more discount</v>
      </c>
      <c r="H14309" s="2">
        <f t="shared" si="893"/>
        <v>650.84800000000007</v>
      </c>
      <c r="I14309" s="2">
        <f t="shared" si="894"/>
        <v>828.35199999999998</v>
      </c>
      <c r="J14309" s="2">
        <v>2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tr">
        <f t="shared" si="895"/>
        <v>loss</v>
      </c>
      <c r="Q14309" s="2" t="s">
        <v>28</v>
      </c>
    </row>
    <row r="14310" spans="1:17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 t="shared" si="892"/>
        <v>good sales</v>
      </c>
      <c r="F14310" s="2">
        <v>0.15</v>
      </c>
      <c r="G14310" s="23" t="str">
        <v>geniune profit</v>
      </c>
      <c r="H14310" s="2">
        <f t="shared" si="893"/>
        <v>215.99100000000001</v>
      </c>
      <c r="I14310" s="2">
        <f t="shared" si="894"/>
        <v>1223.9490000000001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tr">
        <f t="shared" si="895"/>
        <v>loss</v>
      </c>
      <c r="Q14310" s="2" t="s">
        <v>17</v>
      </c>
    </row>
    <row r="14311" spans="1:17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 t="shared" si="892"/>
        <v>concerning</v>
      </c>
      <c r="F14311" s="2">
        <v>0.42</v>
      </c>
      <c r="G14311" s="23" t="str">
        <v>more discount</v>
      </c>
      <c r="H14311" s="2">
        <f t="shared" si="893"/>
        <v>249.09360000000001</v>
      </c>
      <c r="I14311" s="2">
        <f t="shared" si="894"/>
        <v>343.9864</v>
      </c>
      <c r="J14311" s="2">
        <v>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tr">
        <f t="shared" si="895"/>
        <v>loss</v>
      </c>
      <c r="Q14311" s="2" t="s">
        <v>28</v>
      </c>
    </row>
    <row r="14312" spans="1:17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 t="shared" si="892"/>
        <v>good sales</v>
      </c>
      <c r="F14312" s="2">
        <v>0.23</v>
      </c>
      <c r="G14312" s="23" t="str">
        <v>geniune profit</v>
      </c>
      <c r="H14312" s="2">
        <f t="shared" si="893"/>
        <v>567.27890000000002</v>
      </c>
      <c r="I14312" s="2">
        <f t="shared" si="894"/>
        <v>1899.1510999999998</v>
      </c>
      <c r="J14312" s="2">
        <v>9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tr">
        <f t="shared" si="895"/>
        <v>loss</v>
      </c>
      <c r="Q14312" s="2" t="s">
        <v>23</v>
      </c>
    </row>
    <row r="14313" spans="1:17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 t="shared" si="892"/>
        <v>good sales</v>
      </c>
      <c r="F14313" s="2">
        <v>0.02</v>
      </c>
      <c r="G14313" s="23" t="str">
        <v>geniune profit</v>
      </c>
      <c r="H14313" s="2">
        <f t="shared" si="893"/>
        <v>52.281999999999996</v>
      </c>
      <c r="I14313" s="2">
        <f t="shared" si="894"/>
        <v>2561.8179999999998</v>
      </c>
      <c r="J14313" s="2">
        <v>9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tr">
        <f t="shared" si="895"/>
        <v>loss</v>
      </c>
      <c r="Q14313" s="2" t="s">
        <v>34</v>
      </c>
    </row>
    <row r="14314" spans="1:17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 t="shared" si="892"/>
        <v>good sales</v>
      </c>
      <c r="F14314" s="2">
        <v>0.24</v>
      </c>
      <c r="G14314" s="23" t="str">
        <v>geniune profit</v>
      </c>
      <c r="H14314" s="2">
        <f t="shared" si="893"/>
        <v>697.82159999999999</v>
      </c>
      <c r="I14314" s="2">
        <f t="shared" si="894"/>
        <v>2209.7683999999999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tr">
        <f t="shared" si="895"/>
        <v>loss</v>
      </c>
      <c r="Q14314" s="2" t="s">
        <v>34</v>
      </c>
    </row>
    <row r="14315" spans="1:17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 t="shared" si="892"/>
        <v>good sales</v>
      </c>
      <c r="F14315" s="2">
        <v>0.11</v>
      </c>
      <c r="G14315" s="23" t="str">
        <v>geniune profit</v>
      </c>
      <c r="H14315" s="2">
        <f t="shared" si="893"/>
        <v>368.33499999999998</v>
      </c>
      <c r="I14315" s="2">
        <f t="shared" si="894"/>
        <v>2980.165</v>
      </c>
      <c r="J14315" s="2">
        <v>3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tr">
        <f t="shared" si="895"/>
        <v>loss</v>
      </c>
      <c r="Q14315" s="2" t="s">
        <v>39</v>
      </c>
    </row>
    <row r="14316" spans="1:17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 t="shared" si="892"/>
        <v>concerning</v>
      </c>
      <c r="F14316" s="2">
        <v>0.15</v>
      </c>
      <c r="G14316" s="23" t="str">
        <v>geniune profit</v>
      </c>
      <c r="H14316" s="2">
        <f t="shared" si="893"/>
        <v>61.244999999999997</v>
      </c>
      <c r="I14316" s="2">
        <f t="shared" si="894"/>
        <v>347.05500000000001</v>
      </c>
      <c r="J14316" s="2">
        <v>8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tr">
        <f t="shared" si="895"/>
        <v>loss</v>
      </c>
      <c r="Q14316" s="2" t="s">
        <v>48</v>
      </c>
    </row>
    <row r="14317" spans="1:17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 t="shared" si="892"/>
        <v>good sales</v>
      </c>
      <c r="F14317" s="2">
        <v>0.34</v>
      </c>
      <c r="G14317" s="23" t="str">
        <v>more discount</v>
      </c>
      <c r="H14317" s="2">
        <f t="shared" si="893"/>
        <v>1071.0578</v>
      </c>
      <c r="I14317" s="2">
        <f t="shared" si="894"/>
        <v>2079.1122</v>
      </c>
      <c r="J14317" s="2">
        <v>3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tr">
        <f t="shared" si="895"/>
        <v>profit</v>
      </c>
      <c r="Q14317" s="2" t="s">
        <v>28</v>
      </c>
    </row>
    <row r="14318" spans="1:17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 t="shared" si="892"/>
        <v>good sales</v>
      </c>
      <c r="F14318" s="2">
        <v>0.26</v>
      </c>
      <c r="G14318" s="23" t="str">
        <v>more discount</v>
      </c>
      <c r="H14318" s="2">
        <f t="shared" si="893"/>
        <v>1190.1942000000001</v>
      </c>
      <c r="I14318" s="2">
        <f t="shared" si="894"/>
        <v>3387.4758000000002</v>
      </c>
      <c r="J14318" s="2">
        <v>4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tr">
        <f t="shared" si="895"/>
        <v>profit</v>
      </c>
      <c r="Q14318" s="2" t="s">
        <v>39</v>
      </c>
    </row>
    <row r="14319" spans="1:17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 t="shared" si="892"/>
        <v>good sales</v>
      </c>
      <c r="F14319" s="2">
        <v>0.44</v>
      </c>
      <c r="G14319" s="23" t="str">
        <v>more discount</v>
      </c>
      <c r="H14319" s="2">
        <f t="shared" si="893"/>
        <v>1024.9624000000001</v>
      </c>
      <c r="I14319" s="2">
        <f t="shared" si="894"/>
        <v>1304.4975999999999</v>
      </c>
      <c r="J14319" s="2">
        <v>3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tr">
        <f t="shared" si="895"/>
        <v>loss</v>
      </c>
      <c r="Q14319" s="2" t="s">
        <v>34</v>
      </c>
    </row>
    <row r="14320" spans="1:17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 t="shared" si="892"/>
        <v>concerning</v>
      </c>
      <c r="F14320" s="2">
        <v>0.47</v>
      </c>
      <c r="G14320" s="23" t="str">
        <v>more discount</v>
      </c>
      <c r="H14320" s="2">
        <f t="shared" si="893"/>
        <v>292.75829999999996</v>
      </c>
      <c r="I14320" s="2">
        <f t="shared" si="894"/>
        <v>330.13170000000002</v>
      </c>
      <c r="J14320" s="2">
        <v>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tr">
        <f t="shared" si="895"/>
        <v>loss</v>
      </c>
      <c r="Q14320" s="2" t="s">
        <v>28</v>
      </c>
    </row>
    <row r="14321" spans="1:17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 t="shared" si="892"/>
        <v>concerning</v>
      </c>
      <c r="F14321" s="2">
        <v>0.35</v>
      </c>
      <c r="G14321" s="23" t="str">
        <v>more discount</v>
      </c>
      <c r="H14321" s="2">
        <f t="shared" si="893"/>
        <v>182.3955</v>
      </c>
      <c r="I14321" s="2">
        <f t="shared" si="894"/>
        <v>338.73450000000003</v>
      </c>
      <c r="J14321" s="2">
        <v>1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tr">
        <f t="shared" si="895"/>
        <v>loss</v>
      </c>
      <c r="Q14321" s="2" t="s">
        <v>39</v>
      </c>
    </row>
    <row r="14322" spans="1:17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 t="shared" si="892"/>
        <v>good sales</v>
      </c>
      <c r="F14322" s="2">
        <v>0.43</v>
      </c>
      <c r="G14322" s="23" t="str">
        <v>more discount</v>
      </c>
      <c r="H14322" s="2">
        <f t="shared" si="893"/>
        <v>636.65369999999996</v>
      </c>
      <c r="I14322" s="2">
        <f t="shared" si="894"/>
        <v>843.93629999999996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tr">
        <f t="shared" si="895"/>
        <v>loss</v>
      </c>
      <c r="Q14322" s="2" t="s">
        <v>48</v>
      </c>
    </row>
    <row r="14323" spans="1:17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 t="shared" si="892"/>
        <v>good sales</v>
      </c>
      <c r="F14323" s="2">
        <v>0.1</v>
      </c>
      <c r="G14323" s="23" t="str">
        <v>geniune profit</v>
      </c>
      <c r="H14323" s="2">
        <f t="shared" si="893"/>
        <v>378.73700000000002</v>
      </c>
      <c r="I14323" s="2">
        <f t="shared" si="894"/>
        <v>3408.6329999999998</v>
      </c>
      <c r="J14323" s="2">
        <v>9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tr">
        <f t="shared" si="895"/>
        <v>profit</v>
      </c>
      <c r="Q14323" s="2" t="s">
        <v>39</v>
      </c>
    </row>
    <row r="14324" spans="1:17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 t="shared" si="892"/>
        <v>good sales</v>
      </c>
      <c r="F14324" s="2">
        <v>0.04</v>
      </c>
      <c r="G14324" s="23" t="str">
        <v>geniune profit</v>
      </c>
      <c r="H14324" s="2">
        <f t="shared" si="893"/>
        <v>55.156000000000006</v>
      </c>
      <c r="I14324" s="2">
        <f t="shared" si="894"/>
        <v>1323.7440000000001</v>
      </c>
      <c r="J14324" s="2">
        <v>8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tr">
        <f t="shared" si="895"/>
        <v>loss</v>
      </c>
      <c r="Q14324" s="2" t="s">
        <v>34</v>
      </c>
    </row>
    <row r="14325" spans="1:17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 t="shared" si="892"/>
        <v>good sales</v>
      </c>
      <c r="F14325" s="2">
        <v>0.17</v>
      </c>
      <c r="G14325" s="23" t="str">
        <v>geniune profit</v>
      </c>
      <c r="H14325" s="2">
        <f t="shared" si="893"/>
        <v>695.3374</v>
      </c>
      <c r="I14325" s="2">
        <f t="shared" si="894"/>
        <v>3394.8825999999999</v>
      </c>
      <c r="J14325" s="2">
        <v>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tr">
        <f t="shared" si="895"/>
        <v>loss</v>
      </c>
      <c r="Q14325" s="2" t="s">
        <v>17</v>
      </c>
    </row>
    <row r="14326" spans="1:17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 t="shared" si="892"/>
        <v>good sales</v>
      </c>
      <c r="F14326" s="2">
        <v>0.16</v>
      </c>
      <c r="G14326" s="23" t="str">
        <v>geniune profit</v>
      </c>
      <c r="H14326" s="2">
        <f t="shared" si="893"/>
        <v>658.61279999999999</v>
      </c>
      <c r="I14326" s="2">
        <f t="shared" si="894"/>
        <v>3457.7172</v>
      </c>
      <c r="J14326" s="2">
        <v>5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tr">
        <f t="shared" si="895"/>
        <v>loss</v>
      </c>
      <c r="Q14326" s="2" t="s">
        <v>23</v>
      </c>
    </row>
    <row r="14327" spans="1:17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 t="shared" si="892"/>
        <v>good sales</v>
      </c>
      <c r="F14327" s="2">
        <v>0.33</v>
      </c>
      <c r="G14327" s="23" t="str">
        <v>more discount</v>
      </c>
      <c r="H14327" s="2">
        <f t="shared" si="893"/>
        <v>772.15049999999997</v>
      </c>
      <c r="I14327" s="2">
        <f t="shared" si="894"/>
        <v>1567.6994999999999</v>
      </c>
      <c r="J14327" s="2">
        <v>5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tr">
        <f t="shared" si="895"/>
        <v>loss</v>
      </c>
      <c r="Q14327" s="2" t="s">
        <v>23</v>
      </c>
    </row>
    <row r="14328" spans="1:17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 t="shared" si="892"/>
        <v>good sales</v>
      </c>
      <c r="F14328" s="2">
        <v>0.42</v>
      </c>
      <c r="G14328" s="23" t="str">
        <v>more discount</v>
      </c>
      <c r="H14328" s="2">
        <f t="shared" si="893"/>
        <v>661.02539999999988</v>
      </c>
      <c r="I14328" s="2">
        <f t="shared" si="894"/>
        <v>912.84460000000001</v>
      </c>
      <c r="J14328" s="2">
        <v>8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tr">
        <f t="shared" si="895"/>
        <v>loss</v>
      </c>
      <c r="Q14328" s="2" t="s">
        <v>39</v>
      </c>
    </row>
    <row r="14329" spans="1:17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 t="shared" si="892"/>
        <v>good sales</v>
      </c>
      <c r="F14329" s="2">
        <v>0.15</v>
      </c>
      <c r="G14329" s="23" t="str">
        <v>geniune profit</v>
      </c>
      <c r="H14329" s="2">
        <f t="shared" si="893"/>
        <v>454.28550000000001</v>
      </c>
      <c r="I14329" s="2">
        <f t="shared" si="894"/>
        <v>2574.2845000000002</v>
      </c>
      <c r="J14329" s="2">
        <v>5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tr">
        <f t="shared" si="895"/>
        <v>loss</v>
      </c>
      <c r="Q14329" s="2" t="s">
        <v>17</v>
      </c>
    </row>
    <row r="14330" spans="1:17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 t="shared" si="892"/>
        <v>good sales</v>
      </c>
      <c r="F14330" s="2">
        <v>0.21</v>
      </c>
      <c r="G14330" s="23" t="str">
        <v>geniune profit</v>
      </c>
      <c r="H14330" s="2">
        <f t="shared" si="893"/>
        <v>855.03599999999994</v>
      </c>
      <c r="I14330" s="2">
        <f t="shared" si="894"/>
        <v>3216.5639999999999</v>
      </c>
      <c r="J14330" s="2">
        <v>4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tr">
        <f t="shared" si="895"/>
        <v>loss</v>
      </c>
      <c r="Q14330" s="2" t="s">
        <v>23</v>
      </c>
    </row>
    <row r="14331" spans="1:17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 t="shared" si="892"/>
        <v>concerning</v>
      </c>
      <c r="F14331" s="2">
        <v>0.05</v>
      </c>
      <c r="G14331" s="23" t="str">
        <v>geniune profit</v>
      </c>
      <c r="H14331" s="2">
        <f t="shared" si="893"/>
        <v>20.82</v>
      </c>
      <c r="I14331" s="2">
        <f t="shared" si="894"/>
        <v>395.58</v>
      </c>
      <c r="J14331" s="2">
        <v>9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tr">
        <f t="shared" si="895"/>
        <v>loss</v>
      </c>
      <c r="Q14331" s="2" t="s">
        <v>17</v>
      </c>
    </row>
    <row r="14332" spans="1:17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 t="shared" si="892"/>
        <v>good sales</v>
      </c>
      <c r="F14332" s="2">
        <v>0.21</v>
      </c>
      <c r="G14332" s="23" t="str">
        <v>geniune profit</v>
      </c>
      <c r="H14332" s="2">
        <f t="shared" si="893"/>
        <v>1002.0737999999999</v>
      </c>
      <c r="I14332" s="2">
        <f t="shared" si="894"/>
        <v>3769.7061999999996</v>
      </c>
      <c r="J14332" s="2">
        <v>1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tr">
        <f t="shared" si="895"/>
        <v>loss</v>
      </c>
      <c r="Q14332" s="2" t="s">
        <v>23</v>
      </c>
    </row>
    <row r="14333" spans="1:17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 t="shared" si="892"/>
        <v>good sales</v>
      </c>
      <c r="F14333" s="2">
        <v>0.11</v>
      </c>
      <c r="G14333" s="23" t="str">
        <v>geniune profit</v>
      </c>
      <c r="H14333" s="2">
        <f t="shared" si="893"/>
        <v>359.14009999999996</v>
      </c>
      <c r="I14333" s="2">
        <f t="shared" si="894"/>
        <v>2905.7698999999998</v>
      </c>
      <c r="J14333" s="2">
        <v>6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tr">
        <f t="shared" si="895"/>
        <v>loss</v>
      </c>
      <c r="Q14333" s="2" t="s">
        <v>23</v>
      </c>
    </row>
    <row r="14334" spans="1:17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 t="shared" si="892"/>
        <v>good sales</v>
      </c>
      <c r="F14334" s="2">
        <v>0.19</v>
      </c>
      <c r="G14334" s="23" t="str">
        <v>geniune profit</v>
      </c>
      <c r="H14334" s="2">
        <f t="shared" si="893"/>
        <v>389.6748</v>
      </c>
      <c r="I14334" s="2">
        <f t="shared" si="894"/>
        <v>1661.2452000000001</v>
      </c>
      <c r="J14334" s="2">
        <v>7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tr">
        <f t="shared" si="895"/>
        <v>loss</v>
      </c>
      <c r="Q14334" s="2" t="s">
        <v>39</v>
      </c>
    </row>
    <row r="14335" spans="1:17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 t="shared" si="892"/>
        <v>good sales</v>
      </c>
      <c r="F14335" s="2">
        <v>0.13</v>
      </c>
      <c r="G14335" s="23" t="str">
        <v>geniune profit</v>
      </c>
      <c r="H14335" s="2">
        <f t="shared" si="893"/>
        <v>335.33369999999996</v>
      </c>
      <c r="I14335" s="2">
        <f t="shared" si="894"/>
        <v>2244.1562999999996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tr">
        <f t="shared" si="895"/>
        <v>loss</v>
      </c>
      <c r="Q14335" s="2" t="s">
        <v>34</v>
      </c>
    </row>
    <row r="14336" spans="1:17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 t="shared" si="892"/>
        <v>good sales</v>
      </c>
      <c r="F14336" s="2">
        <v>0.4</v>
      </c>
      <c r="G14336" s="23" t="str">
        <v>more discount</v>
      </c>
      <c r="H14336" s="2">
        <f t="shared" si="893"/>
        <v>795.7600000000001</v>
      </c>
      <c r="I14336" s="2">
        <f t="shared" si="894"/>
        <v>1193.6399999999999</v>
      </c>
      <c r="J14336" s="2">
        <v>8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tr">
        <f t="shared" si="895"/>
        <v>loss</v>
      </c>
      <c r="Q14336" s="2" t="s">
        <v>17</v>
      </c>
    </row>
    <row r="14337" spans="1:17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 t="shared" si="892"/>
        <v>good sales</v>
      </c>
      <c r="F14337" s="2">
        <v>0</v>
      </c>
      <c r="G14337" s="23" t="str">
        <v>geniune profit</v>
      </c>
      <c r="H14337" s="2">
        <f t="shared" si="893"/>
        <v>0</v>
      </c>
      <c r="I14337" s="2">
        <f t="shared" si="894"/>
        <v>2121.79</v>
      </c>
      <c r="J14337" s="2">
        <v>8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tr">
        <f t="shared" si="895"/>
        <v>loss</v>
      </c>
      <c r="Q14337" s="2" t="s">
        <v>17</v>
      </c>
    </row>
    <row r="14338" spans="1:17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 t="shared" si="892"/>
        <v>good sales</v>
      </c>
      <c r="F14338" s="2">
        <v>0.17</v>
      </c>
      <c r="G14338" s="23" t="str">
        <v>geniune profit</v>
      </c>
      <c r="H14338" s="2">
        <f t="shared" si="893"/>
        <v>513.14840000000004</v>
      </c>
      <c r="I14338" s="2">
        <f t="shared" si="894"/>
        <v>2505.3715999999999</v>
      </c>
      <c r="J14338" s="2">
        <v>5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tr">
        <f t="shared" si="895"/>
        <v>loss</v>
      </c>
      <c r="Q14338" s="2" t="s">
        <v>39</v>
      </c>
    </row>
    <row r="14339" spans="1:17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 t="shared" ref="E14339:E14402" si="896">IF(D14339&gt;800,"good sales","concerning")</f>
        <v>concerning</v>
      </c>
      <c r="F14339" s="2">
        <v>0.48</v>
      </c>
      <c r="G14339" s="23" t="str">
        <v>more discount</v>
      </c>
      <c r="H14339" s="2">
        <f t="shared" ref="H14339:H14402" si="897">D14339*F14339</f>
        <v>189.68639999999999</v>
      </c>
      <c r="I14339" s="2">
        <f t="shared" ref="I14339:I14402" si="898">D14339-H14339</f>
        <v>205.49360000000001</v>
      </c>
      <c r="J14339" s="2">
        <v>4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tr">
        <f t="shared" ref="P14339:P14402" si="899">IF(O14339&gt;800,"profit","loss")</f>
        <v>loss</v>
      </c>
      <c r="Q14339" s="2" t="s">
        <v>34</v>
      </c>
    </row>
    <row r="14340" spans="1:17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 t="shared" si="896"/>
        <v>good sales</v>
      </c>
      <c r="F14340" s="2">
        <v>0.34</v>
      </c>
      <c r="G14340" s="23" t="str">
        <v>more discount</v>
      </c>
      <c r="H14340" s="2">
        <f t="shared" si="897"/>
        <v>326.17900000000003</v>
      </c>
      <c r="I14340" s="2">
        <f t="shared" si="898"/>
        <v>633.17100000000005</v>
      </c>
      <c r="J14340" s="2">
        <v>7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tr">
        <f t="shared" si="899"/>
        <v>loss</v>
      </c>
      <c r="Q14340" s="2" t="s">
        <v>23</v>
      </c>
    </row>
    <row r="14341" spans="1:17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 t="shared" si="896"/>
        <v>good sales</v>
      </c>
      <c r="F14341" s="2">
        <v>0.39</v>
      </c>
      <c r="G14341" s="23" t="str">
        <v>more discount</v>
      </c>
      <c r="H14341" s="2">
        <f t="shared" si="897"/>
        <v>472.87110000000001</v>
      </c>
      <c r="I14341" s="2">
        <f t="shared" si="898"/>
        <v>739.61889999999994</v>
      </c>
      <c r="J14341" s="2">
        <v>9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tr">
        <f t="shared" si="899"/>
        <v>loss</v>
      </c>
      <c r="Q14341" s="2" t="s">
        <v>28</v>
      </c>
    </row>
    <row r="14342" spans="1:17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 t="shared" si="896"/>
        <v>good sales</v>
      </c>
      <c r="F14342" s="2">
        <v>0.43</v>
      </c>
      <c r="G14342" s="23" t="str">
        <v>more discount</v>
      </c>
      <c r="H14342" s="2">
        <f t="shared" si="897"/>
        <v>901.63260000000002</v>
      </c>
      <c r="I14342" s="2">
        <f t="shared" si="898"/>
        <v>1195.1874000000003</v>
      </c>
      <c r="J14342" s="2">
        <v>2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tr">
        <f t="shared" si="899"/>
        <v>loss</v>
      </c>
      <c r="Q14342" s="2" t="s">
        <v>23</v>
      </c>
    </row>
    <row r="14343" spans="1:17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 t="shared" si="896"/>
        <v>good sales</v>
      </c>
      <c r="F14343" s="2">
        <v>0.18</v>
      </c>
      <c r="G14343" s="23" t="str">
        <v>geniune profit</v>
      </c>
      <c r="H14343" s="2">
        <f t="shared" si="897"/>
        <v>345.2724</v>
      </c>
      <c r="I14343" s="2">
        <f t="shared" si="898"/>
        <v>1572.9076</v>
      </c>
      <c r="J14343" s="2">
        <v>7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tr">
        <f t="shared" si="899"/>
        <v>loss</v>
      </c>
      <c r="Q14343" s="2" t="s">
        <v>28</v>
      </c>
    </row>
    <row r="14344" spans="1:17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 t="shared" si="896"/>
        <v>good sales</v>
      </c>
      <c r="F14344" s="2">
        <v>0.03</v>
      </c>
      <c r="G14344" s="23" t="str">
        <v>geniune profit</v>
      </c>
      <c r="H14344" s="2">
        <f t="shared" si="897"/>
        <v>109.164</v>
      </c>
      <c r="I14344" s="2">
        <f t="shared" si="898"/>
        <v>3529.636</v>
      </c>
      <c r="J14344" s="2">
        <v>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tr">
        <f t="shared" si="899"/>
        <v>profit</v>
      </c>
      <c r="Q14344" s="2" t="s">
        <v>48</v>
      </c>
    </row>
    <row r="14345" spans="1:17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 t="shared" si="896"/>
        <v>good sales</v>
      </c>
      <c r="F14345" s="2">
        <v>0.21</v>
      </c>
      <c r="G14345" s="23" t="str">
        <v>geniune profit</v>
      </c>
      <c r="H14345" s="2">
        <f t="shared" si="897"/>
        <v>287.69580000000002</v>
      </c>
      <c r="I14345" s="2">
        <f t="shared" si="898"/>
        <v>1082.2842000000001</v>
      </c>
      <c r="J14345" s="2">
        <v>3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tr">
        <f t="shared" si="899"/>
        <v>loss</v>
      </c>
      <c r="Q14345" s="2" t="s">
        <v>39</v>
      </c>
    </row>
    <row r="14346" spans="1:17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 t="shared" si="896"/>
        <v>concerning</v>
      </c>
      <c r="F14346" s="2">
        <v>0.33</v>
      </c>
      <c r="G14346" s="23" t="str">
        <v>more discount</v>
      </c>
      <c r="H14346" s="2">
        <f t="shared" si="897"/>
        <v>125.28449999999999</v>
      </c>
      <c r="I14346" s="2">
        <f t="shared" si="898"/>
        <v>254.3655</v>
      </c>
      <c r="J14346" s="2">
        <v>2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tr">
        <f t="shared" si="899"/>
        <v>loss</v>
      </c>
      <c r="Q14346" s="2" t="s">
        <v>17</v>
      </c>
    </row>
    <row r="14347" spans="1:17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 t="shared" si="896"/>
        <v>concerning</v>
      </c>
      <c r="F14347" s="2">
        <v>0.19</v>
      </c>
      <c r="G14347" s="23" t="str">
        <v>geniune profit</v>
      </c>
      <c r="H14347" s="2">
        <f t="shared" si="897"/>
        <v>70.6173</v>
      </c>
      <c r="I14347" s="2">
        <f t="shared" si="898"/>
        <v>301.05270000000002</v>
      </c>
      <c r="J14347" s="2">
        <v>1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tr">
        <f t="shared" si="899"/>
        <v>loss</v>
      </c>
      <c r="Q14347" s="2" t="s">
        <v>34</v>
      </c>
    </row>
    <row r="14348" spans="1:17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 t="shared" si="896"/>
        <v>concerning</v>
      </c>
      <c r="F14348" s="2">
        <v>0.22</v>
      </c>
      <c r="G14348" s="23" t="str">
        <v>geniune profit</v>
      </c>
      <c r="H14348" s="2">
        <f t="shared" si="897"/>
        <v>34.194600000000001</v>
      </c>
      <c r="I14348" s="2">
        <f t="shared" si="898"/>
        <v>121.2354</v>
      </c>
      <c r="J14348" s="2">
        <v>2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tr">
        <f t="shared" si="899"/>
        <v>loss</v>
      </c>
      <c r="Q14348" s="2" t="s">
        <v>17</v>
      </c>
    </row>
    <row r="14349" spans="1:17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 t="shared" si="896"/>
        <v>concerning</v>
      </c>
      <c r="F14349" s="2">
        <v>0.41</v>
      </c>
      <c r="G14349" s="23" t="str">
        <v>more discount</v>
      </c>
      <c r="H14349" s="2">
        <f t="shared" si="897"/>
        <v>117.39529999999999</v>
      </c>
      <c r="I14349" s="2">
        <f t="shared" si="898"/>
        <v>168.93469999999999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tr">
        <f t="shared" si="899"/>
        <v>loss</v>
      </c>
      <c r="Q14349" s="2" t="s">
        <v>28</v>
      </c>
    </row>
    <row r="14350" spans="1:17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 t="shared" si="896"/>
        <v>good sales</v>
      </c>
      <c r="F14350" s="2">
        <v>0.02</v>
      </c>
      <c r="G14350" s="23" t="str">
        <v>geniune profit</v>
      </c>
      <c r="H14350" s="2">
        <f t="shared" si="897"/>
        <v>86.148799999999994</v>
      </c>
      <c r="I14350" s="2">
        <f t="shared" si="898"/>
        <v>4221.2911999999997</v>
      </c>
      <c r="J14350" s="2">
        <v>1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tr">
        <f t="shared" si="899"/>
        <v>profit</v>
      </c>
      <c r="Q14350" s="2" t="s">
        <v>34</v>
      </c>
    </row>
    <row r="14351" spans="1:17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 t="shared" si="896"/>
        <v>good sales</v>
      </c>
      <c r="F14351" s="2">
        <v>0.17</v>
      </c>
      <c r="G14351" s="23" t="str">
        <v>geniune profit</v>
      </c>
      <c r="H14351" s="2">
        <f t="shared" si="897"/>
        <v>597.80330000000004</v>
      </c>
      <c r="I14351" s="2">
        <f t="shared" si="898"/>
        <v>2918.6866999999997</v>
      </c>
      <c r="J14351" s="2">
        <v>8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tr">
        <f t="shared" si="899"/>
        <v>profit</v>
      </c>
      <c r="Q14351" s="2" t="s">
        <v>34</v>
      </c>
    </row>
    <row r="14352" spans="1:17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 t="shared" si="896"/>
        <v>good sales</v>
      </c>
      <c r="F14352" s="2">
        <v>0.24</v>
      </c>
      <c r="G14352" s="23" t="str">
        <v>geniune profit</v>
      </c>
      <c r="H14352" s="2">
        <f t="shared" si="897"/>
        <v>1195.2144000000001</v>
      </c>
      <c r="I14352" s="2">
        <f t="shared" si="898"/>
        <v>3784.8456000000006</v>
      </c>
      <c r="J14352" s="2">
        <v>4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tr">
        <f t="shared" si="899"/>
        <v>loss</v>
      </c>
      <c r="Q14352" s="2" t="s">
        <v>23</v>
      </c>
    </row>
    <row r="14353" spans="1:17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 t="shared" si="896"/>
        <v>concerning</v>
      </c>
      <c r="F14353" s="2">
        <v>0.15</v>
      </c>
      <c r="G14353" s="23" t="str">
        <v>geniune profit</v>
      </c>
      <c r="H14353" s="2">
        <f t="shared" si="897"/>
        <v>29.929499999999997</v>
      </c>
      <c r="I14353" s="2">
        <f t="shared" si="898"/>
        <v>169.60050000000001</v>
      </c>
      <c r="J14353" s="2">
        <v>3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tr">
        <f t="shared" si="899"/>
        <v>loss</v>
      </c>
      <c r="Q14353" s="2" t="s">
        <v>39</v>
      </c>
    </row>
    <row r="14354" spans="1:17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 t="shared" si="896"/>
        <v>good sales</v>
      </c>
      <c r="F14354" s="2">
        <v>0.22</v>
      </c>
      <c r="G14354" s="23" t="str">
        <v>geniune profit</v>
      </c>
      <c r="H14354" s="2">
        <f t="shared" si="897"/>
        <v>937.22419999999988</v>
      </c>
      <c r="I14354" s="2">
        <f t="shared" si="898"/>
        <v>3322.8858</v>
      </c>
      <c r="J14354" s="2">
        <v>2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tr">
        <f t="shared" si="899"/>
        <v>loss</v>
      </c>
      <c r="Q14354" s="2" t="s">
        <v>39</v>
      </c>
    </row>
    <row r="14355" spans="1:17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 t="shared" si="896"/>
        <v>good sales</v>
      </c>
      <c r="F14355" s="2">
        <v>0.2</v>
      </c>
      <c r="G14355" s="23" t="str">
        <v>geniune profit</v>
      </c>
      <c r="H14355" s="2">
        <f t="shared" si="897"/>
        <v>702.13599999999997</v>
      </c>
      <c r="I14355" s="2">
        <f t="shared" si="898"/>
        <v>2808.5439999999999</v>
      </c>
      <c r="J14355" s="2">
        <v>1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tr">
        <f t="shared" si="899"/>
        <v>loss</v>
      </c>
      <c r="Q14355" s="2" t="s">
        <v>48</v>
      </c>
    </row>
    <row r="14356" spans="1:17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 t="shared" si="896"/>
        <v>good sales</v>
      </c>
      <c r="F14356" s="2">
        <v>0.46</v>
      </c>
      <c r="G14356" s="23" t="str">
        <v>more discount</v>
      </c>
      <c r="H14356" s="2">
        <f t="shared" si="897"/>
        <v>1489.3327999999999</v>
      </c>
      <c r="I14356" s="2">
        <f t="shared" si="898"/>
        <v>1748.3471999999999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tr">
        <f t="shared" si="899"/>
        <v>loss</v>
      </c>
      <c r="Q14356" s="2" t="s">
        <v>23</v>
      </c>
    </row>
    <row r="14357" spans="1:17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 t="shared" si="896"/>
        <v>good sales</v>
      </c>
      <c r="F14357" s="2">
        <v>0.25</v>
      </c>
      <c r="G14357" s="23" t="str">
        <v>geniune profit</v>
      </c>
      <c r="H14357" s="2">
        <f t="shared" si="897"/>
        <v>461.7525</v>
      </c>
      <c r="I14357" s="2">
        <f t="shared" si="898"/>
        <v>1385.2574999999999</v>
      </c>
      <c r="J14357" s="2">
        <v>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tr">
        <f t="shared" si="899"/>
        <v>loss</v>
      </c>
      <c r="Q14357" s="2" t="s">
        <v>39</v>
      </c>
    </row>
    <row r="14358" spans="1:17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 t="shared" si="896"/>
        <v>good sales</v>
      </c>
      <c r="F14358" s="2">
        <v>0.24</v>
      </c>
      <c r="G14358" s="23" t="str">
        <v>geniune profit</v>
      </c>
      <c r="H14358" s="2">
        <f t="shared" si="897"/>
        <v>467.03039999999999</v>
      </c>
      <c r="I14358" s="2">
        <f t="shared" si="898"/>
        <v>1478.9295999999999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tr">
        <f t="shared" si="899"/>
        <v>loss</v>
      </c>
      <c r="Q14358" s="2" t="s">
        <v>17</v>
      </c>
    </row>
    <row r="14359" spans="1:17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 t="shared" si="896"/>
        <v>good sales</v>
      </c>
      <c r="F14359" s="2">
        <v>0.13</v>
      </c>
      <c r="G14359" s="23" t="str">
        <v>geniune profit</v>
      </c>
      <c r="H14359" s="2">
        <f t="shared" si="897"/>
        <v>551.62250000000006</v>
      </c>
      <c r="I14359" s="2">
        <f t="shared" si="898"/>
        <v>3691.6275000000001</v>
      </c>
      <c r="J14359" s="2">
        <v>3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tr">
        <f t="shared" si="899"/>
        <v>loss</v>
      </c>
      <c r="Q14359" s="2" t="s">
        <v>23</v>
      </c>
    </row>
    <row r="14360" spans="1:17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 t="shared" si="896"/>
        <v>good sales</v>
      </c>
      <c r="F14360" s="2">
        <v>0.02</v>
      </c>
      <c r="G14360" s="23" t="str">
        <v>geniune profit</v>
      </c>
      <c r="H14360" s="2">
        <f t="shared" si="897"/>
        <v>71.921400000000006</v>
      </c>
      <c r="I14360" s="2">
        <f t="shared" si="898"/>
        <v>3524.1486</v>
      </c>
      <c r="J14360" s="2">
        <v>9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tr">
        <f t="shared" si="899"/>
        <v>profit</v>
      </c>
      <c r="Q14360" s="2" t="s">
        <v>34</v>
      </c>
    </row>
    <row r="14361" spans="1:17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 t="shared" si="896"/>
        <v>good sales</v>
      </c>
      <c r="F14361" s="2">
        <v>0.15</v>
      </c>
      <c r="G14361" s="23" t="str">
        <v>geniune profit</v>
      </c>
      <c r="H14361" s="2">
        <f t="shared" si="897"/>
        <v>507.6825</v>
      </c>
      <c r="I14361" s="2">
        <f t="shared" si="898"/>
        <v>2876.8675000000003</v>
      </c>
      <c r="J14361" s="2">
        <v>7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tr">
        <f t="shared" si="899"/>
        <v>loss</v>
      </c>
      <c r="Q14361" s="2" t="s">
        <v>17</v>
      </c>
    </row>
    <row r="14362" spans="1:17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 t="shared" si="896"/>
        <v>concerning</v>
      </c>
      <c r="F14362" s="2">
        <v>0.01</v>
      </c>
      <c r="G14362" s="23" t="str">
        <v>geniune profit</v>
      </c>
      <c r="H14362" s="2">
        <f t="shared" si="897"/>
        <v>2.5018000000000002</v>
      </c>
      <c r="I14362" s="2">
        <f t="shared" si="898"/>
        <v>247.6782</v>
      </c>
      <c r="J14362" s="2">
        <v>9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tr">
        <f t="shared" si="899"/>
        <v>loss</v>
      </c>
      <c r="Q14362" s="2" t="s">
        <v>48</v>
      </c>
    </row>
    <row r="14363" spans="1:17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 t="shared" si="896"/>
        <v>good sales</v>
      </c>
      <c r="F14363" s="2">
        <v>0.41</v>
      </c>
      <c r="G14363" s="23" t="str">
        <v>more discount</v>
      </c>
      <c r="H14363" s="2">
        <f t="shared" si="897"/>
        <v>411.29969999999997</v>
      </c>
      <c r="I14363" s="2">
        <f t="shared" si="898"/>
        <v>591.87030000000004</v>
      </c>
      <c r="J14363" s="2">
        <v>2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tr">
        <f t="shared" si="899"/>
        <v>loss</v>
      </c>
      <c r="Q14363" s="2" t="s">
        <v>34</v>
      </c>
    </row>
    <row r="14364" spans="1:17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 t="shared" si="896"/>
        <v>good sales</v>
      </c>
      <c r="F14364" s="2">
        <v>0.1</v>
      </c>
      <c r="G14364" s="23" t="str">
        <v>geniune profit</v>
      </c>
      <c r="H14364" s="2">
        <f t="shared" si="897"/>
        <v>481.68599999999998</v>
      </c>
      <c r="I14364" s="2">
        <f t="shared" si="898"/>
        <v>4335.174</v>
      </c>
      <c r="J14364" s="2">
        <v>7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tr">
        <f t="shared" si="899"/>
        <v>profit</v>
      </c>
      <c r="Q14364" s="2" t="s">
        <v>48</v>
      </c>
    </row>
    <row r="14365" spans="1:17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 t="shared" si="896"/>
        <v>good sales</v>
      </c>
      <c r="F14365" s="2">
        <v>0.46</v>
      </c>
      <c r="G14365" s="23" t="str">
        <v>more discount</v>
      </c>
      <c r="H14365" s="2">
        <f t="shared" si="897"/>
        <v>1070.1532</v>
      </c>
      <c r="I14365" s="2">
        <f t="shared" si="898"/>
        <v>1256.2668000000001</v>
      </c>
      <c r="J14365" s="2">
        <v>8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tr">
        <f t="shared" si="899"/>
        <v>loss</v>
      </c>
      <c r="Q14365" s="2" t="s">
        <v>34</v>
      </c>
    </row>
    <row r="14366" spans="1:17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 t="shared" si="896"/>
        <v>good sales</v>
      </c>
      <c r="F14366" s="2">
        <v>0.44</v>
      </c>
      <c r="G14366" s="23" t="str">
        <v>more discount</v>
      </c>
      <c r="H14366" s="2">
        <f t="shared" si="897"/>
        <v>1728.6851999999999</v>
      </c>
      <c r="I14366" s="2">
        <f t="shared" si="898"/>
        <v>2200.1448</v>
      </c>
      <c r="J14366" s="2">
        <v>4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tr">
        <f t="shared" si="899"/>
        <v>profit</v>
      </c>
      <c r="Q14366" s="2" t="s">
        <v>39</v>
      </c>
    </row>
    <row r="14367" spans="1:17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 t="shared" si="896"/>
        <v>good sales</v>
      </c>
      <c r="F14367" s="2">
        <v>0.33</v>
      </c>
      <c r="G14367" s="23" t="str">
        <v>more discount</v>
      </c>
      <c r="H14367" s="2">
        <f t="shared" si="897"/>
        <v>662.53770000000009</v>
      </c>
      <c r="I14367" s="2">
        <f t="shared" si="898"/>
        <v>1345.1523</v>
      </c>
      <c r="J14367" s="2">
        <v>4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tr">
        <f t="shared" si="899"/>
        <v>loss</v>
      </c>
      <c r="Q14367" s="2" t="s">
        <v>39</v>
      </c>
    </row>
    <row r="14368" spans="1:17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 t="shared" si="896"/>
        <v>good sales</v>
      </c>
      <c r="F14368" s="2">
        <v>0.43</v>
      </c>
      <c r="G14368" s="23" t="str">
        <v>more discount</v>
      </c>
      <c r="H14368" s="2">
        <f t="shared" si="897"/>
        <v>1653.4273999999998</v>
      </c>
      <c r="I14368" s="2">
        <f t="shared" si="898"/>
        <v>2191.7525999999998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tr">
        <f t="shared" si="899"/>
        <v>loss</v>
      </c>
      <c r="Q14368" s="2" t="s">
        <v>23</v>
      </c>
    </row>
    <row r="14369" spans="1:17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 t="shared" si="896"/>
        <v>concerning</v>
      </c>
      <c r="F14369" s="2">
        <v>0.44</v>
      </c>
      <c r="G14369" s="23" t="str">
        <v>more discount</v>
      </c>
      <c r="H14369" s="2">
        <f t="shared" si="897"/>
        <v>301.02159999999998</v>
      </c>
      <c r="I14369" s="2">
        <f t="shared" si="898"/>
        <v>383.11840000000001</v>
      </c>
      <c r="J14369" s="2">
        <v>2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tr">
        <f t="shared" si="899"/>
        <v>loss</v>
      </c>
      <c r="Q14369" s="2" t="s">
        <v>28</v>
      </c>
    </row>
    <row r="14370" spans="1:17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 t="shared" si="896"/>
        <v>concerning</v>
      </c>
      <c r="F14370" s="2">
        <v>0.39</v>
      </c>
      <c r="G14370" s="23" t="str">
        <v>more discount</v>
      </c>
      <c r="H14370" s="2">
        <f t="shared" si="897"/>
        <v>119.5077</v>
      </c>
      <c r="I14370" s="2">
        <f t="shared" si="898"/>
        <v>186.92230000000001</v>
      </c>
      <c r="J14370" s="2">
        <v>4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tr">
        <f t="shared" si="899"/>
        <v>loss</v>
      </c>
      <c r="Q14370" s="2" t="s">
        <v>23</v>
      </c>
    </row>
    <row r="14371" spans="1:17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 t="shared" si="896"/>
        <v>good sales</v>
      </c>
      <c r="F14371" s="2">
        <v>0.25</v>
      </c>
      <c r="G14371" s="23" t="str">
        <v>geniune profit</v>
      </c>
      <c r="H14371" s="2">
        <f t="shared" si="897"/>
        <v>596.0675</v>
      </c>
      <c r="I14371" s="2">
        <f t="shared" si="898"/>
        <v>1788.2024999999999</v>
      </c>
      <c r="J14371" s="2">
        <v>4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tr">
        <f t="shared" si="899"/>
        <v>loss</v>
      </c>
      <c r="Q14371" s="2" t="s">
        <v>28</v>
      </c>
    </row>
    <row r="14372" spans="1:17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 t="shared" si="896"/>
        <v>good sales</v>
      </c>
      <c r="F14372" s="2">
        <v>0.48</v>
      </c>
      <c r="G14372" s="23" t="str">
        <v>more discount</v>
      </c>
      <c r="H14372" s="2">
        <f t="shared" si="897"/>
        <v>1439.5536</v>
      </c>
      <c r="I14372" s="2">
        <f t="shared" si="898"/>
        <v>1559.5164000000002</v>
      </c>
      <c r="J14372" s="2">
        <v>5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tr">
        <f t="shared" si="899"/>
        <v>loss</v>
      </c>
      <c r="Q14372" s="2" t="s">
        <v>28</v>
      </c>
    </row>
    <row r="14373" spans="1:17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 t="shared" si="896"/>
        <v>good sales</v>
      </c>
      <c r="F14373" s="2">
        <v>0.41</v>
      </c>
      <c r="G14373" s="23" t="str">
        <v>more discount</v>
      </c>
      <c r="H14373" s="2">
        <f t="shared" si="897"/>
        <v>691.31740000000002</v>
      </c>
      <c r="I14373" s="2">
        <f t="shared" si="898"/>
        <v>994.82260000000008</v>
      </c>
      <c r="J14373" s="2">
        <v>9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tr">
        <f t="shared" si="899"/>
        <v>loss</v>
      </c>
      <c r="Q14373" s="2" t="s">
        <v>28</v>
      </c>
    </row>
    <row r="14374" spans="1:17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 t="shared" si="896"/>
        <v>good sales</v>
      </c>
      <c r="F14374" s="2">
        <v>0.06</v>
      </c>
      <c r="G14374" s="23" t="str">
        <v>geniune profit</v>
      </c>
      <c r="H14374" s="2">
        <f t="shared" si="897"/>
        <v>216.5052</v>
      </c>
      <c r="I14374" s="2">
        <f t="shared" si="898"/>
        <v>3391.9148</v>
      </c>
      <c r="J14374" s="2">
        <v>9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tr">
        <f t="shared" si="899"/>
        <v>loss</v>
      </c>
      <c r="Q14374" s="2" t="s">
        <v>39</v>
      </c>
    </row>
    <row r="14375" spans="1:17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 t="shared" si="896"/>
        <v>good sales</v>
      </c>
      <c r="F14375" s="2">
        <v>0.21</v>
      </c>
      <c r="G14375" s="23" t="str">
        <v>geniune profit</v>
      </c>
      <c r="H14375" s="2">
        <f t="shared" si="897"/>
        <v>531.19920000000002</v>
      </c>
      <c r="I14375" s="2">
        <f t="shared" si="898"/>
        <v>1998.3208</v>
      </c>
      <c r="J14375" s="2">
        <v>7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tr">
        <f t="shared" si="899"/>
        <v>loss</v>
      </c>
      <c r="Q14375" s="2" t="s">
        <v>48</v>
      </c>
    </row>
    <row r="14376" spans="1:17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 t="shared" si="896"/>
        <v>good sales</v>
      </c>
      <c r="F14376" s="2">
        <v>0.27</v>
      </c>
      <c r="G14376" s="23" t="str">
        <v>more discount</v>
      </c>
      <c r="H14376" s="2">
        <f t="shared" si="897"/>
        <v>1255.1625000000001</v>
      </c>
      <c r="I14376" s="2">
        <f t="shared" si="898"/>
        <v>3393.5874999999996</v>
      </c>
      <c r="J14376" s="2">
        <v>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tr">
        <f t="shared" si="899"/>
        <v>loss</v>
      </c>
      <c r="Q14376" s="2" t="s">
        <v>17</v>
      </c>
    </row>
    <row r="14377" spans="1:17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 t="shared" si="896"/>
        <v>concerning</v>
      </c>
      <c r="F14377" s="2">
        <v>0.26</v>
      </c>
      <c r="G14377" s="23" t="str">
        <v>more discount</v>
      </c>
      <c r="H14377" s="2">
        <f t="shared" si="897"/>
        <v>134.27700000000002</v>
      </c>
      <c r="I14377" s="2">
        <f t="shared" si="898"/>
        <v>382.173</v>
      </c>
      <c r="J14377" s="2">
        <v>5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tr">
        <f t="shared" si="899"/>
        <v>loss</v>
      </c>
      <c r="Q14377" s="2" t="s">
        <v>28</v>
      </c>
    </row>
    <row r="14378" spans="1:17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 t="shared" si="896"/>
        <v>concerning</v>
      </c>
      <c r="F14378" s="2">
        <v>0.19</v>
      </c>
      <c r="G14378" s="23" t="str">
        <v>geniune profit</v>
      </c>
      <c r="H14378" s="2">
        <f t="shared" si="897"/>
        <v>80.974199999999996</v>
      </c>
      <c r="I14378" s="2">
        <f t="shared" si="898"/>
        <v>345.20580000000001</v>
      </c>
      <c r="J14378" s="2">
        <v>4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tr">
        <f t="shared" si="899"/>
        <v>loss</v>
      </c>
      <c r="Q14378" s="2" t="s">
        <v>48</v>
      </c>
    </row>
    <row r="14379" spans="1:17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 t="shared" si="896"/>
        <v>good sales</v>
      </c>
      <c r="F14379" s="2">
        <v>0.27</v>
      </c>
      <c r="G14379" s="23" t="str">
        <v>more discount</v>
      </c>
      <c r="H14379" s="2">
        <f t="shared" si="897"/>
        <v>1224.4770000000001</v>
      </c>
      <c r="I14379" s="2">
        <f t="shared" si="898"/>
        <v>3310.6230000000005</v>
      </c>
      <c r="J14379" s="2">
        <v>2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tr">
        <f t="shared" si="899"/>
        <v>loss</v>
      </c>
      <c r="Q14379" s="2" t="s">
        <v>28</v>
      </c>
    </row>
    <row r="14380" spans="1:17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 t="shared" si="896"/>
        <v>good sales</v>
      </c>
      <c r="F14380" s="2">
        <v>0.05</v>
      </c>
      <c r="G14380" s="23" t="str">
        <v>geniune profit</v>
      </c>
      <c r="H14380" s="2">
        <f t="shared" si="897"/>
        <v>168.93100000000001</v>
      </c>
      <c r="I14380" s="2">
        <f t="shared" si="898"/>
        <v>3209.6889999999999</v>
      </c>
      <c r="J14380" s="2">
        <v>4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tr">
        <f t="shared" si="899"/>
        <v>profit</v>
      </c>
      <c r="Q14380" s="2" t="s">
        <v>28</v>
      </c>
    </row>
    <row r="14381" spans="1:17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 t="shared" si="896"/>
        <v>good sales</v>
      </c>
      <c r="F14381" s="2">
        <v>0.33</v>
      </c>
      <c r="G14381" s="23" t="str">
        <v>more discount</v>
      </c>
      <c r="H14381" s="2">
        <f t="shared" si="897"/>
        <v>1118.1984</v>
      </c>
      <c r="I14381" s="2">
        <f t="shared" si="898"/>
        <v>2270.2816000000003</v>
      </c>
      <c r="J14381" s="2">
        <v>7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tr">
        <f t="shared" si="899"/>
        <v>loss</v>
      </c>
      <c r="Q14381" s="2" t="s">
        <v>39</v>
      </c>
    </row>
    <row r="14382" spans="1:17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 t="shared" si="896"/>
        <v>concerning</v>
      </c>
      <c r="F14382" s="2">
        <v>0.25</v>
      </c>
      <c r="G14382" s="23" t="str">
        <v>geniune profit</v>
      </c>
      <c r="H14382" s="2">
        <f t="shared" si="897"/>
        <v>58.755000000000003</v>
      </c>
      <c r="I14382" s="2">
        <f t="shared" si="898"/>
        <v>176.26500000000001</v>
      </c>
      <c r="J14382" s="2">
        <v>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tr">
        <f t="shared" si="899"/>
        <v>loss</v>
      </c>
      <c r="Q14382" s="2" t="s">
        <v>23</v>
      </c>
    </row>
    <row r="14383" spans="1:17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 t="shared" si="896"/>
        <v>good sales</v>
      </c>
      <c r="F14383" s="2">
        <v>0.39</v>
      </c>
      <c r="G14383" s="23" t="str">
        <v>more discount</v>
      </c>
      <c r="H14383" s="2">
        <f t="shared" si="897"/>
        <v>1830.8978999999999</v>
      </c>
      <c r="I14383" s="2">
        <f t="shared" si="898"/>
        <v>2863.7120999999997</v>
      </c>
      <c r="J14383" s="2">
        <v>3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tr">
        <f t="shared" si="899"/>
        <v>profit</v>
      </c>
      <c r="Q14383" s="2" t="s">
        <v>48</v>
      </c>
    </row>
    <row r="14384" spans="1:17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 t="shared" si="896"/>
        <v>good sales</v>
      </c>
      <c r="F14384" s="2">
        <v>0.35</v>
      </c>
      <c r="G14384" s="23" t="str">
        <v>more discount</v>
      </c>
      <c r="H14384" s="2">
        <f t="shared" si="897"/>
        <v>1358.6789999999999</v>
      </c>
      <c r="I14384" s="2">
        <f t="shared" si="898"/>
        <v>2523.2610000000004</v>
      </c>
      <c r="J14384" s="2">
        <v>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tr">
        <f t="shared" si="899"/>
        <v>loss</v>
      </c>
      <c r="Q14384" s="2" t="s">
        <v>28</v>
      </c>
    </row>
    <row r="14385" spans="1:17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 t="shared" si="896"/>
        <v>good sales</v>
      </c>
      <c r="F14385" s="2">
        <v>0.06</v>
      </c>
      <c r="G14385" s="23" t="str">
        <v>geniune profit</v>
      </c>
      <c r="H14385" s="2">
        <f t="shared" si="897"/>
        <v>230.70839999999998</v>
      </c>
      <c r="I14385" s="2">
        <f t="shared" si="898"/>
        <v>3614.4315999999999</v>
      </c>
      <c r="J14385" s="2">
        <v>7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tr">
        <f t="shared" si="899"/>
        <v>loss</v>
      </c>
      <c r="Q14385" s="2" t="s">
        <v>39</v>
      </c>
    </row>
    <row r="14386" spans="1:17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 t="shared" si="896"/>
        <v>good sales</v>
      </c>
      <c r="F14386" s="2">
        <v>0.18</v>
      </c>
      <c r="G14386" s="23" t="str">
        <v>geniune profit</v>
      </c>
      <c r="H14386" s="2">
        <f t="shared" si="897"/>
        <v>822.32280000000003</v>
      </c>
      <c r="I14386" s="2">
        <f t="shared" si="898"/>
        <v>3746.1372000000001</v>
      </c>
      <c r="J14386" s="2">
        <v>3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tr">
        <f t="shared" si="899"/>
        <v>loss</v>
      </c>
      <c r="Q14386" s="2" t="s">
        <v>34</v>
      </c>
    </row>
    <row r="14387" spans="1:17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 t="shared" si="896"/>
        <v>good sales</v>
      </c>
      <c r="F14387" s="2">
        <v>0.37</v>
      </c>
      <c r="G14387" s="23" t="str">
        <v>more discount</v>
      </c>
      <c r="H14387" s="2">
        <f t="shared" si="897"/>
        <v>1085.1914999999999</v>
      </c>
      <c r="I14387" s="2">
        <f t="shared" si="898"/>
        <v>1847.7584999999999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tr">
        <f t="shared" si="899"/>
        <v>loss</v>
      </c>
      <c r="Q14387" s="2" t="s">
        <v>28</v>
      </c>
    </row>
    <row r="14388" spans="1:17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 t="shared" si="896"/>
        <v>good sales</v>
      </c>
      <c r="F14388" s="2">
        <v>0.17</v>
      </c>
      <c r="G14388" s="23" t="str">
        <v>geniune profit</v>
      </c>
      <c r="H14388" s="2">
        <f t="shared" si="897"/>
        <v>345.75790000000001</v>
      </c>
      <c r="I14388" s="2">
        <f t="shared" si="898"/>
        <v>1688.1120999999998</v>
      </c>
      <c r="J14388" s="2">
        <v>1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tr">
        <f t="shared" si="899"/>
        <v>loss</v>
      </c>
      <c r="Q14388" s="2" t="s">
        <v>34</v>
      </c>
    </row>
    <row r="14389" spans="1:17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 t="shared" si="896"/>
        <v>good sales</v>
      </c>
      <c r="F14389" s="2">
        <v>0.28000000000000003</v>
      </c>
      <c r="G14389" s="23" t="str">
        <v>more discount</v>
      </c>
      <c r="H14389" s="2">
        <f t="shared" si="897"/>
        <v>687.49240000000009</v>
      </c>
      <c r="I14389" s="2">
        <f t="shared" si="898"/>
        <v>1767.8375999999998</v>
      </c>
      <c r="J14389" s="2">
        <v>1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tr">
        <f t="shared" si="899"/>
        <v>loss</v>
      </c>
      <c r="Q14389" s="2" t="s">
        <v>17</v>
      </c>
    </row>
    <row r="14390" spans="1:17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 t="shared" si="896"/>
        <v>good sales</v>
      </c>
      <c r="F14390" s="2">
        <v>0.48</v>
      </c>
      <c r="G14390" s="23" t="str">
        <v>more discount</v>
      </c>
      <c r="H14390" s="2">
        <f t="shared" si="897"/>
        <v>1876.0703999999998</v>
      </c>
      <c r="I14390" s="2">
        <f t="shared" si="898"/>
        <v>2032.4096000000002</v>
      </c>
      <c r="J14390" s="2">
        <v>3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tr">
        <f t="shared" si="899"/>
        <v>loss</v>
      </c>
      <c r="Q14390" s="2" t="s">
        <v>39</v>
      </c>
    </row>
    <row r="14391" spans="1:17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 t="shared" si="896"/>
        <v>good sales</v>
      </c>
      <c r="F14391" s="2">
        <v>0.04</v>
      </c>
      <c r="G14391" s="23" t="str">
        <v>geniune profit</v>
      </c>
      <c r="H14391" s="2">
        <f t="shared" si="897"/>
        <v>154.6712</v>
      </c>
      <c r="I14391" s="2">
        <f t="shared" si="898"/>
        <v>3712.1088</v>
      </c>
      <c r="J14391" s="2">
        <v>7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tr">
        <f t="shared" si="899"/>
        <v>loss</v>
      </c>
      <c r="Q14391" s="2" t="s">
        <v>34</v>
      </c>
    </row>
    <row r="14392" spans="1:17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 t="shared" si="896"/>
        <v>good sales</v>
      </c>
      <c r="F14392" s="2">
        <v>0.1</v>
      </c>
      <c r="G14392" s="23" t="str">
        <v>geniune profit</v>
      </c>
      <c r="H14392" s="2">
        <f t="shared" si="897"/>
        <v>308.697</v>
      </c>
      <c r="I14392" s="2">
        <f t="shared" si="898"/>
        <v>2778.2729999999997</v>
      </c>
      <c r="J14392" s="2">
        <v>6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tr">
        <f t="shared" si="899"/>
        <v>loss</v>
      </c>
      <c r="Q14392" s="2" t="s">
        <v>48</v>
      </c>
    </row>
    <row r="14393" spans="1:17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 t="shared" si="896"/>
        <v>good sales</v>
      </c>
      <c r="F14393" s="2">
        <v>0.24</v>
      </c>
      <c r="G14393" s="23" t="str">
        <v>geniune profit</v>
      </c>
      <c r="H14393" s="2">
        <f t="shared" si="897"/>
        <v>280.46159999999998</v>
      </c>
      <c r="I14393" s="2">
        <f t="shared" si="898"/>
        <v>888.12839999999994</v>
      </c>
      <c r="J14393" s="2">
        <v>5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tr">
        <f t="shared" si="899"/>
        <v>loss</v>
      </c>
      <c r="Q14393" s="2" t="s">
        <v>48</v>
      </c>
    </row>
    <row r="14394" spans="1:17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 t="shared" si="896"/>
        <v>good sales</v>
      </c>
      <c r="F14394" s="2">
        <v>0.37</v>
      </c>
      <c r="G14394" s="23" t="str">
        <v>more discount</v>
      </c>
      <c r="H14394" s="2">
        <f t="shared" si="897"/>
        <v>1521.6360999999999</v>
      </c>
      <c r="I14394" s="2">
        <f t="shared" si="898"/>
        <v>2590.8939</v>
      </c>
      <c r="J14394" s="2">
        <v>8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tr">
        <f t="shared" si="899"/>
        <v>profit</v>
      </c>
      <c r="Q14394" s="2" t="s">
        <v>23</v>
      </c>
    </row>
    <row r="14395" spans="1:17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 t="shared" si="896"/>
        <v>good sales</v>
      </c>
      <c r="F14395" s="2">
        <v>0.17</v>
      </c>
      <c r="G14395" s="23" t="str">
        <v>geniune profit</v>
      </c>
      <c r="H14395" s="2">
        <f t="shared" si="897"/>
        <v>556.15160000000003</v>
      </c>
      <c r="I14395" s="2">
        <f t="shared" si="898"/>
        <v>2715.3283999999999</v>
      </c>
      <c r="J14395" s="2">
        <v>8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tr">
        <f t="shared" si="899"/>
        <v>loss</v>
      </c>
      <c r="Q14395" s="2" t="s">
        <v>39</v>
      </c>
    </row>
    <row r="14396" spans="1:17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 t="shared" si="896"/>
        <v>good sales</v>
      </c>
      <c r="F14396" s="2">
        <v>0.06</v>
      </c>
      <c r="G14396" s="23" t="str">
        <v>geniune profit</v>
      </c>
      <c r="H14396" s="2">
        <f t="shared" si="897"/>
        <v>71.050799999999995</v>
      </c>
      <c r="I14396" s="2">
        <f t="shared" si="898"/>
        <v>1113.1292000000001</v>
      </c>
      <c r="J14396" s="2">
        <v>4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tr">
        <f t="shared" si="899"/>
        <v>loss</v>
      </c>
      <c r="Q14396" s="2" t="s">
        <v>17</v>
      </c>
    </row>
    <row r="14397" spans="1:17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 t="shared" si="896"/>
        <v>good sales</v>
      </c>
      <c r="F14397" s="2">
        <v>0.16</v>
      </c>
      <c r="G14397" s="23" t="str">
        <v>geniune profit</v>
      </c>
      <c r="H14397" s="2">
        <f t="shared" si="897"/>
        <v>392.82560000000001</v>
      </c>
      <c r="I14397" s="2">
        <f t="shared" si="898"/>
        <v>2062.3343999999997</v>
      </c>
      <c r="J14397" s="2">
        <v>6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tr">
        <f t="shared" si="899"/>
        <v>loss</v>
      </c>
      <c r="Q14397" s="2" t="s">
        <v>28</v>
      </c>
    </row>
    <row r="14398" spans="1:17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 t="shared" si="896"/>
        <v>good sales</v>
      </c>
      <c r="F14398" s="2">
        <v>0.32</v>
      </c>
      <c r="G14398" s="23" t="str">
        <v>more discount</v>
      </c>
      <c r="H14398" s="2">
        <f t="shared" si="897"/>
        <v>1595.6192000000001</v>
      </c>
      <c r="I14398" s="2">
        <f t="shared" si="898"/>
        <v>3390.6908000000003</v>
      </c>
      <c r="J14398" s="2">
        <v>1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tr">
        <f t="shared" si="899"/>
        <v>profit</v>
      </c>
      <c r="Q14398" s="2" t="s">
        <v>34</v>
      </c>
    </row>
    <row r="14399" spans="1:17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 t="shared" si="896"/>
        <v>good sales</v>
      </c>
      <c r="F14399" s="2">
        <v>0.4</v>
      </c>
      <c r="G14399" s="23" t="str">
        <v>more discount</v>
      </c>
      <c r="H14399" s="2">
        <f t="shared" si="897"/>
        <v>683.62400000000002</v>
      </c>
      <c r="I14399" s="2">
        <f t="shared" si="898"/>
        <v>1025.4359999999999</v>
      </c>
      <c r="J14399" s="2">
        <v>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tr">
        <f t="shared" si="899"/>
        <v>loss</v>
      </c>
      <c r="Q14399" s="2" t="s">
        <v>48</v>
      </c>
    </row>
    <row r="14400" spans="1:17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 t="shared" si="896"/>
        <v>concerning</v>
      </c>
      <c r="F14400" s="2">
        <v>0.49</v>
      </c>
      <c r="G14400" s="23" t="str">
        <v>more discount</v>
      </c>
      <c r="H14400" s="2">
        <f t="shared" si="897"/>
        <v>328.86349999999999</v>
      </c>
      <c r="I14400" s="2">
        <f t="shared" si="898"/>
        <v>342.28649999999999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tr">
        <f t="shared" si="899"/>
        <v>loss</v>
      </c>
      <c r="Q14400" s="2" t="s">
        <v>34</v>
      </c>
    </row>
    <row r="14401" spans="1:17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 t="shared" si="896"/>
        <v>concerning</v>
      </c>
      <c r="F14401" s="2">
        <v>0.38</v>
      </c>
      <c r="G14401" s="23" t="str">
        <v>more discount</v>
      </c>
      <c r="H14401" s="2">
        <f t="shared" si="897"/>
        <v>78.3446</v>
      </c>
      <c r="I14401" s="2">
        <f t="shared" si="898"/>
        <v>127.82539999999999</v>
      </c>
      <c r="J14401" s="2">
        <v>8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tr">
        <f t="shared" si="899"/>
        <v>loss</v>
      </c>
      <c r="Q14401" s="2" t="s">
        <v>48</v>
      </c>
    </row>
    <row r="14402" spans="1:17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 t="shared" si="896"/>
        <v>good sales</v>
      </c>
      <c r="F14402" s="2">
        <v>0.25</v>
      </c>
      <c r="G14402" s="23" t="str">
        <v>geniune profit</v>
      </c>
      <c r="H14402" s="2">
        <f t="shared" si="897"/>
        <v>251.17500000000001</v>
      </c>
      <c r="I14402" s="2">
        <f t="shared" si="898"/>
        <v>753.52500000000009</v>
      </c>
      <c r="J14402" s="2">
        <v>1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tr">
        <f t="shared" si="899"/>
        <v>loss</v>
      </c>
      <c r="Q14402" s="2" t="s">
        <v>48</v>
      </c>
    </row>
    <row r="14403" spans="1:17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 t="shared" ref="E14403:E14466" si="900">IF(D14403&gt;800,"good sales","concerning")</f>
        <v>good sales</v>
      </c>
      <c r="F14403" s="2">
        <v>0.15</v>
      </c>
      <c r="G14403" s="23" t="str">
        <v>geniune profit</v>
      </c>
      <c r="H14403" s="2">
        <f t="shared" ref="H14403:H14466" si="901">D14403*F14403</f>
        <v>152.4195</v>
      </c>
      <c r="I14403" s="2">
        <f t="shared" ref="I14403:I14466" si="902">D14403-H14403</f>
        <v>863.71050000000002</v>
      </c>
      <c r="J14403" s="2">
        <v>4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tr">
        <f t="shared" ref="P14403:P14466" si="903">IF(O14403&gt;800,"profit","loss")</f>
        <v>loss</v>
      </c>
      <c r="Q14403" s="2" t="s">
        <v>34</v>
      </c>
    </row>
    <row r="14404" spans="1:17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 t="shared" si="900"/>
        <v>good sales</v>
      </c>
      <c r="F14404" s="2">
        <v>0.46</v>
      </c>
      <c r="G14404" s="23" t="str">
        <v>more discount</v>
      </c>
      <c r="H14404" s="2">
        <f t="shared" si="901"/>
        <v>1980.0884000000001</v>
      </c>
      <c r="I14404" s="2">
        <f t="shared" si="902"/>
        <v>2324.4515999999999</v>
      </c>
      <c r="J14404" s="2">
        <v>2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tr">
        <f t="shared" si="903"/>
        <v>profit</v>
      </c>
      <c r="Q14404" s="2" t="s">
        <v>23</v>
      </c>
    </row>
    <row r="14405" spans="1:17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 t="shared" si="900"/>
        <v>good sales</v>
      </c>
      <c r="F14405" s="2">
        <v>0.27</v>
      </c>
      <c r="G14405" s="23" t="str">
        <v>more discount</v>
      </c>
      <c r="H14405" s="2">
        <f t="shared" si="901"/>
        <v>233.5932</v>
      </c>
      <c r="I14405" s="2">
        <f t="shared" si="902"/>
        <v>631.56679999999994</v>
      </c>
      <c r="J14405" s="2">
        <v>2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tr">
        <f t="shared" si="903"/>
        <v>loss</v>
      </c>
      <c r="Q14405" s="2" t="s">
        <v>39</v>
      </c>
    </row>
    <row r="14406" spans="1:17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 t="shared" si="900"/>
        <v>good sales</v>
      </c>
      <c r="F14406" s="2">
        <v>0.34</v>
      </c>
      <c r="G14406" s="23" t="str">
        <v>more discount</v>
      </c>
      <c r="H14406" s="2">
        <f t="shared" si="901"/>
        <v>1471.1766</v>
      </c>
      <c r="I14406" s="2">
        <f t="shared" si="902"/>
        <v>2855.8134</v>
      </c>
      <c r="J14406" s="2">
        <v>2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tr">
        <f t="shared" si="903"/>
        <v>profit</v>
      </c>
      <c r="Q14406" s="2" t="s">
        <v>39</v>
      </c>
    </row>
    <row r="14407" spans="1:17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 t="shared" si="900"/>
        <v>concerning</v>
      </c>
      <c r="F14407" s="2">
        <v>0.24</v>
      </c>
      <c r="G14407" s="23" t="str">
        <v>geniune profit</v>
      </c>
      <c r="H14407" s="2">
        <f t="shared" si="901"/>
        <v>125.97839999999999</v>
      </c>
      <c r="I14407" s="2">
        <f t="shared" si="902"/>
        <v>398.9316</v>
      </c>
      <c r="J14407" s="2">
        <v>2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tr">
        <f t="shared" si="903"/>
        <v>loss</v>
      </c>
      <c r="Q14407" s="2" t="s">
        <v>34</v>
      </c>
    </row>
    <row r="14408" spans="1:17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 t="shared" si="900"/>
        <v>good sales</v>
      </c>
      <c r="F14408" s="2">
        <v>0.12</v>
      </c>
      <c r="G14408" s="23" t="str">
        <v>geniune profit</v>
      </c>
      <c r="H14408" s="2">
        <f t="shared" si="901"/>
        <v>545.10720000000003</v>
      </c>
      <c r="I14408" s="2">
        <f t="shared" si="902"/>
        <v>3997.4528000000005</v>
      </c>
      <c r="J14408" s="2">
        <v>8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tr">
        <f t="shared" si="903"/>
        <v>profit</v>
      </c>
      <c r="Q14408" s="2" t="s">
        <v>28</v>
      </c>
    </row>
    <row r="14409" spans="1:17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 t="shared" si="900"/>
        <v>good sales</v>
      </c>
      <c r="F14409" s="2">
        <v>0.27</v>
      </c>
      <c r="G14409" s="23" t="str">
        <v>more discount</v>
      </c>
      <c r="H14409" s="2">
        <f t="shared" si="901"/>
        <v>366.15510000000006</v>
      </c>
      <c r="I14409" s="2">
        <f t="shared" si="902"/>
        <v>989.97490000000005</v>
      </c>
      <c r="J14409" s="2">
        <v>6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tr">
        <f t="shared" si="903"/>
        <v>loss</v>
      </c>
      <c r="Q14409" s="2" t="s">
        <v>17</v>
      </c>
    </row>
    <row r="14410" spans="1:17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 t="shared" si="900"/>
        <v>good sales</v>
      </c>
      <c r="F14410" s="2">
        <v>0.42</v>
      </c>
      <c r="G14410" s="23" t="str">
        <v>more discount</v>
      </c>
      <c r="H14410" s="2">
        <f t="shared" si="901"/>
        <v>1300.4628</v>
      </c>
      <c r="I14410" s="2">
        <f t="shared" si="902"/>
        <v>1795.8772000000001</v>
      </c>
      <c r="J14410" s="2">
        <v>9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tr">
        <f t="shared" si="903"/>
        <v>loss</v>
      </c>
      <c r="Q14410" s="2" t="s">
        <v>23</v>
      </c>
    </row>
    <row r="14411" spans="1:17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 t="shared" si="900"/>
        <v>good sales</v>
      </c>
      <c r="F14411" s="2">
        <v>0.19</v>
      </c>
      <c r="G14411" s="23" t="str">
        <v>geniune profit</v>
      </c>
      <c r="H14411" s="2">
        <f t="shared" si="901"/>
        <v>167.7054</v>
      </c>
      <c r="I14411" s="2">
        <f t="shared" si="902"/>
        <v>714.95460000000003</v>
      </c>
      <c r="J14411" s="2">
        <v>2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tr">
        <f t="shared" si="903"/>
        <v>loss</v>
      </c>
      <c r="Q14411" s="2" t="s">
        <v>39</v>
      </c>
    </row>
    <row r="14412" spans="1:17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 t="shared" si="900"/>
        <v>good sales</v>
      </c>
      <c r="F14412" s="2">
        <v>0.33</v>
      </c>
      <c r="G14412" s="23" t="str">
        <v>more discount</v>
      </c>
      <c r="H14412" s="2">
        <f t="shared" si="901"/>
        <v>663.71910000000003</v>
      </c>
      <c r="I14412" s="2">
        <f t="shared" si="902"/>
        <v>1347.5509</v>
      </c>
      <c r="J14412" s="2">
        <v>1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tr">
        <f t="shared" si="903"/>
        <v>loss</v>
      </c>
      <c r="Q14412" s="2" t="s">
        <v>48</v>
      </c>
    </row>
    <row r="14413" spans="1:17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 t="shared" si="900"/>
        <v>concerning</v>
      </c>
      <c r="F14413" s="2">
        <v>0.02</v>
      </c>
      <c r="G14413" s="23" t="str">
        <v>geniune profit</v>
      </c>
      <c r="H14413" s="2">
        <f t="shared" si="901"/>
        <v>10.405200000000001</v>
      </c>
      <c r="I14413" s="2">
        <f t="shared" si="902"/>
        <v>509.85480000000001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tr">
        <f t="shared" si="903"/>
        <v>loss</v>
      </c>
      <c r="Q14413" s="2" t="s">
        <v>48</v>
      </c>
    </row>
    <row r="14414" spans="1:17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 t="shared" si="900"/>
        <v>good sales</v>
      </c>
      <c r="F14414" s="2">
        <v>0.47</v>
      </c>
      <c r="G14414" s="23" t="str">
        <v>more discount</v>
      </c>
      <c r="H14414" s="2">
        <f t="shared" si="901"/>
        <v>1381.6542999999999</v>
      </c>
      <c r="I14414" s="2">
        <f t="shared" si="902"/>
        <v>1558.0357000000001</v>
      </c>
      <c r="J14414" s="2">
        <v>3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tr">
        <f t="shared" si="903"/>
        <v>loss</v>
      </c>
      <c r="Q14414" s="2" t="s">
        <v>28</v>
      </c>
    </row>
    <row r="14415" spans="1:17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 t="shared" si="900"/>
        <v>good sales</v>
      </c>
      <c r="F14415" s="2">
        <v>0.48</v>
      </c>
      <c r="G14415" s="23" t="str">
        <v>more discount</v>
      </c>
      <c r="H14415" s="2">
        <f t="shared" si="901"/>
        <v>861.50399999999991</v>
      </c>
      <c r="I14415" s="2">
        <f t="shared" si="902"/>
        <v>933.29600000000005</v>
      </c>
      <c r="J14415" s="2">
        <v>3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tr">
        <f t="shared" si="903"/>
        <v>loss</v>
      </c>
      <c r="Q14415" s="2" t="s">
        <v>34</v>
      </c>
    </row>
    <row r="14416" spans="1:17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 t="shared" si="900"/>
        <v>good sales</v>
      </c>
      <c r="F14416" s="2">
        <v>0.19</v>
      </c>
      <c r="G14416" s="23" t="str">
        <v>geniune profit</v>
      </c>
      <c r="H14416" s="2">
        <f t="shared" si="901"/>
        <v>812.35260000000005</v>
      </c>
      <c r="I14416" s="2">
        <f t="shared" si="902"/>
        <v>3463.1873999999998</v>
      </c>
      <c r="J14416" s="2">
        <v>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tr">
        <f t="shared" si="903"/>
        <v>loss</v>
      </c>
      <c r="Q14416" s="2" t="s">
        <v>28</v>
      </c>
    </row>
    <row r="14417" spans="1:17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 t="shared" si="900"/>
        <v>good sales</v>
      </c>
      <c r="F14417" s="2">
        <v>0.25</v>
      </c>
      <c r="G14417" s="23" t="str">
        <v>geniune profit</v>
      </c>
      <c r="H14417" s="2">
        <f t="shared" si="901"/>
        <v>247.72499999999999</v>
      </c>
      <c r="I14417" s="2">
        <f t="shared" si="902"/>
        <v>743.17499999999995</v>
      </c>
      <c r="J14417" s="2">
        <v>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tr">
        <f t="shared" si="903"/>
        <v>loss</v>
      </c>
      <c r="Q14417" s="2" t="s">
        <v>34</v>
      </c>
    </row>
    <row r="14418" spans="1:17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 t="shared" si="900"/>
        <v>good sales</v>
      </c>
      <c r="F14418" s="2">
        <v>0.08</v>
      </c>
      <c r="G14418" s="23" t="str">
        <v>geniune profit</v>
      </c>
      <c r="H14418" s="2">
        <f t="shared" si="901"/>
        <v>117.7552</v>
      </c>
      <c r="I14418" s="2">
        <f t="shared" si="902"/>
        <v>1354.1848</v>
      </c>
      <c r="J14418" s="2">
        <v>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tr">
        <f t="shared" si="903"/>
        <v>loss</v>
      </c>
      <c r="Q14418" s="2" t="s">
        <v>48</v>
      </c>
    </row>
    <row r="14419" spans="1:17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 t="shared" si="900"/>
        <v>good sales</v>
      </c>
      <c r="F14419" s="2">
        <v>0.1</v>
      </c>
      <c r="G14419" s="23" t="str">
        <v>geniune profit</v>
      </c>
      <c r="H14419" s="2">
        <f t="shared" si="901"/>
        <v>96.855000000000004</v>
      </c>
      <c r="I14419" s="2">
        <f t="shared" si="902"/>
        <v>871.69499999999994</v>
      </c>
      <c r="J14419" s="2">
        <v>2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tr">
        <f t="shared" si="903"/>
        <v>loss</v>
      </c>
      <c r="Q14419" s="2" t="s">
        <v>23</v>
      </c>
    </row>
    <row r="14420" spans="1:17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 t="shared" si="900"/>
        <v>good sales</v>
      </c>
      <c r="F14420" s="2">
        <v>0.3</v>
      </c>
      <c r="G14420" s="23" t="str">
        <v>more discount</v>
      </c>
      <c r="H14420" s="2">
        <f t="shared" si="901"/>
        <v>858.81899999999996</v>
      </c>
      <c r="I14420" s="2">
        <f t="shared" si="902"/>
        <v>2003.9110000000001</v>
      </c>
      <c r="J14420" s="2">
        <v>9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tr">
        <f t="shared" si="903"/>
        <v>loss</v>
      </c>
      <c r="Q14420" s="2" t="s">
        <v>28</v>
      </c>
    </row>
    <row r="14421" spans="1:17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 t="shared" si="900"/>
        <v>concerning</v>
      </c>
      <c r="F14421" s="2">
        <v>0.31</v>
      </c>
      <c r="G14421" s="23" t="str">
        <v>more discount</v>
      </c>
      <c r="H14421" s="2">
        <f t="shared" si="901"/>
        <v>200.74359999999999</v>
      </c>
      <c r="I14421" s="2">
        <f t="shared" si="902"/>
        <v>446.81639999999993</v>
      </c>
      <c r="J14421" s="2">
        <v>2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tr">
        <f t="shared" si="903"/>
        <v>loss</v>
      </c>
      <c r="Q14421" s="2" t="s">
        <v>23</v>
      </c>
    </row>
    <row r="14422" spans="1:17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 t="shared" si="900"/>
        <v>good sales</v>
      </c>
      <c r="F14422" s="2">
        <v>0.17</v>
      </c>
      <c r="G14422" s="23" t="str">
        <v>geniune profit</v>
      </c>
      <c r="H14422" s="2">
        <f t="shared" si="901"/>
        <v>174.7345</v>
      </c>
      <c r="I14422" s="2">
        <f t="shared" si="902"/>
        <v>853.11549999999988</v>
      </c>
      <c r="J14422" s="2">
        <v>9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tr">
        <f t="shared" si="903"/>
        <v>loss</v>
      </c>
      <c r="Q14422" s="2" t="s">
        <v>39</v>
      </c>
    </row>
    <row r="14423" spans="1:17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 t="shared" si="900"/>
        <v>good sales</v>
      </c>
      <c r="F14423" s="2">
        <v>0.19</v>
      </c>
      <c r="G14423" s="23" t="str">
        <v>geniune profit</v>
      </c>
      <c r="H14423" s="2">
        <f t="shared" si="901"/>
        <v>650.67399999999998</v>
      </c>
      <c r="I14423" s="2">
        <f t="shared" si="902"/>
        <v>2773.9259999999999</v>
      </c>
      <c r="J14423" s="2">
        <v>6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tr">
        <f t="shared" si="903"/>
        <v>loss</v>
      </c>
      <c r="Q14423" s="2" t="s">
        <v>34</v>
      </c>
    </row>
    <row r="14424" spans="1:17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 t="shared" si="900"/>
        <v>concerning</v>
      </c>
      <c r="F14424" s="2">
        <v>0.25</v>
      </c>
      <c r="G14424" s="23" t="str">
        <v>geniune profit</v>
      </c>
      <c r="H14424" s="2">
        <f t="shared" si="901"/>
        <v>116.1575</v>
      </c>
      <c r="I14424" s="2">
        <f t="shared" si="902"/>
        <v>348.47249999999997</v>
      </c>
      <c r="J14424" s="2">
        <v>5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tr">
        <f t="shared" si="903"/>
        <v>loss</v>
      </c>
      <c r="Q14424" s="2" t="s">
        <v>34</v>
      </c>
    </row>
    <row r="14425" spans="1:17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 t="shared" si="900"/>
        <v>good sales</v>
      </c>
      <c r="F14425" s="2">
        <v>0.47</v>
      </c>
      <c r="G14425" s="23" t="str">
        <v>more discount</v>
      </c>
      <c r="H14425" s="2">
        <f t="shared" si="901"/>
        <v>1758.5049999999999</v>
      </c>
      <c r="I14425" s="2">
        <f t="shared" si="902"/>
        <v>1982.9950000000001</v>
      </c>
      <c r="J14425" s="2">
        <v>7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tr">
        <f t="shared" si="903"/>
        <v>loss</v>
      </c>
      <c r="Q14425" s="2" t="s">
        <v>39</v>
      </c>
    </row>
    <row r="14426" spans="1:17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 t="shared" si="900"/>
        <v>concerning</v>
      </c>
      <c r="F14426" s="2">
        <v>7.0000000000000007E-2</v>
      </c>
      <c r="G14426" s="23" t="str">
        <v>geniune profit</v>
      </c>
      <c r="H14426" s="2">
        <f t="shared" si="901"/>
        <v>42.786100000000005</v>
      </c>
      <c r="I14426" s="2">
        <f t="shared" si="902"/>
        <v>568.44389999999999</v>
      </c>
      <c r="J14426" s="2">
        <v>7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tr">
        <f t="shared" si="903"/>
        <v>loss</v>
      </c>
      <c r="Q14426" s="2" t="s">
        <v>48</v>
      </c>
    </row>
    <row r="14427" spans="1:17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 t="shared" si="900"/>
        <v>good sales</v>
      </c>
      <c r="F14427" s="2">
        <v>0.28000000000000003</v>
      </c>
      <c r="G14427" s="23" t="str">
        <v>more discount</v>
      </c>
      <c r="H14427" s="2">
        <f t="shared" si="901"/>
        <v>831.28920000000005</v>
      </c>
      <c r="I14427" s="2">
        <f t="shared" si="902"/>
        <v>2137.6007999999997</v>
      </c>
      <c r="J14427" s="2">
        <v>4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tr">
        <f t="shared" si="903"/>
        <v>loss</v>
      </c>
      <c r="Q14427" s="2" t="s">
        <v>17</v>
      </c>
    </row>
    <row r="14428" spans="1:17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 t="shared" si="900"/>
        <v>good sales</v>
      </c>
      <c r="F14428" s="2">
        <v>0.03</v>
      </c>
      <c r="G14428" s="23" t="str">
        <v>geniune profit</v>
      </c>
      <c r="H14428" s="2">
        <f t="shared" si="901"/>
        <v>149.6781</v>
      </c>
      <c r="I14428" s="2">
        <f t="shared" si="902"/>
        <v>4839.5919000000004</v>
      </c>
      <c r="J14428" s="2">
        <v>7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tr">
        <f t="shared" si="903"/>
        <v>profit</v>
      </c>
      <c r="Q14428" s="2" t="s">
        <v>48</v>
      </c>
    </row>
    <row r="14429" spans="1:17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 t="shared" si="900"/>
        <v>good sales</v>
      </c>
      <c r="F14429" s="2">
        <v>0.23</v>
      </c>
      <c r="G14429" s="23" t="str">
        <v>geniune profit</v>
      </c>
      <c r="H14429" s="2">
        <f t="shared" si="901"/>
        <v>218.97840000000002</v>
      </c>
      <c r="I14429" s="2">
        <f t="shared" si="902"/>
        <v>733.10159999999996</v>
      </c>
      <c r="J14429" s="2">
        <v>3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tr">
        <f t="shared" si="903"/>
        <v>loss</v>
      </c>
      <c r="Q14429" s="2" t="s">
        <v>39</v>
      </c>
    </row>
    <row r="14430" spans="1:17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 t="shared" si="900"/>
        <v>good sales</v>
      </c>
      <c r="F14430" s="2">
        <v>0.2</v>
      </c>
      <c r="G14430" s="23" t="str">
        <v>geniune profit</v>
      </c>
      <c r="H14430" s="2">
        <f t="shared" si="901"/>
        <v>275.86399999999998</v>
      </c>
      <c r="I14430" s="2">
        <f t="shared" si="902"/>
        <v>1103.4559999999999</v>
      </c>
      <c r="J14430" s="2">
        <v>3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tr">
        <f t="shared" si="903"/>
        <v>loss</v>
      </c>
      <c r="Q14430" s="2" t="s">
        <v>39</v>
      </c>
    </row>
    <row r="14431" spans="1:17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 t="shared" si="900"/>
        <v>good sales</v>
      </c>
      <c r="F14431" s="2">
        <v>0.08</v>
      </c>
      <c r="G14431" s="23" t="str">
        <v>geniune profit</v>
      </c>
      <c r="H14431" s="2">
        <f t="shared" si="901"/>
        <v>360.1832</v>
      </c>
      <c r="I14431" s="2">
        <f t="shared" si="902"/>
        <v>4142.1067999999996</v>
      </c>
      <c r="J14431" s="2">
        <v>7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tr">
        <f t="shared" si="903"/>
        <v>loss</v>
      </c>
      <c r="Q14431" s="2" t="s">
        <v>34</v>
      </c>
    </row>
    <row r="14432" spans="1:17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 t="shared" si="900"/>
        <v>good sales</v>
      </c>
      <c r="F14432" s="2">
        <v>0.08</v>
      </c>
      <c r="G14432" s="23" t="str">
        <v>geniune profit</v>
      </c>
      <c r="H14432" s="2">
        <f t="shared" si="901"/>
        <v>253.50400000000002</v>
      </c>
      <c r="I14432" s="2">
        <f t="shared" si="902"/>
        <v>2915.2960000000003</v>
      </c>
      <c r="J14432" s="2">
        <v>1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tr">
        <f t="shared" si="903"/>
        <v>loss</v>
      </c>
      <c r="Q14432" s="2" t="s">
        <v>28</v>
      </c>
    </row>
    <row r="14433" spans="1:17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 t="shared" si="900"/>
        <v>good sales</v>
      </c>
      <c r="F14433" s="2">
        <v>0.23</v>
      </c>
      <c r="G14433" s="23" t="str">
        <v>geniune profit</v>
      </c>
      <c r="H14433" s="2">
        <f t="shared" si="901"/>
        <v>578.08199999999999</v>
      </c>
      <c r="I14433" s="2">
        <f t="shared" si="902"/>
        <v>1935.3180000000002</v>
      </c>
      <c r="J14433" s="2">
        <v>8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tr">
        <f t="shared" si="903"/>
        <v>loss</v>
      </c>
      <c r="Q14433" s="2" t="s">
        <v>48</v>
      </c>
    </row>
    <row r="14434" spans="1:17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 t="shared" si="900"/>
        <v>good sales</v>
      </c>
      <c r="F14434" s="2">
        <v>0.06</v>
      </c>
      <c r="G14434" s="23" t="str">
        <v>geniune profit</v>
      </c>
      <c r="H14434" s="2">
        <f t="shared" si="901"/>
        <v>171.435</v>
      </c>
      <c r="I14434" s="2">
        <f t="shared" si="902"/>
        <v>2685.8150000000001</v>
      </c>
      <c r="J14434" s="2">
        <v>2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tr">
        <f t="shared" si="903"/>
        <v>loss</v>
      </c>
      <c r="Q14434" s="2" t="s">
        <v>34</v>
      </c>
    </row>
    <row r="14435" spans="1:17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 t="shared" si="900"/>
        <v>good sales</v>
      </c>
      <c r="F14435" s="2">
        <v>0.15</v>
      </c>
      <c r="G14435" s="23" t="str">
        <v>geniune profit</v>
      </c>
      <c r="H14435" s="2">
        <f t="shared" si="901"/>
        <v>232.18950000000001</v>
      </c>
      <c r="I14435" s="2">
        <f t="shared" si="902"/>
        <v>1315.7405000000001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tr">
        <f t="shared" si="903"/>
        <v>loss</v>
      </c>
      <c r="Q14435" s="2" t="s">
        <v>17</v>
      </c>
    </row>
    <row r="14436" spans="1:17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 t="shared" si="900"/>
        <v>good sales</v>
      </c>
      <c r="F14436" s="2">
        <v>0.04</v>
      </c>
      <c r="G14436" s="23" t="str">
        <v>geniune profit</v>
      </c>
      <c r="H14436" s="2">
        <f t="shared" si="901"/>
        <v>171.64320000000001</v>
      </c>
      <c r="I14436" s="2">
        <f t="shared" si="902"/>
        <v>4119.4367999999995</v>
      </c>
      <c r="J14436" s="2">
        <v>6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tr">
        <f t="shared" si="903"/>
        <v>loss</v>
      </c>
      <c r="Q14436" s="2" t="s">
        <v>39</v>
      </c>
    </row>
    <row r="14437" spans="1:17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 t="shared" si="900"/>
        <v>good sales</v>
      </c>
      <c r="F14437" s="2">
        <v>0.15</v>
      </c>
      <c r="G14437" s="23" t="str">
        <v>geniune profit</v>
      </c>
      <c r="H14437" s="2">
        <f t="shared" si="901"/>
        <v>562.77300000000002</v>
      </c>
      <c r="I14437" s="2">
        <f t="shared" si="902"/>
        <v>3189.047</v>
      </c>
      <c r="J14437" s="2">
        <v>4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tr">
        <f t="shared" si="903"/>
        <v>profit</v>
      </c>
      <c r="Q14437" s="2" t="s">
        <v>34</v>
      </c>
    </row>
    <row r="14438" spans="1:17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 t="shared" si="900"/>
        <v>good sales</v>
      </c>
      <c r="F14438" s="2">
        <v>0.27</v>
      </c>
      <c r="G14438" s="23" t="str">
        <v>more discount</v>
      </c>
      <c r="H14438" s="2">
        <f t="shared" si="901"/>
        <v>876.98430000000008</v>
      </c>
      <c r="I14438" s="2">
        <f t="shared" si="902"/>
        <v>2371.1057000000001</v>
      </c>
      <c r="J14438" s="2">
        <v>7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tr">
        <f t="shared" si="903"/>
        <v>loss</v>
      </c>
      <c r="Q14438" s="2" t="s">
        <v>23</v>
      </c>
    </row>
    <row r="14439" spans="1:17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 t="shared" si="900"/>
        <v>good sales</v>
      </c>
      <c r="F14439" s="2">
        <v>0.37</v>
      </c>
      <c r="G14439" s="23" t="str">
        <v>more discount</v>
      </c>
      <c r="H14439" s="2">
        <f t="shared" si="901"/>
        <v>1726.2498000000001</v>
      </c>
      <c r="I14439" s="2">
        <f t="shared" si="902"/>
        <v>2939.2901999999999</v>
      </c>
      <c r="J14439" s="2">
        <v>3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tr">
        <f t="shared" si="903"/>
        <v>profit</v>
      </c>
      <c r="Q14439" s="2" t="s">
        <v>23</v>
      </c>
    </row>
    <row r="14440" spans="1:17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 t="shared" si="900"/>
        <v>good sales</v>
      </c>
      <c r="F14440" s="2">
        <v>0.42</v>
      </c>
      <c r="G14440" s="23" t="str">
        <v>more discount</v>
      </c>
      <c r="H14440" s="2">
        <f t="shared" si="901"/>
        <v>1231.7507999999998</v>
      </c>
      <c r="I14440" s="2">
        <f t="shared" si="902"/>
        <v>1700.9892</v>
      </c>
      <c r="J14440" s="2">
        <v>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tr">
        <f t="shared" si="903"/>
        <v>loss</v>
      </c>
      <c r="Q14440" s="2" t="s">
        <v>48</v>
      </c>
    </row>
    <row r="14441" spans="1:17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 t="shared" si="900"/>
        <v>good sales</v>
      </c>
      <c r="F14441" s="2">
        <v>0.17</v>
      </c>
      <c r="G14441" s="23" t="str">
        <v>geniune profit</v>
      </c>
      <c r="H14441" s="2">
        <f t="shared" si="901"/>
        <v>443.39400000000001</v>
      </c>
      <c r="I14441" s="2">
        <f t="shared" si="902"/>
        <v>2164.8059999999996</v>
      </c>
      <c r="J14441" s="2">
        <v>4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tr">
        <f t="shared" si="903"/>
        <v>loss</v>
      </c>
      <c r="Q14441" s="2" t="s">
        <v>28</v>
      </c>
    </row>
    <row r="14442" spans="1:17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 t="shared" si="900"/>
        <v>good sales</v>
      </c>
      <c r="F14442" s="2">
        <v>0.47</v>
      </c>
      <c r="G14442" s="23" t="str">
        <v>more discount</v>
      </c>
      <c r="H14442" s="2">
        <f t="shared" si="901"/>
        <v>2294.0229999999997</v>
      </c>
      <c r="I14442" s="2">
        <f t="shared" si="902"/>
        <v>2586.877</v>
      </c>
      <c r="J14442" s="2">
        <v>4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tr">
        <f t="shared" si="903"/>
        <v>profit</v>
      </c>
      <c r="Q14442" s="2" t="s">
        <v>39</v>
      </c>
    </row>
    <row r="14443" spans="1:17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 t="shared" si="900"/>
        <v>good sales</v>
      </c>
      <c r="F14443" s="2">
        <v>0.12</v>
      </c>
      <c r="G14443" s="23" t="str">
        <v>geniune profit</v>
      </c>
      <c r="H14443" s="2">
        <f t="shared" si="901"/>
        <v>133.13640000000001</v>
      </c>
      <c r="I14443" s="2">
        <f t="shared" si="902"/>
        <v>976.33360000000005</v>
      </c>
      <c r="J14443" s="2">
        <v>4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tr">
        <f t="shared" si="903"/>
        <v>loss</v>
      </c>
      <c r="Q14443" s="2" t="s">
        <v>28</v>
      </c>
    </row>
    <row r="14444" spans="1:17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 t="shared" si="900"/>
        <v>concerning</v>
      </c>
      <c r="F14444" s="2">
        <v>0.04</v>
      </c>
      <c r="G14444" s="23" t="str">
        <v>geniune profit</v>
      </c>
      <c r="H14444" s="2">
        <f t="shared" si="901"/>
        <v>31.825600000000001</v>
      </c>
      <c r="I14444" s="2">
        <f t="shared" si="902"/>
        <v>763.81439999999998</v>
      </c>
      <c r="J14444" s="2">
        <v>3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tr">
        <f t="shared" si="903"/>
        <v>loss</v>
      </c>
      <c r="Q14444" s="2" t="s">
        <v>23</v>
      </c>
    </row>
    <row r="14445" spans="1:17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 t="shared" si="900"/>
        <v>good sales</v>
      </c>
      <c r="F14445" s="2">
        <v>0.46</v>
      </c>
      <c r="G14445" s="23" t="str">
        <v>more discount</v>
      </c>
      <c r="H14445" s="2">
        <f t="shared" si="901"/>
        <v>411.78740000000005</v>
      </c>
      <c r="I14445" s="2">
        <f t="shared" si="902"/>
        <v>483.40260000000001</v>
      </c>
      <c r="J14445" s="2">
        <v>7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tr">
        <f t="shared" si="903"/>
        <v>loss</v>
      </c>
      <c r="Q14445" s="2" t="s">
        <v>48</v>
      </c>
    </row>
    <row r="14446" spans="1:17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 t="shared" si="900"/>
        <v>good sales</v>
      </c>
      <c r="F14446" s="2">
        <v>0.27</v>
      </c>
      <c r="G14446" s="23" t="str">
        <v>more discount</v>
      </c>
      <c r="H14446" s="2">
        <f t="shared" si="901"/>
        <v>1336.0329000000002</v>
      </c>
      <c r="I14446" s="2">
        <f t="shared" si="902"/>
        <v>3612.2371000000003</v>
      </c>
      <c r="J14446" s="2">
        <v>5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tr">
        <f t="shared" si="903"/>
        <v>profit</v>
      </c>
      <c r="Q14446" s="2" t="s">
        <v>23</v>
      </c>
    </row>
    <row r="14447" spans="1:17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 t="shared" si="900"/>
        <v>good sales</v>
      </c>
      <c r="F14447" s="2">
        <v>0.18</v>
      </c>
      <c r="G14447" s="23" t="str">
        <v>geniune profit</v>
      </c>
      <c r="H14447" s="2">
        <f t="shared" si="901"/>
        <v>593.28539999999998</v>
      </c>
      <c r="I14447" s="2">
        <f t="shared" si="902"/>
        <v>2702.7446</v>
      </c>
      <c r="J14447" s="2">
        <v>4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tr">
        <f t="shared" si="903"/>
        <v>loss</v>
      </c>
      <c r="Q14447" s="2" t="s">
        <v>39</v>
      </c>
    </row>
    <row r="14448" spans="1:17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 t="shared" si="900"/>
        <v>good sales</v>
      </c>
      <c r="F14448" s="2">
        <v>0.45</v>
      </c>
      <c r="G14448" s="23" t="str">
        <v>more discount</v>
      </c>
      <c r="H14448" s="2">
        <f t="shared" si="901"/>
        <v>719.55899999999997</v>
      </c>
      <c r="I14448" s="2">
        <f t="shared" si="902"/>
        <v>879.46100000000001</v>
      </c>
      <c r="J14448" s="2">
        <v>5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tr">
        <f t="shared" si="903"/>
        <v>loss</v>
      </c>
      <c r="Q14448" s="2" t="s">
        <v>28</v>
      </c>
    </row>
    <row r="14449" spans="1:17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 t="shared" si="900"/>
        <v>good sales</v>
      </c>
      <c r="F14449" s="2">
        <v>0.39</v>
      </c>
      <c r="G14449" s="23" t="str">
        <v>more discount</v>
      </c>
      <c r="H14449" s="2">
        <f t="shared" si="901"/>
        <v>514.79610000000002</v>
      </c>
      <c r="I14449" s="2">
        <f t="shared" si="902"/>
        <v>805.19389999999999</v>
      </c>
      <c r="J14449" s="2">
        <v>7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tr">
        <f t="shared" si="903"/>
        <v>loss</v>
      </c>
      <c r="Q14449" s="2" t="s">
        <v>23</v>
      </c>
    </row>
    <row r="14450" spans="1:17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 t="shared" si="900"/>
        <v>concerning</v>
      </c>
      <c r="F14450" s="2">
        <v>0.42</v>
      </c>
      <c r="G14450" s="23" t="str">
        <v>more discount</v>
      </c>
      <c r="H14450" s="2">
        <f t="shared" si="901"/>
        <v>158.56259999999997</v>
      </c>
      <c r="I14450" s="2">
        <f t="shared" si="902"/>
        <v>218.9674</v>
      </c>
      <c r="J14450" s="2">
        <v>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tr">
        <f t="shared" si="903"/>
        <v>loss</v>
      </c>
      <c r="Q14450" s="2" t="s">
        <v>23</v>
      </c>
    </row>
    <row r="14451" spans="1:17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 t="shared" si="900"/>
        <v>concerning</v>
      </c>
      <c r="F14451" s="2">
        <v>0.15</v>
      </c>
      <c r="G14451" s="23" t="str">
        <v>geniune profit</v>
      </c>
      <c r="H14451" s="2">
        <f t="shared" si="901"/>
        <v>111.98099999999999</v>
      </c>
      <c r="I14451" s="2">
        <f t="shared" si="902"/>
        <v>634.55899999999997</v>
      </c>
      <c r="J14451" s="2">
        <v>5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tr">
        <f t="shared" si="903"/>
        <v>loss</v>
      </c>
      <c r="Q14451" s="2" t="s">
        <v>39</v>
      </c>
    </row>
    <row r="14452" spans="1:17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 t="shared" si="900"/>
        <v>good sales</v>
      </c>
      <c r="F14452" s="2">
        <v>0.44</v>
      </c>
      <c r="G14452" s="23" t="str">
        <v>more discount</v>
      </c>
      <c r="H14452" s="2">
        <f t="shared" si="901"/>
        <v>2002.0220000000002</v>
      </c>
      <c r="I14452" s="2">
        <f t="shared" si="902"/>
        <v>2548.0280000000002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tr">
        <f t="shared" si="903"/>
        <v>profit</v>
      </c>
      <c r="Q14452" s="2" t="s">
        <v>23</v>
      </c>
    </row>
    <row r="14453" spans="1:17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 t="shared" si="900"/>
        <v>good sales</v>
      </c>
      <c r="F14453" s="2">
        <v>0.32</v>
      </c>
      <c r="G14453" s="23" t="str">
        <v>more discount</v>
      </c>
      <c r="H14453" s="2">
        <f t="shared" si="901"/>
        <v>1203.8304000000001</v>
      </c>
      <c r="I14453" s="2">
        <f t="shared" si="902"/>
        <v>2558.1395999999995</v>
      </c>
      <c r="J14453" s="2">
        <v>6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tr">
        <f t="shared" si="903"/>
        <v>loss</v>
      </c>
      <c r="Q14453" s="2" t="s">
        <v>17</v>
      </c>
    </row>
    <row r="14454" spans="1:17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 t="shared" si="900"/>
        <v>good sales</v>
      </c>
      <c r="F14454" s="2">
        <v>0.37</v>
      </c>
      <c r="G14454" s="23" t="str">
        <v>more discount</v>
      </c>
      <c r="H14454" s="2">
        <f t="shared" si="901"/>
        <v>1744.0468000000001</v>
      </c>
      <c r="I14454" s="2">
        <f t="shared" si="902"/>
        <v>2969.5932000000003</v>
      </c>
      <c r="J14454" s="2">
        <v>7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tr">
        <f t="shared" si="903"/>
        <v>loss</v>
      </c>
      <c r="Q14454" s="2" t="s">
        <v>39</v>
      </c>
    </row>
    <row r="14455" spans="1:17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 t="shared" si="900"/>
        <v>good sales</v>
      </c>
      <c r="F14455" s="2">
        <v>0.16</v>
      </c>
      <c r="G14455" s="23" t="str">
        <v>geniune profit</v>
      </c>
      <c r="H14455" s="2">
        <f t="shared" si="901"/>
        <v>348.20480000000003</v>
      </c>
      <c r="I14455" s="2">
        <f t="shared" si="902"/>
        <v>1828.0752000000002</v>
      </c>
      <c r="J14455" s="2">
        <v>3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tr">
        <f t="shared" si="903"/>
        <v>loss</v>
      </c>
      <c r="Q14455" s="2" t="s">
        <v>23</v>
      </c>
    </row>
    <row r="14456" spans="1:17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 t="shared" si="900"/>
        <v>good sales</v>
      </c>
      <c r="F14456" s="2">
        <v>0.12</v>
      </c>
      <c r="G14456" s="23" t="str">
        <v>geniune profit</v>
      </c>
      <c r="H14456" s="2">
        <f t="shared" si="901"/>
        <v>365.52719999999999</v>
      </c>
      <c r="I14456" s="2">
        <f t="shared" si="902"/>
        <v>2680.5328</v>
      </c>
      <c r="J14456" s="2">
        <v>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tr">
        <f t="shared" si="903"/>
        <v>loss</v>
      </c>
      <c r="Q14456" s="2" t="s">
        <v>23</v>
      </c>
    </row>
    <row r="14457" spans="1:17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 t="shared" si="900"/>
        <v>good sales</v>
      </c>
      <c r="F14457" s="2">
        <v>0.2</v>
      </c>
      <c r="G14457" s="23" t="str">
        <v>geniune profit</v>
      </c>
      <c r="H14457" s="2">
        <f t="shared" si="901"/>
        <v>493.99799999999999</v>
      </c>
      <c r="I14457" s="2">
        <f t="shared" si="902"/>
        <v>1975.9919999999997</v>
      </c>
      <c r="J14457" s="2">
        <v>5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tr">
        <f t="shared" si="903"/>
        <v>loss</v>
      </c>
      <c r="Q14457" s="2" t="s">
        <v>39</v>
      </c>
    </row>
    <row r="14458" spans="1:17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 t="shared" si="900"/>
        <v>good sales</v>
      </c>
      <c r="F14458" s="2">
        <v>0.28999999999999998</v>
      </c>
      <c r="G14458" s="23" t="str">
        <v>more discount</v>
      </c>
      <c r="H14458" s="2">
        <f t="shared" si="901"/>
        <v>1281.4490999999998</v>
      </c>
      <c r="I14458" s="2">
        <f t="shared" si="902"/>
        <v>3137.3409000000001</v>
      </c>
      <c r="J14458" s="2">
        <v>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tr">
        <f t="shared" si="903"/>
        <v>profit</v>
      </c>
      <c r="Q14458" s="2" t="s">
        <v>39</v>
      </c>
    </row>
    <row r="14459" spans="1:17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 t="shared" si="900"/>
        <v>good sales</v>
      </c>
      <c r="F14459" s="2">
        <v>0.33</v>
      </c>
      <c r="G14459" s="23" t="str">
        <v>more discount</v>
      </c>
      <c r="H14459" s="2">
        <f t="shared" si="901"/>
        <v>1636.0641000000003</v>
      </c>
      <c r="I14459" s="2">
        <f t="shared" si="902"/>
        <v>3321.7058999999999</v>
      </c>
      <c r="J14459" s="2">
        <v>4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tr">
        <f t="shared" si="903"/>
        <v>profit</v>
      </c>
      <c r="Q14459" s="2" t="s">
        <v>39</v>
      </c>
    </row>
    <row r="14460" spans="1:17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 t="shared" si="900"/>
        <v>good sales</v>
      </c>
      <c r="F14460" s="2">
        <v>0.25</v>
      </c>
      <c r="G14460" s="23" t="str">
        <v>geniune profit</v>
      </c>
      <c r="H14460" s="2">
        <f t="shared" si="901"/>
        <v>1167.6500000000001</v>
      </c>
      <c r="I14460" s="2">
        <f t="shared" si="902"/>
        <v>3502.9500000000003</v>
      </c>
      <c r="J14460" s="2">
        <v>4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tr">
        <f t="shared" si="903"/>
        <v>loss</v>
      </c>
      <c r="Q14460" s="2" t="s">
        <v>23</v>
      </c>
    </row>
    <row r="14461" spans="1:17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 t="shared" si="900"/>
        <v>good sales</v>
      </c>
      <c r="F14461" s="2">
        <v>0.35</v>
      </c>
      <c r="G14461" s="23" t="str">
        <v>more discount</v>
      </c>
      <c r="H14461" s="2">
        <f t="shared" si="901"/>
        <v>1060.6644999999999</v>
      </c>
      <c r="I14461" s="2">
        <f t="shared" si="902"/>
        <v>1969.8054999999999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tr">
        <f t="shared" si="903"/>
        <v>loss</v>
      </c>
      <c r="Q14461" s="2" t="s">
        <v>17</v>
      </c>
    </row>
    <row r="14462" spans="1:17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 t="shared" si="900"/>
        <v>concerning</v>
      </c>
      <c r="F14462" s="2">
        <v>0.35</v>
      </c>
      <c r="G14462" s="23" t="str">
        <v>more discount</v>
      </c>
      <c r="H14462" s="2">
        <f t="shared" si="901"/>
        <v>140.9905</v>
      </c>
      <c r="I14462" s="2">
        <f t="shared" si="902"/>
        <v>261.83949999999999</v>
      </c>
      <c r="J14462" s="2">
        <v>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tr">
        <f t="shared" si="903"/>
        <v>loss</v>
      </c>
      <c r="Q14462" s="2" t="s">
        <v>17</v>
      </c>
    </row>
    <row r="14463" spans="1:17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 t="shared" si="900"/>
        <v>good sales</v>
      </c>
      <c r="F14463" s="2">
        <v>0.33</v>
      </c>
      <c r="G14463" s="23" t="str">
        <v>more discount</v>
      </c>
      <c r="H14463" s="2">
        <f t="shared" si="901"/>
        <v>1031.5404000000001</v>
      </c>
      <c r="I14463" s="2">
        <f t="shared" si="902"/>
        <v>2094.3396000000002</v>
      </c>
      <c r="J14463" s="2">
        <v>3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tr">
        <f t="shared" si="903"/>
        <v>loss</v>
      </c>
      <c r="Q14463" s="2" t="s">
        <v>39</v>
      </c>
    </row>
    <row r="14464" spans="1:17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 t="shared" si="900"/>
        <v>concerning</v>
      </c>
      <c r="F14464" s="2">
        <v>0.13</v>
      </c>
      <c r="G14464" s="23" t="str">
        <v>geniune profit</v>
      </c>
      <c r="H14464" s="2">
        <f t="shared" si="901"/>
        <v>74.818899999999999</v>
      </c>
      <c r="I14464" s="2">
        <f t="shared" si="902"/>
        <v>500.71109999999999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tr">
        <f t="shared" si="903"/>
        <v>loss</v>
      </c>
      <c r="Q14464" s="2" t="s">
        <v>39</v>
      </c>
    </row>
    <row r="14465" spans="1:17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 t="shared" si="900"/>
        <v>concerning</v>
      </c>
      <c r="F14465" s="2">
        <v>0.22</v>
      </c>
      <c r="G14465" s="23" t="str">
        <v>geniune profit</v>
      </c>
      <c r="H14465" s="2">
        <f t="shared" si="901"/>
        <v>171.6506</v>
      </c>
      <c r="I14465" s="2">
        <f t="shared" si="902"/>
        <v>608.57940000000008</v>
      </c>
      <c r="J14465" s="2">
        <v>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tr">
        <f t="shared" si="903"/>
        <v>loss</v>
      </c>
      <c r="Q14465" s="2" t="s">
        <v>48</v>
      </c>
    </row>
    <row r="14466" spans="1:17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 t="shared" si="900"/>
        <v>good sales</v>
      </c>
      <c r="F14466" s="2">
        <v>0.38</v>
      </c>
      <c r="G14466" s="23" t="str">
        <v>more discount</v>
      </c>
      <c r="H14466" s="2">
        <f t="shared" si="901"/>
        <v>394.2842</v>
      </c>
      <c r="I14466" s="2">
        <f t="shared" si="902"/>
        <v>643.30579999999986</v>
      </c>
      <c r="J14466" s="2">
        <v>9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tr">
        <f t="shared" si="903"/>
        <v>loss</v>
      </c>
      <c r="Q14466" s="2" t="s">
        <v>48</v>
      </c>
    </row>
    <row r="14467" spans="1:17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 t="shared" ref="E14467:E14530" si="904">IF(D14467&gt;800,"good sales","concerning")</f>
        <v>good sales</v>
      </c>
      <c r="F14467" s="2">
        <v>0.44</v>
      </c>
      <c r="G14467" s="23" t="str">
        <v>more discount</v>
      </c>
      <c r="H14467" s="2">
        <f t="shared" ref="H14467:H14530" si="905">D14467*F14467</f>
        <v>827.69279999999992</v>
      </c>
      <c r="I14467" s="2">
        <f t="shared" ref="I14467:I14530" si="906">D14467-H14467</f>
        <v>1053.4272000000001</v>
      </c>
      <c r="J14467" s="2">
        <v>4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tr">
        <f t="shared" ref="P14467:P14530" si="907">IF(O14467&gt;800,"profit","loss")</f>
        <v>loss</v>
      </c>
      <c r="Q14467" s="2" t="s">
        <v>48</v>
      </c>
    </row>
    <row r="14468" spans="1:17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 t="shared" si="904"/>
        <v>good sales</v>
      </c>
      <c r="F14468" s="2">
        <v>0.25</v>
      </c>
      <c r="G14468" s="23" t="str">
        <v>geniune profit</v>
      </c>
      <c r="H14468" s="2">
        <f t="shared" si="905"/>
        <v>749.9375</v>
      </c>
      <c r="I14468" s="2">
        <f t="shared" si="906"/>
        <v>2249.8125</v>
      </c>
      <c r="J14468" s="2">
        <v>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tr">
        <f t="shared" si="907"/>
        <v>loss</v>
      </c>
      <c r="Q14468" s="2" t="s">
        <v>39</v>
      </c>
    </row>
    <row r="14469" spans="1:17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 t="shared" si="904"/>
        <v>good sales</v>
      </c>
      <c r="F14469" s="2">
        <v>0.49</v>
      </c>
      <c r="G14469" s="23" t="str">
        <v>more discount</v>
      </c>
      <c r="H14469" s="2">
        <f t="shared" si="905"/>
        <v>849.86090000000002</v>
      </c>
      <c r="I14469" s="2">
        <f t="shared" si="906"/>
        <v>884.54910000000007</v>
      </c>
      <c r="J14469" s="2">
        <v>4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tr">
        <f t="shared" si="907"/>
        <v>loss</v>
      </c>
      <c r="Q14469" s="2" t="s">
        <v>48</v>
      </c>
    </row>
    <row r="14470" spans="1:17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 t="shared" si="904"/>
        <v>good sales</v>
      </c>
      <c r="F14470" s="2">
        <v>0.09</v>
      </c>
      <c r="G14470" s="23" t="str">
        <v>geniune profit</v>
      </c>
      <c r="H14470" s="2">
        <f t="shared" si="905"/>
        <v>208.44990000000001</v>
      </c>
      <c r="I14470" s="2">
        <f t="shared" si="906"/>
        <v>2107.6601000000001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tr">
        <f t="shared" si="907"/>
        <v>loss</v>
      </c>
      <c r="Q14470" s="2" t="s">
        <v>34</v>
      </c>
    </row>
    <row r="14471" spans="1:17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 t="shared" si="904"/>
        <v>concerning</v>
      </c>
      <c r="F14471" s="2">
        <v>0.11</v>
      </c>
      <c r="G14471" s="23" t="str">
        <v>geniune profit</v>
      </c>
      <c r="H14471" s="2">
        <f t="shared" si="905"/>
        <v>36.489200000000004</v>
      </c>
      <c r="I14471" s="2">
        <f t="shared" si="906"/>
        <v>295.23080000000004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tr">
        <f t="shared" si="907"/>
        <v>loss</v>
      </c>
      <c r="Q14471" s="2" t="s">
        <v>23</v>
      </c>
    </row>
    <row r="14472" spans="1:17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 t="shared" si="904"/>
        <v>good sales</v>
      </c>
      <c r="F14472" s="2">
        <v>0.23</v>
      </c>
      <c r="G14472" s="23" t="str">
        <v>geniune profit</v>
      </c>
      <c r="H14472" s="2">
        <f t="shared" si="905"/>
        <v>721.46630000000005</v>
      </c>
      <c r="I14472" s="2">
        <f t="shared" si="906"/>
        <v>2415.3436999999999</v>
      </c>
      <c r="J14472" s="2">
        <v>4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tr">
        <f t="shared" si="907"/>
        <v>loss</v>
      </c>
      <c r="Q14472" s="2" t="s">
        <v>17</v>
      </c>
    </row>
    <row r="14473" spans="1:17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 t="shared" si="904"/>
        <v>good sales</v>
      </c>
      <c r="F14473" s="2">
        <v>0.25</v>
      </c>
      <c r="G14473" s="23" t="str">
        <v>geniune profit</v>
      </c>
      <c r="H14473" s="2">
        <f t="shared" si="905"/>
        <v>829.86500000000001</v>
      </c>
      <c r="I14473" s="2">
        <f t="shared" si="906"/>
        <v>2489.5950000000003</v>
      </c>
      <c r="J14473" s="2">
        <v>9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tr">
        <f t="shared" si="907"/>
        <v>loss</v>
      </c>
      <c r="Q14473" s="2" t="s">
        <v>28</v>
      </c>
    </row>
    <row r="14474" spans="1:17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 t="shared" si="904"/>
        <v>concerning</v>
      </c>
      <c r="F14474" s="2">
        <v>0.21</v>
      </c>
      <c r="G14474" s="23" t="str">
        <v>geniune profit</v>
      </c>
      <c r="H14474" s="2">
        <f t="shared" si="905"/>
        <v>123.27209999999999</v>
      </c>
      <c r="I14474" s="2">
        <f t="shared" si="906"/>
        <v>463.73789999999997</v>
      </c>
      <c r="J14474" s="2">
        <v>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tr">
        <f t="shared" si="907"/>
        <v>loss</v>
      </c>
      <c r="Q14474" s="2" t="s">
        <v>39</v>
      </c>
    </row>
    <row r="14475" spans="1:17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 t="shared" si="904"/>
        <v>good sales</v>
      </c>
      <c r="F14475" s="2">
        <v>0.22</v>
      </c>
      <c r="G14475" s="23" t="str">
        <v>geniune profit</v>
      </c>
      <c r="H14475" s="2">
        <f t="shared" si="905"/>
        <v>868.35540000000003</v>
      </c>
      <c r="I14475" s="2">
        <f t="shared" si="906"/>
        <v>3078.7146000000002</v>
      </c>
      <c r="J14475" s="2">
        <v>6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tr">
        <f t="shared" si="907"/>
        <v>loss</v>
      </c>
      <c r="Q14475" s="2" t="s">
        <v>17</v>
      </c>
    </row>
    <row r="14476" spans="1:17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 t="shared" si="904"/>
        <v>good sales</v>
      </c>
      <c r="F14476" s="2">
        <v>0.24</v>
      </c>
      <c r="G14476" s="23" t="str">
        <v>geniune profit</v>
      </c>
      <c r="H14476" s="2">
        <f t="shared" si="905"/>
        <v>785.41200000000003</v>
      </c>
      <c r="I14476" s="2">
        <f t="shared" si="906"/>
        <v>2487.1379999999999</v>
      </c>
      <c r="J14476" s="2">
        <v>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tr">
        <f t="shared" si="907"/>
        <v>loss</v>
      </c>
      <c r="Q14476" s="2" t="s">
        <v>17</v>
      </c>
    </row>
    <row r="14477" spans="1:17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 t="shared" si="904"/>
        <v>good sales</v>
      </c>
      <c r="F14477" s="2">
        <v>0.16</v>
      </c>
      <c r="G14477" s="23" t="str">
        <v>geniune profit</v>
      </c>
      <c r="H14477" s="2">
        <f t="shared" si="905"/>
        <v>399.94720000000001</v>
      </c>
      <c r="I14477" s="2">
        <f t="shared" si="906"/>
        <v>2099.7228</v>
      </c>
      <c r="J14477" s="2">
        <v>2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tr">
        <f t="shared" si="907"/>
        <v>loss</v>
      </c>
      <c r="Q14477" s="2" t="s">
        <v>28</v>
      </c>
    </row>
    <row r="14478" spans="1:17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 t="shared" si="904"/>
        <v>good sales</v>
      </c>
      <c r="F14478" s="2">
        <v>7.0000000000000007E-2</v>
      </c>
      <c r="G14478" s="23" t="str">
        <v>geniune profit</v>
      </c>
      <c r="H14478" s="2">
        <f t="shared" si="905"/>
        <v>196.63070000000005</v>
      </c>
      <c r="I14478" s="2">
        <f t="shared" si="906"/>
        <v>2612.3793000000001</v>
      </c>
      <c r="J14478" s="2">
        <v>4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tr">
        <f t="shared" si="907"/>
        <v>loss</v>
      </c>
      <c r="Q14478" s="2" t="s">
        <v>28</v>
      </c>
    </row>
    <row r="14479" spans="1:17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 t="shared" si="904"/>
        <v>good sales</v>
      </c>
      <c r="F14479" s="2">
        <v>0.48</v>
      </c>
      <c r="G14479" s="23" t="str">
        <v>more discount</v>
      </c>
      <c r="H14479" s="2">
        <f t="shared" si="905"/>
        <v>1231.1615999999999</v>
      </c>
      <c r="I14479" s="2">
        <f t="shared" si="906"/>
        <v>1333.7584000000002</v>
      </c>
      <c r="J14479" s="2">
        <v>9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tr">
        <f t="shared" si="907"/>
        <v>loss</v>
      </c>
      <c r="Q14479" s="2" t="s">
        <v>23</v>
      </c>
    </row>
    <row r="14480" spans="1:17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 t="shared" si="904"/>
        <v>concerning</v>
      </c>
      <c r="F14480" s="2">
        <v>0.4</v>
      </c>
      <c r="G14480" s="23" t="str">
        <v>more discount</v>
      </c>
      <c r="H14480" s="2">
        <f t="shared" si="905"/>
        <v>145.43600000000001</v>
      </c>
      <c r="I14480" s="2">
        <f t="shared" si="906"/>
        <v>218.15399999999997</v>
      </c>
      <c r="J14480" s="2">
        <v>8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tr">
        <f t="shared" si="907"/>
        <v>loss</v>
      </c>
      <c r="Q14480" s="2" t="s">
        <v>34</v>
      </c>
    </row>
    <row r="14481" spans="1:17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 t="shared" si="904"/>
        <v>good sales</v>
      </c>
      <c r="F14481" s="2">
        <v>0.41</v>
      </c>
      <c r="G14481" s="23" t="str">
        <v>more discount</v>
      </c>
      <c r="H14481" s="2">
        <f t="shared" si="905"/>
        <v>1517.9142999999999</v>
      </c>
      <c r="I14481" s="2">
        <f t="shared" si="906"/>
        <v>2184.3157000000001</v>
      </c>
      <c r="J14481" s="2">
        <v>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tr">
        <f t="shared" si="907"/>
        <v>loss</v>
      </c>
      <c r="Q14481" s="2" t="s">
        <v>34</v>
      </c>
    </row>
    <row r="14482" spans="1:17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 t="shared" si="904"/>
        <v>good sales</v>
      </c>
      <c r="F14482" s="2">
        <v>0.18</v>
      </c>
      <c r="G14482" s="23" t="str">
        <v>geniune profit</v>
      </c>
      <c r="H14482" s="2">
        <f t="shared" si="905"/>
        <v>469.41659999999996</v>
      </c>
      <c r="I14482" s="2">
        <f t="shared" si="906"/>
        <v>2138.4533999999999</v>
      </c>
      <c r="J14482" s="2">
        <v>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tr">
        <f t="shared" si="907"/>
        <v>loss</v>
      </c>
      <c r="Q14482" s="2" t="s">
        <v>34</v>
      </c>
    </row>
    <row r="14483" spans="1:17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 t="shared" si="904"/>
        <v>good sales</v>
      </c>
      <c r="F14483" s="2">
        <v>0.2</v>
      </c>
      <c r="G14483" s="23" t="str">
        <v>geniune profit</v>
      </c>
      <c r="H14483" s="2">
        <f t="shared" si="905"/>
        <v>189.36800000000002</v>
      </c>
      <c r="I14483" s="2">
        <f t="shared" si="906"/>
        <v>757.47199999999998</v>
      </c>
      <c r="J14483" s="2">
        <v>2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tr">
        <f t="shared" si="907"/>
        <v>loss</v>
      </c>
      <c r="Q14483" s="2" t="s">
        <v>23</v>
      </c>
    </row>
    <row r="14484" spans="1:17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 t="shared" si="904"/>
        <v>good sales</v>
      </c>
      <c r="F14484" s="2">
        <v>0.47</v>
      </c>
      <c r="G14484" s="23" t="str">
        <v>more discount</v>
      </c>
      <c r="H14484" s="2">
        <f t="shared" si="905"/>
        <v>1614.7225999999998</v>
      </c>
      <c r="I14484" s="2">
        <f t="shared" si="906"/>
        <v>1820.8574000000001</v>
      </c>
      <c r="J14484" s="2">
        <v>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tr">
        <f t="shared" si="907"/>
        <v>loss</v>
      </c>
      <c r="Q14484" s="2" t="s">
        <v>28</v>
      </c>
    </row>
    <row r="14485" spans="1:17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 t="shared" si="904"/>
        <v>good sales</v>
      </c>
      <c r="F14485" s="2">
        <v>0.49</v>
      </c>
      <c r="G14485" s="23" t="str">
        <v>more discount</v>
      </c>
      <c r="H14485" s="2">
        <f t="shared" si="905"/>
        <v>1717.8518000000001</v>
      </c>
      <c r="I14485" s="2">
        <f t="shared" si="906"/>
        <v>1787.9682</v>
      </c>
      <c r="J14485" s="2">
        <v>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tr">
        <f t="shared" si="907"/>
        <v>loss</v>
      </c>
      <c r="Q14485" s="2" t="s">
        <v>48</v>
      </c>
    </row>
    <row r="14486" spans="1:17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 t="shared" si="904"/>
        <v>good sales</v>
      </c>
      <c r="F14486" s="2">
        <v>0.47</v>
      </c>
      <c r="G14486" s="23" t="str">
        <v>more discount</v>
      </c>
      <c r="H14486" s="2">
        <f t="shared" si="905"/>
        <v>538.68110000000001</v>
      </c>
      <c r="I14486" s="2">
        <f t="shared" si="906"/>
        <v>607.44890000000009</v>
      </c>
      <c r="J14486" s="2">
        <v>6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tr">
        <f t="shared" si="907"/>
        <v>loss</v>
      </c>
      <c r="Q14486" s="2" t="s">
        <v>23</v>
      </c>
    </row>
    <row r="14487" spans="1:17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 t="shared" si="904"/>
        <v>good sales</v>
      </c>
      <c r="F14487" s="2">
        <v>0.32</v>
      </c>
      <c r="G14487" s="23" t="str">
        <v>more discount</v>
      </c>
      <c r="H14487" s="2">
        <f t="shared" si="905"/>
        <v>1280.9056</v>
      </c>
      <c r="I14487" s="2">
        <f t="shared" si="906"/>
        <v>2721.9243999999999</v>
      </c>
      <c r="J14487" s="2">
        <v>2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tr">
        <f t="shared" si="907"/>
        <v>loss</v>
      </c>
      <c r="Q14487" s="2" t="s">
        <v>39</v>
      </c>
    </row>
    <row r="14488" spans="1:17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 t="shared" si="904"/>
        <v>good sales</v>
      </c>
      <c r="F14488" s="2">
        <v>0.12</v>
      </c>
      <c r="G14488" s="23" t="str">
        <v>geniune profit</v>
      </c>
      <c r="H14488" s="2">
        <f t="shared" si="905"/>
        <v>280.42439999999999</v>
      </c>
      <c r="I14488" s="2">
        <f t="shared" si="906"/>
        <v>2056.4456</v>
      </c>
      <c r="J14488" s="2">
        <v>1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tr">
        <f t="shared" si="907"/>
        <v>loss</v>
      </c>
      <c r="Q14488" s="2" t="s">
        <v>17</v>
      </c>
    </row>
    <row r="14489" spans="1:17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 t="shared" si="904"/>
        <v>good sales</v>
      </c>
      <c r="F14489" s="2">
        <v>0.3</v>
      </c>
      <c r="G14489" s="23" t="str">
        <v>more discount</v>
      </c>
      <c r="H14489" s="2">
        <f t="shared" si="905"/>
        <v>295.49700000000001</v>
      </c>
      <c r="I14489" s="2">
        <f t="shared" si="906"/>
        <v>689.49299999999994</v>
      </c>
      <c r="J14489" s="2">
        <v>5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tr">
        <f t="shared" si="907"/>
        <v>loss</v>
      </c>
      <c r="Q14489" s="2" t="s">
        <v>34</v>
      </c>
    </row>
    <row r="14490" spans="1:17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 t="shared" si="904"/>
        <v>good sales</v>
      </c>
      <c r="F14490" s="2">
        <v>0.28999999999999998</v>
      </c>
      <c r="G14490" s="23" t="str">
        <v>more discount</v>
      </c>
      <c r="H14490" s="2">
        <f t="shared" si="905"/>
        <v>963.47860000000003</v>
      </c>
      <c r="I14490" s="2">
        <f t="shared" si="906"/>
        <v>2358.8614000000002</v>
      </c>
      <c r="J14490" s="2">
        <v>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tr">
        <f t="shared" si="907"/>
        <v>profit</v>
      </c>
      <c r="Q14490" s="2" t="s">
        <v>48</v>
      </c>
    </row>
    <row r="14491" spans="1:17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 t="shared" si="904"/>
        <v>good sales</v>
      </c>
      <c r="F14491" s="2">
        <v>0.45</v>
      </c>
      <c r="G14491" s="23" t="str">
        <v>more discount</v>
      </c>
      <c r="H14491" s="2">
        <f t="shared" si="905"/>
        <v>1360.7820000000002</v>
      </c>
      <c r="I14491" s="2">
        <f t="shared" si="906"/>
        <v>1663.1779999999999</v>
      </c>
      <c r="J14491" s="2">
        <v>4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tr">
        <f t="shared" si="907"/>
        <v>loss</v>
      </c>
      <c r="Q14491" s="2" t="s">
        <v>48</v>
      </c>
    </row>
    <row r="14492" spans="1:17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 t="shared" si="904"/>
        <v>good sales</v>
      </c>
      <c r="F14492" s="2">
        <v>0.16</v>
      </c>
      <c r="G14492" s="23" t="str">
        <v>geniune profit</v>
      </c>
      <c r="H14492" s="2">
        <f t="shared" si="905"/>
        <v>149.5984</v>
      </c>
      <c r="I14492" s="2">
        <f t="shared" si="906"/>
        <v>785.39160000000004</v>
      </c>
      <c r="J14492" s="2">
        <v>8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tr">
        <f t="shared" si="907"/>
        <v>loss</v>
      </c>
      <c r="Q14492" s="2" t="s">
        <v>23</v>
      </c>
    </row>
    <row r="14493" spans="1:17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 t="shared" si="904"/>
        <v>good sales</v>
      </c>
      <c r="F14493" s="2">
        <v>0.1</v>
      </c>
      <c r="G14493" s="23" t="str">
        <v>geniune profit</v>
      </c>
      <c r="H14493" s="2">
        <f t="shared" si="905"/>
        <v>437.45100000000002</v>
      </c>
      <c r="I14493" s="2">
        <f t="shared" si="906"/>
        <v>3937.0590000000002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tr">
        <f t="shared" si="907"/>
        <v>profit</v>
      </c>
      <c r="Q14493" s="2" t="s">
        <v>28</v>
      </c>
    </row>
    <row r="14494" spans="1:17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 t="shared" si="904"/>
        <v>good sales</v>
      </c>
      <c r="F14494" s="2">
        <v>0.13</v>
      </c>
      <c r="G14494" s="23" t="str">
        <v>geniune profit</v>
      </c>
      <c r="H14494" s="2">
        <f t="shared" si="905"/>
        <v>557.33860000000004</v>
      </c>
      <c r="I14494" s="2">
        <f t="shared" si="906"/>
        <v>3729.8814000000002</v>
      </c>
      <c r="J14494" s="2">
        <v>8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tr">
        <f t="shared" si="907"/>
        <v>loss</v>
      </c>
      <c r="Q14494" s="2" t="s">
        <v>23</v>
      </c>
    </row>
    <row r="14495" spans="1:17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 t="shared" si="904"/>
        <v>good sales</v>
      </c>
      <c r="F14495" s="2">
        <v>0.12</v>
      </c>
      <c r="G14495" s="23" t="str">
        <v>geniune profit</v>
      </c>
      <c r="H14495" s="2">
        <f t="shared" si="905"/>
        <v>503.71200000000005</v>
      </c>
      <c r="I14495" s="2">
        <f t="shared" si="906"/>
        <v>3693.8880000000004</v>
      </c>
      <c r="J14495" s="2">
        <v>5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tr">
        <f t="shared" si="907"/>
        <v>loss</v>
      </c>
      <c r="Q14495" s="2" t="s">
        <v>17</v>
      </c>
    </row>
    <row r="14496" spans="1:17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 t="shared" si="904"/>
        <v>good sales</v>
      </c>
      <c r="F14496" s="2">
        <v>0.32</v>
      </c>
      <c r="G14496" s="23" t="str">
        <v>more discount</v>
      </c>
      <c r="H14496" s="2">
        <f t="shared" si="905"/>
        <v>657.99039999999991</v>
      </c>
      <c r="I14496" s="2">
        <f t="shared" si="906"/>
        <v>1398.2295999999999</v>
      </c>
      <c r="J14496" s="2">
        <v>2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tr">
        <f t="shared" si="907"/>
        <v>loss</v>
      </c>
      <c r="Q14496" s="2" t="s">
        <v>48</v>
      </c>
    </row>
    <row r="14497" spans="1:17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 t="shared" si="904"/>
        <v>good sales</v>
      </c>
      <c r="F14497" s="2">
        <v>0.41</v>
      </c>
      <c r="G14497" s="23" t="str">
        <v>more discount</v>
      </c>
      <c r="H14497" s="2">
        <f t="shared" si="905"/>
        <v>1697.6664999999998</v>
      </c>
      <c r="I14497" s="2">
        <f t="shared" si="906"/>
        <v>2442.9834999999998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tr">
        <f t="shared" si="907"/>
        <v>loss</v>
      </c>
      <c r="Q14497" s="2" t="s">
        <v>39</v>
      </c>
    </row>
    <row r="14498" spans="1:17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 t="shared" si="904"/>
        <v>good sales</v>
      </c>
      <c r="F14498" s="2">
        <v>0.18</v>
      </c>
      <c r="G14498" s="23" t="str">
        <v>geniune profit</v>
      </c>
      <c r="H14498" s="2">
        <f t="shared" si="905"/>
        <v>763.11</v>
      </c>
      <c r="I14498" s="2">
        <f t="shared" si="906"/>
        <v>3476.39</v>
      </c>
      <c r="J14498" s="2">
        <v>8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tr">
        <f t="shared" si="907"/>
        <v>profit</v>
      </c>
      <c r="Q14498" s="2" t="s">
        <v>23</v>
      </c>
    </row>
    <row r="14499" spans="1:17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 t="shared" si="904"/>
        <v>good sales</v>
      </c>
      <c r="F14499" s="2">
        <v>0.09</v>
      </c>
      <c r="G14499" s="23" t="str">
        <v>geniune profit</v>
      </c>
      <c r="H14499" s="2">
        <f t="shared" si="905"/>
        <v>448.47449999999998</v>
      </c>
      <c r="I14499" s="2">
        <f t="shared" si="906"/>
        <v>4534.5754999999999</v>
      </c>
      <c r="J14499" s="2">
        <v>1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tr">
        <f t="shared" si="907"/>
        <v>loss</v>
      </c>
      <c r="Q14499" s="2" t="s">
        <v>34</v>
      </c>
    </row>
    <row r="14500" spans="1:17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 t="shared" si="904"/>
        <v>good sales</v>
      </c>
      <c r="F14500" s="2">
        <v>0.17</v>
      </c>
      <c r="G14500" s="23" t="str">
        <v>geniune profit</v>
      </c>
      <c r="H14500" s="2">
        <f t="shared" si="905"/>
        <v>814.68420000000015</v>
      </c>
      <c r="I14500" s="2">
        <f t="shared" si="906"/>
        <v>3977.5758000000001</v>
      </c>
      <c r="J14500" s="2">
        <v>9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tr">
        <f t="shared" si="907"/>
        <v>loss</v>
      </c>
      <c r="Q14500" s="2" t="s">
        <v>34</v>
      </c>
    </row>
    <row r="14501" spans="1:17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 t="shared" si="904"/>
        <v>good sales</v>
      </c>
      <c r="F14501" s="2">
        <v>0.27</v>
      </c>
      <c r="G14501" s="23" t="str">
        <v>more discount</v>
      </c>
      <c r="H14501" s="2">
        <f t="shared" si="905"/>
        <v>533.50650000000007</v>
      </c>
      <c r="I14501" s="2">
        <f t="shared" si="906"/>
        <v>1442.4434999999999</v>
      </c>
      <c r="J14501" s="2">
        <v>4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tr">
        <f t="shared" si="907"/>
        <v>loss</v>
      </c>
      <c r="Q14501" s="2" t="s">
        <v>28</v>
      </c>
    </row>
    <row r="14502" spans="1:17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 t="shared" si="904"/>
        <v>good sales</v>
      </c>
      <c r="F14502" s="2">
        <v>0.33</v>
      </c>
      <c r="G14502" s="23" t="str">
        <v>more discount</v>
      </c>
      <c r="H14502" s="2">
        <f t="shared" si="905"/>
        <v>353.49600000000004</v>
      </c>
      <c r="I14502" s="2">
        <f t="shared" si="906"/>
        <v>717.70399999999995</v>
      </c>
      <c r="J14502" s="2">
        <v>6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tr">
        <f t="shared" si="907"/>
        <v>loss</v>
      </c>
      <c r="Q14502" s="2" t="s">
        <v>23</v>
      </c>
    </row>
    <row r="14503" spans="1:17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 t="shared" si="904"/>
        <v>good sales</v>
      </c>
      <c r="F14503" s="2">
        <v>0.27</v>
      </c>
      <c r="G14503" s="23" t="str">
        <v>more discount</v>
      </c>
      <c r="H14503" s="2">
        <f t="shared" si="905"/>
        <v>413.9289</v>
      </c>
      <c r="I14503" s="2">
        <f t="shared" si="906"/>
        <v>1119.1410999999998</v>
      </c>
      <c r="J14503" s="2">
        <v>6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tr">
        <f t="shared" si="907"/>
        <v>loss</v>
      </c>
      <c r="Q14503" s="2" t="s">
        <v>48</v>
      </c>
    </row>
    <row r="14504" spans="1:17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 t="shared" si="904"/>
        <v>good sales</v>
      </c>
      <c r="F14504" s="2">
        <v>0.13</v>
      </c>
      <c r="G14504" s="23" t="str">
        <v>geniune profit</v>
      </c>
      <c r="H14504" s="2">
        <f t="shared" si="905"/>
        <v>328.17590000000001</v>
      </c>
      <c r="I14504" s="2">
        <f t="shared" si="906"/>
        <v>2196.2540999999997</v>
      </c>
      <c r="J14504" s="2">
        <v>3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tr">
        <f t="shared" si="907"/>
        <v>loss</v>
      </c>
      <c r="Q14504" s="2" t="s">
        <v>39</v>
      </c>
    </row>
    <row r="14505" spans="1:17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 t="shared" si="904"/>
        <v>good sales</v>
      </c>
      <c r="F14505" s="2">
        <v>0.46</v>
      </c>
      <c r="G14505" s="23" t="str">
        <v>more discount</v>
      </c>
      <c r="H14505" s="2">
        <f t="shared" si="905"/>
        <v>1861.5003999999999</v>
      </c>
      <c r="I14505" s="2">
        <f t="shared" si="906"/>
        <v>2185.2395999999999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tr">
        <f t="shared" si="907"/>
        <v>profit</v>
      </c>
      <c r="Q14505" s="2" t="s">
        <v>48</v>
      </c>
    </row>
    <row r="14506" spans="1:17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 t="shared" si="904"/>
        <v>good sales</v>
      </c>
      <c r="F14506" s="2">
        <v>0.22</v>
      </c>
      <c r="G14506" s="23" t="str">
        <v>geniune profit</v>
      </c>
      <c r="H14506" s="2">
        <f t="shared" si="905"/>
        <v>801.37639999999999</v>
      </c>
      <c r="I14506" s="2">
        <f t="shared" si="906"/>
        <v>2841.2435999999998</v>
      </c>
      <c r="J14506" s="2">
        <v>6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tr">
        <f t="shared" si="907"/>
        <v>loss</v>
      </c>
      <c r="Q14506" s="2" t="s">
        <v>28</v>
      </c>
    </row>
    <row r="14507" spans="1:17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 t="shared" si="904"/>
        <v>good sales</v>
      </c>
      <c r="F14507" s="2">
        <v>0.23</v>
      </c>
      <c r="G14507" s="23" t="str">
        <v>geniune profit</v>
      </c>
      <c r="H14507" s="2">
        <f t="shared" si="905"/>
        <v>910.75170000000003</v>
      </c>
      <c r="I14507" s="2">
        <f t="shared" si="906"/>
        <v>3049.0383000000002</v>
      </c>
      <c r="J14507" s="2">
        <v>5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tr">
        <f t="shared" si="907"/>
        <v>profit</v>
      </c>
      <c r="Q14507" s="2" t="s">
        <v>28</v>
      </c>
    </row>
    <row r="14508" spans="1:17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 t="shared" si="904"/>
        <v>good sales</v>
      </c>
      <c r="F14508" s="2">
        <v>0.48</v>
      </c>
      <c r="G14508" s="23" t="str">
        <v>more discount</v>
      </c>
      <c r="H14508" s="2">
        <f t="shared" si="905"/>
        <v>941.58720000000005</v>
      </c>
      <c r="I14508" s="2">
        <f t="shared" si="906"/>
        <v>1020.0528</v>
      </c>
      <c r="J14508" s="2">
        <v>4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tr">
        <f t="shared" si="907"/>
        <v>loss</v>
      </c>
      <c r="Q14508" s="2" t="s">
        <v>34</v>
      </c>
    </row>
    <row r="14509" spans="1:17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 t="shared" si="904"/>
        <v>good sales</v>
      </c>
      <c r="F14509" s="2">
        <v>0.43</v>
      </c>
      <c r="G14509" s="23" t="str">
        <v>more discount</v>
      </c>
      <c r="H14509" s="2">
        <f t="shared" si="905"/>
        <v>563.2269</v>
      </c>
      <c r="I14509" s="2">
        <f t="shared" si="906"/>
        <v>746.60309999999993</v>
      </c>
      <c r="J14509" s="2">
        <v>9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tr">
        <f t="shared" si="907"/>
        <v>loss</v>
      </c>
      <c r="Q14509" s="2" t="s">
        <v>28</v>
      </c>
    </row>
    <row r="14510" spans="1:17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 t="shared" si="904"/>
        <v>concerning</v>
      </c>
      <c r="F14510" s="2">
        <v>0.4</v>
      </c>
      <c r="G14510" s="23" t="str">
        <v>more discount</v>
      </c>
      <c r="H14510" s="2">
        <f t="shared" si="905"/>
        <v>87.296000000000006</v>
      </c>
      <c r="I14510" s="2">
        <f t="shared" si="906"/>
        <v>130.94400000000002</v>
      </c>
      <c r="J14510" s="2">
        <v>4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tr">
        <f t="shared" si="907"/>
        <v>loss</v>
      </c>
      <c r="Q14510" s="2" t="s">
        <v>34</v>
      </c>
    </row>
    <row r="14511" spans="1:17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 t="shared" si="904"/>
        <v>good sales</v>
      </c>
      <c r="F14511" s="2">
        <v>0.09</v>
      </c>
      <c r="G14511" s="23" t="str">
        <v>geniune profit</v>
      </c>
      <c r="H14511" s="2">
        <f t="shared" si="905"/>
        <v>285.14699999999999</v>
      </c>
      <c r="I14511" s="2">
        <f t="shared" si="906"/>
        <v>2883.1530000000002</v>
      </c>
      <c r="J14511" s="2">
        <v>1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tr">
        <f t="shared" si="907"/>
        <v>loss</v>
      </c>
      <c r="Q14511" s="2" t="s">
        <v>17</v>
      </c>
    </row>
    <row r="14512" spans="1:17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 t="shared" si="904"/>
        <v>good sales</v>
      </c>
      <c r="F14512" s="2">
        <v>0.42</v>
      </c>
      <c r="G14512" s="23" t="str">
        <v>more discount</v>
      </c>
      <c r="H14512" s="2">
        <f t="shared" si="905"/>
        <v>1678.1855999999998</v>
      </c>
      <c r="I14512" s="2">
        <f t="shared" si="906"/>
        <v>2317.4944</v>
      </c>
      <c r="J14512" s="2">
        <v>6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tr">
        <f t="shared" si="907"/>
        <v>profit</v>
      </c>
      <c r="Q14512" s="2" t="s">
        <v>34</v>
      </c>
    </row>
    <row r="14513" spans="1:17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 t="shared" si="904"/>
        <v>good sales</v>
      </c>
      <c r="F14513" s="2">
        <v>0.23</v>
      </c>
      <c r="G14513" s="23" t="str">
        <v>geniune profit</v>
      </c>
      <c r="H14513" s="2">
        <f t="shared" si="905"/>
        <v>1025.0617</v>
      </c>
      <c r="I14513" s="2">
        <f t="shared" si="906"/>
        <v>3431.7282999999998</v>
      </c>
      <c r="J14513" s="2">
        <v>7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tr">
        <f t="shared" si="907"/>
        <v>loss</v>
      </c>
      <c r="Q14513" s="2" t="s">
        <v>28</v>
      </c>
    </row>
    <row r="14514" spans="1:17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 t="shared" si="904"/>
        <v>good sales</v>
      </c>
      <c r="F14514" s="2">
        <v>0.1</v>
      </c>
      <c r="G14514" s="23" t="str">
        <v>geniune profit</v>
      </c>
      <c r="H14514" s="2">
        <f t="shared" si="905"/>
        <v>243.35700000000003</v>
      </c>
      <c r="I14514" s="2">
        <f t="shared" si="906"/>
        <v>2190.2130000000002</v>
      </c>
      <c r="J14514" s="2">
        <v>1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tr">
        <f t="shared" si="907"/>
        <v>loss</v>
      </c>
      <c r="Q14514" s="2" t="s">
        <v>23</v>
      </c>
    </row>
    <row r="14515" spans="1:17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 t="shared" si="904"/>
        <v>good sales</v>
      </c>
      <c r="F14515" s="2">
        <v>0.5</v>
      </c>
      <c r="G14515" s="23" t="str">
        <v>more discount</v>
      </c>
      <c r="H14515" s="2">
        <f t="shared" si="905"/>
        <v>2322.73</v>
      </c>
      <c r="I14515" s="2">
        <f t="shared" si="906"/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tr">
        <f t="shared" si="907"/>
        <v>loss</v>
      </c>
      <c r="Q14515" s="2" t="s">
        <v>28</v>
      </c>
    </row>
    <row r="14516" spans="1:17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 t="shared" si="904"/>
        <v>good sales</v>
      </c>
      <c r="F14516" s="2">
        <v>0.09</v>
      </c>
      <c r="G14516" s="23" t="str">
        <v>geniune profit</v>
      </c>
      <c r="H14516" s="2">
        <f t="shared" si="905"/>
        <v>98.263799999999989</v>
      </c>
      <c r="I14516" s="2">
        <f t="shared" si="906"/>
        <v>993.55619999999999</v>
      </c>
      <c r="J14516" s="2">
        <v>2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tr">
        <f t="shared" si="907"/>
        <v>loss</v>
      </c>
      <c r="Q14516" s="2" t="s">
        <v>28</v>
      </c>
    </row>
    <row r="14517" spans="1:17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 t="shared" si="904"/>
        <v>good sales</v>
      </c>
      <c r="F14517" s="2">
        <v>0.46</v>
      </c>
      <c r="G14517" s="23" t="str">
        <v>more discount</v>
      </c>
      <c r="H14517" s="2">
        <f t="shared" si="905"/>
        <v>1205.4069999999999</v>
      </c>
      <c r="I14517" s="2">
        <f t="shared" si="906"/>
        <v>1415.0429999999999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tr">
        <f t="shared" si="907"/>
        <v>loss</v>
      </c>
      <c r="Q14517" s="2" t="s">
        <v>48</v>
      </c>
    </row>
    <row r="14518" spans="1:17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 t="shared" si="904"/>
        <v>good sales</v>
      </c>
      <c r="F14518" s="2">
        <v>0</v>
      </c>
      <c r="G14518" s="23" t="str">
        <v>geniune profit</v>
      </c>
      <c r="H14518" s="2">
        <f t="shared" si="905"/>
        <v>0</v>
      </c>
      <c r="I14518" s="2">
        <f t="shared" si="906"/>
        <v>1147.46</v>
      </c>
      <c r="J14518" s="2">
        <v>8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tr">
        <f t="shared" si="907"/>
        <v>loss</v>
      </c>
      <c r="Q14518" s="2" t="s">
        <v>23</v>
      </c>
    </row>
    <row r="14519" spans="1:17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 t="shared" si="904"/>
        <v>good sales</v>
      </c>
      <c r="F14519" s="2">
        <v>0.22</v>
      </c>
      <c r="G14519" s="23" t="str">
        <v>geniune profit</v>
      </c>
      <c r="H14519" s="2">
        <f t="shared" si="905"/>
        <v>224.74540000000002</v>
      </c>
      <c r="I14519" s="2">
        <f t="shared" si="906"/>
        <v>796.82460000000003</v>
      </c>
      <c r="J14519" s="2">
        <v>8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tr">
        <f t="shared" si="907"/>
        <v>loss</v>
      </c>
      <c r="Q14519" s="2" t="s">
        <v>34</v>
      </c>
    </row>
    <row r="14520" spans="1:17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 t="shared" si="904"/>
        <v>good sales</v>
      </c>
      <c r="F14520" s="2">
        <v>0.01</v>
      </c>
      <c r="G14520" s="23" t="str">
        <v>geniune profit</v>
      </c>
      <c r="H14520" s="2">
        <f t="shared" si="905"/>
        <v>47.716000000000008</v>
      </c>
      <c r="I14520" s="2">
        <f t="shared" si="906"/>
        <v>4723.884</v>
      </c>
      <c r="J14520" s="2">
        <v>1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tr">
        <f t="shared" si="907"/>
        <v>profit</v>
      </c>
      <c r="Q14520" s="2" t="s">
        <v>39</v>
      </c>
    </row>
    <row r="14521" spans="1:17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 t="shared" si="904"/>
        <v>good sales</v>
      </c>
      <c r="F14521" s="2">
        <v>0.46</v>
      </c>
      <c r="G14521" s="23" t="str">
        <v>more discount</v>
      </c>
      <c r="H14521" s="2">
        <f t="shared" si="905"/>
        <v>1889.1878000000002</v>
      </c>
      <c r="I14521" s="2">
        <f t="shared" si="906"/>
        <v>2217.7422000000001</v>
      </c>
      <c r="J14521" s="2">
        <v>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tr">
        <f t="shared" si="907"/>
        <v>loss</v>
      </c>
      <c r="Q14521" s="2" t="s">
        <v>17</v>
      </c>
    </row>
    <row r="14522" spans="1:17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 t="shared" si="904"/>
        <v>concerning</v>
      </c>
      <c r="F14522" s="2">
        <v>0.06</v>
      </c>
      <c r="G14522" s="23" t="str">
        <v>geniune profit</v>
      </c>
      <c r="H14522" s="2">
        <f t="shared" si="905"/>
        <v>9.469199999999999</v>
      </c>
      <c r="I14522" s="2">
        <f t="shared" si="906"/>
        <v>148.35079999999999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tr">
        <f t="shared" si="907"/>
        <v>loss</v>
      </c>
      <c r="Q14522" s="2" t="s">
        <v>39</v>
      </c>
    </row>
    <row r="14523" spans="1:17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 t="shared" si="904"/>
        <v>good sales</v>
      </c>
      <c r="F14523" s="2">
        <v>0.34</v>
      </c>
      <c r="G14523" s="23" t="str">
        <v>more discount</v>
      </c>
      <c r="H14523" s="2">
        <f t="shared" si="905"/>
        <v>481.34140000000002</v>
      </c>
      <c r="I14523" s="2">
        <f t="shared" si="906"/>
        <v>934.36860000000001</v>
      </c>
      <c r="J14523" s="2">
        <v>2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tr">
        <f t="shared" si="907"/>
        <v>loss</v>
      </c>
      <c r="Q14523" s="2" t="s">
        <v>39</v>
      </c>
    </row>
    <row r="14524" spans="1:17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 t="shared" si="904"/>
        <v>good sales</v>
      </c>
      <c r="F14524" s="2">
        <v>0.32</v>
      </c>
      <c r="G14524" s="23" t="str">
        <v>more discount</v>
      </c>
      <c r="H14524" s="2">
        <f t="shared" si="905"/>
        <v>353.65120000000002</v>
      </c>
      <c r="I14524" s="2">
        <f t="shared" si="906"/>
        <v>751.50880000000006</v>
      </c>
      <c r="J14524" s="2">
        <v>4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tr">
        <f t="shared" si="907"/>
        <v>loss</v>
      </c>
      <c r="Q14524" s="2" t="s">
        <v>48</v>
      </c>
    </row>
    <row r="14525" spans="1:17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 t="shared" si="904"/>
        <v>good sales</v>
      </c>
      <c r="F14525" s="2">
        <v>0.39</v>
      </c>
      <c r="G14525" s="23" t="str">
        <v>more discount</v>
      </c>
      <c r="H14525" s="2">
        <f t="shared" si="905"/>
        <v>320.17440000000005</v>
      </c>
      <c r="I14525" s="2">
        <f t="shared" si="906"/>
        <v>500.78559999999999</v>
      </c>
      <c r="J14525" s="2">
        <v>6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tr">
        <f t="shared" si="907"/>
        <v>loss</v>
      </c>
      <c r="Q14525" s="2" t="s">
        <v>39</v>
      </c>
    </row>
    <row r="14526" spans="1:17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 t="shared" si="904"/>
        <v>good sales</v>
      </c>
      <c r="F14526" s="2">
        <v>0.37</v>
      </c>
      <c r="G14526" s="23" t="str">
        <v>more discount</v>
      </c>
      <c r="H14526" s="2">
        <f t="shared" si="905"/>
        <v>1301.4084</v>
      </c>
      <c r="I14526" s="2">
        <f t="shared" si="906"/>
        <v>2215.9116000000004</v>
      </c>
      <c r="J14526" s="2">
        <v>3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tr">
        <f t="shared" si="907"/>
        <v>profit</v>
      </c>
      <c r="Q14526" s="2" t="s">
        <v>17</v>
      </c>
    </row>
    <row r="14527" spans="1:17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 t="shared" si="904"/>
        <v>good sales</v>
      </c>
      <c r="F14527" s="2">
        <v>0.02</v>
      </c>
      <c r="G14527" s="23" t="str">
        <v>geniune profit</v>
      </c>
      <c r="H14527" s="2">
        <f t="shared" si="905"/>
        <v>57.550200000000004</v>
      </c>
      <c r="I14527" s="2">
        <f t="shared" si="906"/>
        <v>2819.9598000000001</v>
      </c>
      <c r="J14527" s="2">
        <v>3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tr">
        <f t="shared" si="907"/>
        <v>loss</v>
      </c>
      <c r="Q14527" s="2" t="s">
        <v>17</v>
      </c>
    </row>
    <row r="14528" spans="1:17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 t="shared" si="904"/>
        <v>good sales</v>
      </c>
      <c r="F14528" s="2">
        <v>0.19</v>
      </c>
      <c r="G14528" s="23" t="str">
        <v>geniune profit</v>
      </c>
      <c r="H14528" s="2">
        <f t="shared" si="905"/>
        <v>441.61320000000006</v>
      </c>
      <c r="I14528" s="2">
        <f t="shared" si="906"/>
        <v>1882.6668000000002</v>
      </c>
      <c r="J14528" s="2">
        <v>1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tr">
        <f t="shared" si="907"/>
        <v>loss</v>
      </c>
      <c r="Q14528" s="2" t="s">
        <v>48</v>
      </c>
    </row>
    <row r="14529" spans="1:17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 t="shared" si="904"/>
        <v>good sales</v>
      </c>
      <c r="F14529" s="2">
        <v>0.16</v>
      </c>
      <c r="G14529" s="23" t="str">
        <v>geniune profit</v>
      </c>
      <c r="H14529" s="2">
        <f t="shared" si="905"/>
        <v>164.56639999999999</v>
      </c>
      <c r="I14529" s="2">
        <f t="shared" si="906"/>
        <v>863.97360000000003</v>
      </c>
      <c r="J14529" s="2">
        <v>5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tr">
        <f t="shared" si="907"/>
        <v>loss</v>
      </c>
      <c r="Q14529" s="2" t="s">
        <v>39</v>
      </c>
    </row>
    <row r="14530" spans="1:17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 t="shared" si="904"/>
        <v>good sales</v>
      </c>
      <c r="F14530" s="2">
        <v>0.49</v>
      </c>
      <c r="G14530" s="23" t="str">
        <v>more discount</v>
      </c>
      <c r="H14530" s="2">
        <f t="shared" si="905"/>
        <v>715.56169999999997</v>
      </c>
      <c r="I14530" s="2">
        <f t="shared" si="906"/>
        <v>744.76829999999995</v>
      </c>
      <c r="J14530" s="2">
        <v>7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tr">
        <f t="shared" si="907"/>
        <v>loss</v>
      </c>
      <c r="Q14530" s="2" t="s">
        <v>34</v>
      </c>
    </row>
    <row r="14531" spans="1:17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 t="shared" ref="E14531:E14594" si="908">IF(D14531&gt;800,"good sales","concerning")</f>
        <v>good sales</v>
      </c>
      <c r="F14531" s="2">
        <v>0.39</v>
      </c>
      <c r="G14531" s="23" t="str">
        <v>more discount</v>
      </c>
      <c r="H14531" s="2">
        <f t="shared" ref="H14531:H14594" si="909">D14531*F14531</f>
        <v>719.51100000000008</v>
      </c>
      <c r="I14531" s="2">
        <f t="shared" ref="I14531:I14594" si="910">D14531-H14531</f>
        <v>1125.3890000000001</v>
      </c>
      <c r="J14531" s="2">
        <v>6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tr">
        <f t="shared" ref="P14531:P14594" si="911">IF(O14531&gt;800,"profit","loss")</f>
        <v>loss</v>
      </c>
      <c r="Q14531" s="2" t="s">
        <v>34</v>
      </c>
    </row>
    <row r="14532" spans="1:17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 t="shared" si="908"/>
        <v>good sales</v>
      </c>
      <c r="F14532" s="2">
        <v>0.35</v>
      </c>
      <c r="G14532" s="23" t="str">
        <v>more discount</v>
      </c>
      <c r="H14532" s="2">
        <f t="shared" si="909"/>
        <v>1382.1044999999999</v>
      </c>
      <c r="I14532" s="2">
        <f t="shared" si="910"/>
        <v>2566.7655</v>
      </c>
      <c r="J14532" s="2">
        <v>4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tr">
        <f t="shared" si="911"/>
        <v>profit</v>
      </c>
      <c r="Q14532" s="2" t="s">
        <v>28</v>
      </c>
    </row>
    <row r="14533" spans="1:17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 t="shared" si="908"/>
        <v>good sales</v>
      </c>
      <c r="F14533" s="2">
        <v>0.22</v>
      </c>
      <c r="G14533" s="23" t="str">
        <v>geniune profit</v>
      </c>
      <c r="H14533" s="2">
        <f t="shared" si="909"/>
        <v>1088.3465999999999</v>
      </c>
      <c r="I14533" s="2">
        <f t="shared" si="910"/>
        <v>3858.6833999999999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tr">
        <f t="shared" si="911"/>
        <v>profit</v>
      </c>
      <c r="Q14533" s="2" t="s">
        <v>28</v>
      </c>
    </row>
    <row r="14534" spans="1:17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 t="shared" si="908"/>
        <v>good sales</v>
      </c>
      <c r="F14534" s="2">
        <v>0.45</v>
      </c>
      <c r="G14534" s="23" t="str">
        <v>more discount</v>
      </c>
      <c r="H14534" s="2">
        <f t="shared" si="909"/>
        <v>450.6705</v>
      </c>
      <c r="I14534" s="2">
        <f t="shared" si="910"/>
        <v>550.81950000000006</v>
      </c>
      <c r="J14534" s="2">
        <v>3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tr">
        <f t="shared" si="911"/>
        <v>loss</v>
      </c>
      <c r="Q14534" s="2" t="s">
        <v>23</v>
      </c>
    </row>
    <row r="14535" spans="1:17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 t="shared" si="908"/>
        <v>good sales</v>
      </c>
      <c r="F14535" s="2">
        <v>0.01</v>
      </c>
      <c r="G14535" s="23" t="str">
        <v>geniune profit</v>
      </c>
      <c r="H14535" s="2">
        <f t="shared" si="909"/>
        <v>17.7346</v>
      </c>
      <c r="I14535" s="2">
        <f t="shared" si="910"/>
        <v>1755.7254</v>
      </c>
      <c r="J14535" s="2">
        <v>3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tr">
        <f t="shared" si="911"/>
        <v>loss</v>
      </c>
      <c r="Q14535" s="2" t="s">
        <v>39</v>
      </c>
    </row>
    <row r="14536" spans="1:17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 t="shared" si="908"/>
        <v>good sales</v>
      </c>
      <c r="F14536" s="2">
        <v>0.11</v>
      </c>
      <c r="G14536" s="23" t="str">
        <v>geniune profit</v>
      </c>
      <c r="H14536" s="2">
        <f t="shared" si="909"/>
        <v>162.02889999999999</v>
      </c>
      <c r="I14536" s="2">
        <f t="shared" si="910"/>
        <v>1310.9611</v>
      </c>
      <c r="J14536" s="2">
        <v>7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tr">
        <f t="shared" si="911"/>
        <v>loss</v>
      </c>
      <c r="Q14536" s="2" t="s">
        <v>17</v>
      </c>
    </row>
    <row r="14537" spans="1:17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 t="shared" si="908"/>
        <v>concerning</v>
      </c>
      <c r="F14537" s="2">
        <v>0.35</v>
      </c>
      <c r="G14537" s="23" t="str">
        <v>more discount</v>
      </c>
      <c r="H14537" s="2">
        <f t="shared" si="909"/>
        <v>110.57549999999999</v>
      </c>
      <c r="I14537" s="2">
        <f t="shared" si="910"/>
        <v>205.35450000000003</v>
      </c>
      <c r="J14537" s="2">
        <v>9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tr">
        <f t="shared" si="911"/>
        <v>loss</v>
      </c>
      <c r="Q14537" s="2" t="s">
        <v>28</v>
      </c>
    </row>
    <row r="14538" spans="1:17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 t="shared" si="908"/>
        <v>good sales</v>
      </c>
      <c r="F14538" s="2">
        <v>0.25</v>
      </c>
      <c r="G14538" s="23" t="str">
        <v>geniune profit</v>
      </c>
      <c r="H14538" s="2">
        <f t="shared" si="909"/>
        <v>293.54250000000002</v>
      </c>
      <c r="I14538" s="2">
        <f t="shared" si="910"/>
        <v>880.62750000000005</v>
      </c>
      <c r="J14538" s="2">
        <v>1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tr">
        <f t="shared" si="911"/>
        <v>loss</v>
      </c>
      <c r="Q14538" s="2" t="s">
        <v>28</v>
      </c>
    </row>
    <row r="14539" spans="1:17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 t="shared" si="908"/>
        <v>good sales</v>
      </c>
      <c r="F14539" s="2">
        <v>0.27</v>
      </c>
      <c r="G14539" s="23" t="str">
        <v>more discount</v>
      </c>
      <c r="H14539" s="2">
        <f t="shared" si="909"/>
        <v>1219.8357000000001</v>
      </c>
      <c r="I14539" s="2">
        <f t="shared" si="910"/>
        <v>3298.0742999999998</v>
      </c>
      <c r="J14539" s="2">
        <v>4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tr">
        <f t="shared" si="911"/>
        <v>profit</v>
      </c>
      <c r="Q14539" s="2" t="s">
        <v>23</v>
      </c>
    </row>
    <row r="14540" spans="1:17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 t="shared" si="908"/>
        <v>good sales</v>
      </c>
      <c r="F14540" s="2">
        <v>0.21</v>
      </c>
      <c r="G14540" s="23" t="str">
        <v>geniune profit</v>
      </c>
      <c r="H14540" s="2">
        <f t="shared" si="909"/>
        <v>888.3021</v>
      </c>
      <c r="I14540" s="2">
        <f t="shared" si="910"/>
        <v>3341.7079000000003</v>
      </c>
      <c r="J14540" s="2">
        <v>5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tr">
        <f t="shared" si="911"/>
        <v>loss</v>
      </c>
      <c r="Q14540" s="2" t="s">
        <v>34</v>
      </c>
    </row>
    <row r="14541" spans="1:17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 t="shared" si="908"/>
        <v>good sales</v>
      </c>
      <c r="F14541" s="2">
        <v>0.08</v>
      </c>
      <c r="G14541" s="23" t="str">
        <v>geniune profit</v>
      </c>
      <c r="H14541" s="2">
        <f t="shared" si="909"/>
        <v>73.698400000000007</v>
      </c>
      <c r="I14541" s="2">
        <f t="shared" si="910"/>
        <v>847.53160000000003</v>
      </c>
      <c r="J14541" s="2">
        <v>2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tr">
        <f t="shared" si="911"/>
        <v>loss</v>
      </c>
      <c r="Q14541" s="2" t="s">
        <v>28</v>
      </c>
    </row>
    <row r="14542" spans="1:17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 t="shared" si="908"/>
        <v>good sales</v>
      </c>
      <c r="F14542" s="2">
        <v>0.08</v>
      </c>
      <c r="G14542" s="23" t="str">
        <v>geniune profit</v>
      </c>
      <c r="H14542" s="2">
        <f t="shared" si="909"/>
        <v>151.536</v>
      </c>
      <c r="I14542" s="2">
        <f t="shared" si="910"/>
        <v>1742.664</v>
      </c>
      <c r="J14542" s="2">
        <v>3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tr">
        <f t="shared" si="911"/>
        <v>loss</v>
      </c>
      <c r="Q14542" s="2" t="s">
        <v>34</v>
      </c>
    </row>
    <row r="14543" spans="1:17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 t="shared" si="908"/>
        <v>good sales</v>
      </c>
      <c r="F14543" s="2">
        <v>0.15</v>
      </c>
      <c r="G14543" s="23" t="str">
        <v>geniune profit</v>
      </c>
      <c r="H14543" s="2">
        <f t="shared" si="909"/>
        <v>243.43950000000001</v>
      </c>
      <c r="I14543" s="2">
        <f t="shared" si="910"/>
        <v>1379.4905000000001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tr">
        <f t="shared" si="911"/>
        <v>loss</v>
      </c>
      <c r="Q14543" s="2" t="s">
        <v>34</v>
      </c>
    </row>
    <row r="14544" spans="1:17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 t="shared" si="908"/>
        <v>good sales</v>
      </c>
      <c r="F14544" s="2">
        <v>0.23</v>
      </c>
      <c r="G14544" s="23" t="str">
        <v>geniune profit</v>
      </c>
      <c r="H14544" s="2">
        <f t="shared" si="909"/>
        <v>189.50389999999999</v>
      </c>
      <c r="I14544" s="2">
        <f t="shared" si="910"/>
        <v>634.42609999999991</v>
      </c>
      <c r="J14544" s="2">
        <v>8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tr">
        <f t="shared" si="911"/>
        <v>loss</v>
      </c>
      <c r="Q14544" s="2" t="s">
        <v>34</v>
      </c>
    </row>
    <row r="14545" spans="1:17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 t="shared" si="908"/>
        <v>good sales</v>
      </c>
      <c r="F14545" s="2">
        <v>0.41</v>
      </c>
      <c r="G14545" s="23" t="str">
        <v>more discount</v>
      </c>
      <c r="H14545" s="2">
        <f t="shared" si="909"/>
        <v>1291.0162</v>
      </c>
      <c r="I14545" s="2">
        <f t="shared" si="910"/>
        <v>1857.8038000000001</v>
      </c>
      <c r="J14545" s="2">
        <v>3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tr">
        <f t="shared" si="911"/>
        <v>loss</v>
      </c>
      <c r="Q14545" s="2" t="s">
        <v>39</v>
      </c>
    </row>
    <row r="14546" spans="1:17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 t="shared" si="908"/>
        <v>good sales</v>
      </c>
      <c r="F14546" s="2">
        <v>0.22</v>
      </c>
      <c r="G14546" s="23" t="str">
        <v>geniune profit</v>
      </c>
      <c r="H14546" s="2">
        <f t="shared" si="909"/>
        <v>622.7672</v>
      </c>
      <c r="I14546" s="2">
        <f t="shared" si="910"/>
        <v>2207.9928</v>
      </c>
      <c r="J14546" s="2">
        <v>3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tr">
        <f t="shared" si="911"/>
        <v>loss</v>
      </c>
      <c r="Q14546" s="2" t="s">
        <v>23</v>
      </c>
    </row>
    <row r="14547" spans="1:17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 t="shared" si="908"/>
        <v>good sales</v>
      </c>
      <c r="F14547" s="2">
        <v>0.45</v>
      </c>
      <c r="G14547" s="23" t="str">
        <v>more discount</v>
      </c>
      <c r="H14547" s="2">
        <f t="shared" si="909"/>
        <v>986.51700000000017</v>
      </c>
      <c r="I14547" s="2">
        <f t="shared" si="910"/>
        <v>1205.7429999999999</v>
      </c>
      <c r="J14547" s="2">
        <v>6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tr">
        <f t="shared" si="911"/>
        <v>loss</v>
      </c>
      <c r="Q14547" s="2" t="s">
        <v>34</v>
      </c>
    </row>
    <row r="14548" spans="1:17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 t="shared" si="908"/>
        <v>good sales</v>
      </c>
      <c r="F14548" s="2">
        <v>0.06</v>
      </c>
      <c r="G14548" s="23" t="str">
        <v>geniune profit</v>
      </c>
      <c r="H14548" s="2">
        <f t="shared" si="909"/>
        <v>257.51639999999998</v>
      </c>
      <c r="I14548" s="2">
        <f t="shared" si="910"/>
        <v>4034.4235999999996</v>
      </c>
      <c r="J14548" s="2">
        <v>8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tr">
        <f t="shared" si="911"/>
        <v>profit</v>
      </c>
      <c r="Q14548" s="2" t="s">
        <v>23</v>
      </c>
    </row>
    <row r="14549" spans="1:17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 t="shared" si="908"/>
        <v>good sales</v>
      </c>
      <c r="F14549" s="2">
        <v>0.14000000000000001</v>
      </c>
      <c r="G14549" s="23" t="str">
        <v>geniune profit</v>
      </c>
      <c r="H14549" s="2">
        <f t="shared" si="909"/>
        <v>439.12260000000003</v>
      </c>
      <c r="I14549" s="2">
        <f t="shared" si="910"/>
        <v>2697.4674</v>
      </c>
      <c r="J14549" s="2">
        <v>1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tr">
        <f t="shared" si="911"/>
        <v>loss</v>
      </c>
      <c r="Q14549" s="2" t="s">
        <v>34</v>
      </c>
    </row>
    <row r="14550" spans="1:17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 t="shared" si="908"/>
        <v>good sales</v>
      </c>
      <c r="F14550" s="2">
        <v>0.04</v>
      </c>
      <c r="G14550" s="23" t="str">
        <v>geniune profit</v>
      </c>
      <c r="H14550" s="2">
        <f t="shared" si="909"/>
        <v>54.817600000000006</v>
      </c>
      <c r="I14550" s="2">
        <f t="shared" si="910"/>
        <v>1315.6224</v>
      </c>
      <c r="J14550" s="2">
        <v>7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tr">
        <f t="shared" si="911"/>
        <v>loss</v>
      </c>
      <c r="Q14550" s="2" t="s">
        <v>39</v>
      </c>
    </row>
    <row r="14551" spans="1:17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 t="shared" si="908"/>
        <v>good sales</v>
      </c>
      <c r="F14551" s="2">
        <v>0.26</v>
      </c>
      <c r="G14551" s="23" t="str">
        <v>more discount</v>
      </c>
      <c r="H14551" s="2">
        <f t="shared" si="909"/>
        <v>502.09900000000005</v>
      </c>
      <c r="I14551" s="2">
        <f t="shared" si="910"/>
        <v>1429.0509999999999</v>
      </c>
      <c r="J14551" s="2">
        <v>7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tr">
        <f t="shared" si="911"/>
        <v>loss</v>
      </c>
      <c r="Q14551" s="2" t="s">
        <v>28</v>
      </c>
    </row>
    <row r="14552" spans="1:17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 t="shared" si="908"/>
        <v>good sales</v>
      </c>
      <c r="F14552" s="2">
        <v>0.05</v>
      </c>
      <c r="G14552" s="23" t="str">
        <v>geniune profit</v>
      </c>
      <c r="H14552" s="2">
        <f t="shared" si="909"/>
        <v>41.788499999999999</v>
      </c>
      <c r="I14552" s="2">
        <f t="shared" si="910"/>
        <v>793.98149999999998</v>
      </c>
      <c r="J14552" s="2">
        <v>3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tr">
        <f t="shared" si="911"/>
        <v>loss</v>
      </c>
      <c r="Q14552" s="2" t="s">
        <v>34</v>
      </c>
    </row>
    <row r="14553" spans="1:17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 t="shared" si="908"/>
        <v>good sales</v>
      </c>
      <c r="F14553" s="2">
        <v>0.4</v>
      </c>
      <c r="G14553" s="23" t="str">
        <v>more discount</v>
      </c>
      <c r="H14553" s="2">
        <f t="shared" si="909"/>
        <v>1199.0920000000001</v>
      </c>
      <c r="I14553" s="2">
        <f t="shared" si="910"/>
        <v>1798.6379999999999</v>
      </c>
      <c r="J14553" s="2">
        <v>3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tr">
        <f t="shared" si="911"/>
        <v>loss</v>
      </c>
      <c r="Q14553" s="2" t="s">
        <v>23</v>
      </c>
    </row>
    <row r="14554" spans="1:17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 t="shared" si="908"/>
        <v>good sales</v>
      </c>
      <c r="F14554" s="2">
        <v>0.02</v>
      </c>
      <c r="G14554" s="23" t="str">
        <v>geniune profit</v>
      </c>
      <c r="H14554" s="2">
        <f t="shared" si="909"/>
        <v>59.489600000000003</v>
      </c>
      <c r="I14554" s="2">
        <f t="shared" si="910"/>
        <v>2914.9904000000001</v>
      </c>
      <c r="J14554" s="2">
        <v>9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tr">
        <f t="shared" si="911"/>
        <v>loss</v>
      </c>
      <c r="Q14554" s="2" t="s">
        <v>34</v>
      </c>
    </row>
    <row r="14555" spans="1:17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 t="shared" si="908"/>
        <v>good sales</v>
      </c>
      <c r="F14555" s="2">
        <v>0.24</v>
      </c>
      <c r="G14555" s="23" t="str">
        <v>geniune profit</v>
      </c>
      <c r="H14555" s="2">
        <f t="shared" si="909"/>
        <v>1047.3359999999998</v>
      </c>
      <c r="I14555" s="2">
        <f t="shared" si="910"/>
        <v>3316.5639999999999</v>
      </c>
      <c r="J14555" s="2">
        <v>1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tr">
        <f t="shared" si="911"/>
        <v>loss</v>
      </c>
      <c r="Q14555" s="2" t="s">
        <v>23</v>
      </c>
    </row>
    <row r="14556" spans="1:17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 t="shared" si="908"/>
        <v>good sales</v>
      </c>
      <c r="F14556" s="2">
        <v>0.21</v>
      </c>
      <c r="G14556" s="23" t="str">
        <v>geniune profit</v>
      </c>
      <c r="H14556" s="2">
        <f t="shared" si="909"/>
        <v>901.63499999999999</v>
      </c>
      <c r="I14556" s="2">
        <f t="shared" si="910"/>
        <v>3391.8649999999998</v>
      </c>
      <c r="J14556" s="2">
        <v>1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tr">
        <f t="shared" si="911"/>
        <v>loss</v>
      </c>
      <c r="Q14556" s="2" t="s">
        <v>34</v>
      </c>
    </row>
    <row r="14557" spans="1:17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 t="shared" si="908"/>
        <v>good sales</v>
      </c>
      <c r="F14557" s="2">
        <v>0.1</v>
      </c>
      <c r="G14557" s="23" t="str">
        <v>geniune profit</v>
      </c>
      <c r="H14557" s="2">
        <f t="shared" si="909"/>
        <v>420.10200000000009</v>
      </c>
      <c r="I14557" s="2">
        <f t="shared" si="910"/>
        <v>3780.9180000000006</v>
      </c>
      <c r="J14557" s="2">
        <v>2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tr">
        <f t="shared" si="911"/>
        <v>loss</v>
      </c>
      <c r="Q14557" s="2" t="s">
        <v>39</v>
      </c>
    </row>
    <row r="14558" spans="1:17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 t="shared" si="908"/>
        <v>good sales</v>
      </c>
      <c r="F14558" s="2">
        <v>0.28999999999999998</v>
      </c>
      <c r="G14558" s="23" t="str">
        <v>more discount</v>
      </c>
      <c r="H14558" s="2">
        <f t="shared" si="909"/>
        <v>809.06229999999994</v>
      </c>
      <c r="I14558" s="2">
        <f t="shared" si="910"/>
        <v>1980.8076999999998</v>
      </c>
      <c r="J14558" s="2">
        <v>6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tr">
        <f t="shared" si="911"/>
        <v>loss</v>
      </c>
      <c r="Q14558" s="2" t="s">
        <v>23</v>
      </c>
    </row>
    <row r="14559" spans="1:17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 t="shared" si="908"/>
        <v>good sales</v>
      </c>
      <c r="F14559" s="2">
        <v>0.19</v>
      </c>
      <c r="G14559" s="23" t="str">
        <v>geniune profit</v>
      </c>
      <c r="H14559" s="2">
        <f t="shared" si="909"/>
        <v>626.03100000000006</v>
      </c>
      <c r="I14559" s="2">
        <f t="shared" si="910"/>
        <v>2668.8690000000001</v>
      </c>
      <c r="J14559" s="2">
        <v>8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tr">
        <f t="shared" si="911"/>
        <v>loss</v>
      </c>
      <c r="Q14559" s="2" t="s">
        <v>34</v>
      </c>
    </row>
    <row r="14560" spans="1:17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 t="shared" si="908"/>
        <v>good sales</v>
      </c>
      <c r="F14560" s="2">
        <v>0.1</v>
      </c>
      <c r="G14560" s="23" t="str">
        <v>geniune profit</v>
      </c>
      <c r="H14560" s="2">
        <f t="shared" si="909"/>
        <v>390.01600000000002</v>
      </c>
      <c r="I14560" s="2">
        <f t="shared" si="910"/>
        <v>3510.1439999999998</v>
      </c>
      <c r="J14560" s="2">
        <v>1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tr">
        <f t="shared" si="911"/>
        <v>loss</v>
      </c>
      <c r="Q14560" s="2" t="s">
        <v>48</v>
      </c>
    </row>
    <row r="14561" spans="1:17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 t="shared" si="908"/>
        <v>concerning</v>
      </c>
      <c r="F14561" s="2">
        <v>0.41</v>
      </c>
      <c r="G14561" s="23" t="str">
        <v>more discount</v>
      </c>
      <c r="H14561" s="2">
        <f t="shared" si="909"/>
        <v>225.19659999999999</v>
      </c>
      <c r="I14561" s="2">
        <f t="shared" si="910"/>
        <v>324.0634</v>
      </c>
      <c r="J14561" s="2">
        <v>1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tr">
        <f t="shared" si="911"/>
        <v>loss</v>
      </c>
      <c r="Q14561" s="2" t="s">
        <v>34</v>
      </c>
    </row>
    <row r="14562" spans="1:17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 t="shared" si="908"/>
        <v>good sales</v>
      </c>
      <c r="F14562" s="2">
        <v>0.33</v>
      </c>
      <c r="G14562" s="23" t="str">
        <v>more discount</v>
      </c>
      <c r="H14562" s="2">
        <f t="shared" si="909"/>
        <v>519.06690000000003</v>
      </c>
      <c r="I14562" s="2">
        <f t="shared" si="910"/>
        <v>1053.8631</v>
      </c>
      <c r="J14562" s="2">
        <v>2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tr">
        <f t="shared" si="911"/>
        <v>loss</v>
      </c>
      <c r="Q14562" s="2" t="s">
        <v>34</v>
      </c>
    </row>
    <row r="14563" spans="1:17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 t="shared" si="908"/>
        <v>good sales</v>
      </c>
      <c r="F14563" s="2">
        <v>0.01</v>
      </c>
      <c r="G14563" s="23" t="str">
        <v>geniune profit</v>
      </c>
      <c r="H14563" s="2">
        <f t="shared" si="909"/>
        <v>9.2853999999999992</v>
      </c>
      <c r="I14563" s="2">
        <f t="shared" si="910"/>
        <v>919.25459999999998</v>
      </c>
      <c r="J14563" s="2">
        <v>7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tr">
        <f t="shared" si="911"/>
        <v>loss</v>
      </c>
      <c r="Q14563" s="2" t="s">
        <v>28</v>
      </c>
    </row>
    <row r="14564" spans="1:17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 t="shared" si="908"/>
        <v>good sales</v>
      </c>
      <c r="F14564" s="2">
        <v>0.25</v>
      </c>
      <c r="G14564" s="23" t="str">
        <v>geniune profit</v>
      </c>
      <c r="H14564" s="2">
        <f t="shared" si="909"/>
        <v>651.54750000000001</v>
      </c>
      <c r="I14564" s="2">
        <f t="shared" si="910"/>
        <v>1954.6424999999999</v>
      </c>
      <c r="J14564" s="2">
        <v>4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tr">
        <f t="shared" si="911"/>
        <v>loss</v>
      </c>
      <c r="Q14564" s="2" t="s">
        <v>28</v>
      </c>
    </row>
    <row r="14565" spans="1:17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 t="shared" si="908"/>
        <v>good sales</v>
      </c>
      <c r="F14565" s="2">
        <v>0.14000000000000001</v>
      </c>
      <c r="G14565" s="23" t="str">
        <v>geniune profit</v>
      </c>
      <c r="H14565" s="2">
        <f t="shared" si="909"/>
        <v>588.63980000000004</v>
      </c>
      <c r="I14565" s="2">
        <f t="shared" si="910"/>
        <v>3615.9301999999998</v>
      </c>
      <c r="J14565" s="2">
        <v>1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tr">
        <f t="shared" si="911"/>
        <v>loss</v>
      </c>
      <c r="Q14565" s="2" t="s">
        <v>28</v>
      </c>
    </row>
    <row r="14566" spans="1:17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 t="shared" si="908"/>
        <v>good sales</v>
      </c>
      <c r="F14566" s="2">
        <v>0.46</v>
      </c>
      <c r="G14566" s="23" t="str">
        <v>more discount</v>
      </c>
      <c r="H14566" s="2">
        <f t="shared" si="909"/>
        <v>566.02539999999999</v>
      </c>
      <c r="I14566" s="2">
        <f t="shared" si="910"/>
        <v>664.46460000000002</v>
      </c>
      <c r="J14566" s="2">
        <v>8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tr">
        <f t="shared" si="911"/>
        <v>loss</v>
      </c>
      <c r="Q14566" s="2" t="s">
        <v>17</v>
      </c>
    </row>
    <row r="14567" spans="1:17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 t="shared" si="908"/>
        <v>good sales</v>
      </c>
      <c r="F14567" s="2">
        <v>0.36</v>
      </c>
      <c r="G14567" s="23" t="str">
        <v>more discount</v>
      </c>
      <c r="H14567" s="2">
        <f t="shared" si="909"/>
        <v>1325.3147999999999</v>
      </c>
      <c r="I14567" s="2">
        <f t="shared" si="910"/>
        <v>2356.1152000000002</v>
      </c>
      <c r="J14567" s="2">
        <v>4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tr">
        <f t="shared" si="911"/>
        <v>loss</v>
      </c>
      <c r="Q14567" s="2" t="s">
        <v>23</v>
      </c>
    </row>
    <row r="14568" spans="1:17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 t="shared" si="908"/>
        <v>good sales</v>
      </c>
      <c r="F14568" s="2">
        <v>0.31</v>
      </c>
      <c r="G14568" s="23" t="str">
        <v>more discount</v>
      </c>
      <c r="H14568" s="2">
        <f t="shared" si="909"/>
        <v>647.44740000000002</v>
      </c>
      <c r="I14568" s="2">
        <f t="shared" si="910"/>
        <v>1441.0925999999999</v>
      </c>
      <c r="J14568" s="2">
        <v>7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tr">
        <f t="shared" si="911"/>
        <v>loss</v>
      </c>
      <c r="Q14568" s="2" t="s">
        <v>28</v>
      </c>
    </row>
    <row r="14569" spans="1:17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 t="shared" si="908"/>
        <v>good sales</v>
      </c>
      <c r="F14569" s="2">
        <v>0.04</v>
      </c>
      <c r="G14569" s="23" t="str">
        <v>geniune profit</v>
      </c>
      <c r="H14569" s="2">
        <f t="shared" si="909"/>
        <v>181.00279999999998</v>
      </c>
      <c r="I14569" s="2">
        <f t="shared" si="910"/>
        <v>4344.0671999999995</v>
      </c>
      <c r="J14569" s="2">
        <v>8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tr">
        <f t="shared" si="911"/>
        <v>loss</v>
      </c>
      <c r="Q14569" s="2" t="s">
        <v>28</v>
      </c>
    </row>
    <row r="14570" spans="1:17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 t="shared" si="908"/>
        <v>good sales</v>
      </c>
      <c r="F14570" s="2">
        <v>0.47</v>
      </c>
      <c r="G14570" s="23" t="str">
        <v>more discount</v>
      </c>
      <c r="H14570" s="2">
        <f t="shared" si="909"/>
        <v>1490.4968999999999</v>
      </c>
      <c r="I14570" s="2">
        <f t="shared" si="910"/>
        <v>1680.7731000000001</v>
      </c>
      <c r="J14570" s="2">
        <v>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tr">
        <f t="shared" si="911"/>
        <v>loss</v>
      </c>
      <c r="Q14570" s="2" t="s">
        <v>28</v>
      </c>
    </row>
    <row r="14571" spans="1:17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 t="shared" si="908"/>
        <v>good sales</v>
      </c>
      <c r="F14571" s="2">
        <v>7.0000000000000007E-2</v>
      </c>
      <c r="G14571" s="23" t="str">
        <v>geniune profit</v>
      </c>
      <c r="H14571" s="2">
        <f t="shared" si="909"/>
        <v>341.95769999999999</v>
      </c>
      <c r="I14571" s="2">
        <f t="shared" si="910"/>
        <v>4543.1522999999997</v>
      </c>
      <c r="J14571" s="2">
        <v>2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tr">
        <f t="shared" si="911"/>
        <v>profit</v>
      </c>
      <c r="Q14571" s="2" t="s">
        <v>28</v>
      </c>
    </row>
    <row r="14572" spans="1:17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 t="shared" si="908"/>
        <v>good sales</v>
      </c>
      <c r="F14572" s="2">
        <v>0.23</v>
      </c>
      <c r="G14572" s="23" t="str">
        <v>geniune profit</v>
      </c>
      <c r="H14572" s="2">
        <f t="shared" si="909"/>
        <v>299.86939999999998</v>
      </c>
      <c r="I14572" s="2">
        <f t="shared" si="910"/>
        <v>1003.9105999999999</v>
      </c>
      <c r="J14572" s="2">
        <v>2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tr">
        <f t="shared" si="911"/>
        <v>loss</v>
      </c>
      <c r="Q14572" s="2" t="s">
        <v>28</v>
      </c>
    </row>
    <row r="14573" spans="1:17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 t="shared" si="908"/>
        <v>good sales</v>
      </c>
      <c r="F14573" s="2">
        <v>0.34</v>
      </c>
      <c r="G14573" s="23" t="str">
        <v>more discount</v>
      </c>
      <c r="H14573" s="2">
        <f t="shared" si="909"/>
        <v>1573.316</v>
      </c>
      <c r="I14573" s="2">
        <f t="shared" si="910"/>
        <v>3054.0839999999998</v>
      </c>
      <c r="J14573" s="2">
        <v>5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tr">
        <f t="shared" si="911"/>
        <v>loss</v>
      </c>
      <c r="Q14573" s="2" t="s">
        <v>28</v>
      </c>
    </row>
    <row r="14574" spans="1:17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 t="shared" si="908"/>
        <v>good sales</v>
      </c>
      <c r="F14574" s="2">
        <v>0.25</v>
      </c>
      <c r="G14574" s="23" t="str">
        <v>geniune profit</v>
      </c>
      <c r="H14574" s="2">
        <f t="shared" si="909"/>
        <v>462.39249999999998</v>
      </c>
      <c r="I14574" s="2">
        <f t="shared" si="910"/>
        <v>1387.1775</v>
      </c>
      <c r="J14574" s="2">
        <v>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tr">
        <f t="shared" si="911"/>
        <v>loss</v>
      </c>
      <c r="Q14574" s="2" t="s">
        <v>17</v>
      </c>
    </row>
    <row r="14575" spans="1:17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 t="shared" si="908"/>
        <v>good sales</v>
      </c>
      <c r="F14575" s="2">
        <v>0.44</v>
      </c>
      <c r="G14575" s="23" t="str">
        <v>more discount</v>
      </c>
      <c r="H14575" s="2">
        <f t="shared" si="909"/>
        <v>1384.9615999999999</v>
      </c>
      <c r="I14575" s="2">
        <f t="shared" si="910"/>
        <v>1762.6784</v>
      </c>
      <c r="J14575" s="2">
        <v>6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tr">
        <f t="shared" si="911"/>
        <v>profit</v>
      </c>
      <c r="Q14575" s="2" t="s">
        <v>34</v>
      </c>
    </row>
    <row r="14576" spans="1:17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 t="shared" si="908"/>
        <v>good sales</v>
      </c>
      <c r="F14576" s="2">
        <v>0.42</v>
      </c>
      <c r="G14576" s="23" t="str">
        <v>more discount</v>
      </c>
      <c r="H14576" s="2">
        <f t="shared" si="909"/>
        <v>401.13779999999997</v>
      </c>
      <c r="I14576" s="2">
        <f t="shared" si="910"/>
        <v>553.95220000000006</v>
      </c>
      <c r="J14576" s="2">
        <v>2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tr">
        <f t="shared" si="911"/>
        <v>loss</v>
      </c>
      <c r="Q14576" s="2" t="s">
        <v>17</v>
      </c>
    </row>
    <row r="14577" spans="1:17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 t="shared" si="908"/>
        <v>good sales</v>
      </c>
      <c r="F14577" s="2">
        <v>7.0000000000000007E-2</v>
      </c>
      <c r="G14577" s="23" t="str">
        <v>geniune profit</v>
      </c>
      <c r="H14577" s="2">
        <f t="shared" si="909"/>
        <v>267.60650000000004</v>
      </c>
      <c r="I14577" s="2">
        <f t="shared" si="910"/>
        <v>3555.3434999999999</v>
      </c>
      <c r="J14577" s="2">
        <v>8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tr">
        <f t="shared" si="911"/>
        <v>profit</v>
      </c>
      <c r="Q14577" s="2" t="s">
        <v>17</v>
      </c>
    </row>
    <row r="14578" spans="1:17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 t="shared" si="908"/>
        <v>good sales</v>
      </c>
      <c r="F14578" s="2">
        <v>0.31</v>
      </c>
      <c r="G14578" s="23" t="str">
        <v>more discount</v>
      </c>
      <c r="H14578" s="2">
        <f t="shared" si="909"/>
        <v>1516.9633000000001</v>
      </c>
      <c r="I14578" s="2">
        <f t="shared" si="910"/>
        <v>3376.4666999999999</v>
      </c>
      <c r="J14578" s="2">
        <v>1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tr">
        <f t="shared" si="911"/>
        <v>profit</v>
      </c>
      <c r="Q14578" s="2" t="s">
        <v>23</v>
      </c>
    </row>
    <row r="14579" spans="1:17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 t="shared" si="908"/>
        <v>good sales</v>
      </c>
      <c r="F14579" s="2">
        <v>0.03</v>
      </c>
      <c r="G14579" s="23" t="str">
        <v>geniune profit</v>
      </c>
      <c r="H14579" s="2">
        <f t="shared" si="909"/>
        <v>118.75169999999999</v>
      </c>
      <c r="I14579" s="2">
        <f t="shared" si="910"/>
        <v>3839.6383000000001</v>
      </c>
      <c r="J14579" s="2">
        <v>9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tr">
        <f t="shared" si="911"/>
        <v>loss</v>
      </c>
      <c r="Q14579" s="2" t="s">
        <v>48</v>
      </c>
    </row>
    <row r="14580" spans="1:17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 t="shared" si="908"/>
        <v>good sales</v>
      </c>
      <c r="F14580" s="2">
        <v>0.36</v>
      </c>
      <c r="G14580" s="23" t="str">
        <v>more discount</v>
      </c>
      <c r="H14580" s="2">
        <f t="shared" si="909"/>
        <v>1122.2639999999999</v>
      </c>
      <c r="I14580" s="2">
        <f t="shared" si="910"/>
        <v>1995.1360000000002</v>
      </c>
      <c r="J14580" s="2">
        <v>5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tr">
        <f t="shared" si="911"/>
        <v>loss</v>
      </c>
      <c r="Q14580" s="2" t="s">
        <v>48</v>
      </c>
    </row>
    <row r="14581" spans="1:17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 t="shared" si="908"/>
        <v>good sales</v>
      </c>
      <c r="F14581" s="2">
        <v>0.37</v>
      </c>
      <c r="G14581" s="23" t="str">
        <v>more discount</v>
      </c>
      <c r="H14581" s="2">
        <f t="shared" si="909"/>
        <v>849.61249999999995</v>
      </c>
      <c r="I14581" s="2">
        <f t="shared" si="910"/>
        <v>1446.6375</v>
      </c>
      <c r="J14581" s="2">
        <v>8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tr">
        <f t="shared" si="911"/>
        <v>loss</v>
      </c>
      <c r="Q14581" s="2" t="s">
        <v>39</v>
      </c>
    </row>
    <row r="14582" spans="1:17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 t="shared" si="908"/>
        <v>good sales</v>
      </c>
      <c r="F14582" s="2">
        <v>0.17</v>
      </c>
      <c r="G14582" s="23" t="str">
        <v>geniune profit</v>
      </c>
      <c r="H14582" s="2">
        <f t="shared" si="909"/>
        <v>304.58220000000006</v>
      </c>
      <c r="I14582" s="2">
        <f t="shared" si="910"/>
        <v>1487.0778</v>
      </c>
      <c r="J14582" s="2">
        <v>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tr">
        <f t="shared" si="911"/>
        <v>loss</v>
      </c>
      <c r="Q14582" s="2" t="s">
        <v>34</v>
      </c>
    </row>
    <row r="14583" spans="1:17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 t="shared" si="908"/>
        <v>good sales</v>
      </c>
      <c r="F14583" s="2">
        <v>0.39</v>
      </c>
      <c r="G14583" s="23" t="str">
        <v>more discount</v>
      </c>
      <c r="H14583" s="2">
        <f t="shared" si="909"/>
        <v>839.73239999999998</v>
      </c>
      <c r="I14583" s="2">
        <f t="shared" si="910"/>
        <v>1313.4276</v>
      </c>
      <c r="J14583" s="2">
        <v>2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tr">
        <f t="shared" si="911"/>
        <v>loss</v>
      </c>
      <c r="Q14583" s="2" t="s">
        <v>28</v>
      </c>
    </row>
    <row r="14584" spans="1:17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 t="shared" si="908"/>
        <v>good sales</v>
      </c>
      <c r="F14584" s="2">
        <v>0.33</v>
      </c>
      <c r="G14584" s="23" t="str">
        <v>more discount</v>
      </c>
      <c r="H14584" s="2">
        <f t="shared" si="909"/>
        <v>563.84130000000005</v>
      </c>
      <c r="I14584" s="2">
        <f t="shared" si="910"/>
        <v>1144.7686999999999</v>
      </c>
      <c r="J14584" s="2">
        <v>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tr">
        <f t="shared" si="911"/>
        <v>loss</v>
      </c>
      <c r="Q14584" s="2" t="s">
        <v>23</v>
      </c>
    </row>
    <row r="14585" spans="1:17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 t="shared" si="908"/>
        <v>good sales</v>
      </c>
      <c r="F14585" s="2">
        <v>0.25</v>
      </c>
      <c r="G14585" s="23" t="str">
        <v>geniune profit</v>
      </c>
      <c r="H14585" s="2">
        <f t="shared" si="909"/>
        <v>1045.07</v>
      </c>
      <c r="I14585" s="2">
        <f t="shared" si="910"/>
        <v>3135.21</v>
      </c>
      <c r="J14585" s="2">
        <v>6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tr">
        <f t="shared" si="911"/>
        <v>profit</v>
      </c>
      <c r="Q14585" s="2" t="s">
        <v>28</v>
      </c>
    </row>
    <row r="14586" spans="1:17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 t="shared" si="908"/>
        <v>good sales</v>
      </c>
      <c r="F14586" s="2">
        <v>0.23</v>
      </c>
      <c r="G14586" s="23" t="str">
        <v>geniune profit</v>
      </c>
      <c r="H14586" s="2">
        <f t="shared" si="909"/>
        <v>1029.5352</v>
      </c>
      <c r="I14586" s="2">
        <f t="shared" si="910"/>
        <v>3446.7047999999995</v>
      </c>
      <c r="J14586" s="2">
        <v>3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tr">
        <f t="shared" si="911"/>
        <v>loss</v>
      </c>
      <c r="Q14586" s="2" t="s">
        <v>39</v>
      </c>
    </row>
    <row r="14587" spans="1:17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 t="shared" si="908"/>
        <v>good sales</v>
      </c>
      <c r="F14587" s="2">
        <v>0.05</v>
      </c>
      <c r="G14587" s="23" t="str">
        <v>geniune profit</v>
      </c>
      <c r="H14587" s="2">
        <f t="shared" si="909"/>
        <v>237.666</v>
      </c>
      <c r="I14587" s="2">
        <f t="shared" si="910"/>
        <v>4515.6539999999995</v>
      </c>
      <c r="J14587" s="2">
        <v>1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tr">
        <f t="shared" si="911"/>
        <v>loss</v>
      </c>
      <c r="Q14587" s="2" t="s">
        <v>28</v>
      </c>
    </row>
    <row r="14588" spans="1:17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 t="shared" si="908"/>
        <v>good sales</v>
      </c>
      <c r="F14588" s="2">
        <v>0.27</v>
      </c>
      <c r="G14588" s="23" t="str">
        <v>more discount</v>
      </c>
      <c r="H14588" s="2">
        <f t="shared" si="909"/>
        <v>580.49459999999999</v>
      </c>
      <c r="I14588" s="2">
        <f t="shared" si="910"/>
        <v>1569.4854</v>
      </c>
      <c r="J14588" s="2">
        <v>9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tr">
        <f t="shared" si="911"/>
        <v>loss</v>
      </c>
      <c r="Q14588" s="2" t="s">
        <v>39</v>
      </c>
    </row>
    <row r="14589" spans="1:17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 t="shared" si="908"/>
        <v>good sales</v>
      </c>
      <c r="F14589" s="2">
        <v>0.08</v>
      </c>
      <c r="G14589" s="23" t="str">
        <v>geniune profit</v>
      </c>
      <c r="H14589" s="2">
        <f t="shared" si="909"/>
        <v>222.11759999999998</v>
      </c>
      <c r="I14589" s="2">
        <f t="shared" si="910"/>
        <v>2554.3523999999998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tr">
        <f t="shared" si="911"/>
        <v>loss</v>
      </c>
      <c r="Q14589" s="2" t="s">
        <v>34</v>
      </c>
    </row>
    <row r="14590" spans="1:17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 t="shared" si="908"/>
        <v>good sales</v>
      </c>
      <c r="F14590" s="2">
        <v>0.33</v>
      </c>
      <c r="G14590" s="23" t="str">
        <v>more discount</v>
      </c>
      <c r="H14590" s="2">
        <f t="shared" si="909"/>
        <v>965.84070000000008</v>
      </c>
      <c r="I14590" s="2">
        <f t="shared" si="910"/>
        <v>1960.9492999999998</v>
      </c>
      <c r="J14590" s="2">
        <v>1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tr">
        <f t="shared" si="911"/>
        <v>loss</v>
      </c>
      <c r="Q14590" s="2" t="s">
        <v>28</v>
      </c>
    </row>
    <row r="14591" spans="1:17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 t="shared" si="908"/>
        <v>good sales</v>
      </c>
      <c r="F14591" s="2">
        <v>0.3</v>
      </c>
      <c r="G14591" s="23" t="str">
        <v>more discount</v>
      </c>
      <c r="H14591" s="2">
        <f t="shared" si="909"/>
        <v>987.09899999999993</v>
      </c>
      <c r="I14591" s="2">
        <f t="shared" si="910"/>
        <v>2303.2309999999998</v>
      </c>
      <c r="J14591" s="2">
        <v>5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tr">
        <f t="shared" si="911"/>
        <v>loss</v>
      </c>
      <c r="Q14591" s="2" t="s">
        <v>17</v>
      </c>
    </row>
    <row r="14592" spans="1:17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 t="shared" si="908"/>
        <v>concerning</v>
      </c>
      <c r="F14592" s="2">
        <v>0.15</v>
      </c>
      <c r="G14592" s="23" t="str">
        <v>geniune profit</v>
      </c>
      <c r="H14592" s="2">
        <f t="shared" si="909"/>
        <v>16.806000000000001</v>
      </c>
      <c r="I14592" s="2">
        <f t="shared" si="910"/>
        <v>95.234000000000009</v>
      </c>
      <c r="J14592" s="2">
        <v>8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tr">
        <f t="shared" si="911"/>
        <v>loss</v>
      </c>
      <c r="Q14592" s="2" t="s">
        <v>39</v>
      </c>
    </row>
    <row r="14593" spans="1:17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 t="shared" si="908"/>
        <v>good sales</v>
      </c>
      <c r="F14593" s="2">
        <v>0.12</v>
      </c>
      <c r="G14593" s="23" t="str">
        <v>geniune profit</v>
      </c>
      <c r="H14593" s="2">
        <f t="shared" si="909"/>
        <v>507.5016</v>
      </c>
      <c r="I14593" s="2">
        <f t="shared" si="910"/>
        <v>3721.6784000000002</v>
      </c>
      <c r="J14593" s="2">
        <v>7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tr">
        <f t="shared" si="911"/>
        <v>profit</v>
      </c>
      <c r="Q14593" s="2" t="s">
        <v>28</v>
      </c>
    </row>
    <row r="14594" spans="1:17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 t="shared" si="908"/>
        <v>good sales</v>
      </c>
      <c r="F14594" s="2">
        <v>0.24</v>
      </c>
      <c r="G14594" s="23" t="str">
        <v>geniune profit</v>
      </c>
      <c r="H14594" s="2">
        <f t="shared" si="909"/>
        <v>339.33359999999999</v>
      </c>
      <c r="I14594" s="2">
        <f t="shared" si="910"/>
        <v>1074.5564000000002</v>
      </c>
      <c r="J14594" s="2">
        <v>5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tr">
        <f t="shared" si="911"/>
        <v>loss</v>
      </c>
      <c r="Q14594" s="2" t="s">
        <v>34</v>
      </c>
    </row>
    <row r="14595" spans="1:17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 t="shared" ref="E14595:E14658" si="912">IF(D14595&gt;800,"good sales","concerning")</f>
        <v>good sales</v>
      </c>
      <c r="F14595" s="2">
        <v>0.26</v>
      </c>
      <c r="G14595" s="23" t="str">
        <v>more discount</v>
      </c>
      <c r="H14595" s="2">
        <f t="shared" ref="H14595:H14658" si="913">D14595*F14595</f>
        <v>627.53599999999994</v>
      </c>
      <c r="I14595" s="2">
        <f t="shared" ref="I14595:I14658" si="914">D14595-H14595</f>
        <v>1786.0639999999999</v>
      </c>
      <c r="J14595" s="2">
        <v>2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tr">
        <f t="shared" ref="P14595:P14658" si="915">IF(O14595&gt;800,"profit","loss")</f>
        <v>loss</v>
      </c>
      <c r="Q14595" s="2" t="s">
        <v>17</v>
      </c>
    </row>
    <row r="14596" spans="1:17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 t="shared" si="912"/>
        <v>good sales</v>
      </c>
      <c r="F14596" s="2">
        <v>0.4</v>
      </c>
      <c r="G14596" s="23" t="str">
        <v>more discount</v>
      </c>
      <c r="H14596" s="2">
        <f t="shared" si="913"/>
        <v>1689.4720000000002</v>
      </c>
      <c r="I14596" s="2">
        <f t="shared" si="914"/>
        <v>2534.2080000000001</v>
      </c>
      <c r="J14596" s="2">
        <v>2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tr">
        <f t="shared" si="915"/>
        <v>profit</v>
      </c>
      <c r="Q14596" s="2" t="s">
        <v>39</v>
      </c>
    </row>
    <row r="14597" spans="1:17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 t="shared" si="912"/>
        <v>good sales</v>
      </c>
      <c r="F14597" s="2">
        <v>0.15</v>
      </c>
      <c r="G14597" s="23" t="str">
        <v>geniune profit</v>
      </c>
      <c r="H14597" s="2">
        <f t="shared" si="913"/>
        <v>747.69</v>
      </c>
      <c r="I14597" s="2">
        <f t="shared" si="914"/>
        <v>4236.91</v>
      </c>
      <c r="J14597" s="2">
        <v>3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tr">
        <f t="shared" si="915"/>
        <v>loss</v>
      </c>
      <c r="Q14597" s="2" t="s">
        <v>48</v>
      </c>
    </row>
    <row r="14598" spans="1:17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 t="shared" si="912"/>
        <v>good sales</v>
      </c>
      <c r="F14598" s="2">
        <v>0.2</v>
      </c>
      <c r="G14598" s="23" t="str">
        <v>geniune profit</v>
      </c>
      <c r="H14598" s="2">
        <f t="shared" si="913"/>
        <v>798.98599999999999</v>
      </c>
      <c r="I14598" s="2">
        <f t="shared" si="914"/>
        <v>3195.944</v>
      </c>
      <c r="J14598" s="2">
        <v>6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tr">
        <f t="shared" si="915"/>
        <v>profit</v>
      </c>
      <c r="Q14598" s="2" t="s">
        <v>48</v>
      </c>
    </row>
    <row r="14599" spans="1:17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 t="shared" si="912"/>
        <v>concerning</v>
      </c>
      <c r="F14599" s="2">
        <v>0.17</v>
      </c>
      <c r="G14599" s="23" t="str">
        <v>geniune profit</v>
      </c>
      <c r="H14599" s="2">
        <f t="shared" si="913"/>
        <v>37.685600000000001</v>
      </c>
      <c r="I14599" s="2">
        <f t="shared" si="914"/>
        <v>183.99440000000001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tr">
        <f t="shared" si="915"/>
        <v>loss</v>
      </c>
      <c r="Q14599" s="2" t="s">
        <v>48</v>
      </c>
    </row>
    <row r="14600" spans="1:17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 t="shared" si="912"/>
        <v>good sales</v>
      </c>
      <c r="F14600" s="2">
        <v>0.2</v>
      </c>
      <c r="G14600" s="23" t="str">
        <v>geniune profit</v>
      </c>
      <c r="H14600" s="2">
        <f t="shared" si="913"/>
        <v>381.38000000000005</v>
      </c>
      <c r="I14600" s="2">
        <f t="shared" si="914"/>
        <v>1525.52</v>
      </c>
      <c r="J14600" s="2">
        <v>9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tr">
        <f t="shared" si="915"/>
        <v>loss</v>
      </c>
      <c r="Q14600" s="2" t="s">
        <v>17</v>
      </c>
    </row>
    <row r="14601" spans="1:17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 t="shared" si="912"/>
        <v>good sales</v>
      </c>
      <c r="F14601" s="2">
        <v>0.28000000000000003</v>
      </c>
      <c r="G14601" s="23" t="str">
        <v>more discount</v>
      </c>
      <c r="H14601" s="2">
        <f t="shared" si="913"/>
        <v>367.17240000000004</v>
      </c>
      <c r="I14601" s="2">
        <f t="shared" si="914"/>
        <v>944.15759999999989</v>
      </c>
      <c r="J14601" s="2">
        <v>3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tr">
        <f t="shared" si="915"/>
        <v>loss</v>
      </c>
      <c r="Q14601" s="2" t="s">
        <v>23</v>
      </c>
    </row>
    <row r="14602" spans="1:17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 t="shared" si="912"/>
        <v>good sales</v>
      </c>
      <c r="F14602" s="2">
        <v>0.28000000000000003</v>
      </c>
      <c r="G14602" s="23" t="str">
        <v>more discount</v>
      </c>
      <c r="H14602" s="2">
        <f t="shared" si="913"/>
        <v>1350.7900000000002</v>
      </c>
      <c r="I14602" s="2">
        <f t="shared" si="914"/>
        <v>3473.46</v>
      </c>
      <c r="J14602" s="2">
        <v>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tr">
        <f t="shared" si="915"/>
        <v>profit</v>
      </c>
      <c r="Q14602" s="2" t="s">
        <v>28</v>
      </c>
    </row>
    <row r="14603" spans="1:17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 t="shared" si="912"/>
        <v>good sales</v>
      </c>
      <c r="F14603" s="2">
        <v>0.18</v>
      </c>
      <c r="G14603" s="23" t="str">
        <v>geniune profit</v>
      </c>
      <c r="H14603" s="2">
        <f t="shared" si="913"/>
        <v>251.0496</v>
      </c>
      <c r="I14603" s="2">
        <f t="shared" si="914"/>
        <v>1143.6704</v>
      </c>
      <c r="J14603" s="2">
        <v>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tr">
        <f t="shared" si="915"/>
        <v>loss</v>
      </c>
      <c r="Q14603" s="2" t="s">
        <v>28</v>
      </c>
    </row>
    <row r="14604" spans="1:17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 t="shared" si="912"/>
        <v>good sales</v>
      </c>
      <c r="F14604" s="2">
        <v>0.3</v>
      </c>
      <c r="G14604" s="23" t="str">
        <v>more discount</v>
      </c>
      <c r="H14604" s="2">
        <f t="shared" si="913"/>
        <v>1416.7259999999999</v>
      </c>
      <c r="I14604" s="2">
        <f t="shared" si="914"/>
        <v>3305.6940000000004</v>
      </c>
      <c r="J14604" s="2">
        <v>1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tr">
        <f t="shared" si="915"/>
        <v>profit</v>
      </c>
      <c r="Q14604" s="2" t="s">
        <v>28</v>
      </c>
    </row>
    <row r="14605" spans="1:17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 t="shared" si="912"/>
        <v>good sales</v>
      </c>
      <c r="F14605" s="2">
        <v>0.31</v>
      </c>
      <c r="G14605" s="23" t="str">
        <v>more discount</v>
      </c>
      <c r="H14605" s="2">
        <f t="shared" si="913"/>
        <v>1455.0904</v>
      </c>
      <c r="I14605" s="2">
        <f t="shared" si="914"/>
        <v>3238.7496000000001</v>
      </c>
      <c r="J14605" s="2">
        <v>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tr">
        <f t="shared" si="915"/>
        <v>loss</v>
      </c>
      <c r="Q14605" s="2" t="s">
        <v>34</v>
      </c>
    </row>
    <row r="14606" spans="1:17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 t="shared" si="912"/>
        <v>good sales</v>
      </c>
      <c r="F14606" s="2">
        <v>0.26</v>
      </c>
      <c r="G14606" s="23" t="str">
        <v>more discount</v>
      </c>
      <c r="H14606" s="2">
        <f t="shared" si="913"/>
        <v>1095.4086</v>
      </c>
      <c r="I14606" s="2">
        <f t="shared" si="914"/>
        <v>3117.7013999999999</v>
      </c>
      <c r="J14606" s="2">
        <v>8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tr">
        <f t="shared" si="915"/>
        <v>profit</v>
      </c>
      <c r="Q14606" s="2" t="s">
        <v>39</v>
      </c>
    </row>
    <row r="14607" spans="1:17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 t="shared" si="912"/>
        <v>concerning</v>
      </c>
      <c r="F14607" s="2">
        <v>0.23</v>
      </c>
      <c r="G14607" s="23" t="str">
        <v>geniune profit</v>
      </c>
      <c r="H14607" s="2">
        <f t="shared" si="913"/>
        <v>133.5265</v>
      </c>
      <c r="I14607" s="2">
        <f t="shared" si="914"/>
        <v>447.02349999999996</v>
      </c>
      <c r="J14607" s="2">
        <v>3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tr">
        <f t="shared" si="915"/>
        <v>loss</v>
      </c>
      <c r="Q14607" s="2" t="s">
        <v>34</v>
      </c>
    </row>
    <row r="14608" spans="1:17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 t="shared" si="912"/>
        <v>concerning</v>
      </c>
      <c r="F14608" s="2">
        <v>0.04</v>
      </c>
      <c r="G14608" s="23" t="str">
        <v>geniune profit</v>
      </c>
      <c r="H14608" s="2">
        <f t="shared" si="913"/>
        <v>4.3912000000000004</v>
      </c>
      <c r="I14608" s="2">
        <f t="shared" si="914"/>
        <v>105.3888</v>
      </c>
      <c r="J14608" s="2">
        <v>2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tr">
        <f t="shared" si="915"/>
        <v>loss</v>
      </c>
      <c r="Q14608" s="2" t="s">
        <v>17</v>
      </c>
    </row>
    <row r="14609" spans="1:17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 t="shared" si="912"/>
        <v>good sales</v>
      </c>
      <c r="F14609" s="2">
        <v>0.27</v>
      </c>
      <c r="G14609" s="23" t="str">
        <v>more discount</v>
      </c>
      <c r="H14609" s="2">
        <f t="shared" si="913"/>
        <v>1077.3081000000002</v>
      </c>
      <c r="I14609" s="2">
        <f t="shared" si="914"/>
        <v>2912.7219</v>
      </c>
      <c r="J14609" s="2">
        <v>1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tr">
        <f t="shared" si="915"/>
        <v>loss</v>
      </c>
      <c r="Q14609" s="2" t="s">
        <v>34</v>
      </c>
    </row>
    <row r="14610" spans="1:17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 t="shared" si="912"/>
        <v>good sales</v>
      </c>
      <c r="F14610" s="2">
        <v>0.36</v>
      </c>
      <c r="G14610" s="23" t="str">
        <v>more discount</v>
      </c>
      <c r="H14610" s="2">
        <f t="shared" si="913"/>
        <v>1523.5812000000001</v>
      </c>
      <c r="I14610" s="2">
        <f t="shared" si="914"/>
        <v>2708.5888</v>
      </c>
      <c r="J14610" s="2">
        <v>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tr">
        <f t="shared" si="915"/>
        <v>loss</v>
      </c>
      <c r="Q14610" s="2" t="s">
        <v>39</v>
      </c>
    </row>
    <row r="14611" spans="1:17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 t="shared" si="912"/>
        <v>good sales</v>
      </c>
      <c r="F14611" s="2">
        <v>0.11</v>
      </c>
      <c r="G14611" s="23" t="str">
        <v>geniune profit</v>
      </c>
      <c r="H14611" s="2">
        <f t="shared" si="913"/>
        <v>529.61590000000001</v>
      </c>
      <c r="I14611" s="2">
        <f t="shared" si="914"/>
        <v>4285.0740999999998</v>
      </c>
      <c r="J14611" s="2">
        <v>9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tr">
        <f t="shared" si="915"/>
        <v>loss</v>
      </c>
      <c r="Q14611" s="2" t="s">
        <v>28</v>
      </c>
    </row>
    <row r="14612" spans="1:17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 t="shared" si="912"/>
        <v>good sales</v>
      </c>
      <c r="F14612" s="2">
        <v>0.39</v>
      </c>
      <c r="G14612" s="23" t="str">
        <v>more discount</v>
      </c>
      <c r="H14612" s="2">
        <f t="shared" si="913"/>
        <v>456.32729999999998</v>
      </c>
      <c r="I14612" s="2">
        <f t="shared" si="914"/>
        <v>713.74270000000001</v>
      </c>
      <c r="J14612" s="2">
        <v>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tr">
        <f t="shared" si="915"/>
        <v>loss</v>
      </c>
      <c r="Q14612" s="2" t="s">
        <v>17</v>
      </c>
    </row>
    <row r="14613" spans="1:17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 t="shared" si="912"/>
        <v>good sales</v>
      </c>
      <c r="F14613" s="2">
        <v>0.28999999999999998</v>
      </c>
      <c r="G14613" s="23" t="str">
        <v>more discount</v>
      </c>
      <c r="H14613" s="2">
        <f t="shared" si="913"/>
        <v>1070.8018</v>
      </c>
      <c r="I14613" s="2">
        <f t="shared" si="914"/>
        <v>2621.6181999999999</v>
      </c>
      <c r="J14613" s="2">
        <v>8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tr">
        <f t="shared" si="915"/>
        <v>loss</v>
      </c>
      <c r="Q14613" s="2" t="s">
        <v>17</v>
      </c>
    </row>
    <row r="14614" spans="1:17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 t="shared" si="912"/>
        <v>good sales</v>
      </c>
      <c r="F14614" s="2">
        <v>0.12</v>
      </c>
      <c r="G14614" s="23" t="str">
        <v>geniune profit</v>
      </c>
      <c r="H14614" s="2">
        <f t="shared" si="913"/>
        <v>317.21039999999999</v>
      </c>
      <c r="I14614" s="2">
        <f t="shared" si="914"/>
        <v>2326.2096000000001</v>
      </c>
      <c r="J14614" s="2">
        <v>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tr">
        <f t="shared" si="915"/>
        <v>loss</v>
      </c>
      <c r="Q14614" s="2" t="s">
        <v>48</v>
      </c>
    </row>
    <row r="14615" spans="1:17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 t="shared" si="912"/>
        <v>good sales</v>
      </c>
      <c r="F14615" s="2">
        <v>0.08</v>
      </c>
      <c r="G14615" s="23" t="str">
        <v>geniune profit</v>
      </c>
      <c r="H14615" s="2">
        <f t="shared" si="913"/>
        <v>136.76480000000001</v>
      </c>
      <c r="I14615" s="2">
        <f t="shared" si="914"/>
        <v>1572.7952</v>
      </c>
      <c r="J14615" s="2">
        <v>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tr">
        <f t="shared" si="915"/>
        <v>loss</v>
      </c>
      <c r="Q14615" s="2" t="s">
        <v>17</v>
      </c>
    </row>
    <row r="14616" spans="1:17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 t="shared" si="912"/>
        <v>good sales</v>
      </c>
      <c r="F14616" s="2">
        <v>0.12</v>
      </c>
      <c r="G14616" s="23" t="str">
        <v>geniune profit</v>
      </c>
      <c r="H14616" s="2">
        <f t="shared" si="913"/>
        <v>368.49959999999999</v>
      </c>
      <c r="I14616" s="2">
        <f t="shared" si="914"/>
        <v>2702.3303999999998</v>
      </c>
      <c r="J14616" s="2">
        <v>1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tr">
        <f t="shared" si="915"/>
        <v>loss</v>
      </c>
      <c r="Q14616" s="2" t="s">
        <v>34</v>
      </c>
    </row>
    <row r="14617" spans="1:17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 t="shared" si="912"/>
        <v>good sales</v>
      </c>
      <c r="F14617" s="2">
        <v>0.38</v>
      </c>
      <c r="G14617" s="23" t="str">
        <v>more discount</v>
      </c>
      <c r="H14617" s="2">
        <f t="shared" si="913"/>
        <v>1058.7483999999999</v>
      </c>
      <c r="I14617" s="2">
        <f t="shared" si="914"/>
        <v>1727.4315999999999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tr">
        <f t="shared" si="915"/>
        <v>loss</v>
      </c>
      <c r="Q14617" s="2" t="s">
        <v>17</v>
      </c>
    </row>
    <row r="14618" spans="1:17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 t="shared" si="912"/>
        <v>good sales</v>
      </c>
      <c r="F14618" s="2">
        <v>0.13</v>
      </c>
      <c r="G14618" s="23" t="str">
        <v>geniune profit</v>
      </c>
      <c r="H14618" s="2">
        <f t="shared" si="913"/>
        <v>199.19120000000001</v>
      </c>
      <c r="I14618" s="2">
        <f t="shared" si="914"/>
        <v>1333.0488</v>
      </c>
      <c r="J14618" s="2">
        <v>2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tr">
        <f t="shared" si="915"/>
        <v>loss</v>
      </c>
      <c r="Q14618" s="2" t="s">
        <v>17</v>
      </c>
    </row>
    <row r="14619" spans="1:17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 t="shared" si="912"/>
        <v>good sales</v>
      </c>
      <c r="F14619" s="2">
        <v>0.34</v>
      </c>
      <c r="G14619" s="23" t="str">
        <v>more discount</v>
      </c>
      <c r="H14619" s="2">
        <f t="shared" si="913"/>
        <v>481.25980000000004</v>
      </c>
      <c r="I14619" s="2">
        <f t="shared" si="914"/>
        <v>934.21019999999999</v>
      </c>
      <c r="J14619" s="2">
        <v>5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tr">
        <f t="shared" si="915"/>
        <v>loss</v>
      </c>
      <c r="Q14619" s="2" t="s">
        <v>39</v>
      </c>
    </row>
    <row r="14620" spans="1:17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 t="shared" si="912"/>
        <v>good sales</v>
      </c>
      <c r="F14620" s="2">
        <v>0.27</v>
      </c>
      <c r="G14620" s="23" t="str">
        <v>more discount</v>
      </c>
      <c r="H14620" s="2">
        <f t="shared" si="913"/>
        <v>670.74479999999994</v>
      </c>
      <c r="I14620" s="2">
        <f t="shared" si="914"/>
        <v>1813.4951999999998</v>
      </c>
      <c r="J14620" s="2">
        <v>3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tr">
        <f t="shared" si="915"/>
        <v>loss</v>
      </c>
      <c r="Q14620" s="2" t="s">
        <v>28</v>
      </c>
    </row>
    <row r="14621" spans="1:17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 t="shared" si="912"/>
        <v>good sales</v>
      </c>
      <c r="F14621" s="2">
        <v>0.27</v>
      </c>
      <c r="G14621" s="23" t="str">
        <v>more discount</v>
      </c>
      <c r="H14621" s="2">
        <f t="shared" si="913"/>
        <v>654.15060000000005</v>
      </c>
      <c r="I14621" s="2">
        <f t="shared" si="914"/>
        <v>1768.6294000000003</v>
      </c>
      <c r="J14621" s="2">
        <v>1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tr">
        <f t="shared" si="915"/>
        <v>loss</v>
      </c>
      <c r="Q14621" s="2" t="s">
        <v>17</v>
      </c>
    </row>
    <row r="14622" spans="1:17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 t="shared" si="912"/>
        <v>good sales</v>
      </c>
      <c r="F14622" s="2">
        <v>0.43</v>
      </c>
      <c r="G14622" s="23" t="str">
        <v>more discount</v>
      </c>
      <c r="H14622" s="2">
        <f t="shared" si="913"/>
        <v>679.42579999999998</v>
      </c>
      <c r="I14622" s="2">
        <f t="shared" si="914"/>
        <v>900.63419999999996</v>
      </c>
      <c r="J14622" s="2">
        <v>2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tr">
        <f t="shared" si="915"/>
        <v>loss</v>
      </c>
      <c r="Q14622" s="2" t="s">
        <v>17</v>
      </c>
    </row>
    <row r="14623" spans="1:17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 t="shared" si="912"/>
        <v>good sales</v>
      </c>
      <c r="F14623" s="2">
        <v>0.44</v>
      </c>
      <c r="G14623" s="23" t="str">
        <v>more discount</v>
      </c>
      <c r="H14623" s="2">
        <f t="shared" si="913"/>
        <v>612.60320000000002</v>
      </c>
      <c r="I14623" s="2">
        <f t="shared" si="914"/>
        <v>779.67679999999996</v>
      </c>
      <c r="J14623" s="2">
        <v>4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tr">
        <f t="shared" si="915"/>
        <v>loss</v>
      </c>
      <c r="Q14623" s="2" t="s">
        <v>34</v>
      </c>
    </row>
    <row r="14624" spans="1:17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 t="shared" si="912"/>
        <v>good sales</v>
      </c>
      <c r="F14624" s="2">
        <v>0.27</v>
      </c>
      <c r="G14624" s="23" t="str">
        <v>more discount</v>
      </c>
      <c r="H14624" s="2">
        <f t="shared" si="913"/>
        <v>1289.5497</v>
      </c>
      <c r="I14624" s="2">
        <f t="shared" si="914"/>
        <v>3486.5602999999996</v>
      </c>
      <c r="J14624" s="2">
        <v>7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tr">
        <f t="shared" si="915"/>
        <v>profit</v>
      </c>
      <c r="Q14624" s="2" t="s">
        <v>34</v>
      </c>
    </row>
    <row r="14625" spans="1:17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 t="shared" si="912"/>
        <v>good sales</v>
      </c>
      <c r="F14625" s="2">
        <v>0.03</v>
      </c>
      <c r="G14625" s="23" t="str">
        <v>geniune profit</v>
      </c>
      <c r="H14625" s="2">
        <f t="shared" si="913"/>
        <v>129.76859999999999</v>
      </c>
      <c r="I14625" s="2">
        <f t="shared" si="914"/>
        <v>4195.8513999999996</v>
      </c>
      <c r="J14625" s="2">
        <v>1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tr">
        <f t="shared" si="915"/>
        <v>loss</v>
      </c>
      <c r="Q14625" s="2" t="s">
        <v>23</v>
      </c>
    </row>
    <row r="14626" spans="1:17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 t="shared" si="912"/>
        <v>good sales</v>
      </c>
      <c r="F14626" s="2">
        <v>0.08</v>
      </c>
      <c r="G14626" s="23" t="str">
        <v>geniune profit</v>
      </c>
      <c r="H14626" s="2">
        <f t="shared" si="913"/>
        <v>328.17760000000004</v>
      </c>
      <c r="I14626" s="2">
        <f t="shared" si="914"/>
        <v>3774.0424000000003</v>
      </c>
      <c r="J14626" s="2">
        <v>5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tr">
        <f t="shared" si="915"/>
        <v>loss</v>
      </c>
      <c r="Q14626" s="2" t="s">
        <v>48</v>
      </c>
    </row>
    <row r="14627" spans="1:17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 t="shared" si="912"/>
        <v>good sales</v>
      </c>
      <c r="F14627" s="2">
        <v>0.47</v>
      </c>
      <c r="G14627" s="23" t="str">
        <v>more discount</v>
      </c>
      <c r="H14627" s="2">
        <f t="shared" si="913"/>
        <v>540.49529999999993</v>
      </c>
      <c r="I14627" s="2">
        <f t="shared" si="914"/>
        <v>609.49470000000008</v>
      </c>
      <c r="J14627" s="2">
        <v>2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tr">
        <f t="shared" si="915"/>
        <v>loss</v>
      </c>
      <c r="Q14627" s="2" t="s">
        <v>34</v>
      </c>
    </row>
    <row r="14628" spans="1:17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 t="shared" si="912"/>
        <v>good sales</v>
      </c>
      <c r="F14628" s="2">
        <v>7.0000000000000007E-2</v>
      </c>
      <c r="G14628" s="23" t="str">
        <v>geniune profit</v>
      </c>
      <c r="H14628" s="2">
        <f t="shared" si="913"/>
        <v>71.92710000000001</v>
      </c>
      <c r="I14628" s="2">
        <f t="shared" si="914"/>
        <v>955.60289999999998</v>
      </c>
      <c r="J14628" s="2">
        <v>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tr">
        <f t="shared" si="915"/>
        <v>loss</v>
      </c>
      <c r="Q14628" s="2" t="s">
        <v>17</v>
      </c>
    </row>
    <row r="14629" spans="1:17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 t="shared" si="912"/>
        <v>good sales</v>
      </c>
      <c r="F14629" s="2">
        <v>0.42</v>
      </c>
      <c r="G14629" s="23" t="str">
        <v>more discount</v>
      </c>
      <c r="H14629" s="2">
        <f t="shared" si="913"/>
        <v>1707.5981999999999</v>
      </c>
      <c r="I14629" s="2">
        <f t="shared" si="914"/>
        <v>2358.1118000000001</v>
      </c>
      <c r="J14629" s="2">
        <v>2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tr">
        <f t="shared" si="915"/>
        <v>profit</v>
      </c>
      <c r="Q14629" s="2" t="s">
        <v>34</v>
      </c>
    </row>
    <row r="14630" spans="1:17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 t="shared" si="912"/>
        <v>good sales</v>
      </c>
      <c r="F14630" s="2">
        <v>0.27</v>
      </c>
      <c r="G14630" s="23" t="str">
        <v>more discount</v>
      </c>
      <c r="H14630" s="2">
        <f t="shared" si="913"/>
        <v>271.32300000000004</v>
      </c>
      <c r="I14630" s="2">
        <f t="shared" si="914"/>
        <v>733.577</v>
      </c>
      <c r="J14630" s="2">
        <v>4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tr">
        <f t="shared" si="915"/>
        <v>loss</v>
      </c>
      <c r="Q14630" s="2" t="s">
        <v>23</v>
      </c>
    </row>
    <row r="14631" spans="1:17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 t="shared" si="912"/>
        <v>good sales</v>
      </c>
      <c r="F14631" s="2">
        <v>0.06</v>
      </c>
      <c r="G14631" s="23" t="str">
        <v>geniune profit</v>
      </c>
      <c r="H14631" s="2">
        <f t="shared" si="913"/>
        <v>154.03979999999999</v>
      </c>
      <c r="I14631" s="2">
        <f t="shared" si="914"/>
        <v>2413.2901999999999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tr">
        <f t="shared" si="915"/>
        <v>loss</v>
      </c>
      <c r="Q14631" s="2" t="s">
        <v>23</v>
      </c>
    </row>
    <row r="14632" spans="1:17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 t="shared" si="912"/>
        <v>good sales</v>
      </c>
      <c r="F14632" s="2">
        <v>0.46</v>
      </c>
      <c r="G14632" s="23" t="str">
        <v>more discount</v>
      </c>
      <c r="H14632" s="2">
        <f t="shared" si="913"/>
        <v>545.08620000000008</v>
      </c>
      <c r="I14632" s="2">
        <f t="shared" si="914"/>
        <v>639.88379999999995</v>
      </c>
      <c r="J14632" s="2">
        <v>9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tr">
        <f t="shared" si="915"/>
        <v>loss</v>
      </c>
      <c r="Q14632" s="2" t="s">
        <v>28</v>
      </c>
    </row>
    <row r="14633" spans="1:17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 t="shared" si="912"/>
        <v>good sales</v>
      </c>
      <c r="F14633" s="2">
        <v>0.46</v>
      </c>
      <c r="G14633" s="23" t="str">
        <v>more discount</v>
      </c>
      <c r="H14633" s="2">
        <f t="shared" si="913"/>
        <v>898.16840000000002</v>
      </c>
      <c r="I14633" s="2">
        <f t="shared" si="914"/>
        <v>1054.3715999999999</v>
      </c>
      <c r="J14633" s="2">
        <v>4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tr">
        <f t="shared" si="915"/>
        <v>loss</v>
      </c>
      <c r="Q14633" s="2" t="s">
        <v>39</v>
      </c>
    </row>
    <row r="14634" spans="1:17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 t="shared" si="912"/>
        <v>good sales</v>
      </c>
      <c r="F14634" s="2">
        <v>0.31</v>
      </c>
      <c r="G14634" s="23" t="str">
        <v>more discount</v>
      </c>
      <c r="H14634" s="2">
        <f t="shared" si="913"/>
        <v>1327.3983000000001</v>
      </c>
      <c r="I14634" s="2">
        <f t="shared" si="914"/>
        <v>2954.5317000000005</v>
      </c>
      <c r="J14634" s="2">
        <v>4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tr">
        <f t="shared" si="915"/>
        <v>loss</v>
      </c>
      <c r="Q14634" s="2" t="s">
        <v>39</v>
      </c>
    </row>
    <row r="14635" spans="1:17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 t="shared" si="912"/>
        <v>good sales</v>
      </c>
      <c r="F14635" s="2">
        <v>0.19</v>
      </c>
      <c r="G14635" s="23" t="str">
        <v>geniune profit</v>
      </c>
      <c r="H14635" s="2">
        <f t="shared" si="913"/>
        <v>848.91049999999996</v>
      </c>
      <c r="I14635" s="2">
        <f t="shared" si="914"/>
        <v>3619.0394999999999</v>
      </c>
      <c r="J14635" s="2">
        <v>7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tr">
        <f t="shared" si="915"/>
        <v>loss</v>
      </c>
      <c r="Q14635" s="2" t="s">
        <v>48</v>
      </c>
    </row>
    <row r="14636" spans="1:17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 t="shared" si="912"/>
        <v>good sales</v>
      </c>
      <c r="F14636" s="2">
        <v>0.3</v>
      </c>
      <c r="G14636" s="23" t="str">
        <v>more discount</v>
      </c>
      <c r="H14636" s="2">
        <f t="shared" si="913"/>
        <v>1495.1189999999999</v>
      </c>
      <c r="I14636" s="2">
        <f t="shared" si="914"/>
        <v>3488.6109999999999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tr">
        <f t="shared" si="915"/>
        <v>profit</v>
      </c>
      <c r="Q14636" s="2" t="s">
        <v>48</v>
      </c>
    </row>
    <row r="14637" spans="1:17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 t="shared" si="912"/>
        <v>good sales</v>
      </c>
      <c r="F14637" s="2">
        <v>0.31</v>
      </c>
      <c r="G14637" s="23" t="str">
        <v>more discount</v>
      </c>
      <c r="H14637" s="2">
        <f t="shared" si="913"/>
        <v>1464.7903000000001</v>
      </c>
      <c r="I14637" s="2">
        <f t="shared" si="914"/>
        <v>3260.3397</v>
      </c>
      <c r="J14637" s="2">
        <v>5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tr">
        <f t="shared" si="915"/>
        <v>profit</v>
      </c>
      <c r="Q14637" s="2" t="s">
        <v>48</v>
      </c>
    </row>
    <row r="14638" spans="1:17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 t="shared" si="912"/>
        <v>good sales</v>
      </c>
      <c r="F14638" s="2">
        <v>0.31</v>
      </c>
      <c r="G14638" s="23" t="str">
        <v>more discount</v>
      </c>
      <c r="H14638" s="2">
        <f t="shared" si="913"/>
        <v>1050.6303</v>
      </c>
      <c r="I14638" s="2">
        <f t="shared" si="914"/>
        <v>2338.4997000000003</v>
      </c>
      <c r="J14638" s="2">
        <v>5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tr">
        <f t="shared" si="915"/>
        <v>loss</v>
      </c>
      <c r="Q14638" s="2" t="s">
        <v>39</v>
      </c>
    </row>
    <row r="14639" spans="1:17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 t="shared" si="912"/>
        <v>good sales</v>
      </c>
      <c r="F14639" s="2">
        <v>0.37</v>
      </c>
      <c r="G14639" s="23" t="str">
        <v>more discount</v>
      </c>
      <c r="H14639" s="2">
        <f t="shared" si="913"/>
        <v>819.72019999999998</v>
      </c>
      <c r="I14639" s="2">
        <f t="shared" si="914"/>
        <v>1395.7398000000001</v>
      </c>
      <c r="J14639" s="2">
        <v>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tr">
        <f t="shared" si="915"/>
        <v>loss</v>
      </c>
      <c r="Q14639" s="2" t="s">
        <v>28</v>
      </c>
    </row>
    <row r="14640" spans="1:17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 t="shared" si="912"/>
        <v>concerning</v>
      </c>
      <c r="F14640" s="2">
        <v>0.03</v>
      </c>
      <c r="G14640" s="23" t="str">
        <v>geniune profit</v>
      </c>
      <c r="H14640" s="2">
        <f t="shared" si="913"/>
        <v>11.480699999999999</v>
      </c>
      <c r="I14640" s="2">
        <f t="shared" si="914"/>
        <v>371.20929999999998</v>
      </c>
      <c r="J14640" s="2">
        <v>6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tr">
        <f t="shared" si="915"/>
        <v>loss</v>
      </c>
      <c r="Q14640" s="2" t="s">
        <v>17</v>
      </c>
    </row>
    <row r="14641" spans="1:17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 t="shared" si="912"/>
        <v>good sales</v>
      </c>
      <c r="F14641" s="2">
        <v>0.05</v>
      </c>
      <c r="G14641" s="23" t="str">
        <v>geniune profit</v>
      </c>
      <c r="H14641" s="2">
        <f t="shared" si="913"/>
        <v>154.00050000000002</v>
      </c>
      <c r="I14641" s="2">
        <f t="shared" si="914"/>
        <v>2926.0095000000001</v>
      </c>
      <c r="J14641" s="2">
        <v>9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tr">
        <f t="shared" si="915"/>
        <v>profit</v>
      </c>
      <c r="Q14641" s="2" t="s">
        <v>28</v>
      </c>
    </row>
    <row r="14642" spans="1:17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 t="shared" si="912"/>
        <v>good sales</v>
      </c>
      <c r="F14642" s="2">
        <v>0.14000000000000001</v>
      </c>
      <c r="G14642" s="23" t="str">
        <v>geniune profit</v>
      </c>
      <c r="H14642" s="2">
        <f t="shared" si="913"/>
        <v>158.52760000000001</v>
      </c>
      <c r="I14642" s="2">
        <f t="shared" si="914"/>
        <v>973.81239999999991</v>
      </c>
      <c r="J14642" s="2">
        <v>7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tr">
        <f t="shared" si="915"/>
        <v>loss</v>
      </c>
      <c r="Q14642" s="2" t="s">
        <v>17</v>
      </c>
    </row>
    <row r="14643" spans="1:17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 t="shared" si="912"/>
        <v>good sales</v>
      </c>
      <c r="F14643" s="2">
        <v>0.17</v>
      </c>
      <c r="G14643" s="23" t="str">
        <v>geniune profit</v>
      </c>
      <c r="H14643" s="2">
        <f t="shared" si="913"/>
        <v>725.16390000000001</v>
      </c>
      <c r="I14643" s="2">
        <f t="shared" si="914"/>
        <v>3540.5061000000001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tr">
        <f t="shared" si="915"/>
        <v>loss</v>
      </c>
      <c r="Q14643" s="2" t="s">
        <v>34</v>
      </c>
    </row>
    <row r="14644" spans="1:17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 t="shared" si="912"/>
        <v>good sales</v>
      </c>
      <c r="F14644" s="2">
        <v>0.32</v>
      </c>
      <c r="G14644" s="23" t="str">
        <v>more discount</v>
      </c>
      <c r="H14644" s="2">
        <f t="shared" si="913"/>
        <v>892.67200000000003</v>
      </c>
      <c r="I14644" s="2">
        <f t="shared" si="914"/>
        <v>1896.9279999999999</v>
      </c>
      <c r="J14644" s="2">
        <v>4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tr">
        <f t="shared" si="915"/>
        <v>loss</v>
      </c>
      <c r="Q14644" s="2" t="s">
        <v>39</v>
      </c>
    </row>
    <row r="14645" spans="1:17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 t="shared" si="912"/>
        <v>good sales</v>
      </c>
      <c r="F14645" s="2">
        <v>0.09</v>
      </c>
      <c r="G14645" s="23" t="str">
        <v>geniune profit</v>
      </c>
      <c r="H14645" s="2">
        <f t="shared" si="913"/>
        <v>332.4744</v>
      </c>
      <c r="I14645" s="2">
        <f t="shared" si="914"/>
        <v>3361.6855999999998</v>
      </c>
      <c r="J14645" s="2">
        <v>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tr">
        <f t="shared" si="915"/>
        <v>loss</v>
      </c>
      <c r="Q14645" s="2" t="s">
        <v>23</v>
      </c>
    </row>
    <row r="14646" spans="1:17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 t="shared" si="912"/>
        <v>good sales</v>
      </c>
      <c r="F14646" s="2">
        <v>0.27</v>
      </c>
      <c r="G14646" s="23" t="str">
        <v>more discount</v>
      </c>
      <c r="H14646" s="2">
        <f t="shared" si="913"/>
        <v>918.03510000000006</v>
      </c>
      <c r="I14646" s="2">
        <f t="shared" si="914"/>
        <v>2482.0949000000001</v>
      </c>
      <c r="J14646" s="2">
        <v>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tr">
        <f t="shared" si="915"/>
        <v>loss</v>
      </c>
      <c r="Q14646" s="2" t="s">
        <v>39</v>
      </c>
    </row>
    <row r="14647" spans="1:17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 t="shared" si="912"/>
        <v>good sales</v>
      </c>
      <c r="F14647" s="2">
        <v>0.09</v>
      </c>
      <c r="G14647" s="23" t="str">
        <v>geniune profit</v>
      </c>
      <c r="H14647" s="2">
        <f t="shared" si="913"/>
        <v>162.1728</v>
      </c>
      <c r="I14647" s="2">
        <f t="shared" si="914"/>
        <v>1639.7472</v>
      </c>
      <c r="J14647" s="2">
        <v>6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tr">
        <f t="shared" si="915"/>
        <v>loss</v>
      </c>
      <c r="Q14647" s="2" t="s">
        <v>48</v>
      </c>
    </row>
    <row r="14648" spans="1:17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 t="shared" si="912"/>
        <v>good sales</v>
      </c>
      <c r="F14648" s="2">
        <v>0.18</v>
      </c>
      <c r="G14648" s="23" t="str">
        <v>geniune profit</v>
      </c>
      <c r="H14648" s="2">
        <f t="shared" si="913"/>
        <v>687.5136</v>
      </c>
      <c r="I14648" s="2">
        <f t="shared" si="914"/>
        <v>3132.0064000000002</v>
      </c>
      <c r="J14648" s="2">
        <v>3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tr">
        <f t="shared" si="915"/>
        <v>profit</v>
      </c>
      <c r="Q14648" s="2" t="s">
        <v>39</v>
      </c>
    </row>
    <row r="14649" spans="1:17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 t="shared" si="912"/>
        <v>good sales</v>
      </c>
      <c r="F14649" s="2">
        <v>0.47</v>
      </c>
      <c r="G14649" s="23" t="str">
        <v>more discount</v>
      </c>
      <c r="H14649" s="2">
        <f t="shared" si="913"/>
        <v>1989.2937999999999</v>
      </c>
      <c r="I14649" s="2">
        <f t="shared" si="914"/>
        <v>2243.2462</v>
      </c>
      <c r="J14649" s="2">
        <v>3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tr">
        <f t="shared" si="915"/>
        <v>profit</v>
      </c>
      <c r="Q14649" s="2" t="s">
        <v>34</v>
      </c>
    </row>
    <row r="14650" spans="1:17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 t="shared" si="912"/>
        <v>good sales</v>
      </c>
      <c r="F14650" s="2">
        <v>0.45</v>
      </c>
      <c r="G14650" s="23" t="str">
        <v>more discount</v>
      </c>
      <c r="H14650" s="2">
        <f t="shared" si="913"/>
        <v>1685.808</v>
      </c>
      <c r="I14650" s="2">
        <f t="shared" si="914"/>
        <v>2060.4319999999998</v>
      </c>
      <c r="J14650" s="2">
        <v>1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tr">
        <f t="shared" si="915"/>
        <v>loss</v>
      </c>
      <c r="Q14650" s="2" t="s">
        <v>28</v>
      </c>
    </row>
    <row r="14651" spans="1:17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 t="shared" si="912"/>
        <v>good sales</v>
      </c>
      <c r="F14651" s="2">
        <v>0.48</v>
      </c>
      <c r="G14651" s="23" t="str">
        <v>more discount</v>
      </c>
      <c r="H14651" s="2">
        <f t="shared" si="913"/>
        <v>1875.0479999999998</v>
      </c>
      <c r="I14651" s="2">
        <f t="shared" si="914"/>
        <v>2031.3020000000001</v>
      </c>
      <c r="J14651" s="2">
        <v>8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tr">
        <f t="shared" si="915"/>
        <v>loss</v>
      </c>
      <c r="Q14651" s="2" t="s">
        <v>34</v>
      </c>
    </row>
    <row r="14652" spans="1:17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 t="shared" si="912"/>
        <v>good sales</v>
      </c>
      <c r="F14652" s="2">
        <v>0.3</v>
      </c>
      <c r="G14652" s="23" t="str">
        <v>more discount</v>
      </c>
      <c r="H14652" s="2">
        <f t="shared" si="913"/>
        <v>559.22399999999993</v>
      </c>
      <c r="I14652" s="2">
        <f t="shared" si="914"/>
        <v>1304.856</v>
      </c>
      <c r="J14652" s="2">
        <v>5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tr">
        <f t="shared" si="915"/>
        <v>loss</v>
      </c>
      <c r="Q14652" s="2" t="s">
        <v>28</v>
      </c>
    </row>
    <row r="14653" spans="1:17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 t="shared" si="912"/>
        <v>good sales</v>
      </c>
      <c r="F14653" s="2">
        <v>0.25</v>
      </c>
      <c r="G14653" s="23" t="str">
        <v>geniune profit</v>
      </c>
      <c r="H14653" s="2">
        <f t="shared" si="913"/>
        <v>1181.0174999999999</v>
      </c>
      <c r="I14653" s="2">
        <f t="shared" si="914"/>
        <v>3543.0524999999998</v>
      </c>
      <c r="J14653" s="2">
        <v>1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tr">
        <f t="shared" si="915"/>
        <v>loss</v>
      </c>
      <c r="Q14653" s="2" t="s">
        <v>48</v>
      </c>
    </row>
    <row r="14654" spans="1:17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 t="shared" si="912"/>
        <v>good sales</v>
      </c>
      <c r="F14654" s="2">
        <v>0.42</v>
      </c>
      <c r="G14654" s="23" t="str">
        <v>more discount</v>
      </c>
      <c r="H14654" s="2">
        <f t="shared" si="913"/>
        <v>915.76800000000003</v>
      </c>
      <c r="I14654" s="2">
        <f t="shared" si="914"/>
        <v>1264.6320000000001</v>
      </c>
      <c r="J14654" s="2">
        <v>5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tr">
        <f t="shared" si="915"/>
        <v>loss</v>
      </c>
      <c r="Q14654" s="2" t="s">
        <v>28</v>
      </c>
    </row>
    <row r="14655" spans="1:17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 t="shared" si="912"/>
        <v>good sales</v>
      </c>
      <c r="F14655" s="2">
        <v>0.04</v>
      </c>
      <c r="G14655" s="23" t="str">
        <v>geniune profit</v>
      </c>
      <c r="H14655" s="2">
        <f t="shared" si="913"/>
        <v>179.822</v>
      </c>
      <c r="I14655" s="2">
        <f t="shared" si="914"/>
        <v>4315.7280000000001</v>
      </c>
      <c r="J14655" s="2">
        <v>5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tr">
        <f t="shared" si="915"/>
        <v>profit</v>
      </c>
      <c r="Q14655" s="2" t="s">
        <v>28</v>
      </c>
    </row>
    <row r="14656" spans="1:17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 t="shared" si="912"/>
        <v>good sales</v>
      </c>
      <c r="F14656" s="2">
        <v>0.49</v>
      </c>
      <c r="G14656" s="23" t="str">
        <v>more discount</v>
      </c>
      <c r="H14656" s="2">
        <f t="shared" si="913"/>
        <v>2108.6023</v>
      </c>
      <c r="I14656" s="2">
        <f t="shared" si="914"/>
        <v>2194.6677000000004</v>
      </c>
      <c r="J14656" s="2">
        <v>9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tr">
        <f t="shared" si="915"/>
        <v>loss</v>
      </c>
      <c r="Q14656" s="2" t="s">
        <v>28</v>
      </c>
    </row>
    <row r="14657" spans="1:17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 t="shared" si="912"/>
        <v>concerning</v>
      </c>
      <c r="F14657" s="2">
        <v>0.23</v>
      </c>
      <c r="G14657" s="23" t="str">
        <v>geniune profit</v>
      </c>
      <c r="H14657" s="2">
        <f t="shared" si="913"/>
        <v>163.12060000000002</v>
      </c>
      <c r="I14657" s="2">
        <f t="shared" si="914"/>
        <v>546.09940000000006</v>
      </c>
      <c r="J14657" s="2">
        <v>3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tr">
        <f t="shared" si="915"/>
        <v>loss</v>
      </c>
      <c r="Q14657" s="2" t="s">
        <v>48</v>
      </c>
    </row>
    <row r="14658" spans="1:17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 t="shared" si="912"/>
        <v>good sales</v>
      </c>
      <c r="F14658" s="2">
        <v>0.34</v>
      </c>
      <c r="G14658" s="23" t="str">
        <v>more discount</v>
      </c>
      <c r="H14658" s="2">
        <f t="shared" si="913"/>
        <v>1643.8081999999999</v>
      </c>
      <c r="I14658" s="2">
        <f t="shared" si="914"/>
        <v>3190.9217999999996</v>
      </c>
      <c r="J14658" s="2">
        <v>9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tr">
        <f t="shared" si="915"/>
        <v>profit</v>
      </c>
      <c r="Q14658" s="2" t="s">
        <v>23</v>
      </c>
    </row>
    <row r="14659" spans="1:17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 t="shared" ref="E14659:E14722" si="916">IF(D14659&gt;800,"good sales","concerning")</f>
        <v>good sales</v>
      </c>
      <c r="F14659" s="2">
        <v>0.36</v>
      </c>
      <c r="G14659" s="23" t="str">
        <v>more discount</v>
      </c>
      <c r="H14659" s="2">
        <f t="shared" ref="H14659:H14722" si="917">D14659*F14659</f>
        <v>1793.5451999999998</v>
      </c>
      <c r="I14659" s="2">
        <f t="shared" ref="I14659:I14722" si="918">D14659-H14659</f>
        <v>3188.5248000000001</v>
      </c>
      <c r="J14659" s="2">
        <v>8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tr">
        <f t="shared" ref="P14659:P14722" si="919">IF(O14659&gt;800,"profit","loss")</f>
        <v>profit</v>
      </c>
      <c r="Q14659" s="2" t="s">
        <v>39</v>
      </c>
    </row>
    <row r="14660" spans="1:17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 t="shared" si="916"/>
        <v>good sales</v>
      </c>
      <c r="F14660" s="2">
        <v>0.31</v>
      </c>
      <c r="G14660" s="23" t="str">
        <v>more discount</v>
      </c>
      <c r="H14660" s="2">
        <f t="shared" si="917"/>
        <v>951.73719999999992</v>
      </c>
      <c r="I14660" s="2">
        <f t="shared" si="918"/>
        <v>2118.3827999999999</v>
      </c>
      <c r="J14660" s="2">
        <v>2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tr">
        <f t="shared" si="919"/>
        <v>loss</v>
      </c>
      <c r="Q14660" s="2" t="s">
        <v>39</v>
      </c>
    </row>
    <row r="14661" spans="1:17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 t="shared" si="916"/>
        <v>good sales</v>
      </c>
      <c r="F14661" s="2">
        <v>0.45</v>
      </c>
      <c r="G14661" s="23" t="str">
        <v>more discount</v>
      </c>
      <c r="H14661" s="2">
        <f t="shared" si="917"/>
        <v>1771.758</v>
      </c>
      <c r="I14661" s="2">
        <f t="shared" si="918"/>
        <v>2165.482</v>
      </c>
      <c r="J14661" s="2">
        <v>9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tr">
        <f t="shared" si="919"/>
        <v>profit</v>
      </c>
      <c r="Q14661" s="2" t="s">
        <v>23</v>
      </c>
    </row>
    <row r="14662" spans="1:17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 t="shared" si="916"/>
        <v>good sales</v>
      </c>
      <c r="F14662" s="2">
        <v>0.14000000000000001</v>
      </c>
      <c r="G14662" s="23" t="str">
        <v>geniune profit</v>
      </c>
      <c r="H14662" s="2">
        <f t="shared" si="917"/>
        <v>654.50980000000004</v>
      </c>
      <c r="I14662" s="2">
        <f t="shared" si="918"/>
        <v>4020.5601999999999</v>
      </c>
      <c r="J14662" s="2">
        <v>5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tr">
        <f t="shared" si="919"/>
        <v>loss</v>
      </c>
      <c r="Q14662" s="2" t="s">
        <v>39</v>
      </c>
    </row>
    <row r="14663" spans="1:17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 t="shared" si="916"/>
        <v>concerning</v>
      </c>
      <c r="F14663" s="2">
        <v>0.27</v>
      </c>
      <c r="G14663" s="23" t="str">
        <v>more discount</v>
      </c>
      <c r="H14663" s="2">
        <f t="shared" si="917"/>
        <v>53.492400000000004</v>
      </c>
      <c r="I14663" s="2">
        <f t="shared" si="918"/>
        <v>144.6276</v>
      </c>
      <c r="J14663" s="2">
        <v>8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tr">
        <f t="shared" si="919"/>
        <v>loss</v>
      </c>
      <c r="Q14663" s="2" t="s">
        <v>23</v>
      </c>
    </row>
    <row r="14664" spans="1:17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 t="shared" si="916"/>
        <v>good sales</v>
      </c>
      <c r="F14664" s="2">
        <v>0.22</v>
      </c>
      <c r="G14664" s="23" t="str">
        <v>geniune profit</v>
      </c>
      <c r="H14664" s="2">
        <f t="shared" si="917"/>
        <v>1024.529</v>
      </c>
      <c r="I14664" s="2">
        <f t="shared" si="918"/>
        <v>3632.4209999999998</v>
      </c>
      <c r="J14664" s="2">
        <v>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tr">
        <f t="shared" si="919"/>
        <v>profit</v>
      </c>
      <c r="Q14664" s="2" t="s">
        <v>17</v>
      </c>
    </row>
    <row r="14665" spans="1:17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 t="shared" si="916"/>
        <v>good sales</v>
      </c>
      <c r="F14665" s="2">
        <v>0.35</v>
      </c>
      <c r="G14665" s="23" t="str">
        <v>more discount</v>
      </c>
      <c r="H14665" s="2">
        <f t="shared" si="917"/>
        <v>1110.9314999999999</v>
      </c>
      <c r="I14665" s="2">
        <f t="shared" si="918"/>
        <v>2063.1585000000005</v>
      </c>
      <c r="J14665" s="2">
        <v>4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tr">
        <f t="shared" si="919"/>
        <v>loss</v>
      </c>
      <c r="Q14665" s="2" t="s">
        <v>17</v>
      </c>
    </row>
    <row r="14666" spans="1:17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 t="shared" si="916"/>
        <v>good sales</v>
      </c>
      <c r="F14666" s="2">
        <v>0.2</v>
      </c>
      <c r="G14666" s="23" t="str">
        <v>geniune profit</v>
      </c>
      <c r="H14666" s="2">
        <f t="shared" si="917"/>
        <v>831.88799999999992</v>
      </c>
      <c r="I14666" s="2">
        <f t="shared" si="918"/>
        <v>3327.5519999999997</v>
      </c>
      <c r="J14666" s="2">
        <v>1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tr">
        <f t="shared" si="919"/>
        <v>loss</v>
      </c>
      <c r="Q14666" s="2" t="s">
        <v>17</v>
      </c>
    </row>
    <row r="14667" spans="1:17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 t="shared" si="916"/>
        <v>good sales</v>
      </c>
      <c r="F14667" s="2">
        <v>0.45</v>
      </c>
      <c r="G14667" s="23" t="str">
        <v>more discount</v>
      </c>
      <c r="H14667" s="2">
        <f t="shared" si="917"/>
        <v>1237.2930000000001</v>
      </c>
      <c r="I14667" s="2">
        <f t="shared" si="918"/>
        <v>1512.2469999999998</v>
      </c>
      <c r="J14667" s="2">
        <v>9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tr">
        <f t="shared" si="919"/>
        <v>loss</v>
      </c>
      <c r="Q14667" s="2" t="s">
        <v>34</v>
      </c>
    </row>
    <row r="14668" spans="1:17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 t="shared" si="916"/>
        <v>good sales</v>
      </c>
      <c r="F14668" s="2">
        <v>0.25</v>
      </c>
      <c r="G14668" s="23" t="str">
        <v>geniune profit</v>
      </c>
      <c r="H14668" s="2">
        <f t="shared" si="917"/>
        <v>674.92</v>
      </c>
      <c r="I14668" s="2">
        <f t="shared" si="918"/>
        <v>2024.7599999999998</v>
      </c>
      <c r="J14668" s="2">
        <v>6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tr">
        <f t="shared" si="919"/>
        <v>loss</v>
      </c>
      <c r="Q14668" s="2" t="s">
        <v>39</v>
      </c>
    </row>
    <row r="14669" spans="1:17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 t="shared" si="916"/>
        <v>good sales</v>
      </c>
      <c r="F14669" s="2">
        <v>0.27</v>
      </c>
      <c r="G14669" s="23" t="str">
        <v>more discount</v>
      </c>
      <c r="H14669" s="2">
        <f t="shared" si="917"/>
        <v>1214.4168000000002</v>
      </c>
      <c r="I14669" s="2">
        <f t="shared" si="918"/>
        <v>3283.4232000000002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tr">
        <f t="shared" si="919"/>
        <v>profit</v>
      </c>
      <c r="Q14669" s="2" t="s">
        <v>28</v>
      </c>
    </row>
    <row r="14670" spans="1:17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 t="shared" si="916"/>
        <v>good sales</v>
      </c>
      <c r="F14670" s="2">
        <v>0.25</v>
      </c>
      <c r="G14670" s="23" t="str">
        <v>geniune profit</v>
      </c>
      <c r="H14670" s="2">
        <f t="shared" si="917"/>
        <v>646.65250000000003</v>
      </c>
      <c r="I14670" s="2">
        <f t="shared" si="918"/>
        <v>1939.9575</v>
      </c>
      <c r="J14670" s="2">
        <v>4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tr">
        <f t="shared" si="919"/>
        <v>loss</v>
      </c>
      <c r="Q14670" s="2" t="s">
        <v>48</v>
      </c>
    </row>
    <row r="14671" spans="1:17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 t="shared" si="916"/>
        <v>good sales</v>
      </c>
      <c r="F14671" s="2">
        <v>0.31</v>
      </c>
      <c r="G14671" s="23" t="str">
        <v>more discount</v>
      </c>
      <c r="H14671" s="2">
        <f t="shared" si="917"/>
        <v>747.64869999999996</v>
      </c>
      <c r="I14671" s="2">
        <f t="shared" si="918"/>
        <v>1664.1213</v>
      </c>
      <c r="J14671" s="2">
        <v>5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tr">
        <f t="shared" si="919"/>
        <v>loss</v>
      </c>
      <c r="Q14671" s="2" t="s">
        <v>48</v>
      </c>
    </row>
    <row r="14672" spans="1:17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 t="shared" si="916"/>
        <v>good sales</v>
      </c>
      <c r="F14672" s="2">
        <v>0.26</v>
      </c>
      <c r="G14672" s="23" t="str">
        <v>more discount</v>
      </c>
      <c r="H14672" s="2">
        <f t="shared" si="917"/>
        <v>800.83380000000011</v>
      </c>
      <c r="I14672" s="2">
        <f t="shared" si="918"/>
        <v>2279.2961999999998</v>
      </c>
      <c r="J14672" s="2">
        <v>6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tr">
        <f t="shared" si="919"/>
        <v>loss</v>
      </c>
      <c r="Q14672" s="2" t="s">
        <v>17</v>
      </c>
    </row>
    <row r="14673" spans="1:17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 t="shared" si="916"/>
        <v>good sales</v>
      </c>
      <c r="F14673" s="2">
        <v>0.47</v>
      </c>
      <c r="G14673" s="23" t="str">
        <v>more discount</v>
      </c>
      <c r="H14673" s="2">
        <f t="shared" si="917"/>
        <v>1241.2652999999998</v>
      </c>
      <c r="I14673" s="2">
        <f t="shared" si="918"/>
        <v>1399.7247</v>
      </c>
      <c r="J14673" s="2">
        <v>5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tr">
        <f t="shared" si="919"/>
        <v>loss</v>
      </c>
      <c r="Q14673" s="2" t="s">
        <v>34</v>
      </c>
    </row>
    <row r="14674" spans="1:17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 t="shared" si="916"/>
        <v>good sales</v>
      </c>
      <c r="F14674" s="2">
        <v>7.0000000000000007E-2</v>
      </c>
      <c r="G14674" s="23" t="str">
        <v>geniune profit</v>
      </c>
      <c r="H14674" s="2">
        <f t="shared" si="917"/>
        <v>160.07670000000002</v>
      </c>
      <c r="I14674" s="2">
        <f t="shared" si="918"/>
        <v>2126.7332999999999</v>
      </c>
      <c r="J14674" s="2">
        <v>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tr">
        <f t="shared" si="919"/>
        <v>loss</v>
      </c>
      <c r="Q14674" s="2" t="s">
        <v>17</v>
      </c>
    </row>
    <row r="14675" spans="1:17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 t="shared" si="916"/>
        <v>good sales</v>
      </c>
      <c r="F14675" s="2">
        <v>0.01</v>
      </c>
      <c r="G14675" s="23" t="str">
        <v>geniune profit</v>
      </c>
      <c r="H14675" s="2">
        <f t="shared" si="917"/>
        <v>9.8457000000000008</v>
      </c>
      <c r="I14675" s="2">
        <f t="shared" si="918"/>
        <v>974.72430000000008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tr">
        <f t="shared" si="919"/>
        <v>loss</v>
      </c>
      <c r="Q14675" s="2" t="s">
        <v>17</v>
      </c>
    </row>
    <row r="14676" spans="1:17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 t="shared" si="916"/>
        <v>good sales</v>
      </c>
      <c r="F14676" s="2">
        <v>0.26</v>
      </c>
      <c r="G14676" s="23" t="str">
        <v>more discount</v>
      </c>
      <c r="H14676" s="2">
        <f t="shared" si="917"/>
        <v>532.2876</v>
      </c>
      <c r="I14676" s="2">
        <f t="shared" si="918"/>
        <v>1514.9724000000001</v>
      </c>
      <c r="J14676" s="2">
        <v>3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tr">
        <f t="shared" si="919"/>
        <v>loss</v>
      </c>
      <c r="Q14676" s="2" t="s">
        <v>28</v>
      </c>
    </row>
    <row r="14677" spans="1:17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 t="shared" si="916"/>
        <v>good sales</v>
      </c>
      <c r="F14677" s="2">
        <v>0.38</v>
      </c>
      <c r="G14677" s="23" t="str">
        <v>more discount</v>
      </c>
      <c r="H14677" s="2">
        <f t="shared" si="917"/>
        <v>563.16759999999999</v>
      </c>
      <c r="I14677" s="2">
        <f t="shared" si="918"/>
        <v>918.85239999999999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tr">
        <f t="shared" si="919"/>
        <v>loss</v>
      </c>
      <c r="Q14677" s="2" t="s">
        <v>23</v>
      </c>
    </row>
    <row r="14678" spans="1:17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 t="shared" si="916"/>
        <v>good sales</v>
      </c>
      <c r="F14678" s="2">
        <v>0.32</v>
      </c>
      <c r="G14678" s="23" t="str">
        <v>more discount</v>
      </c>
      <c r="H14678" s="2">
        <f t="shared" si="917"/>
        <v>659.92960000000005</v>
      </c>
      <c r="I14678" s="2">
        <f t="shared" si="918"/>
        <v>1402.3504000000003</v>
      </c>
      <c r="J14678" s="2">
        <v>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tr">
        <f t="shared" si="919"/>
        <v>loss</v>
      </c>
      <c r="Q14678" s="2" t="s">
        <v>23</v>
      </c>
    </row>
    <row r="14679" spans="1:17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 t="shared" si="916"/>
        <v>good sales</v>
      </c>
      <c r="F14679" s="2">
        <v>0.48</v>
      </c>
      <c r="G14679" s="23" t="str">
        <v>more discount</v>
      </c>
      <c r="H14679" s="2">
        <f t="shared" si="917"/>
        <v>1443.1104</v>
      </c>
      <c r="I14679" s="2">
        <f t="shared" si="918"/>
        <v>1563.3696</v>
      </c>
      <c r="J14679" s="2">
        <v>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tr">
        <f t="shared" si="919"/>
        <v>loss</v>
      </c>
      <c r="Q14679" s="2" t="s">
        <v>39</v>
      </c>
    </row>
    <row r="14680" spans="1:17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 t="shared" si="916"/>
        <v>good sales</v>
      </c>
      <c r="F14680" s="2">
        <v>0.09</v>
      </c>
      <c r="G14680" s="23" t="str">
        <v>geniune profit</v>
      </c>
      <c r="H14680" s="2">
        <f t="shared" si="917"/>
        <v>277.50329999999997</v>
      </c>
      <c r="I14680" s="2">
        <f t="shared" si="918"/>
        <v>2805.8667</v>
      </c>
      <c r="J14680" s="2">
        <v>8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tr">
        <f t="shared" si="919"/>
        <v>loss</v>
      </c>
      <c r="Q14680" s="2" t="s">
        <v>17</v>
      </c>
    </row>
    <row r="14681" spans="1:17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 t="shared" si="916"/>
        <v>good sales</v>
      </c>
      <c r="F14681" s="2">
        <v>0.35</v>
      </c>
      <c r="G14681" s="23" t="str">
        <v>more discount</v>
      </c>
      <c r="H14681" s="2">
        <f t="shared" si="917"/>
        <v>444.30399999999997</v>
      </c>
      <c r="I14681" s="2">
        <f t="shared" si="918"/>
        <v>825.13600000000008</v>
      </c>
      <c r="J14681" s="2">
        <v>5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tr">
        <f t="shared" si="919"/>
        <v>loss</v>
      </c>
      <c r="Q14681" s="2" t="s">
        <v>23</v>
      </c>
    </row>
    <row r="14682" spans="1:17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 t="shared" si="916"/>
        <v>concerning</v>
      </c>
      <c r="F14682" s="2">
        <v>0.41</v>
      </c>
      <c r="G14682" s="23" t="str">
        <v>more discount</v>
      </c>
      <c r="H14682" s="2">
        <f t="shared" si="917"/>
        <v>210.71950000000001</v>
      </c>
      <c r="I14682" s="2">
        <f t="shared" si="918"/>
        <v>303.23050000000001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tr">
        <f t="shared" si="919"/>
        <v>loss</v>
      </c>
      <c r="Q14682" s="2" t="s">
        <v>48</v>
      </c>
    </row>
    <row r="14683" spans="1:17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 t="shared" si="916"/>
        <v>good sales</v>
      </c>
      <c r="F14683" s="2">
        <v>0.46</v>
      </c>
      <c r="G14683" s="23" t="str">
        <v>more discount</v>
      </c>
      <c r="H14683" s="2">
        <f t="shared" si="917"/>
        <v>1723.9603999999999</v>
      </c>
      <c r="I14683" s="2">
        <f t="shared" si="918"/>
        <v>2023.7795999999998</v>
      </c>
      <c r="J14683" s="2">
        <v>1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tr">
        <f t="shared" si="919"/>
        <v>profit</v>
      </c>
      <c r="Q14683" s="2" t="s">
        <v>39</v>
      </c>
    </row>
    <row r="14684" spans="1:17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 t="shared" si="916"/>
        <v>good sales</v>
      </c>
      <c r="F14684" s="2">
        <v>0.26</v>
      </c>
      <c r="G14684" s="23" t="str">
        <v>more discount</v>
      </c>
      <c r="H14684" s="2">
        <f t="shared" si="917"/>
        <v>699.4</v>
      </c>
      <c r="I14684" s="2">
        <f t="shared" si="918"/>
        <v>1990.6</v>
      </c>
      <c r="J14684" s="2">
        <v>3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tr">
        <f t="shared" si="919"/>
        <v>loss</v>
      </c>
      <c r="Q14684" s="2" t="s">
        <v>34</v>
      </c>
    </row>
    <row r="14685" spans="1:17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 t="shared" si="916"/>
        <v>good sales</v>
      </c>
      <c r="F14685" s="2">
        <v>0.18</v>
      </c>
      <c r="G14685" s="23" t="str">
        <v>geniune profit</v>
      </c>
      <c r="H14685" s="2">
        <f t="shared" si="917"/>
        <v>407.93400000000003</v>
      </c>
      <c r="I14685" s="2">
        <f t="shared" si="918"/>
        <v>1858.3660000000002</v>
      </c>
      <c r="J14685" s="2">
        <v>4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tr">
        <f t="shared" si="919"/>
        <v>loss</v>
      </c>
      <c r="Q14685" s="2" t="s">
        <v>39</v>
      </c>
    </row>
    <row r="14686" spans="1:17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 t="shared" si="916"/>
        <v>concerning</v>
      </c>
      <c r="F14686" s="2">
        <v>0.48</v>
      </c>
      <c r="G14686" s="23" t="str">
        <v>more discount</v>
      </c>
      <c r="H14686" s="2">
        <f t="shared" si="917"/>
        <v>352.80959999999999</v>
      </c>
      <c r="I14686" s="2">
        <f t="shared" si="918"/>
        <v>382.21039999999999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tr">
        <f t="shared" si="919"/>
        <v>loss</v>
      </c>
      <c r="Q14686" s="2" t="s">
        <v>34</v>
      </c>
    </row>
    <row r="14687" spans="1:17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 t="shared" si="916"/>
        <v>good sales</v>
      </c>
      <c r="F14687" s="2">
        <v>0.4</v>
      </c>
      <c r="G14687" s="23" t="str">
        <v>more discount</v>
      </c>
      <c r="H14687" s="2">
        <f t="shared" si="917"/>
        <v>852.74</v>
      </c>
      <c r="I14687" s="2">
        <f t="shared" si="918"/>
        <v>1279.1099999999999</v>
      </c>
      <c r="J14687" s="2">
        <v>5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tr">
        <f t="shared" si="919"/>
        <v>loss</v>
      </c>
      <c r="Q14687" s="2" t="s">
        <v>17</v>
      </c>
    </row>
    <row r="14688" spans="1:17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 t="shared" si="916"/>
        <v>good sales</v>
      </c>
      <c r="F14688" s="2">
        <v>0.24</v>
      </c>
      <c r="G14688" s="23" t="str">
        <v>geniune profit</v>
      </c>
      <c r="H14688" s="2">
        <f t="shared" si="917"/>
        <v>986.17440000000011</v>
      </c>
      <c r="I14688" s="2">
        <f t="shared" si="918"/>
        <v>3122.8856000000005</v>
      </c>
      <c r="J14688" s="2">
        <v>1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tr">
        <f t="shared" si="919"/>
        <v>loss</v>
      </c>
      <c r="Q14688" s="2" t="s">
        <v>23</v>
      </c>
    </row>
    <row r="14689" spans="1:17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 t="shared" si="916"/>
        <v>good sales</v>
      </c>
      <c r="F14689" s="2">
        <v>0.33</v>
      </c>
      <c r="G14689" s="23" t="str">
        <v>more discount</v>
      </c>
      <c r="H14689" s="2">
        <f t="shared" si="917"/>
        <v>973.17990000000009</v>
      </c>
      <c r="I14689" s="2">
        <f t="shared" si="918"/>
        <v>1975.8501000000001</v>
      </c>
      <c r="J14689" s="2">
        <v>3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tr">
        <f t="shared" si="919"/>
        <v>loss</v>
      </c>
      <c r="Q14689" s="2" t="s">
        <v>17</v>
      </c>
    </row>
    <row r="14690" spans="1:17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 t="shared" si="916"/>
        <v>concerning</v>
      </c>
      <c r="F14690" s="2">
        <v>0.14000000000000001</v>
      </c>
      <c r="G14690" s="23" t="str">
        <v>geniune profit</v>
      </c>
      <c r="H14690" s="2">
        <f t="shared" si="917"/>
        <v>76.409199999999998</v>
      </c>
      <c r="I14690" s="2">
        <f t="shared" si="918"/>
        <v>469.37079999999997</v>
      </c>
      <c r="J14690" s="2">
        <v>2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tr">
        <f t="shared" si="919"/>
        <v>loss</v>
      </c>
      <c r="Q14690" s="2" t="s">
        <v>39</v>
      </c>
    </row>
    <row r="14691" spans="1:17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 t="shared" si="916"/>
        <v>good sales</v>
      </c>
      <c r="F14691" s="2">
        <v>0.31</v>
      </c>
      <c r="G14691" s="23" t="str">
        <v>more discount</v>
      </c>
      <c r="H14691" s="2">
        <f t="shared" si="917"/>
        <v>535.72649999999999</v>
      </c>
      <c r="I14691" s="2">
        <f t="shared" si="918"/>
        <v>1192.4235000000001</v>
      </c>
      <c r="J14691" s="2">
        <v>6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tr">
        <f t="shared" si="919"/>
        <v>loss</v>
      </c>
      <c r="Q14691" s="2" t="s">
        <v>34</v>
      </c>
    </row>
    <row r="14692" spans="1:17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 t="shared" si="916"/>
        <v>good sales</v>
      </c>
      <c r="F14692" s="2">
        <v>0.27</v>
      </c>
      <c r="G14692" s="23" t="str">
        <v>more discount</v>
      </c>
      <c r="H14692" s="2">
        <f t="shared" si="917"/>
        <v>1323.2781</v>
      </c>
      <c r="I14692" s="2">
        <f t="shared" si="918"/>
        <v>3577.7518999999998</v>
      </c>
      <c r="J14692" s="2">
        <v>5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tr">
        <f t="shared" si="919"/>
        <v>loss</v>
      </c>
      <c r="Q14692" s="2" t="s">
        <v>23</v>
      </c>
    </row>
    <row r="14693" spans="1:17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 t="shared" si="916"/>
        <v>good sales</v>
      </c>
      <c r="F14693" s="2">
        <v>0.02</v>
      </c>
      <c r="G14693" s="23" t="str">
        <v>geniune profit</v>
      </c>
      <c r="H14693" s="2">
        <f t="shared" si="917"/>
        <v>55.361800000000002</v>
      </c>
      <c r="I14693" s="2">
        <f t="shared" si="918"/>
        <v>2712.7282</v>
      </c>
      <c r="J14693" s="2">
        <v>3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tr">
        <f t="shared" si="919"/>
        <v>loss</v>
      </c>
      <c r="Q14693" s="2" t="s">
        <v>17</v>
      </c>
    </row>
    <row r="14694" spans="1:17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 t="shared" si="916"/>
        <v>good sales</v>
      </c>
      <c r="F14694" s="2">
        <v>0.43</v>
      </c>
      <c r="G14694" s="23" t="str">
        <v>more discount</v>
      </c>
      <c r="H14694" s="2">
        <f t="shared" si="917"/>
        <v>646.43619999999999</v>
      </c>
      <c r="I14694" s="2">
        <f t="shared" si="918"/>
        <v>856.90379999999993</v>
      </c>
      <c r="J14694" s="2">
        <v>2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tr">
        <f t="shared" si="919"/>
        <v>loss</v>
      </c>
      <c r="Q14694" s="2" t="s">
        <v>39</v>
      </c>
    </row>
    <row r="14695" spans="1:17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 t="shared" si="916"/>
        <v>good sales</v>
      </c>
      <c r="F14695" s="2">
        <v>0.25</v>
      </c>
      <c r="G14695" s="23" t="str">
        <v>geniune profit</v>
      </c>
      <c r="H14695" s="2">
        <f t="shared" si="917"/>
        <v>1143.97</v>
      </c>
      <c r="I14695" s="2">
        <f t="shared" si="918"/>
        <v>3431.91</v>
      </c>
      <c r="J14695" s="2">
        <v>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tr">
        <f t="shared" si="919"/>
        <v>profit</v>
      </c>
      <c r="Q14695" s="2" t="s">
        <v>34</v>
      </c>
    </row>
    <row r="14696" spans="1:17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 t="shared" si="916"/>
        <v>good sales</v>
      </c>
      <c r="F14696" s="2">
        <v>0.24</v>
      </c>
      <c r="G14696" s="23" t="str">
        <v>geniune profit</v>
      </c>
      <c r="H14696" s="2">
        <f t="shared" si="917"/>
        <v>419.13600000000002</v>
      </c>
      <c r="I14696" s="2">
        <f t="shared" si="918"/>
        <v>1327.2640000000001</v>
      </c>
      <c r="J14696" s="2">
        <v>2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tr">
        <f t="shared" si="919"/>
        <v>loss</v>
      </c>
      <c r="Q14696" s="2" t="s">
        <v>28</v>
      </c>
    </row>
    <row r="14697" spans="1:17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 t="shared" si="916"/>
        <v>good sales</v>
      </c>
      <c r="F14697" s="2">
        <v>0.14000000000000001</v>
      </c>
      <c r="G14697" s="23" t="str">
        <v>geniune profit</v>
      </c>
      <c r="H14697" s="2">
        <f t="shared" si="917"/>
        <v>514.7170000000001</v>
      </c>
      <c r="I14697" s="2">
        <f t="shared" si="918"/>
        <v>3161.8330000000001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tr">
        <f t="shared" si="919"/>
        <v>loss</v>
      </c>
      <c r="Q14697" s="2" t="s">
        <v>23</v>
      </c>
    </row>
    <row r="14698" spans="1:17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 t="shared" si="916"/>
        <v>good sales</v>
      </c>
      <c r="F14698" s="2">
        <v>0.1</v>
      </c>
      <c r="G14698" s="23" t="str">
        <v>geniune profit</v>
      </c>
      <c r="H14698" s="2">
        <f t="shared" si="917"/>
        <v>82.138000000000005</v>
      </c>
      <c r="I14698" s="2">
        <f t="shared" si="918"/>
        <v>739.24199999999996</v>
      </c>
      <c r="J14698" s="2">
        <v>5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tr">
        <f t="shared" si="919"/>
        <v>loss</v>
      </c>
      <c r="Q14698" s="2" t="s">
        <v>23</v>
      </c>
    </row>
    <row r="14699" spans="1:17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 t="shared" si="916"/>
        <v>good sales</v>
      </c>
      <c r="F14699" s="2">
        <v>0.15</v>
      </c>
      <c r="G14699" s="23" t="str">
        <v>geniune profit</v>
      </c>
      <c r="H14699" s="2">
        <f t="shared" si="917"/>
        <v>130.023</v>
      </c>
      <c r="I14699" s="2">
        <f t="shared" si="918"/>
        <v>736.79700000000003</v>
      </c>
      <c r="J14699" s="2">
        <v>9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tr">
        <f t="shared" si="919"/>
        <v>loss</v>
      </c>
      <c r="Q14699" s="2" t="s">
        <v>17</v>
      </c>
    </row>
    <row r="14700" spans="1:17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 t="shared" si="916"/>
        <v>good sales</v>
      </c>
      <c r="F14700" s="2">
        <v>0.32</v>
      </c>
      <c r="G14700" s="23" t="str">
        <v>more discount</v>
      </c>
      <c r="H14700" s="2">
        <f t="shared" si="917"/>
        <v>912.14080000000001</v>
      </c>
      <c r="I14700" s="2">
        <f t="shared" si="918"/>
        <v>1938.2991999999999</v>
      </c>
      <c r="J14700" s="2">
        <v>6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tr">
        <f t="shared" si="919"/>
        <v>loss</v>
      </c>
      <c r="Q14700" s="2" t="s">
        <v>48</v>
      </c>
    </row>
    <row r="14701" spans="1:17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 t="shared" si="916"/>
        <v>good sales</v>
      </c>
      <c r="F14701" s="2">
        <v>0.05</v>
      </c>
      <c r="G14701" s="23" t="str">
        <v>geniune profit</v>
      </c>
      <c r="H14701" s="2">
        <f t="shared" si="917"/>
        <v>63.75650000000001</v>
      </c>
      <c r="I14701" s="2">
        <f t="shared" si="918"/>
        <v>1211.3735000000001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tr">
        <f t="shared" si="919"/>
        <v>loss</v>
      </c>
      <c r="Q14701" s="2" t="s">
        <v>48</v>
      </c>
    </row>
    <row r="14702" spans="1:17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 t="shared" si="916"/>
        <v>concerning</v>
      </c>
      <c r="F14702" s="2">
        <v>0.17</v>
      </c>
      <c r="G14702" s="23" t="str">
        <v>geniune profit</v>
      </c>
      <c r="H14702" s="2">
        <f t="shared" si="917"/>
        <v>58.094100000000005</v>
      </c>
      <c r="I14702" s="2">
        <f t="shared" si="918"/>
        <v>283.63589999999999</v>
      </c>
      <c r="J14702" s="2">
        <v>3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tr">
        <f t="shared" si="919"/>
        <v>loss</v>
      </c>
      <c r="Q14702" s="2" t="s">
        <v>17</v>
      </c>
    </row>
    <row r="14703" spans="1:17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 t="shared" si="916"/>
        <v>good sales</v>
      </c>
      <c r="F14703" s="2">
        <v>0.49</v>
      </c>
      <c r="G14703" s="23" t="str">
        <v>more discount</v>
      </c>
      <c r="H14703" s="2">
        <f t="shared" si="917"/>
        <v>2273.4432000000002</v>
      </c>
      <c r="I14703" s="2">
        <f t="shared" si="918"/>
        <v>2366.2368000000001</v>
      </c>
      <c r="J14703" s="2">
        <v>3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tr">
        <f t="shared" si="919"/>
        <v>profit</v>
      </c>
      <c r="Q14703" s="2" t="s">
        <v>39</v>
      </c>
    </row>
    <row r="14704" spans="1:17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 t="shared" si="916"/>
        <v>concerning</v>
      </c>
      <c r="F14704" s="2">
        <v>0.14000000000000001</v>
      </c>
      <c r="G14704" s="23" t="str">
        <v>geniune profit</v>
      </c>
      <c r="H14704" s="2">
        <f t="shared" si="917"/>
        <v>52.409000000000006</v>
      </c>
      <c r="I14704" s="2">
        <f t="shared" si="918"/>
        <v>321.94100000000003</v>
      </c>
      <c r="J14704" s="2">
        <v>8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tr">
        <f t="shared" si="919"/>
        <v>loss</v>
      </c>
      <c r="Q14704" s="2" t="s">
        <v>39</v>
      </c>
    </row>
    <row r="14705" spans="1:17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 t="shared" si="916"/>
        <v>good sales</v>
      </c>
      <c r="F14705" s="2">
        <v>0.48</v>
      </c>
      <c r="G14705" s="23" t="str">
        <v>more discount</v>
      </c>
      <c r="H14705" s="2">
        <f t="shared" si="917"/>
        <v>1735.4159999999999</v>
      </c>
      <c r="I14705" s="2">
        <f t="shared" si="918"/>
        <v>1880.0339999999999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tr">
        <f t="shared" si="919"/>
        <v>loss</v>
      </c>
      <c r="Q14705" s="2" t="s">
        <v>23</v>
      </c>
    </row>
    <row r="14706" spans="1:17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 t="shared" si="916"/>
        <v>good sales</v>
      </c>
      <c r="F14706" s="2">
        <v>0.05</v>
      </c>
      <c r="G14706" s="23" t="str">
        <v>geniune profit</v>
      </c>
      <c r="H14706" s="2">
        <f t="shared" si="917"/>
        <v>86.581500000000005</v>
      </c>
      <c r="I14706" s="2">
        <f t="shared" si="918"/>
        <v>1645.0485000000001</v>
      </c>
      <c r="J14706" s="2">
        <v>3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tr">
        <f t="shared" si="919"/>
        <v>loss</v>
      </c>
      <c r="Q14706" s="2" t="s">
        <v>28</v>
      </c>
    </row>
    <row r="14707" spans="1:17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 t="shared" si="916"/>
        <v>good sales</v>
      </c>
      <c r="F14707" s="2">
        <v>0.4</v>
      </c>
      <c r="G14707" s="23" t="str">
        <v>more discount</v>
      </c>
      <c r="H14707" s="2">
        <f t="shared" si="917"/>
        <v>1869.6680000000001</v>
      </c>
      <c r="I14707" s="2">
        <f t="shared" si="918"/>
        <v>2804.502</v>
      </c>
      <c r="J14707" s="2">
        <v>1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tr">
        <f t="shared" si="919"/>
        <v>loss</v>
      </c>
      <c r="Q14707" s="2" t="s">
        <v>28</v>
      </c>
    </row>
    <row r="14708" spans="1:17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 t="shared" si="916"/>
        <v>good sales</v>
      </c>
      <c r="F14708" s="2">
        <v>0.22</v>
      </c>
      <c r="G14708" s="23" t="str">
        <v>geniune profit</v>
      </c>
      <c r="H14708" s="2">
        <f t="shared" si="917"/>
        <v>1084.9651999999999</v>
      </c>
      <c r="I14708" s="2">
        <f t="shared" si="918"/>
        <v>3846.6948000000002</v>
      </c>
      <c r="J14708" s="2">
        <v>8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tr">
        <f t="shared" si="919"/>
        <v>profit</v>
      </c>
      <c r="Q14708" s="2" t="s">
        <v>48</v>
      </c>
    </row>
    <row r="14709" spans="1:17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 t="shared" si="916"/>
        <v>good sales</v>
      </c>
      <c r="F14709" s="2">
        <v>0.1</v>
      </c>
      <c r="G14709" s="23" t="str">
        <v>geniune profit</v>
      </c>
      <c r="H14709" s="2">
        <f t="shared" si="917"/>
        <v>174.36099999999999</v>
      </c>
      <c r="I14709" s="2">
        <f t="shared" si="918"/>
        <v>1569.2489999999998</v>
      </c>
      <c r="J14709" s="2">
        <v>2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tr">
        <f t="shared" si="919"/>
        <v>loss</v>
      </c>
      <c r="Q14709" s="2" t="s">
        <v>39</v>
      </c>
    </row>
    <row r="14710" spans="1:17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 t="shared" si="916"/>
        <v>good sales</v>
      </c>
      <c r="F14710" s="2">
        <v>0.39</v>
      </c>
      <c r="G14710" s="23" t="str">
        <v>more discount</v>
      </c>
      <c r="H14710" s="2">
        <f t="shared" si="917"/>
        <v>1168.6038000000001</v>
      </c>
      <c r="I14710" s="2">
        <f t="shared" si="918"/>
        <v>1827.8162</v>
      </c>
      <c r="J14710" s="2">
        <v>7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tr">
        <f t="shared" si="919"/>
        <v>loss</v>
      </c>
      <c r="Q14710" s="2" t="s">
        <v>48</v>
      </c>
    </row>
    <row r="14711" spans="1:17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 t="shared" si="916"/>
        <v>good sales</v>
      </c>
      <c r="F14711" s="2">
        <v>0</v>
      </c>
      <c r="G14711" s="23" t="str">
        <v>geniune profit</v>
      </c>
      <c r="H14711" s="2">
        <f t="shared" si="917"/>
        <v>0</v>
      </c>
      <c r="I14711" s="2">
        <f t="shared" si="918"/>
        <v>3887.63</v>
      </c>
      <c r="J14711" s="2">
        <v>7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tr">
        <f t="shared" si="919"/>
        <v>loss</v>
      </c>
      <c r="Q14711" s="2" t="s">
        <v>23</v>
      </c>
    </row>
    <row r="14712" spans="1:17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 t="shared" si="916"/>
        <v>concerning</v>
      </c>
      <c r="F14712" s="2">
        <v>0.17</v>
      </c>
      <c r="G14712" s="23" t="str">
        <v>geniune profit</v>
      </c>
      <c r="H14712" s="2">
        <f t="shared" si="917"/>
        <v>119.80070000000002</v>
      </c>
      <c r="I14712" s="2">
        <f t="shared" si="918"/>
        <v>584.90930000000003</v>
      </c>
      <c r="J14712" s="2">
        <v>9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tr">
        <f t="shared" si="919"/>
        <v>loss</v>
      </c>
      <c r="Q14712" s="2" t="s">
        <v>23</v>
      </c>
    </row>
    <row r="14713" spans="1:17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 t="shared" si="916"/>
        <v>good sales</v>
      </c>
      <c r="F14713" s="2">
        <v>0.3</v>
      </c>
      <c r="G14713" s="23" t="str">
        <v>more discount</v>
      </c>
      <c r="H14713" s="2">
        <f t="shared" si="917"/>
        <v>1072.9109999999998</v>
      </c>
      <c r="I14713" s="2">
        <f t="shared" si="918"/>
        <v>2503.4589999999998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tr">
        <f t="shared" si="919"/>
        <v>loss</v>
      </c>
      <c r="Q14713" s="2" t="s">
        <v>48</v>
      </c>
    </row>
    <row r="14714" spans="1:17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 t="shared" si="916"/>
        <v>good sales</v>
      </c>
      <c r="F14714" s="2">
        <v>0.12</v>
      </c>
      <c r="G14714" s="23" t="str">
        <v>geniune profit</v>
      </c>
      <c r="H14714" s="2">
        <f t="shared" si="917"/>
        <v>544.84439999999995</v>
      </c>
      <c r="I14714" s="2">
        <f t="shared" si="918"/>
        <v>3995.5255999999999</v>
      </c>
      <c r="J14714" s="2">
        <v>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tr">
        <f t="shared" si="919"/>
        <v>profit</v>
      </c>
      <c r="Q14714" s="2" t="s">
        <v>39</v>
      </c>
    </row>
    <row r="14715" spans="1:17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 t="shared" si="916"/>
        <v>good sales</v>
      </c>
      <c r="F14715" s="2">
        <v>0.17</v>
      </c>
      <c r="G14715" s="23" t="str">
        <v>geniune profit</v>
      </c>
      <c r="H14715" s="2">
        <f t="shared" si="917"/>
        <v>165.69220000000001</v>
      </c>
      <c r="I14715" s="2">
        <f t="shared" si="918"/>
        <v>808.9677999999999</v>
      </c>
      <c r="J14715" s="2">
        <v>1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tr">
        <f t="shared" si="919"/>
        <v>loss</v>
      </c>
      <c r="Q14715" s="2" t="s">
        <v>48</v>
      </c>
    </row>
    <row r="14716" spans="1:17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 t="shared" si="916"/>
        <v>good sales</v>
      </c>
      <c r="F14716" s="2">
        <v>0.05</v>
      </c>
      <c r="G14716" s="23" t="str">
        <v>geniune profit</v>
      </c>
      <c r="H14716" s="2">
        <f t="shared" si="917"/>
        <v>210.48400000000004</v>
      </c>
      <c r="I14716" s="2">
        <f t="shared" si="918"/>
        <v>3999.1960000000004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tr">
        <f t="shared" si="919"/>
        <v>profit</v>
      </c>
      <c r="Q14716" s="2" t="s">
        <v>39</v>
      </c>
    </row>
    <row r="14717" spans="1:17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 t="shared" si="916"/>
        <v>concerning</v>
      </c>
      <c r="F14717" s="2">
        <v>0.43</v>
      </c>
      <c r="G14717" s="23" t="str">
        <v>more discount</v>
      </c>
      <c r="H14717" s="2">
        <f t="shared" si="917"/>
        <v>286.57780000000002</v>
      </c>
      <c r="I14717" s="2">
        <f t="shared" si="918"/>
        <v>379.88220000000001</v>
      </c>
      <c r="J14717" s="2">
        <v>4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tr">
        <f t="shared" si="919"/>
        <v>loss</v>
      </c>
      <c r="Q14717" s="2" t="s">
        <v>23</v>
      </c>
    </row>
    <row r="14718" spans="1:17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 t="shared" si="916"/>
        <v>good sales</v>
      </c>
      <c r="F14718" s="2">
        <v>0.21</v>
      </c>
      <c r="G14718" s="23" t="str">
        <v>geniune profit</v>
      </c>
      <c r="H14718" s="2">
        <f t="shared" si="917"/>
        <v>605.78279999999995</v>
      </c>
      <c r="I14718" s="2">
        <f t="shared" si="918"/>
        <v>2278.8971999999999</v>
      </c>
      <c r="J14718" s="2">
        <v>3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tr">
        <f t="shared" si="919"/>
        <v>loss</v>
      </c>
      <c r="Q14718" s="2" t="s">
        <v>17</v>
      </c>
    </row>
    <row r="14719" spans="1:17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 t="shared" si="916"/>
        <v>good sales</v>
      </c>
      <c r="F14719" s="2">
        <v>7.0000000000000007E-2</v>
      </c>
      <c r="G14719" s="23" t="str">
        <v>geniune profit</v>
      </c>
      <c r="H14719" s="2">
        <f t="shared" si="917"/>
        <v>123.40160000000002</v>
      </c>
      <c r="I14719" s="2">
        <f t="shared" si="918"/>
        <v>1639.4784000000002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tr">
        <f t="shared" si="919"/>
        <v>loss</v>
      </c>
      <c r="Q14719" s="2" t="s">
        <v>34</v>
      </c>
    </row>
    <row r="14720" spans="1:17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 t="shared" si="916"/>
        <v>good sales</v>
      </c>
      <c r="F14720" s="2">
        <v>0.1</v>
      </c>
      <c r="G14720" s="23" t="str">
        <v>geniune profit</v>
      </c>
      <c r="H14720" s="2">
        <f t="shared" si="917"/>
        <v>241.14099999999999</v>
      </c>
      <c r="I14720" s="2">
        <f t="shared" si="918"/>
        <v>2170.2689999999998</v>
      </c>
      <c r="J14720" s="2">
        <v>7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tr">
        <f t="shared" si="919"/>
        <v>loss</v>
      </c>
      <c r="Q14720" s="2" t="s">
        <v>23</v>
      </c>
    </row>
    <row r="14721" spans="1:17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 t="shared" si="916"/>
        <v>good sales</v>
      </c>
      <c r="F14721" s="2">
        <v>0.14000000000000001</v>
      </c>
      <c r="G14721" s="23" t="str">
        <v>geniune profit</v>
      </c>
      <c r="H14721" s="2">
        <f t="shared" si="917"/>
        <v>220.23400000000001</v>
      </c>
      <c r="I14721" s="2">
        <f t="shared" si="918"/>
        <v>1352.866</v>
      </c>
      <c r="J14721" s="2">
        <v>5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tr">
        <f t="shared" si="919"/>
        <v>loss</v>
      </c>
      <c r="Q14721" s="2" t="s">
        <v>39</v>
      </c>
    </row>
    <row r="14722" spans="1:17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 t="shared" si="916"/>
        <v>good sales</v>
      </c>
      <c r="F14722" s="2">
        <v>0.11</v>
      </c>
      <c r="G14722" s="23" t="str">
        <v>geniune profit</v>
      </c>
      <c r="H14722" s="2">
        <f t="shared" si="917"/>
        <v>151.43040000000002</v>
      </c>
      <c r="I14722" s="2">
        <f t="shared" si="918"/>
        <v>1225.2096000000001</v>
      </c>
      <c r="J14722" s="2">
        <v>5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tr">
        <f t="shared" si="919"/>
        <v>loss</v>
      </c>
      <c r="Q14722" s="2" t="s">
        <v>17</v>
      </c>
    </row>
    <row r="14723" spans="1:17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 t="shared" ref="E14723:E14786" si="920">IF(D14723&gt;800,"good sales","concerning")</f>
        <v>good sales</v>
      </c>
      <c r="F14723" s="2">
        <v>0.25</v>
      </c>
      <c r="G14723" s="23" t="str">
        <v>geniune profit</v>
      </c>
      <c r="H14723" s="2">
        <f t="shared" ref="H14723:H14786" si="921">D14723*F14723</f>
        <v>935.34500000000003</v>
      </c>
      <c r="I14723" s="2">
        <f t="shared" ref="I14723:I14786" si="922">D14723-H14723</f>
        <v>2806.0349999999999</v>
      </c>
      <c r="J14723" s="2">
        <v>4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tr">
        <f t="shared" ref="P14723:P14786" si="923">IF(O14723&gt;800,"profit","loss")</f>
        <v>loss</v>
      </c>
      <c r="Q14723" s="2" t="s">
        <v>23</v>
      </c>
    </row>
    <row r="14724" spans="1:17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 t="shared" si="920"/>
        <v>good sales</v>
      </c>
      <c r="F14724" s="2">
        <v>0.45</v>
      </c>
      <c r="G14724" s="23" t="str">
        <v>more discount</v>
      </c>
      <c r="H14724" s="2">
        <f t="shared" si="921"/>
        <v>536.96249999999998</v>
      </c>
      <c r="I14724" s="2">
        <f t="shared" si="922"/>
        <v>656.28750000000002</v>
      </c>
      <c r="J14724" s="2">
        <v>5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tr">
        <f t="shared" si="923"/>
        <v>loss</v>
      </c>
      <c r="Q14724" s="2" t="s">
        <v>17</v>
      </c>
    </row>
    <row r="14725" spans="1:17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 t="shared" si="920"/>
        <v>good sales</v>
      </c>
      <c r="F14725" s="2">
        <v>0.09</v>
      </c>
      <c r="G14725" s="23" t="str">
        <v>geniune profit</v>
      </c>
      <c r="H14725" s="2">
        <f t="shared" si="921"/>
        <v>189.10979999999998</v>
      </c>
      <c r="I14725" s="2">
        <f t="shared" si="922"/>
        <v>1912.1101999999998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tr">
        <f t="shared" si="923"/>
        <v>loss</v>
      </c>
      <c r="Q14725" s="2" t="s">
        <v>23</v>
      </c>
    </row>
    <row r="14726" spans="1:17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 t="shared" si="920"/>
        <v>good sales</v>
      </c>
      <c r="F14726" s="2">
        <v>0.23</v>
      </c>
      <c r="G14726" s="23" t="str">
        <v>geniune profit</v>
      </c>
      <c r="H14726" s="2">
        <f t="shared" si="921"/>
        <v>332.42590000000001</v>
      </c>
      <c r="I14726" s="2">
        <f t="shared" si="922"/>
        <v>1112.9041</v>
      </c>
      <c r="J14726" s="2">
        <v>4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tr">
        <f t="shared" si="923"/>
        <v>loss</v>
      </c>
      <c r="Q14726" s="2" t="s">
        <v>17</v>
      </c>
    </row>
    <row r="14727" spans="1:17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 t="shared" si="920"/>
        <v>good sales</v>
      </c>
      <c r="F14727" s="2">
        <v>0.33</v>
      </c>
      <c r="G14727" s="23" t="str">
        <v>more discount</v>
      </c>
      <c r="H14727" s="2">
        <f t="shared" si="921"/>
        <v>418.8723</v>
      </c>
      <c r="I14727" s="2">
        <f t="shared" si="922"/>
        <v>850.43769999999995</v>
      </c>
      <c r="J14727" s="2">
        <v>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tr">
        <f t="shared" si="923"/>
        <v>loss</v>
      </c>
      <c r="Q14727" s="2" t="s">
        <v>23</v>
      </c>
    </row>
    <row r="14728" spans="1:17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 t="shared" si="920"/>
        <v>good sales</v>
      </c>
      <c r="F14728" s="2">
        <v>0.09</v>
      </c>
      <c r="G14728" s="23" t="str">
        <v>geniune profit</v>
      </c>
      <c r="H14728" s="2">
        <f t="shared" si="921"/>
        <v>285.54929999999996</v>
      </c>
      <c r="I14728" s="2">
        <f t="shared" si="922"/>
        <v>2887.2206999999999</v>
      </c>
      <c r="J14728" s="2">
        <v>7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tr">
        <f t="shared" si="923"/>
        <v>loss</v>
      </c>
      <c r="Q14728" s="2" t="s">
        <v>23</v>
      </c>
    </row>
    <row r="14729" spans="1:17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 t="shared" si="920"/>
        <v>concerning</v>
      </c>
      <c r="F14729" s="2">
        <v>0.08</v>
      </c>
      <c r="G14729" s="23" t="str">
        <v>geniune profit</v>
      </c>
      <c r="H14729" s="2">
        <f t="shared" si="921"/>
        <v>25.808000000000003</v>
      </c>
      <c r="I14729" s="2">
        <f t="shared" si="922"/>
        <v>296.79200000000003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tr">
        <f t="shared" si="923"/>
        <v>loss</v>
      </c>
      <c r="Q14729" s="2" t="s">
        <v>28</v>
      </c>
    </row>
    <row r="14730" spans="1:17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 t="shared" si="920"/>
        <v>good sales</v>
      </c>
      <c r="F14730" s="2">
        <v>0.08</v>
      </c>
      <c r="G14730" s="23" t="str">
        <v>geniune profit</v>
      </c>
      <c r="H14730" s="2">
        <f t="shared" si="921"/>
        <v>317.24799999999999</v>
      </c>
      <c r="I14730" s="2">
        <f t="shared" si="922"/>
        <v>3648.3519999999999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tr">
        <f t="shared" si="923"/>
        <v>loss</v>
      </c>
      <c r="Q14730" s="2" t="s">
        <v>48</v>
      </c>
    </row>
    <row r="14731" spans="1:17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 t="shared" si="920"/>
        <v>good sales</v>
      </c>
      <c r="F14731" s="2">
        <v>0.44</v>
      </c>
      <c r="G14731" s="23" t="str">
        <v>more discount</v>
      </c>
      <c r="H14731" s="2">
        <f t="shared" si="921"/>
        <v>1221.682</v>
      </c>
      <c r="I14731" s="2">
        <f t="shared" si="922"/>
        <v>1554.8680000000002</v>
      </c>
      <c r="J14731" s="2">
        <v>1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tr">
        <f t="shared" si="923"/>
        <v>loss</v>
      </c>
      <c r="Q14731" s="2" t="s">
        <v>23</v>
      </c>
    </row>
    <row r="14732" spans="1:17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 t="shared" si="920"/>
        <v>good sales</v>
      </c>
      <c r="F14732" s="2">
        <v>0.36</v>
      </c>
      <c r="G14732" s="23" t="str">
        <v>more discount</v>
      </c>
      <c r="H14732" s="2">
        <f t="shared" si="921"/>
        <v>1497.3624</v>
      </c>
      <c r="I14732" s="2">
        <f t="shared" si="922"/>
        <v>2661.9776000000002</v>
      </c>
      <c r="J14732" s="2">
        <v>9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tr">
        <f t="shared" si="923"/>
        <v>profit</v>
      </c>
      <c r="Q14732" s="2" t="s">
        <v>17</v>
      </c>
    </row>
    <row r="14733" spans="1:17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 t="shared" si="920"/>
        <v>good sales</v>
      </c>
      <c r="F14733" s="2">
        <v>0.17</v>
      </c>
      <c r="G14733" s="23" t="str">
        <v>geniune profit</v>
      </c>
      <c r="H14733" s="2">
        <f t="shared" si="921"/>
        <v>194.4426</v>
      </c>
      <c r="I14733" s="2">
        <f t="shared" si="922"/>
        <v>949.3374</v>
      </c>
      <c r="J14733" s="2">
        <v>3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tr">
        <f t="shared" si="923"/>
        <v>loss</v>
      </c>
      <c r="Q14733" s="2" t="s">
        <v>23</v>
      </c>
    </row>
    <row r="14734" spans="1:17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 t="shared" si="920"/>
        <v>good sales</v>
      </c>
      <c r="F14734" s="2">
        <v>0.45</v>
      </c>
      <c r="G14734" s="23" t="str">
        <v>more discount</v>
      </c>
      <c r="H14734" s="2">
        <f t="shared" si="921"/>
        <v>1609.2405000000001</v>
      </c>
      <c r="I14734" s="2">
        <f t="shared" si="922"/>
        <v>1966.8495</v>
      </c>
      <c r="J14734" s="2">
        <v>2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tr">
        <f t="shared" si="923"/>
        <v>loss</v>
      </c>
      <c r="Q14734" s="2" t="s">
        <v>23</v>
      </c>
    </row>
    <row r="14735" spans="1:17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 t="shared" si="920"/>
        <v>good sales</v>
      </c>
      <c r="F14735" s="2">
        <v>0.48</v>
      </c>
      <c r="G14735" s="23" t="str">
        <v>more discount</v>
      </c>
      <c r="H14735" s="2">
        <f t="shared" si="921"/>
        <v>1037.2128</v>
      </c>
      <c r="I14735" s="2">
        <f t="shared" si="922"/>
        <v>1123.6472000000001</v>
      </c>
      <c r="J14735" s="2">
        <v>9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tr">
        <f t="shared" si="923"/>
        <v>loss</v>
      </c>
      <c r="Q14735" s="2" t="s">
        <v>28</v>
      </c>
    </row>
    <row r="14736" spans="1:17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 t="shared" si="920"/>
        <v>concerning</v>
      </c>
      <c r="F14736" s="2">
        <v>0.2</v>
      </c>
      <c r="G14736" s="23" t="str">
        <v>geniune profit</v>
      </c>
      <c r="H14736" s="2">
        <f t="shared" si="921"/>
        <v>95.268000000000001</v>
      </c>
      <c r="I14736" s="2">
        <f t="shared" si="922"/>
        <v>381.072</v>
      </c>
      <c r="J14736" s="2">
        <v>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tr">
        <f t="shared" si="923"/>
        <v>loss</v>
      </c>
      <c r="Q14736" s="2" t="s">
        <v>28</v>
      </c>
    </row>
    <row r="14737" spans="1:17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 t="shared" si="920"/>
        <v>good sales</v>
      </c>
      <c r="F14737" s="2">
        <v>0.26</v>
      </c>
      <c r="G14737" s="23" t="str">
        <v>more discount</v>
      </c>
      <c r="H14737" s="2">
        <f t="shared" si="921"/>
        <v>984.65380000000005</v>
      </c>
      <c r="I14737" s="2">
        <f t="shared" si="922"/>
        <v>2802.4762000000001</v>
      </c>
      <c r="J14737" s="2">
        <v>9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tr">
        <f t="shared" si="923"/>
        <v>loss</v>
      </c>
      <c r="Q14737" s="2" t="s">
        <v>23</v>
      </c>
    </row>
    <row r="14738" spans="1:17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 t="shared" si="920"/>
        <v>good sales</v>
      </c>
      <c r="F14738" s="2">
        <v>0.18</v>
      </c>
      <c r="G14738" s="23" t="str">
        <v>geniune profit</v>
      </c>
      <c r="H14738" s="2">
        <f t="shared" si="921"/>
        <v>690.24959999999999</v>
      </c>
      <c r="I14738" s="2">
        <f t="shared" si="922"/>
        <v>3144.4703999999997</v>
      </c>
      <c r="J14738" s="2">
        <v>5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tr">
        <f t="shared" si="923"/>
        <v>loss</v>
      </c>
      <c r="Q14738" s="2" t="s">
        <v>48</v>
      </c>
    </row>
    <row r="14739" spans="1:17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 t="shared" si="920"/>
        <v>good sales</v>
      </c>
      <c r="F14739" s="2">
        <v>0.11</v>
      </c>
      <c r="G14739" s="23" t="str">
        <v>geniune profit</v>
      </c>
      <c r="H14739" s="2">
        <f t="shared" si="921"/>
        <v>157.0239</v>
      </c>
      <c r="I14739" s="2">
        <f t="shared" si="922"/>
        <v>1270.4661000000001</v>
      </c>
      <c r="J14739" s="2">
        <v>6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tr">
        <f t="shared" si="923"/>
        <v>loss</v>
      </c>
      <c r="Q14739" s="2" t="s">
        <v>17</v>
      </c>
    </row>
    <row r="14740" spans="1:17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 t="shared" si="920"/>
        <v>good sales</v>
      </c>
      <c r="F14740" s="2">
        <v>0.39</v>
      </c>
      <c r="G14740" s="23" t="str">
        <v>more discount</v>
      </c>
      <c r="H14740" s="2">
        <f t="shared" si="921"/>
        <v>1789.5657000000001</v>
      </c>
      <c r="I14740" s="2">
        <f t="shared" si="922"/>
        <v>2799.0643</v>
      </c>
      <c r="J14740" s="2">
        <v>7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tr">
        <f t="shared" si="923"/>
        <v>profit</v>
      </c>
      <c r="Q14740" s="2" t="s">
        <v>34</v>
      </c>
    </row>
    <row r="14741" spans="1:17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 t="shared" si="920"/>
        <v>good sales</v>
      </c>
      <c r="F14741" s="2">
        <v>0.32</v>
      </c>
      <c r="G14741" s="23" t="str">
        <v>more discount</v>
      </c>
      <c r="H14741" s="2">
        <f t="shared" si="921"/>
        <v>1229.904</v>
      </c>
      <c r="I14741" s="2">
        <f t="shared" si="922"/>
        <v>2613.5459999999998</v>
      </c>
      <c r="J14741" s="2">
        <v>7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tr">
        <f t="shared" si="923"/>
        <v>loss</v>
      </c>
      <c r="Q14741" s="2" t="s">
        <v>23</v>
      </c>
    </row>
    <row r="14742" spans="1:17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 t="shared" si="920"/>
        <v>good sales</v>
      </c>
      <c r="F14742" s="2">
        <v>0.18</v>
      </c>
      <c r="G14742" s="23" t="str">
        <v>geniune profit</v>
      </c>
      <c r="H14742" s="2">
        <f t="shared" si="921"/>
        <v>288.5598</v>
      </c>
      <c r="I14742" s="2">
        <f t="shared" si="922"/>
        <v>1314.5501999999999</v>
      </c>
      <c r="J14742" s="2">
        <v>4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tr">
        <f t="shared" si="923"/>
        <v>loss</v>
      </c>
      <c r="Q14742" s="2" t="s">
        <v>39</v>
      </c>
    </row>
    <row r="14743" spans="1:17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 t="shared" si="920"/>
        <v>good sales</v>
      </c>
      <c r="F14743" s="2">
        <v>0.01</v>
      </c>
      <c r="G14743" s="23" t="str">
        <v>geniune profit</v>
      </c>
      <c r="H14743" s="2">
        <f t="shared" si="921"/>
        <v>12.716300000000002</v>
      </c>
      <c r="I14743" s="2">
        <f t="shared" si="922"/>
        <v>1258.9137000000001</v>
      </c>
      <c r="J14743" s="2">
        <v>4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tr">
        <f t="shared" si="923"/>
        <v>loss</v>
      </c>
      <c r="Q14743" s="2" t="s">
        <v>34</v>
      </c>
    </row>
    <row r="14744" spans="1:17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 t="shared" si="920"/>
        <v>good sales</v>
      </c>
      <c r="F14744" s="2">
        <v>0.38</v>
      </c>
      <c r="G14744" s="23" t="str">
        <v>more discount</v>
      </c>
      <c r="H14744" s="2">
        <f t="shared" si="921"/>
        <v>857.44720000000007</v>
      </c>
      <c r="I14744" s="2">
        <f t="shared" si="922"/>
        <v>1398.9928</v>
      </c>
      <c r="J14744" s="2">
        <v>5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tr">
        <f t="shared" si="923"/>
        <v>loss</v>
      </c>
      <c r="Q14744" s="2" t="s">
        <v>17</v>
      </c>
    </row>
    <row r="14745" spans="1:17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 t="shared" si="920"/>
        <v>good sales</v>
      </c>
      <c r="F14745" s="2">
        <v>0.24</v>
      </c>
      <c r="G14745" s="23" t="str">
        <v>geniune profit</v>
      </c>
      <c r="H14745" s="2">
        <f t="shared" si="921"/>
        <v>368.32080000000002</v>
      </c>
      <c r="I14745" s="2">
        <f t="shared" si="922"/>
        <v>1166.3492000000001</v>
      </c>
      <c r="J14745" s="2">
        <v>9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tr">
        <f t="shared" si="923"/>
        <v>loss</v>
      </c>
      <c r="Q14745" s="2" t="s">
        <v>23</v>
      </c>
    </row>
    <row r="14746" spans="1:17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 t="shared" si="920"/>
        <v>good sales</v>
      </c>
      <c r="F14746" s="2">
        <v>0.04</v>
      </c>
      <c r="G14746" s="23" t="str">
        <v>geniune profit</v>
      </c>
      <c r="H14746" s="2">
        <f t="shared" si="921"/>
        <v>46.536400000000008</v>
      </c>
      <c r="I14746" s="2">
        <f t="shared" si="922"/>
        <v>1116.8736000000001</v>
      </c>
      <c r="J14746" s="2">
        <v>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tr">
        <f t="shared" si="923"/>
        <v>loss</v>
      </c>
      <c r="Q14746" s="2" t="s">
        <v>39</v>
      </c>
    </row>
    <row r="14747" spans="1:17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 t="shared" si="920"/>
        <v>good sales</v>
      </c>
      <c r="F14747" s="2">
        <v>0.06</v>
      </c>
      <c r="G14747" s="23" t="str">
        <v>geniune profit</v>
      </c>
      <c r="H14747" s="2">
        <f t="shared" si="921"/>
        <v>123.33540000000001</v>
      </c>
      <c r="I14747" s="2">
        <f t="shared" si="922"/>
        <v>1932.2546000000002</v>
      </c>
      <c r="J14747" s="2">
        <v>8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tr">
        <f t="shared" si="923"/>
        <v>loss</v>
      </c>
      <c r="Q14747" s="2" t="s">
        <v>39</v>
      </c>
    </row>
    <row r="14748" spans="1:17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 t="shared" si="920"/>
        <v>concerning</v>
      </c>
      <c r="F14748" s="2">
        <v>0.31</v>
      </c>
      <c r="G14748" s="23" t="str">
        <v>more discount</v>
      </c>
      <c r="H14748" s="2">
        <f t="shared" si="921"/>
        <v>70.044499999999999</v>
      </c>
      <c r="I14748" s="2">
        <f t="shared" si="922"/>
        <v>155.90549999999999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tr">
        <f t="shared" si="923"/>
        <v>loss</v>
      </c>
      <c r="Q14748" s="2" t="s">
        <v>23</v>
      </c>
    </row>
    <row r="14749" spans="1:17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 t="shared" si="920"/>
        <v>good sales</v>
      </c>
      <c r="F14749" s="2">
        <v>0.27</v>
      </c>
      <c r="G14749" s="23" t="str">
        <v>more discount</v>
      </c>
      <c r="H14749" s="2">
        <f t="shared" si="921"/>
        <v>558.06569999999999</v>
      </c>
      <c r="I14749" s="2">
        <f t="shared" si="922"/>
        <v>1508.8442999999997</v>
      </c>
      <c r="J14749" s="2">
        <v>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tr">
        <f t="shared" si="923"/>
        <v>loss</v>
      </c>
      <c r="Q14749" s="2" t="s">
        <v>39</v>
      </c>
    </row>
    <row r="14750" spans="1:17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 t="shared" si="920"/>
        <v>good sales</v>
      </c>
      <c r="F14750" s="2">
        <v>0.12</v>
      </c>
      <c r="G14750" s="23" t="str">
        <v>geniune profit</v>
      </c>
      <c r="H14750" s="2">
        <f t="shared" si="921"/>
        <v>142.33799999999999</v>
      </c>
      <c r="I14750" s="2">
        <f t="shared" si="922"/>
        <v>1043.8120000000001</v>
      </c>
      <c r="J14750" s="2">
        <v>6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tr">
        <f t="shared" si="923"/>
        <v>loss</v>
      </c>
      <c r="Q14750" s="2" t="s">
        <v>28</v>
      </c>
    </row>
    <row r="14751" spans="1:17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 t="shared" si="920"/>
        <v>good sales</v>
      </c>
      <c r="F14751" s="2">
        <v>7.0000000000000007E-2</v>
      </c>
      <c r="G14751" s="23" t="str">
        <v>geniune profit</v>
      </c>
      <c r="H14751" s="2">
        <f t="shared" si="921"/>
        <v>97.666800000000009</v>
      </c>
      <c r="I14751" s="2">
        <f t="shared" si="922"/>
        <v>1297.5732</v>
      </c>
      <c r="J14751" s="2">
        <v>3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tr">
        <f t="shared" si="923"/>
        <v>loss</v>
      </c>
      <c r="Q14751" s="2" t="s">
        <v>28</v>
      </c>
    </row>
    <row r="14752" spans="1:17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 t="shared" si="920"/>
        <v>concerning</v>
      </c>
      <c r="F14752" s="2">
        <v>0.44</v>
      </c>
      <c r="G14752" s="23" t="str">
        <v>more discount</v>
      </c>
      <c r="H14752" s="2">
        <f t="shared" si="921"/>
        <v>221.98439999999999</v>
      </c>
      <c r="I14752" s="2">
        <f t="shared" si="922"/>
        <v>282.5256</v>
      </c>
      <c r="J14752" s="2">
        <v>8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tr">
        <f t="shared" si="923"/>
        <v>loss</v>
      </c>
      <c r="Q14752" s="2" t="s">
        <v>23</v>
      </c>
    </row>
    <row r="14753" spans="1:17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 t="shared" si="920"/>
        <v>good sales</v>
      </c>
      <c r="F14753" s="2">
        <v>7.0000000000000007E-2</v>
      </c>
      <c r="G14753" s="23" t="str">
        <v>geniune profit</v>
      </c>
      <c r="H14753" s="2">
        <f t="shared" si="921"/>
        <v>209.00390000000002</v>
      </c>
      <c r="I14753" s="2">
        <f t="shared" si="922"/>
        <v>2776.7660999999998</v>
      </c>
      <c r="J14753" s="2">
        <v>7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tr">
        <f t="shared" si="923"/>
        <v>profit</v>
      </c>
      <c r="Q14753" s="2" t="s">
        <v>34</v>
      </c>
    </row>
    <row r="14754" spans="1:17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 t="shared" si="920"/>
        <v>good sales</v>
      </c>
      <c r="F14754" s="2">
        <v>0.04</v>
      </c>
      <c r="G14754" s="23" t="str">
        <v>geniune profit</v>
      </c>
      <c r="H14754" s="2">
        <f t="shared" si="921"/>
        <v>96.513999999999996</v>
      </c>
      <c r="I14754" s="2">
        <f t="shared" si="922"/>
        <v>2316.3359999999998</v>
      </c>
      <c r="J14754" s="2">
        <v>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tr">
        <f t="shared" si="923"/>
        <v>loss</v>
      </c>
      <c r="Q14754" s="2" t="s">
        <v>48</v>
      </c>
    </row>
    <row r="14755" spans="1:17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 t="shared" si="920"/>
        <v>good sales</v>
      </c>
      <c r="F14755" s="2">
        <v>0.31</v>
      </c>
      <c r="G14755" s="23" t="str">
        <v>more discount</v>
      </c>
      <c r="H14755" s="2">
        <f t="shared" si="921"/>
        <v>1171.2017000000001</v>
      </c>
      <c r="I14755" s="2">
        <f t="shared" si="922"/>
        <v>2606.8683000000001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tr">
        <f t="shared" si="923"/>
        <v>loss</v>
      </c>
      <c r="Q14755" s="2" t="s">
        <v>48</v>
      </c>
    </row>
    <row r="14756" spans="1:17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 t="shared" si="920"/>
        <v>good sales</v>
      </c>
      <c r="F14756" s="2">
        <v>0.13</v>
      </c>
      <c r="G14756" s="23" t="str">
        <v>geniune profit</v>
      </c>
      <c r="H14756" s="2">
        <f t="shared" si="921"/>
        <v>641.78139999999996</v>
      </c>
      <c r="I14756" s="2">
        <f t="shared" si="922"/>
        <v>4294.9985999999999</v>
      </c>
      <c r="J14756" s="2">
        <v>8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tr">
        <f t="shared" si="923"/>
        <v>loss</v>
      </c>
      <c r="Q14756" s="2" t="s">
        <v>28</v>
      </c>
    </row>
    <row r="14757" spans="1:17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 t="shared" si="920"/>
        <v>concerning</v>
      </c>
      <c r="F14757" s="2">
        <v>0.33</v>
      </c>
      <c r="G14757" s="23" t="str">
        <v>more discount</v>
      </c>
      <c r="H14757" s="2">
        <f t="shared" si="921"/>
        <v>226.28760000000003</v>
      </c>
      <c r="I14757" s="2">
        <f t="shared" si="922"/>
        <v>459.43240000000003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tr">
        <f t="shared" si="923"/>
        <v>loss</v>
      </c>
      <c r="Q14757" s="2" t="s">
        <v>34</v>
      </c>
    </row>
    <row r="14758" spans="1:17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 t="shared" si="920"/>
        <v>good sales</v>
      </c>
      <c r="F14758" s="2">
        <v>0.24</v>
      </c>
      <c r="G14758" s="23" t="str">
        <v>geniune profit</v>
      </c>
      <c r="H14758" s="2">
        <f t="shared" si="921"/>
        <v>344.37119999999999</v>
      </c>
      <c r="I14758" s="2">
        <f t="shared" si="922"/>
        <v>1090.5088000000001</v>
      </c>
      <c r="J14758" s="2">
        <v>6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tr">
        <f t="shared" si="923"/>
        <v>loss</v>
      </c>
      <c r="Q14758" s="2" t="s">
        <v>39</v>
      </c>
    </row>
    <row r="14759" spans="1:17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 t="shared" si="920"/>
        <v>good sales</v>
      </c>
      <c r="F14759" s="2">
        <v>0.11</v>
      </c>
      <c r="G14759" s="23" t="str">
        <v>geniune profit</v>
      </c>
      <c r="H14759" s="2">
        <f t="shared" si="921"/>
        <v>378.8433</v>
      </c>
      <c r="I14759" s="2">
        <f t="shared" si="922"/>
        <v>3065.1867000000002</v>
      </c>
      <c r="J14759" s="2">
        <v>9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tr">
        <f t="shared" si="923"/>
        <v>loss</v>
      </c>
      <c r="Q14759" s="2" t="s">
        <v>17</v>
      </c>
    </row>
    <row r="14760" spans="1:17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 t="shared" si="920"/>
        <v>good sales</v>
      </c>
      <c r="F14760" s="2">
        <v>0.03</v>
      </c>
      <c r="G14760" s="23" t="str">
        <v>geniune profit</v>
      </c>
      <c r="H14760" s="2">
        <f t="shared" si="921"/>
        <v>37.884899999999995</v>
      </c>
      <c r="I14760" s="2">
        <f t="shared" si="922"/>
        <v>1224.9450999999999</v>
      </c>
      <c r="J14760" s="2">
        <v>8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tr">
        <f t="shared" si="923"/>
        <v>loss</v>
      </c>
      <c r="Q14760" s="2" t="s">
        <v>17</v>
      </c>
    </row>
    <row r="14761" spans="1:17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 t="shared" si="920"/>
        <v>concerning</v>
      </c>
      <c r="F14761" s="2">
        <v>0.04</v>
      </c>
      <c r="G14761" s="23" t="str">
        <v>geniune profit</v>
      </c>
      <c r="H14761" s="2">
        <f t="shared" si="921"/>
        <v>9.9087999999999994</v>
      </c>
      <c r="I14761" s="2">
        <f t="shared" si="922"/>
        <v>237.81119999999999</v>
      </c>
      <c r="J14761" s="2">
        <v>5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tr">
        <f t="shared" si="923"/>
        <v>loss</v>
      </c>
      <c r="Q14761" s="2" t="s">
        <v>48</v>
      </c>
    </row>
    <row r="14762" spans="1:17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 t="shared" si="920"/>
        <v>concerning</v>
      </c>
      <c r="F14762" s="2">
        <v>0.28999999999999998</v>
      </c>
      <c r="G14762" s="23" t="str">
        <v>more discount</v>
      </c>
      <c r="H14762" s="2">
        <f t="shared" si="921"/>
        <v>185.03449999999998</v>
      </c>
      <c r="I14762" s="2">
        <f t="shared" si="922"/>
        <v>453.01549999999997</v>
      </c>
      <c r="J14762" s="2">
        <v>5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tr">
        <f t="shared" si="923"/>
        <v>loss</v>
      </c>
      <c r="Q14762" s="2" t="s">
        <v>23</v>
      </c>
    </row>
    <row r="14763" spans="1:17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 t="shared" si="920"/>
        <v>good sales</v>
      </c>
      <c r="F14763" s="2">
        <v>0.38</v>
      </c>
      <c r="G14763" s="23" t="str">
        <v>more discount</v>
      </c>
      <c r="H14763" s="2">
        <f t="shared" si="921"/>
        <v>845.4126</v>
      </c>
      <c r="I14763" s="2">
        <f t="shared" si="922"/>
        <v>1379.3573999999999</v>
      </c>
      <c r="J14763" s="2">
        <v>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tr">
        <f t="shared" si="923"/>
        <v>loss</v>
      </c>
      <c r="Q14763" s="2" t="s">
        <v>23</v>
      </c>
    </row>
    <row r="14764" spans="1:17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 t="shared" si="920"/>
        <v>good sales</v>
      </c>
      <c r="F14764" s="2">
        <v>0.34</v>
      </c>
      <c r="G14764" s="23" t="str">
        <v>more discount</v>
      </c>
      <c r="H14764" s="2">
        <f t="shared" si="921"/>
        <v>751.68560000000014</v>
      </c>
      <c r="I14764" s="2">
        <f t="shared" si="922"/>
        <v>1459.1543999999999</v>
      </c>
      <c r="J14764" s="2">
        <v>8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tr">
        <f t="shared" si="923"/>
        <v>loss</v>
      </c>
      <c r="Q14764" s="2" t="s">
        <v>39</v>
      </c>
    </row>
    <row r="14765" spans="1:17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 t="shared" si="920"/>
        <v>good sales</v>
      </c>
      <c r="F14765" s="2">
        <v>0.3</v>
      </c>
      <c r="G14765" s="23" t="str">
        <v>more discount</v>
      </c>
      <c r="H14765" s="2">
        <f t="shared" si="921"/>
        <v>1459.287</v>
      </c>
      <c r="I14765" s="2">
        <f t="shared" si="922"/>
        <v>3405.0029999999997</v>
      </c>
      <c r="J14765" s="2">
        <v>4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tr">
        <f t="shared" si="923"/>
        <v>profit</v>
      </c>
      <c r="Q14765" s="2" t="s">
        <v>23</v>
      </c>
    </row>
    <row r="14766" spans="1:17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 t="shared" si="920"/>
        <v>good sales</v>
      </c>
      <c r="F14766" s="2">
        <v>0.11</v>
      </c>
      <c r="G14766" s="23" t="str">
        <v>geniune profit</v>
      </c>
      <c r="H14766" s="2">
        <f t="shared" si="921"/>
        <v>262.14760000000001</v>
      </c>
      <c r="I14766" s="2">
        <f t="shared" si="922"/>
        <v>2121.0123999999996</v>
      </c>
      <c r="J14766" s="2">
        <v>9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tr">
        <f t="shared" si="923"/>
        <v>loss</v>
      </c>
      <c r="Q14766" s="2" t="s">
        <v>48</v>
      </c>
    </row>
    <row r="14767" spans="1:17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 t="shared" si="920"/>
        <v>good sales</v>
      </c>
      <c r="F14767" s="2">
        <v>0.43</v>
      </c>
      <c r="G14767" s="23" t="str">
        <v>more discount</v>
      </c>
      <c r="H14767" s="2">
        <f t="shared" si="921"/>
        <v>1471.6879000000001</v>
      </c>
      <c r="I14767" s="2">
        <f t="shared" si="922"/>
        <v>1950.8421000000001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tr">
        <f t="shared" si="923"/>
        <v>loss</v>
      </c>
      <c r="Q14767" s="2" t="s">
        <v>34</v>
      </c>
    </row>
    <row r="14768" spans="1:17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 t="shared" si="920"/>
        <v>good sales</v>
      </c>
      <c r="F14768" s="2">
        <v>0.31</v>
      </c>
      <c r="G14768" s="23" t="str">
        <v>more discount</v>
      </c>
      <c r="H14768" s="2">
        <f t="shared" si="921"/>
        <v>778.65180000000009</v>
      </c>
      <c r="I14768" s="2">
        <f t="shared" si="922"/>
        <v>1733.1282000000001</v>
      </c>
      <c r="J14768" s="2">
        <v>5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tr">
        <f t="shared" si="923"/>
        <v>loss</v>
      </c>
      <c r="Q14768" s="2" t="s">
        <v>48</v>
      </c>
    </row>
    <row r="14769" spans="1:17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 t="shared" si="920"/>
        <v>good sales</v>
      </c>
      <c r="F14769" s="2">
        <v>0.35</v>
      </c>
      <c r="G14769" s="23" t="str">
        <v>more discount</v>
      </c>
      <c r="H14769" s="2">
        <f t="shared" si="921"/>
        <v>497.90999999999991</v>
      </c>
      <c r="I14769" s="2">
        <f t="shared" si="922"/>
        <v>924.69</v>
      </c>
      <c r="J14769" s="2">
        <v>7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tr">
        <f t="shared" si="923"/>
        <v>loss</v>
      </c>
      <c r="Q14769" s="2" t="s">
        <v>17</v>
      </c>
    </row>
    <row r="14770" spans="1:17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 t="shared" si="920"/>
        <v>concerning</v>
      </c>
      <c r="F14770" s="2">
        <v>0.11</v>
      </c>
      <c r="G14770" s="23" t="str">
        <v>geniune profit</v>
      </c>
      <c r="H14770" s="2">
        <f t="shared" si="921"/>
        <v>67.838100000000011</v>
      </c>
      <c r="I14770" s="2">
        <f t="shared" si="922"/>
        <v>548.87189999999998</v>
      </c>
      <c r="J14770" s="2">
        <v>9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tr">
        <f t="shared" si="923"/>
        <v>loss</v>
      </c>
      <c r="Q14770" s="2" t="s">
        <v>34</v>
      </c>
    </row>
    <row r="14771" spans="1:17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 t="shared" si="920"/>
        <v>good sales</v>
      </c>
      <c r="F14771" s="2">
        <v>0.13</v>
      </c>
      <c r="G14771" s="23" t="str">
        <v>geniune profit</v>
      </c>
      <c r="H14771" s="2">
        <f t="shared" si="921"/>
        <v>560.22980000000007</v>
      </c>
      <c r="I14771" s="2">
        <f t="shared" si="922"/>
        <v>3749.2302</v>
      </c>
      <c r="J14771" s="2">
        <v>1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tr">
        <f t="shared" si="923"/>
        <v>profit</v>
      </c>
      <c r="Q14771" s="2" t="s">
        <v>34</v>
      </c>
    </row>
    <row r="14772" spans="1:17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 t="shared" si="920"/>
        <v>good sales</v>
      </c>
      <c r="F14772" s="2">
        <v>0.45</v>
      </c>
      <c r="G14772" s="23" t="str">
        <v>more discount</v>
      </c>
      <c r="H14772" s="2">
        <f t="shared" si="921"/>
        <v>381.6225</v>
      </c>
      <c r="I14772" s="2">
        <f t="shared" si="922"/>
        <v>466.42749999999995</v>
      </c>
      <c r="J14772" s="2">
        <v>9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tr">
        <f t="shared" si="923"/>
        <v>loss</v>
      </c>
      <c r="Q14772" s="2" t="s">
        <v>17</v>
      </c>
    </row>
    <row r="14773" spans="1:17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 t="shared" si="920"/>
        <v>concerning</v>
      </c>
      <c r="F14773" s="2">
        <v>0.24</v>
      </c>
      <c r="G14773" s="23" t="str">
        <v>geniune profit</v>
      </c>
      <c r="H14773" s="2">
        <f t="shared" si="921"/>
        <v>137.94719999999998</v>
      </c>
      <c r="I14773" s="2">
        <f t="shared" si="922"/>
        <v>436.83280000000002</v>
      </c>
      <c r="J14773" s="2">
        <v>5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tr">
        <f t="shared" si="923"/>
        <v>loss</v>
      </c>
      <c r="Q14773" s="2" t="s">
        <v>23</v>
      </c>
    </row>
    <row r="14774" spans="1:17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 t="shared" si="920"/>
        <v>good sales</v>
      </c>
      <c r="F14774" s="2">
        <v>0.28000000000000003</v>
      </c>
      <c r="G14774" s="23" t="str">
        <v>more discount</v>
      </c>
      <c r="H14774" s="2">
        <f t="shared" si="921"/>
        <v>321.37280000000004</v>
      </c>
      <c r="I14774" s="2">
        <f t="shared" si="922"/>
        <v>826.38719999999989</v>
      </c>
      <c r="J14774" s="2">
        <v>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tr">
        <f t="shared" si="923"/>
        <v>loss</v>
      </c>
      <c r="Q14774" s="2" t="s">
        <v>48</v>
      </c>
    </row>
    <row r="14775" spans="1:17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 t="shared" si="920"/>
        <v>concerning</v>
      </c>
      <c r="F14775" s="2">
        <v>0.06</v>
      </c>
      <c r="G14775" s="23" t="str">
        <v>geniune profit</v>
      </c>
      <c r="H14775" s="2">
        <f t="shared" si="921"/>
        <v>6.7313999999999998</v>
      </c>
      <c r="I14775" s="2">
        <f t="shared" si="922"/>
        <v>105.4586</v>
      </c>
      <c r="J14775" s="2">
        <v>5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tr">
        <f t="shared" si="923"/>
        <v>loss</v>
      </c>
      <c r="Q14775" s="2" t="s">
        <v>34</v>
      </c>
    </row>
    <row r="14776" spans="1:17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 t="shared" si="920"/>
        <v>concerning</v>
      </c>
      <c r="F14776" s="2">
        <v>0.2</v>
      </c>
      <c r="G14776" s="23" t="str">
        <v>geniune profit</v>
      </c>
      <c r="H14776" s="2">
        <f t="shared" si="921"/>
        <v>90.52600000000001</v>
      </c>
      <c r="I14776" s="2">
        <f t="shared" si="922"/>
        <v>362.10399999999998</v>
      </c>
      <c r="J14776" s="2">
        <v>7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tr">
        <f t="shared" si="923"/>
        <v>loss</v>
      </c>
      <c r="Q14776" s="2" t="s">
        <v>23</v>
      </c>
    </row>
    <row r="14777" spans="1:17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 t="shared" si="920"/>
        <v>good sales</v>
      </c>
      <c r="F14777" s="2">
        <v>0.44</v>
      </c>
      <c r="G14777" s="23" t="str">
        <v>more discount</v>
      </c>
      <c r="H14777" s="2">
        <f t="shared" si="921"/>
        <v>1413.4824000000001</v>
      </c>
      <c r="I14777" s="2">
        <f t="shared" si="922"/>
        <v>1798.9775999999999</v>
      </c>
      <c r="J14777" s="2">
        <v>7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tr">
        <f t="shared" si="923"/>
        <v>profit</v>
      </c>
      <c r="Q14777" s="2" t="s">
        <v>48</v>
      </c>
    </row>
    <row r="14778" spans="1:17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 t="shared" si="920"/>
        <v>good sales</v>
      </c>
      <c r="F14778" s="2">
        <v>0.45</v>
      </c>
      <c r="G14778" s="23" t="str">
        <v>more discount</v>
      </c>
      <c r="H14778" s="2">
        <f t="shared" si="921"/>
        <v>582.02100000000007</v>
      </c>
      <c r="I14778" s="2">
        <f t="shared" si="922"/>
        <v>711.35900000000004</v>
      </c>
      <c r="J14778" s="2">
        <v>9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tr">
        <f t="shared" si="923"/>
        <v>loss</v>
      </c>
      <c r="Q14778" s="2" t="s">
        <v>39</v>
      </c>
    </row>
    <row r="14779" spans="1:17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 t="shared" si="920"/>
        <v>good sales</v>
      </c>
      <c r="F14779" s="2">
        <v>0.37</v>
      </c>
      <c r="G14779" s="23" t="str">
        <v>more discount</v>
      </c>
      <c r="H14779" s="2">
        <f t="shared" si="921"/>
        <v>650.72270000000003</v>
      </c>
      <c r="I14779" s="2">
        <f t="shared" si="922"/>
        <v>1107.9873</v>
      </c>
      <c r="J14779" s="2">
        <v>5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tr">
        <f t="shared" si="923"/>
        <v>loss</v>
      </c>
      <c r="Q14779" s="2" t="s">
        <v>34</v>
      </c>
    </row>
    <row r="14780" spans="1:17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 t="shared" si="920"/>
        <v>good sales</v>
      </c>
      <c r="F14780" s="2">
        <v>0.27</v>
      </c>
      <c r="G14780" s="23" t="str">
        <v>more discount</v>
      </c>
      <c r="H14780" s="2">
        <f t="shared" si="921"/>
        <v>1132.1019000000001</v>
      </c>
      <c r="I14780" s="2">
        <f t="shared" si="922"/>
        <v>3060.8681000000001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tr">
        <f t="shared" si="923"/>
        <v>profit</v>
      </c>
      <c r="Q14780" s="2" t="s">
        <v>17</v>
      </c>
    </row>
    <row r="14781" spans="1:17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 t="shared" si="920"/>
        <v>good sales</v>
      </c>
      <c r="F14781" s="2">
        <v>0.47</v>
      </c>
      <c r="G14781" s="23" t="str">
        <v>more discount</v>
      </c>
      <c r="H14781" s="2">
        <f t="shared" si="921"/>
        <v>1826.9886999999999</v>
      </c>
      <c r="I14781" s="2">
        <f t="shared" si="922"/>
        <v>2060.2213000000002</v>
      </c>
      <c r="J14781" s="2">
        <v>5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tr">
        <f t="shared" si="923"/>
        <v>loss</v>
      </c>
      <c r="Q14781" s="2" t="s">
        <v>17</v>
      </c>
    </row>
    <row r="14782" spans="1:17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 t="shared" si="920"/>
        <v>good sales</v>
      </c>
      <c r="F14782" s="2">
        <v>0.44</v>
      </c>
      <c r="G14782" s="23" t="str">
        <v>more discount</v>
      </c>
      <c r="H14782" s="2">
        <f t="shared" si="921"/>
        <v>1105.2888</v>
      </c>
      <c r="I14782" s="2">
        <f t="shared" si="922"/>
        <v>1406.7311999999999</v>
      </c>
      <c r="J14782" s="2">
        <v>4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tr">
        <f t="shared" si="923"/>
        <v>loss</v>
      </c>
      <c r="Q14782" s="2" t="s">
        <v>48</v>
      </c>
    </row>
    <row r="14783" spans="1:17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 t="shared" si="920"/>
        <v>good sales</v>
      </c>
      <c r="F14783" s="2">
        <v>0.42</v>
      </c>
      <c r="G14783" s="23" t="str">
        <v>more discount</v>
      </c>
      <c r="H14783" s="2">
        <f t="shared" si="921"/>
        <v>1303.5078000000001</v>
      </c>
      <c r="I14783" s="2">
        <f t="shared" si="922"/>
        <v>1800.0822000000001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tr">
        <f t="shared" si="923"/>
        <v>loss</v>
      </c>
      <c r="Q14783" s="2" t="s">
        <v>28</v>
      </c>
    </row>
    <row r="14784" spans="1:17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 t="shared" si="920"/>
        <v>concerning</v>
      </c>
      <c r="F14784" s="2">
        <v>0.44</v>
      </c>
      <c r="G14784" s="23" t="str">
        <v>more discount</v>
      </c>
      <c r="H14784" s="2">
        <f t="shared" si="921"/>
        <v>229.0112</v>
      </c>
      <c r="I14784" s="2">
        <f t="shared" si="922"/>
        <v>291.46879999999999</v>
      </c>
      <c r="J14784" s="2">
        <v>5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tr">
        <f t="shared" si="923"/>
        <v>loss</v>
      </c>
      <c r="Q14784" s="2" t="s">
        <v>39</v>
      </c>
    </row>
    <row r="14785" spans="1:17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 t="shared" si="920"/>
        <v>good sales</v>
      </c>
      <c r="F14785" s="2">
        <v>0.23</v>
      </c>
      <c r="G14785" s="23" t="str">
        <v>geniune profit</v>
      </c>
      <c r="H14785" s="2">
        <f t="shared" si="921"/>
        <v>881.31630000000007</v>
      </c>
      <c r="I14785" s="2">
        <f t="shared" si="922"/>
        <v>2950.4937</v>
      </c>
      <c r="J14785" s="2">
        <v>4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tr">
        <f t="shared" si="923"/>
        <v>profit</v>
      </c>
      <c r="Q14785" s="2" t="s">
        <v>28</v>
      </c>
    </row>
    <row r="14786" spans="1:17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 t="shared" si="920"/>
        <v>good sales</v>
      </c>
      <c r="F14786" s="2">
        <v>0.26</v>
      </c>
      <c r="G14786" s="23" t="str">
        <v>more discount</v>
      </c>
      <c r="H14786" s="2">
        <f t="shared" si="921"/>
        <v>683.62840000000006</v>
      </c>
      <c r="I14786" s="2">
        <f t="shared" si="922"/>
        <v>1945.7116000000001</v>
      </c>
      <c r="J14786" s="2">
        <v>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tr">
        <f t="shared" si="923"/>
        <v>loss</v>
      </c>
      <c r="Q14786" s="2" t="s">
        <v>48</v>
      </c>
    </row>
    <row r="14787" spans="1:17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 t="shared" ref="E14787:E14850" si="924">IF(D14787&gt;800,"good sales","concerning")</f>
        <v>good sales</v>
      </c>
      <c r="F14787" s="2">
        <v>0.21</v>
      </c>
      <c r="G14787" s="23" t="str">
        <v>geniune profit</v>
      </c>
      <c r="H14787" s="2">
        <f t="shared" ref="H14787:H14850" si="925">D14787*F14787</f>
        <v>608.50649999999996</v>
      </c>
      <c r="I14787" s="2">
        <f t="shared" ref="I14787:I14850" si="926">D14787-H14787</f>
        <v>2289.1435000000001</v>
      </c>
      <c r="J14787" s="2">
        <v>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tr">
        <f t="shared" ref="P14787:P14850" si="927">IF(O14787&gt;800,"profit","loss")</f>
        <v>loss</v>
      </c>
      <c r="Q14787" s="2" t="s">
        <v>28</v>
      </c>
    </row>
    <row r="14788" spans="1:17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 t="shared" si="924"/>
        <v>good sales</v>
      </c>
      <c r="F14788" s="2">
        <v>0.37</v>
      </c>
      <c r="G14788" s="23" t="str">
        <v>more discount</v>
      </c>
      <c r="H14788" s="2">
        <f t="shared" si="925"/>
        <v>1243.5996</v>
      </c>
      <c r="I14788" s="2">
        <f t="shared" si="926"/>
        <v>2117.4803999999999</v>
      </c>
      <c r="J14788" s="2">
        <v>5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tr">
        <f t="shared" si="927"/>
        <v>loss</v>
      </c>
      <c r="Q14788" s="2" t="s">
        <v>48</v>
      </c>
    </row>
    <row r="14789" spans="1:17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 t="shared" si="924"/>
        <v>good sales</v>
      </c>
      <c r="F14789" s="2">
        <v>0.3</v>
      </c>
      <c r="G14789" s="23" t="str">
        <v>more discount</v>
      </c>
      <c r="H14789" s="2">
        <f t="shared" si="925"/>
        <v>765.25800000000004</v>
      </c>
      <c r="I14789" s="2">
        <f t="shared" si="926"/>
        <v>1785.6020000000001</v>
      </c>
      <c r="J14789" s="2">
        <v>9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tr">
        <f t="shared" si="927"/>
        <v>loss</v>
      </c>
      <c r="Q14789" s="2" t="s">
        <v>23</v>
      </c>
    </row>
    <row r="14790" spans="1:17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 t="shared" si="924"/>
        <v>good sales</v>
      </c>
      <c r="F14790" s="2">
        <v>0.03</v>
      </c>
      <c r="G14790" s="23" t="str">
        <v>geniune profit</v>
      </c>
      <c r="H14790" s="2">
        <f t="shared" si="925"/>
        <v>79.688699999999997</v>
      </c>
      <c r="I14790" s="2">
        <f t="shared" si="926"/>
        <v>2576.6012999999998</v>
      </c>
      <c r="J14790" s="2">
        <v>1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tr">
        <f t="shared" si="927"/>
        <v>loss</v>
      </c>
      <c r="Q14790" s="2" t="s">
        <v>39</v>
      </c>
    </row>
    <row r="14791" spans="1:17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 t="shared" si="924"/>
        <v>good sales</v>
      </c>
      <c r="F14791" s="2">
        <v>7.0000000000000007E-2</v>
      </c>
      <c r="G14791" s="23" t="str">
        <v>geniune profit</v>
      </c>
      <c r="H14791" s="2">
        <f t="shared" si="925"/>
        <v>178.37470000000002</v>
      </c>
      <c r="I14791" s="2">
        <f t="shared" si="926"/>
        <v>2369.8353000000002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tr">
        <f t="shared" si="927"/>
        <v>loss</v>
      </c>
      <c r="Q14791" s="2" t="s">
        <v>48</v>
      </c>
    </row>
    <row r="14792" spans="1:17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 t="shared" si="924"/>
        <v>good sales</v>
      </c>
      <c r="F14792" s="2">
        <v>0.1</v>
      </c>
      <c r="G14792" s="23" t="str">
        <v>geniune profit</v>
      </c>
      <c r="H14792" s="2">
        <f t="shared" si="925"/>
        <v>253.441</v>
      </c>
      <c r="I14792" s="2">
        <f t="shared" si="926"/>
        <v>2280.9690000000001</v>
      </c>
      <c r="J14792" s="2">
        <v>9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tr">
        <f t="shared" si="927"/>
        <v>loss</v>
      </c>
      <c r="Q14792" s="2" t="s">
        <v>48</v>
      </c>
    </row>
    <row r="14793" spans="1:17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 t="shared" si="924"/>
        <v>good sales</v>
      </c>
      <c r="F14793" s="2">
        <v>0.34</v>
      </c>
      <c r="G14793" s="23" t="str">
        <v>more discount</v>
      </c>
      <c r="H14793" s="2">
        <f t="shared" si="925"/>
        <v>1283.8434000000002</v>
      </c>
      <c r="I14793" s="2">
        <f t="shared" si="926"/>
        <v>2492.1666</v>
      </c>
      <c r="J14793" s="2">
        <v>4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tr">
        <f t="shared" si="927"/>
        <v>profit</v>
      </c>
      <c r="Q14793" s="2" t="s">
        <v>48</v>
      </c>
    </row>
    <row r="14794" spans="1:17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 t="shared" si="924"/>
        <v>good sales</v>
      </c>
      <c r="F14794" s="2">
        <v>0.05</v>
      </c>
      <c r="G14794" s="23" t="str">
        <v>geniune profit</v>
      </c>
      <c r="H14794" s="2">
        <f t="shared" si="925"/>
        <v>109.66600000000001</v>
      </c>
      <c r="I14794" s="2">
        <f t="shared" si="926"/>
        <v>2083.654</v>
      </c>
      <c r="J14794" s="2">
        <v>8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tr">
        <f t="shared" si="927"/>
        <v>loss</v>
      </c>
      <c r="Q14794" s="2" t="s">
        <v>39</v>
      </c>
    </row>
    <row r="14795" spans="1:17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 t="shared" si="924"/>
        <v>concerning</v>
      </c>
      <c r="F14795" s="2">
        <v>0.27</v>
      </c>
      <c r="G14795" s="23" t="str">
        <v>more discount</v>
      </c>
      <c r="H14795" s="2">
        <f t="shared" si="925"/>
        <v>30.828600000000005</v>
      </c>
      <c r="I14795" s="2">
        <f t="shared" si="926"/>
        <v>83.351399999999998</v>
      </c>
      <c r="J14795" s="2">
        <v>1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tr">
        <f t="shared" si="927"/>
        <v>loss</v>
      </c>
      <c r="Q14795" s="2" t="s">
        <v>28</v>
      </c>
    </row>
    <row r="14796" spans="1:17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 t="shared" si="924"/>
        <v>good sales</v>
      </c>
      <c r="F14796" s="2">
        <v>0.42</v>
      </c>
      <c r="G14796" s="23" t="str">
        <v>more discount</v>
      </c>
      <c r="H14796" s="2">
        <f t="shared" si="925"/>
        <v>1301.6261999999999</v>
      </c>
      <c r="I14796" s="2">
        <f t="shared" si="926"/>
        <v>1797.4838000000002</v>
      </c>
      <c r="J14796" s="2">
        <v>4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tr">
        <f t="shared" si="927"/>
        <v>loss</v>
      </c>
      <c r="Q14796" s="2" t="s">
        <v>48</v>
      </c>
    </row>
    <row r="14797" spans="1:17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 t="shared" si="924"/>
        <v>good sales</v>
      </c>
      <c r="F14797" s="2">
        <v>0.47</v>
      </c>
      <c r="G14797" s="23" t="str">
        <v>more discount</v>
      </c>
      <c r="H14797" s="2">
        <f t="shared" si="925"/>
        <v>2240.9834999999998</v>
      </c>
      <c r="I14797" s="2">
        <f t="shared" si="926"/>
        <v>2527.0665000000004</v>
      </c>
      <c r="J14797" s="2">
        <v>2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tr">
        <f t="shared" si="927"/>
        <v>loss</v>
      </c>
      <c r="Q14797" s="2" t="s">
        <v>28</v>
      </c>
    </row>
    <row r="14798" spans="1:17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 t="shared" si="924"/>
        <v>good sales</v>
      </c>
      <c r="F14798" s="2">
        <v>0.21</v>
      </c>
      <c r="G14798" s="23" t="str">
        <v>geniune profit</v>
      </c>
      <c r="H14798" s="2">
        <f t="shared" si="925"/>
        <v>285.41099999999994</v>
      </c>
      <c r="I14798" s="2">
        <f t="shared" si="926"/>
        <v>1073.6889999999999</v>
      </c>
      <c r="J14798" s="2">
        <v>4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tr">
        <f t="shared" si="927"/>
        <v>loss</v>
      </c>
      <c r="Q14798" s="2" t="s">
        <v>17</v>
      </c>
    </row>
    <row r="14799" spans="1:17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 t="shared" si="924"/>
        <v>good sales</v>
      </c>
      <c r="F14799" s="2">
        <v>0.27</v>
      </c>
      <c r="G14799" s="23" t="str">
        <v>more discount</v>
      </c>
      <c r="H14799" s="2">
        <f t="shared" si="925"/>
        <v>1106.8245000000002</v>
      </c>
      <c r="I14799" s="2">
        <f t="shared" si="926"/>
        <v>2992.5255000000002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tr">
        <f t="shared" si="927"/>
        <v>loss</v>
      </c>
      <c r="Q14799" s="2" t="s">
        <v>23</v>
      </c>
    </row>
    <row r="14800" spans="1:17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 t="shared" si="924"/>
        <v>good sales</v>
      </c>
      <c r="F14800" s="2">
        <v>0.42</v>
      </c>
      <c r="G14800" s="23" t="str">
        <v>more discount</v>
      </c>
      <c r="H14800" s="2">
        <f t="shared" si="925"/>
        <v>979.39800000000002</v>
      </c>
      <c r="I14800" s="2">
        <f t="shared" si="926"/>
        <v>1352.502</v>
      </c>
      <c r="J14800" s="2">
        <v>3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tr">
        <f t="shared" si="927"/>
        <v>loss</v>
      </c>
      <c r="Q14800" s="2" t="s">
        <v>17</v>
      </c>
    </row>
    <row r="14801" spans="1:17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 t="shared" si="924"/>
        <v>good sales</v>
      </c>
      <c r="F14801" s="2">
        <v>0.47</v>
      </c>
      <c r="G14801" s="23" t="str">
        <v>more discount</v>
      </c>
      <c r="H14801" s="2">
        <f t="shared" si="925"/>
        <v>1527.7866999999999</v>
      </c>
      <c r="I14801" s="2">
        <f t="shared" si="926"/>
        <v>1722.8233000000002</v>
      </c>
      <c r="J14801" s="2">
        <v>1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tr">
        <f t="shared" si="927"/>
        <v>loss</v>
      </c>
      <c r="Q14801" s="2" t="s">
        <v>17</v>
      </c>
    </row>
    <row r="14802" spans="1:17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 t="shared" si="924"/>
        <v>good sales</v>
      </c>
      <c r="F14802" s="2">
        <v>0.19</v>
      </c>
      <c r="G14802" s="23" t="str">
        <v>geniune profit</v>
      </c>
      <c r="H14802" s="2">
        <f t="shared" si="925"/>
        <v>848.40319999999997</v>
      </c>
      <c r="I14802" s="2">
        <f t="shared" si="926"/>
        <v>3616.8768</v>
      </c>
      <c r="J14802" s="2">
        <v>3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tr">
        <f t="shared" si="927"/>
        <v>profit</v>
      </c>
      <c r="Q14802" s="2" t="s">
        <v>39</v>
      </c>
    </row>
    <row r="14803" spans="1:17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 t="shared" si="924"/>
        <v>good sales</v>
      </c>
      <c r="F14803" s="2">
        <v>0.18</v>
      </c>
      <c r="G14803" s="23" t="str">
        <v>geniune profit</v>
      </c>
      <c r="H14803" s="2">
        <f t="shared" si="925"/>
        <v>698.03459999999995</v>
      </c>
      <c r="I14803" s="2">
        <f t="shared" si="926"/>
        <v>3179.9353999999998</v>
      </c>
      <c r="J14803" s="2">
        <v>7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tr">
        <f t="shared" si="927"/>
        <v>loss</v>
      </c>
      <c r="Q14803" s="2" t="s">
        <v>23</v>
      </c>
    </row>
    <row r="14804" spans="1:17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 t="shared" si="924"/>
        <v>good sales</v>
      </c>
      <c r="F14804" s="2">
        <v>0.23</v>
      </c>
      <c r="G14804" s="23" t="str">
        <v>geniune profit</v>
      </c>
      <c r="H14804" s="2">
        <f t="shared" si="925"/>
        <v>1019.9143</v>
      </c>
      <c r="I14804" s="2">
        <f t="shared" si="926"/>
        <v>3414.4956999999999</v>
      </c>
      <c r="J14804" s="2">
        <v>8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tr">
        <f t="shared" si="927"/>
        <v>loss</v>
      </c>
      <c r="Q14804" s="2" t="s">
        <v>48</v>
      </c>
    </row>
    <row r="14805" spans="1:17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 t="shared" si="924"/>
        <v>concerning</v>
      </c>
      <c r="F14805" s="2">
        <v>0.13</v>
      </c>
      <c r="G14805" s="23" t="str">
        <v>geniune profit</v>
      </c>
      <c r="H14805" s="2">
        <f t="shared" si="925"/>
        <v>19.064500000000002</v>
      </c>
      <c r="I14805" s="2">
        <f t="shared" si="926"/>
        <v>127.5855</v>
      </c>
      <c r="J14805" s="2">
        <v>6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tr">
        <f t="shared" si="927"/>
        <v>loss</v>
      </c>
      <c r="Q14805" s="2" t="s">
        <v>48</v>
      </c>
    </row>
    <row r="14806" spans="1:17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 t="shared" si="924"/>
        <v>good sales</v>
      </c>
      <c r="F14806" s="2">
        <v>0.43</v>
      </c>
      <c r="G14806" s="23" t="str">
        <v>more discount</v>
      </c>
      <c r="H14806" s="2">
        <f t="shared" si="925"/>
        <v>437.6712</v>
      </c>
      <c r="I14806" s="2">
        <f t="shared" si="926"/>
        <v>580.16880000000003</v>
      </c>
      <c r="J14806" s="2">
        <v>1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tr">
        <f t="shared" si="927"/>
        <v>loss</v>
      </c>
      <c r="Q14806" s="2" t="s">
        <v>48</v>
      </c>
    </row>
    <row r="14807" spans="1:17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 t="shared" si="924"/>
        <v>good sales</v>
      </c>
      <c r="F14807" s="2">
        <v>0.16</v>
      </c>
      <c r="G14807" s="23" t="str">
        <v>geniune profit</v>
      </c>
      <c r="H14807" s="2">
        <f t="shared" si="925"/>
        <v>348.01920000000001</v>
      </c>
      <c r="I14807" s="2">
        <f t="shared" si="926"/>
        <v>1827.1007999999999</v>
      </c>
      <c r="J14807" s="2">
        <v>7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tr">
        <f t="shared" si="927"/>
        <v>loss</v>
      </c>
      <c r="Q14807" s="2" t="s">
        <v>34</v>
      </c>
    </row>
    <row r="14808" spans="1:17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 t="shared" si="924"/>
        <v>good sales</v>
      </c>
      <c r="F14808" s="2">
        <v>0.22</v>
      </c>
      <c r="G14808" s="23" t="str">
        <v>geniune profit</v>
      </c>
      <c r="H14808" s="2">
        <f t="shared" si="925"/>
        <v>935.97239999999999</v>
      </c>
      <c r="I14808" s="2">
        <f t="shared" si="926"/>
        <v>3318.4476</v>
      </c>
      <c r="J14808" s="2">
        <v>3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tr">
        <f t="shared" si="927"/>
        <v>profit</v>
      </c>
      <c r="Q14808" s="2" t="s">
        <v>17</v>
      </c>
    </row>
    <row r="14809" spans="1:17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 t="shared" si="924"/>
        <v>good sales</v>
      </c>
      <c r="F14809" s="2">
        <v>0.16</v>
      </c>
      <c r="G14809" s="23" t="str">
        <v>geniune profit</v>
      </c>
      <c r="H14809" s="2">
        <f t="shared" si="925"/>
        <v>673.29920000000004</v>
      </c>
      <c r="I14809" s="2">
        <f t="shared" si="926"/>
        <v>3534.8208</v>
      </c>
      <c r="J14809" s="2">
        <v>9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tr">
        <f t="shared" si="927"/>
        <v>loss</v>
      </c>
      <c r="Q14809" s="2" t="s">
        <v>39</v>
      </c>
    </row>
    <row r="14810" spans="1:17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 t="shared" si="924"/>
        <v>good sales</v>
      </c>
      <c r="F14810" s="2">
        <v>0.06</v>
      </c>
      <c r="G14810" s="23" t="str">
        <v>geniune profit</v>
      </c>
      <c r="H14810" s="2">
        <f t="shared" si="925"/>
        <v>60.431400000000004</v>
      </c>
      <c r="I14810" s="2">
        <f t="shared" si="926"/>
        <v>946.7586</v>
      </c>
      <c r="J14810" s="2">
        <v>2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tr">
        <f t="shared" si="927"/>
        <v>loss</v>
      </c>
      <c r="Q14810" s="2" t="s">
        <v>28</v>
      </c>
    </row>
    <row r="14811" spans="1:17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 t="shared" si="924"/>
        <v>concerning</v>
      </c>
      <c r="F14811" s="2">
        <v>0.3</v>
      </c>
      <c r="G14811" s="23" t="str">
        <v>more discount</v>
      </c>
      <c r="H14811" s="2">
        <f t="shared" si="925"/>
        <v>239.09699999999998</v>
      </c>
      <c r="I14811" s="2">
        <f t="shared" si="926"/>
        <v>557.89300000000003</v>
      </c>
      <c r="J14811" s="2">
        <v>9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tr">
        <f t="shared" si="927"/>
        <v>loss</v>
      </c>
      <c r="Q14811" s="2" t="s">
        <v>23</v>
      </c>
    </row>
    <row r="14812" spans="1:17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 t="shared" si="924"/>
        <v>good sales</v>
      </c>
      <c r="F14812" s="2">
        <v>0.28999999999999998</v>
      </c>
      <c r="G14812" s="23" t="str">
        <v>more discount</v>
      </c>
      <c r="H14812" s="2">
        <f t="shared" si="925"/>
        <v>1215.1116</v>
      </c>
      <c r="I14812" s="2">
        <f t="shared" si="926"/>
        <v>2974.9283999999998</v>
      </c>
      <c r="J14812" s="2">
        <v>2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tr">
        <f t="shared" si="927"/>
        <v>loss</v>
      </c>
      <c r="Q14812" s="2" t="s">
        <v>23</v>
      </c>
    </row>
    <row r="14813" spans="1:17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 t="shared" si="924"/>
        <v>good sales</v>
      </c>
      <c r="F14813" s="2">
        <v>0.15</v>
      </c>
      <c r="G14813" s="23" t="str">
        <v>geniune profit</v>
      </c>
      <c r="H14813" s="2">
        <f t="shared" si="925"/>
        <v>412.9545</v>
      </c>
      <c r="I14813" s="2">
        <f t="shared" si="926"/>
        <v>2340.0755000000004</v>
      </c>
      <c r="J14813" s="2">
        <v>2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tr">
        <f t="shared" si="927"/>
        <v>loss</v>
      </c>
      <c r="Q14813" s="2" t="s">
        <v>48</v>
      </c>
    </row>
    <row r="14814" spans="1:17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 t="shared" si="924"/>
        <v>good sales</v>
      </c>
      <c r="F14814" s="2">
        <v>0.02</v>
      </c>
      <c r="G14814" s="23" t="str">
        <v>geniune profit</v>
      </c>
      <c r="H14814" s="2">
        <f t="shared" si="925"/>
        <v>63.423400000000001</v>
      </c>
      <c r="I14814" s="2">
        <f t="shared" si="926"/>
        <v>3107.7465999999999</v>
      </c>
      <c r="J14814" s="2">
        <v>4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tr">
        <f t="shared" si="927"/>
        <v>loss</v>
      </c>
      <c r="Q14814" s="2" t="s">
        <v>28</v>
      </c>
    </row>
    <row r="14815" spans="1:17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 t="shared" si="924"/>
        <v>good sales</v>
      </c>
      <c r="F14815" s="2">
        <v>0.47</v>
      </c>
      <c r="G14815" s="23" t="str">
        <v>more discount</v>
      </c>
      <c r="H14815" s="2">
        <f t="shared" si="925"/>
        <v>1910.6016999999999</v>
      </c>
      <c r="I14815" s="2">
        <f t="shared" si="926"/>
        <v>2154.5083000000004</v>
      </c>
      <c r="J14815" s="2">
        <v>2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tr">
        <f t="shared" si="927"/>
        <v>profit</v>
      </c>
      <c r="Q14815" s="2" t="s">
        <v>48</v>
      </c>
    </row>
    <row r="14816" spans="1:17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 t="shared" si="924"/>
        <v>good sales</v>
      </c>
      <c r="F14816" s="2">
        <v>0.18</v>
      </c>
      <c r="G14816" s="23" t="str">
        <v>geniune profit</v>
      </c>
      <c r="H14816" s="2">
        <f t="shared" si="925"/>
        <v>204.76079999999999</v>
      </c>
      <c r="I14816" s="2">
        <f t="shared" si="926"/>
        <v>932.79919999999993</v>
      </c>
      <c r="J14816" s="2">
        <v>7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tr">
        <f t="shared" si="927"/>
        <v>loss</v>
      </c>
      <c r="Q14816" s="2" t="s">
        <v>17</v>
      </c>
    </row>
    <row r="14817" spans="1:17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 t="shared" si="924"/>
        <v>concerning</v>
      </c>
      <c r="F14817" s="2">
        <v>0.27</v>
      </c>
      <c r="G14817" s="23" t="str">
        <v>more discount</v>
      </c>
      <c r="H14817" s="2">
        <f t="shared" si="925"/>
        <v>207.57060000000001</v>
      </c>
      <c r="I14817" s="2">
        <f t="shared" si="926"/>
        <v>561.20939999999996</v>
      </c>
      <c r="J14817" s="2">
        <v>3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tr">
        <f t="shared" si="927"/>
        <v>loss</v>
      </c>
      <c r="Q14817" s="2" t="s">
        <v>17</v>
      </c>
    </row>
    <row r="14818" spans="1:17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 t="shared" si="924"/>
        <v>good sales</v>
      </c>
      <c r="F14818" s="2">
        <v>7.0000000000000007E-2</v>
      </c>
      <c r="G14818" s="23" t="str">
        <v>geniune profit</v>
      </c>
      <c r="H14818" s="2">
        <f t="shared" si="925"/>
        <v>301.6524</v>
      </c>
      <c r="I14818" s="2">
        <f t="shared" si="926"/>
        <v>4007.6675999999998</v>
      </c>
      <c r="J14818" s="2">
        <v>4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tr">
        <f t="shared" si="927"/>
        <v>loss</v>
      </c>
      <c r="Q14818" s="2" t="s">
        <v>34</v>
      </c>
    </row>
    <row r="14819" spans="1:17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 t="shared" si="924"/>
        <v>concerning</v>
      </c>
      <c r="F14819" s="2">
        <v>0.13</v>
      </c>
      <c r="G14819" s="23" t="str">
        <v>geniune profit</v>
      </c>
      <c r="H14819" s="2">
        <f t="shared" si="925"/>
        <v>84.199700000000007</v>
      </c>
      <c r="I14819" s="2">
        <f t="shared" si="926"/>
        <v>563.49030000000005</v>
      </c>
      <c r="J14819" s="2">
        <v>1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tr">
        <f t="shared" si="927"/>
        <v>loss</v>
      </c>
      <c r="Q14819" s="2" t="s">
        <v>34</v>
      </c>
    </row>
    <row r="14820" spans="1:17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 t="shared" si="924"/>
        <v>concerning</v>
      </c>
      <c r="F14820" s="2">
        <v>0.22</v>
      </c>
      <c r="G14820" s="23" t="str">
        <v>geniune profit</v>
      </c>
      <c r="H14820" s="2">
        <f t="shared" si="925"/>
        <v>117.05980000000001</v>
      </c>
      <c r="I14820" s="2">
        <f t="shared" si="926"/>
        <v>415.03020000000004</v>
      </c>
      <c r="J14820" s="2">
        <v>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tr">
        <f t="shared" si="927"/>
        <v>loss</v>
      </c>
      <c r="Q14820" s="2" t="s">
        <v>48</v>
      </c>
    </row>
    <row r="14821" spans="1:17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 t="shared" si="924"/>
        <v>good sales</v>
      </c>
      <c r="F14821" s="2">
        <v>0.28000000000000003</v>
      </c>
      <c r="G14821" s="23" t="str">
        <v>more discount</v>
      </c>
      <c r="H14821" s="2">
        <f t="shared" si="925"/>
        <v>408.14760000000007</v>
      </c>
      <c r="I14821" s="2">
        <f t="shared" si="926"/>
        <v>1049.5224000000001</v>
      </c>
      <c r="J14821" s="2">
        <v>4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tr">
        <f t="shared" si="927"/>
        <v>loss</v>
      </c>
      <c r="Q14821" s="2" t="s">
        <v>28</v>
      </c>
    </row>
    <row r="14822" spans="1:17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 t="shared" si="924"/>
        <v>good sales</v>
      </c>
      <c r="F14822" s="2">
        <v>0.43</v>
      </c>
      <c r="G14822" s="23" t="str">
        <v>more discount</v>
      </c>
      <c r="H14822" s="2">
        <f t="shared" si="925"/>
        <v>710.60079999999994</v>
      </c>
      <c r="I14822" s="2">
        <f t="shared" si="926"/>
        <v>941.95920000000001</v>
      </c>
      <c r="J14822" s="2">
        <v>4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tr">
        <f t="shared" si="927"/>
        <v>loss</v>
      </c>
      <c r="Q14822" s="2" t="s">
        <v>34</v>
      </c>
    </row>
    <row r="14823" spans="1:17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 t="shared" si="924"/>
        <v>good sales</v>
      </c>
      <c r="F14823" s="2">
        <v>0.15</v>
      </c>
      <c r="G14823" s="23" t="str">
        <v>geniune profit</v>
      </c>
      <c r="H14823" s="2">
        <f t="shared" si="925"/>
        <v>192.23399999999998</v>
      </c>
      <c r="I14823" s="2">
        <f t="shared" si="926"/>
        <v>1089.326</v>
      </c>
      <c r="J14823" s="2">
        <v>9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tr">
        <f t="shared" si="927"/>
        <v>loss</v>
      </c>
      <c r="Q14823" s="2" t="s">
        <v>39</v>
      </c>
    </row>
    <row r="14824" spans="1:17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 t="shared" si="924"/>
        <v>good sales</v>
      </c>
      <c r="F14824" s="2">
        <v>0.44</v>
      </c>
      <c r="G14824" s="23" t="str">
        <v>more discount</v>
      </c>
      <c r="H14824" s="2">
        <f t="shared" si="925"/>
        <v>1642.9379999999999</v>
      </c>
      <c r="I14824" s="2">
        <f t="shared" si="926"/>
        <v>2091.0119999999997</v>
      </c>
      <c r="J14824" s="2">
        <v>3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tr">
        <f t="shared" si="927"/>
        <v>profit</v>
      </c>
      <c r="Q14824" s="2" t="s">
        <v>17</v>
      </c>
    </row>
    <row r="14825" spans="1:17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 t="shared" si="924"/>
        <v>good sales</v>
      </c>
      <c r="F14825" s="2">
        <v>0.23</v>
      </c>
      <c r="G14825" s="23" t="str">
        <v>geniune profit</v>
      </c>
      <c r="H14825" s="2">
        <f t="shared" si="925"/>
        <v>1119.9712</v>
      </c>
      <c r="I14825" s="2">
        <f t="shared" si="926"/>
        <v>3749.4687999999996</v>
      </c>
      <c r="J14825" s="2">
        <v>7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tr">
        <f t="shared" si="927"/>
        <v>profit</v>
      </c>
      <c r="Q14825" s="2" t="s">
        <v>28</v>
      </c>
    </row>
    <row r="14826" spans="1:17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 t="shared" si="924"/>
        <v>good sales</v>
      </c>
      <c r="F14826" s="2">
        <v>0.22</v>
      </c>
      <c r="G14826" s="23" t="str">
        <v>geniune profit</v>
      </c>
      <c r="H14826" s="2">
        <f t="shared" si="925"/>
        <v>237.16</v>
      </c>
      <c r="I14826" s="2">
        <f t="shared" si="926"/>
        <v>840.84</v>
      </c>
      <c r="J14826" s="2">
        <v>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tr">
        <f t="shared" si="927"/>
        <v>loss</v>
      </c>
      <c r="Q14826" s="2" t="s">
        <v>48</v>
      </c>
    </row>
    <row r="14827" spans="1:17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 t="shared" si="924"/>
        <v>good sales</v>
      </c>
      <c r="F14827" s="2">
        <v>0.2</v>
      </c>
      <c r="G14827" s="23" t="str">
        <v>geniune profit</v>
      </c>
      <c r="H14827" s="2">
        <f t="shared" si="925"/>
        <v>786.21600000000001</v>
      </c>
      <c r="I14827" s="2">
        <f t="shared" si="926"/>
        <v>3144.864</v>
      </c>
      <c r="J14827" s="2">
        <v>1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tr">
        <f t="shared" si="927"/>
        <v>profit</v>
      </c>
      <c r="Q14827" s="2" t="s">
        <v>48</v>
      </c>
    </row>
    <row r="14828" spans="1:17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 t="shared" si="924"/>
        <v>concerning</v>
      </c>
      <c r="F14828" s="2">
        <v>0.44</v>
      </c>
      <c r="G14828" s="23" t="str">
        <v>more discount</v>
      </c>
      <c r="H14828" s="2">
        <f t="shared" si="925"/>
        <v>139.38760000000002</v>
      </c>
      <c r="I14828" s="2">
        <f t="shared" si="926"/>
        <v>177.4024</v>
      </c>
      <c r="J14828" s="2">
        <v>3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tr">
        <f t="shared" si="927"/>
        <v>loss</v>
      </c>
      <c r="Q14828" s="2" t="s">
        <v>17</v>
      </c>
    </row>
    <row r="14829" spans="1:17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 t="shared" si="924"/>
        <v>concerning</v>
      </c>
      <c r="F14829" s="2">
        <v>0.13</v>
      </c>
      <c r="G14829" s="23" t="str">
        <v>geniune profit</v>
      </c>
      <c r="H14829" s="2">
        <f t="shared" si="925"/>
        <v>88.740600000000001</v>
      </c>
      <c r="I14829" s="2">
        <f t="shared" si="926"/>
        <v>593.87940000000003</v>
      </c>
      <c r="J14829" s="2">
        <v>9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tr">
        <f t="shared" si="927"/>
        <v>loss</v>
      </c>
      <c r="Q14829" s="2" t="s">
        <v>28</v>
      </c>
    </row>
    <row r="14830" spans="1:17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 t="shared" si="924"/>
        <v>good sales</v>
      </c>
      <c r="F14830" s="2">
        <v>0.43</v>
      </c>
      <c r="G14830" s="23" t="str">
        <v>more discount</v>
      </c>
      <c r="H14830" s="2">
        <f t="shared" si="925"/>
        <v>1128.3543999999999</v>
      </c>
      <c r="I14830" s="2">
        <f t="shared" si="926"/>
        <v>1495.7256</v>
      </c>
      <c r="J14830" s="2">
        <v>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tr">
        <f t="shared" si="927"/>
        <v>loss</v>
      </c>
      <c r="Q14830" s="2" t="s">
        <v>39</v>
      </c>
    </row>
    <row r="14831" spans="1:17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 t="shared" si="924"/>
        <v>good sales</v>
      </c>
      <c r="F14831" s="2">
        <v>0.04</v>
      </c>
      <c r="G14831" s="23" t="str">
        <v>geniune profit</v>
      </c>
      <c r="H14831" s="2">
        <f t="shared" si="925"/>
        <v>199.92320000000001</v>
      </c>
      <c r="I14831" s="2">
        <f t="shared" si="926"/>
        <v>4798.1567999999997</v>
      </c>
      <c r="J14831" s="2">
        <v>8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tr">
        <f t="shared" si="927"/>
        <v>loss</v>
      </c>
      <c r="Q14831" s="2" t="s">
        <v>48</v>
      </c>
    </row>
    <row r="14832" spans="1:17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 t="shared" si="924"/>
        <v>good sales</v>
      </c>
      <c r="F14832" s="2">
        <v>0.48</v>
      </c>
      <c r="G14832" s="23" t="str">
        <v>more discount</v>
      </c>
      <c r="H14832" s="2">
        <f t="shared" si="925"/>
        <v>2280.9072000000001</v>
      </c>
      <c r="I14832" s="2">
        <f t="shared" si="926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tr">
        <f t="shared" si="927"/>
        <v>profit</v>
      </c>
      <c r="Q14832" s="2" t="s">
        <v>17</v>
      </c>
    </row>
    <row r="14833" spans="1:17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 t="shared" si="924"/>
        <v>concerning</v>
      </c>
      <c r="F14833" s="2">
        <v>0.25</v>
      </c>
      <c r="G14833" s="23" t="str">
        <v>geniune profit</v>
      </c>
      <c r="H14833" s="2">
        <f t="shared" si="925"/>
        <v>162.13</v>
      </c>
      <c r="I14833" s="2">
        <f t="shared" si="926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tr">
        <f t="shared" si="927"/>
        <v>loss</v>
      </c>
      <c r="Q14833" s="2" t="s">
        <v>34</v>
      </c>
    </row>
    <row r="14834" spans="1:17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 t="shared" si="924"/>
        <v>good sales</v>
      </c>
      <c r="F14834" s="2">
        <v>0.5</v>
      </c>
      <c r="G14834" s="23" t="str">
        <v>more discount</v>
      </c>
      <c r="H14834" s="2">
        <f t="shared" si="925"/>
        <v>637.23500000000001</v>
      </c>
      <c r="I14834" s="2">
        <f t="shared" si="926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tr">
        <f t="shared" si="927"/>
        <v>loss</v>
      </c>
      <c r="Q14834" s="2" t="s">
        <v>23</v>
      </c>
    </row>
    <row r="14835" spans="1:17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 t="shared" si="924"/>
        <v>good sales</v>
      </c>
      <c r="F14835" s="2">
        <v>0.3</v>
      </c>
      <c r="G14835" s="23" t="str">
        <v>more discount</v>
      </c>
      <c r="H14835" s="2">
        <f t="shared" si="925"/>
        <v>1420.3140000000001</v>
      </c>
      <c r="I14835" s="2">
        <f t="shared" si="926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tr">
        <f t="shared" si="927"/>
        <v>profit</v>
      </c>
      <c r="Q14835" s="2" t="s">
        <v>17</v>
      </c>
    </row>
    <row r="14836" spans="1:17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 t="shared" si="924"/>
        <v>good sales</v>
      </c>
      <c r="F14836" s="2">
        <v>0.06</v>
      </c>
      <c r="G14836" s="23" t="str">
        <v>geniune profit</v>
      </c>
      <c r="H14836" s="2">
        <f t="shared" si="925"/>
        <v>50.312999999999995</v>
      </c>
      <c r="I14836" s="2">
        <f t="shared" si="926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tr">
        <f t="shared" si="927"/>
        <v>loss</v>
      </c>
      <c r="Q14836" s="2" t="s">
        <v>17</v>
      </c>
    </row>
    <row r="14837" spans="1:17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 t="shared" si="924"/>
        <v>good sales</v>
      </c>
      <c r="F14837" s="2">
        <v>0.03</v>
      </c>
      <c r="G14837" s="23" t="str">
        <v>geniune profit</v>
      </c>
      <c r="H14837" s="2">
        <f t="shared" si="925"/>
        <v>112.1901</v>
      </c>
      <c r="I14837" s="2">
        <f t="shared" si="926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tr">
        <f t="shared" si="927"/>
        <v>profit</v>
      </c>
      <c r="Q14837" s="2" t="s">
        <v>34</v>
      </c>
    </row>
    <row r="14838" spans="1:17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 t="shared" si="924"/>
        <v>concerning</v>
      </c>
      <c r="F14838" s="2">
        <v>0.1</v>
      </c>
      <c r="G14838" s="23" t="str">
        <v>geniune profit</v>
      </c>
      <c r="H14838" s="2">
        <f t="shared" si="925"/>
        <v>10.543000000000001</v>
      </c>
      <c r="I14838" s="2">
        <f t="shared" si="926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tr">
        <f t="shared" si="927"/>
        <v>loss</v>
      </c>
      <c r="Q14838" s="2" t="s">
        <v>23</v>
      </c>
    </row>
    <row r="14839" spans="1:17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 t="shared" si="924"/>
        <v>good sales</v>
      </c>
      <c r="F14839" s="2">
        <v>0.21</v>
      </c>
      <c r="G14839" s="23" t="str">
        <v>geniune profit</v>
      </c>
      <c r="H14839" s="2">
        <f t="shared" si="925"/>
        <v>671.03189999999995</v>
      </c>
      <c r="I14839" s="2">
        <f t="shared" si="926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tr">
        <f t="shared" si="927"/>
        <v>loss</v>
      </c>
      <c r="Q14839" s="2" t="s">
        <v>39</v>
      </c>
    </row>
    <row r="14840" spans="1:17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 t="shared" si="924"/>
        <v>good sales</v>
      </c>
      <c r="F14840" s="2">
        <v>0.37</v>
      </c>
      <c r="G14840" s="23" t="str">
        <v>more discount</v>
      </c>
      <c r="H14840" s="2">
        <f t="shared" si="925"/>
        <v>933.70979999999997</v>
      </c>
      <c r="I14840" s="2">
        <f t="shared" si="926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tr">
        <f t="shared" si="927"/>
        <v>loss</v>
      </c>
      <c r="Q14840" s="2" t="s">
        <v>17</v>
      </c>
    </row>
    <row r="14841" spans="1:17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 t="shared" si="924"/>
        <v>good sales</v>
      </c>
      <c r="F14841" s="2">
        <v>0</v>
      </c>
      <c r="G14841" s="23" t="str">
        <v>geniune profit</v>
      </c>
      <c r="H14841" s="2">
        <f t="shared" si="925"/>
        <v>0</v>
      </c>
      <c r="I14841" s="2">
        <f t="shared" si="926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tr">
        <f t="shared" si="927"/>
        <v>loss</v>
      </c>
      <c r="Q14841" s="2" t="s">
        <v>17</v>
      </c>
    </row>
    <row r="14842" spans="1:17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 t="shared" si="924"/>
        <v>good sales</v>
      </c>
      <c r="F14842" s="2">
        <v>0.13</v>
      </c>
      <c r="G14842" s="23" t="str">
        <v>geniune profit</v>
      </c>
      <c r="H14842" s="2">
        <f t="shared" si="925"/>
        <v>541.1952</v>
      </c>
      <c r="I14842" s="2">
        <f t="shared" si="926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tr">
        <f t="shared" si="927"/>
        <v>profit</v>
      </c>
      <c r="Q14842" s="2" t="s">
        <v>23</v>
      </c>
    </row>
    <row r="14843" spans="1:17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 t="shared" si="924"/>
        <v>concerning</v>
      </c>
      <c r="F14843" s="2">
        <v>0.28999999999999998</v>
      </c>
      <c r="G14843" s="23" t="str">
        <v>more discount</v>
      </c>
      <c r="H14843" s="2">
        <f t="shared" si="925"/>
        <v>143.72399999999999</v>
      </c>
      <c r="I14843" s="2">
        <f t="shared" si="926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tr">
        <f t="shared" si="927"/>
        <v>loss</v>
      </c>
      <c r="Q14843" s="2" t="s">
        <v>17</v>
      </c>
    </row>
    <row r="14844" spans="1:17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 t="shared" si="924"/>
        <v>good sales</v>
      </c>
      <c r="F14844" s="2">
        <v>0.15</v>
      </c>
      <c r="G14844" s="23" t="str">
        <v>geniune profit</v>
      </c>
      <c r="H14844" s="2">
        <f t="shared" si="925"/>
        <v>292.33949999999999</v>
      </c>
      <c r="I14844" s="2">
        <f t="shared" si="926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tr">
        <f t="shared" si="927"/>
        <v>loss</v>
      </c>
      <c r="Q14844" s="2" t="s">
        <v>28</v>
      </c>
    </row>
    <row r="14845" spans="1:17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 t="shared" si="924"/>
        <v>good sales</v>
      </c>
      <c r="F14845" s="2">
        <v>0.18</v>
      </c>
      <c r="G14845" s="23" t="str">
        <v>geniune profit</v>
      </c>
      <c r="H14845" s="2">
        <f t="shared" si="925"/>
        <v>411.40620000000001</v>
      </c>
      <c r="I14845" s="2">
        <f t="shared" si="926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tr">
        <f t="shared" si="927"/>
        <v>loss</v>
      </c>
      <c r="Q14845" s="2" t="s">
        <v>48</v>
      </c>
    </row>
    <row r="14846" spans="1:17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 t="shared" si="924"/>
        <v>concerning</v>
      </c>
      <c r="F14846" s="2">
        <v>0.15</v>
      </c>
      <c r="G14846" s="23" t="str">
        <v>geniune profit</v>
      </c>
      <c r="H14846" s="2">
        <f t="shared" si="925"/>
        <v>106.086</v>
      </c>
      <c r="I14846" s="2">
        <f t="shared" si="926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tr">
        <f t="shared" si="927"/>
        <v>loss</v>
      </c>
      <c r="Q14846" s="2" t="s">
        <v>28</v>
      </c>
    </row>
    <row r="14847" spans="1:17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 t="shared" si="924"/>
        <v>concerning</v>
      </c>
      <c r="F14847" s="2">
        <v>0.48</v>
      </c>
      <c r="G14847" s="23" t="str">
        <v>more discount</v>
      </c>
      <c r="H14847" s="2">
        <f t="shared" si="925"/>
        <v>249.4896</v>
      </c>
      <c r="I14847" s="2">
        <f t="shared" si="926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tr">
        <f t="shared" si="927"/>
        <v>loss</v>
      </c>
      <c r="Q14847" s="2" t="s">
        <v>23</v>
      </c>
    </row>
    <row r="14848" spans="1:17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 t="shared" si="924"/>
        <v>good sales</v>
      </c>
      <c r="F14848" s="2">
        <v>0.03</v>
      </c>
      <c r="G14848" s="23" t="str">
        <v>geniune profit</v>
      </c>
      <c r="H14848" s="2">
        <f t="shared" si="925"/>
        <v>29.403299999999998</v>
      </c>
      <c r="I14848" s="2">
        <f t="shared" si="926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tr">
        <f t="shared" si="927"/>
        <v>loss</v>
      </c>
      <c r="Q14848" s="2" t="s">
        <v>23</v>
      </c>
    </row>
    <row r="14849" spans="1:17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 t="shared" si="924"/>
        <v>good sales</v>
      </c>
      <c r="F14849" s="2">
        <v>0.45</v>
      </c>
      <c r="G14849" s="23" t="str">
        <v>more discount</v>
      </c>
      <c r="H14849" s="2">
        <f t="shared" si="925"/>
        <v>576.50850000000003</v>
      </c>
      <c r="I14849" s="2">
        <f t="shared" si="926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tr">
        <f t="shared" si="927"/>
        <v>loss</v>
      </c>
      <c r="Q14849" s="2" t="s">
        <v>17</v>
      </c>
    </row>
    <row r="14850" spans="1:17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 t="shared" si="924"/>
        <v>good sales</v>
      </c>
      <c r="F14850" s="2">
        <v>0.16</v>
      </c>
      <c r="G14850" s="23" t="str">
        <v>geniune profit</v>
      </c>
      <c r="H14850" s="2">
        <f t="shared" si="925"/>
        <v>773.39199999999994</v>
      </c>
      <c r="I14850" s="2">
        <f t="shared" si="926"/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tr">
        <f t="shared" si="927"/>
        <v>loss</v>
      </c>
      <c r="Q14850" s="2" t="s">
        <v>17</v>
      </c>
    </row>
    <row r="14851" spans="1:17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 t="shared" ref="E14851:E14914" si="928">IF(D14851&gt;800,"good sales","concerning")</f>
        <v>good sales</v>
      </c>
      <c r="F14851" s="2">
        <v>0.12</v>
      </c>
      <c r="G14851" s="23" t="str">
        <v>geniune profit</v>
      </c>
      <c r="H14851" s="2">
        <f t="shared" ref="H14851:H14914" si="929">D14851*F14851</f>
        <v>291.66120000000001</v>
      </c>
      <c r="I14851" s="2">
        <f t="shared" ref="I14851:I14914" si="930">D14851-H14851</f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tr">
        <f t="shared" ref="P14851:P14914" si="931">IF(O14851&gt;800,"profit","loss")</f>
        <v>loss</v>
      </c>
      <c r="Q14851" s="2" t="s">
        <v>23</v>
      </c>
    </row>
    <row r="14852" spans="1:17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 t="shared" si="928"/>
        <v>good sales</v>
      </c>
      <c r="F14852" s="2">
        <v>0.44</v>
      </c>
      <c r="G14852" s="23" t="str">
        <v>more discount</v>
      </c>
      <c r="H14852" s="2">
        <f t="shared" si="929"/>
        <v>1144.1848</v>
      </c>
      <c r="I14852" s="2">
        <f t="shared" si="930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tr">
        <f t="shared" si="931"/>
        <v>loss</v>
      </c>
      <c r="Q14852" s="2" t="s">
        <v>34</v>
      </c>
    </row>
    <row r="14853" spans="1:17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 t="shared" si="928"/>
        <v>good sales</v>
      </c>
      <c r="F14853" s="2">
        <v>0.14000000000000001</v>
      </c>
      <c r="G14853" s="23" t="str">
        <v>geniune profit</v>
      </c>
      <c r="H14853" s="2">
        <f t="shared" si="929"/>
        <v>499.00060000000002</v>
      </c>
      <c r="I14853" s="2">
        <f t="shared" si="930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tr">
        <f t="shared" si="931"/>
        <v>profit</v>
      </c>
      <c r="Q14853" s="2" t="s">
        <v>34</v>
      </c>
    </row>
    <row r="14854" spans="1:17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 t="shared" si="928"/>
        <v>good sales</v>
      </c>
      <c r="F14854" s="2">
        <v>0.49</v>
      </c>
      <c r="G14854" s="23" t="str">
        <v>more discount</v>
      </c>
      <c r="H14854" s="2">
        <f t="shared" si="929"/>
        <v>1691.9259</v>
      </c>
      <c r="I14854" s="2">
        <f t="shared" si="930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tr">
        <f t="shared" si="931"/>
        <v>profit</v>
      </c>
      <c r="Q14854" s="2" t="s">
        <v>28</v>
      </c>
    </row>
    <row r="14855" spans="1:17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 t="shared" si="928"/>
        <v>good sales</v>
      </c>
      <c r="F14855" s="2">
        <v>0.27</v>
      </c>
      <c r="G14855" s="23" t="str">
        <v>more discount</v>
      </c>
      <c r="H14855" s="2">
        <f t="shared" si="929"/>
        <v>692.17470000000003</v>
      </c>
      <c r="I14855" s="2">
        <f t="shared" si="930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tr">
        <f t="shared" si="931"/>
        <v>loss</v>
      </c>
      <c r="Q14855" s="2" t="s">
        <v>17</v>
      </c>
    </row>
    <row r="14856" spans="1:17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 t="shared" si="928"/>
        <v>good sales</v>
      </c>
      <c r="F14856" s="2">
        <v>0.24</v>
      </c>
      <c r="G14856" s="23" t="str">
        <v>geniune profit</v>
      </c>
      <c r="H14856" s="2">
        <f t="shared" si="929"/>
        <v>423.65039999999999</v>
      </c>
      <c r="I14856" s="2">
        <f t="shared" si="930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tr">
        <f t="shared" si="931"/>
        <v>loss</v>
      </c>
      <c r="Q14856" s="2" t="s">
        <v>34</v>
      </c>
    </row>
    <row r="14857" spans="1:17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 t="shared" si="928"/>
        <v>good sales</v>
      </c>
      <c r="F14857" s="2">
        <v>0.49</v>
      </c>
      <c r="G14857" s="23" t="str">
        <v>more discount</v>
      </c>
      <c r="H14857" s="2">
        <f t="shared" si="929"/>
        <v>843.85350000000005</v>
      </c>
      <c r="I14857" s="2">
        <f t="shared" si="930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tr">
        <f t="shared" si="931"/>
        <v>loss</v>
      </c>
      <c r="Q14857" s="2" t="s">
        <v>34</v>
      </c>
    </row>
    <row r="14858" spans="1:17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 t="shared" si="928"/>
        <v>concerning</v>
      </c>
      <c r="F14858" s="2">
        <v>0.11</v>
      </c>
      <c r="G14858" s="23" t="str">
        <v>geniune profit</v>
      </c>
      <c r="H14858" s="2">
        <f t="shared" si="929"/>
        <v>42.105799999999995</v>
      </c>
      <c r="I14858" s="2">
        <f t="shared" si="930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tr">
        <f t="shared" si="931"/>
        <v>loss</v>
      </c>
      <c r="Q14858" s="2" t="s">
        <v>39</v>
      </c>
    </row>
    <row r="14859" spans="1:17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 t="shared" si="928"/>
        <v>good sales</v>
      </c>
      <c r="F14859" s="2">
        <v>0.45</v>
      </c>
      <c r="G14859" s="23" t="str">
        <v>more discount</v>
      </c>
      <c r="H14859" s="2">
        <f t="shared" si="929"/>
        <v>2028.6854999999998</v>
      </c>
      <c r="I14859" s="2">
        <f t="shared" si="930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tr">
        <f t="shared" si="931"/>
        <v>loss</v>
      </c>
      <c r="Q14859" s="2" t="s">
        <v>23</v>
      </c>
    </row>
    <row r="14860" spans="1:17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 t="shared" si="928"/>
        <v>good sales</v>
      </c>
      <c r="F14860" s="2">
        <v>0.3</v>
      </c>
      <c r="G14860" s="23" t="str">
        <v>more discount</v>
      </c>
      <c r="H14860" s="2">
        <f t="shared" si="929"/>
        <v>1161.009</v>
      </c>
      <c r="I14860" s="2">
        <f t="shared" si="930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tr">
        <f t="shared" si="931"/>
        <v>loss</v>
      </c>
      <c r="Q14860" s="2" t="s">
        <v>39</v>
      </c>
    </row>
    <row r="14861" spans="1:17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 t="shared" si="928"/>
        <v>good sales</v>
      </c>
      <c r="F14861" s="2">
        <v>0.38</v>
      </c>
      <c r="G14861" s="23" t="str">
        <v>more discount</v>
      </c>
      <c r="H14861" s="2">
        <f t="shared" si="929"/>
        <v>1198.6644000000001</v>
      </c>
      <c r="I14861" s="2">
        <f t="shared" si="930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tr">
        <f t="shared" si="931"/>
        <v>loss</v>
      </c>
      <c r="Q14861" s="2" t="s">
        <v>23</v>
      </c>
    </row>
    <row r="14862" spans="1:17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 t="shared" si="928"/>
        <v>good sales</v>
      </c>
      <c r="F14862" s="2">
        <v>0.28999999999999998</v>
      </c>
      <c r="G14862" s="23" t="str">
        <v>more discount</v>
      </c>
      <c r="H14862" s="2">
        <f t="shared" si="929"/>
        <v>591.83199999999999</v>
      </c>
      <c r="I14862" s="2">
        <f t="shared" si="930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tr">
        <f t="shared" si="931"/>
        <v>loss</v>
      </c>
      <c r="Q14862" s="2" t="s">
        <v>17</v>
      </c>
    </row>
    <row r="14863" spans="1:17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 t="shared" si="928"/>
        <v>good sales</v>
      </c>
      <c r="F14863" s="2">
        <v>0.31</v>
      </c>
      <c r="G14863" s="23" t="str">
        <v>more discount</v>
      </c>
      <c r="H14863" s="2">
        <f t="shared" si="929"/>
        <v>915.76479999999992</v>
      </c>
      <c r="I14863" s="2">
        <f t="shared" si="930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tr">
        <f t="shared" si="931"/>
        <v>loss</v>
      </c>
      <c r="Q14863" s="2" t="s">
        <v>34</v>
      </c>
    </row>
    <row r="14864" spans="1:17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 t="shared" si="928"/>
        <v>good sales</v>
      </c>
      <c r="F14864" s="2">
        <v>0.08</v>
      </c>
      <c r="G14864" s="23" t="str">
        <v>geniune profit</v>
      </c>
      <c r="H14864" s="2">
        <f t="shared" si="929"/>
        <v>198.15520000000001</v>
      </c>
      <c r="I14864" s="2">
        <f t="shared" si="930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tr">
        <f t="shared" si="931"/>
        <v>loss</v>
      </c>
      <c r="Q14864" s="2" t="s">
        <v>28</v>
      </c>
    </row>
    <row r="14865" spans="1:17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 t="shared" si="928"/>
        <v>good sales</v>
      </c>
      <c r="F14865" s="2">
        <v>0.08</v>
      </c>
      <c r="G14865" s="23" t="str">
        <v>geniune profit</v>
      </c>
      <c r="H14865" s="2">
        <f t="shared" si="929"/>
        <v>115.3824</v>
      </c>
      <c r="I14865" s="2">
        <f t="shared" si="930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tr">
        <f t="shared" si="931"/>
        <v>loss</v>
      </c>
      <c r="Q14865" s="2" t="s">
        <v>48</v>
      </c>
    </row>
    <row r="14866" spans="1:17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 t="shared" si="928"/>
        <v>good sales</v>
      </c>
      <c r="F14866" s="2">
        <v>0.2</v>
      </c>
      <c r="G14866" s="23" t="str">
        <v>geniune profit</v>
      </c>
      <c r="H14866" s="2">
        <f t="shared" si="929"/>
        <v>312.60200000000003</v>
      </c>
      <c r="I14866" s="2">
        <f t="shared" si="930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tr">
        <f t="shared" si="931"/>
        <v>loss</v>
      </c>
      <c r="Q14866" s="2" t="s">
        <v>28</v>
      </c>
    </row>
    <row r="14867" spans="1:17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 t="shared" si="928"/>
        <v>good sales</v>
      </c>
      <c r="F14867" s="2">
        <v>0.17</v>
      </c>
      <c r="G14867" s="23" t="str">
        <v>geniune profit</v>
      </c>
      <c r="H14867" s="2">
        <f t="shared" si="929"/>
        <v>745.44150000000002</v>
      </c>
      <c r="I14867" s="2">
        <f t="shared" si="930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tr">
        <f t="shared" si="931"/>
        <v>loss</v>
      </c>
      <c r="Q14867" s="2" t="s">
        <v>17</v>
      </c>
    </row>
    <row r="14868" spans="1:17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 t="shared" si="928"/>
        <v>good sales</v>
      </c>
      <c r="F14868" s="2">
        <v>0.36</v>
      </c>
      <c r="G14868" s="23" t="str">
        <v>more discount</v>
      </c>
      <c r="H14868" s="2">
        <f t="shared" si="929"/>
        <v>1155.9780000000001</v>
      </c>
      <c r="I14868" s="2">
        <f t="shared" si="930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tr">
        <f t="shared" si="931"/>
        <v>loss</v>
      </c>
      <c r="Q14868" s="2" t="s">
        <v>48</v>
      </c>
    </row>
    <row r="14869" spans="1:17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 t="shared" si="928"/>
        <v>concerning</v>
      </c>
      <c r="F14869" s="2">
        <v>0.36</v>
      </c>
      <c r="G14869" s="23" t="str">
        <v>more discount</v>
      </c>
      <c r="H14869" s="2">
        <f t="shared" si="929"/>
        <v>38.5092</v>
      </c>
      <c r="I14869" s="2">
        <f t="shared" si="930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tr">
        <f t="shared" si="931"/>
        <v>loss</v>
      </c>
      <c r="Q14869" s="2" t="s">
        <v>28</v>
      </c>
    </row>
    <row r="14870" spans="1:17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 t="shared" si="928"/>
        <v>good sales</v>
      </c>
      <c r="F14870" s="2">
        <v>0.28000000000000003</v>
      </c>
      <c r="G14870" s="23" t="str">
        <v>more discount</v>
      </c>
      <c r="H14870" s="2">
        <f t="shared" si="929"/>
        <v>476.46760000000006</v>
      </c>
      <c r="I14870" s="2">
        <f t="shared" si="930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tr">
        <f t="shared" si="931"/>
        <v>loss</v>
      </c>
      <c r="Q14870" s="2" t="s">
        <v>28</v>
      </c>
    </row>
    <row r="14871" spans="1:17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 t="shared" si="928"/>
        <v>good sales</v>
      </c>
      <c r="F14871" s="2">
        <v>0.2</v>
      </c>
      <c r="G14871" s="23" t="str">
        <v>geniune profit</v>
      </c>
      <c r="H14871" s="2">
        <f t="shared" si="929"/>
        <v>353.14600000000002</v>
      </c>
      <c r="I14871" s="2">
        <f t="shared" si="930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tr">
        <f t="shared" si="931"/>
        <v>loss</v>
      </c>
      <c r="Q14871" s="2" t="s">
        <v>48</v>
      </c>
    </row>
    <row r="14872" spans="1:17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 t="shared" si="928"/>
        <v>good sales</v>
      </c>
      <c r="F14872" s="2">
        <v>0.34</v>
      </c>
      <c r="G14872" s="23" t="str">
        <v>more discount</v>
      </c>
      <c r="H14872" s="2">
        <f t="shared" si="929"/>
        <v>1210.7536</v>
      </c>
      <c r="I14872" s="2">
        <f t="shared" si="930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tr">
        <f t="shared" si="931"/>
        <v>loss</v>
      </c>
      <c r="Q14872" s="2" t="s">
        <v>23</v>
      </c>
    </row>
    <row r="14873" spans="1:17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 t="shared" si="928"/>
        <v>good sales</v>
      </c>
      <c r="F14873" s="2">
        <v>0.34</v>
      </c>
      <c r="G14873" s="23" t="str">
        <v>more discount</v>
      </c>
      <c r="H14873" s="2">
        <f t="shared" si="929"/>
        <v>1200.9548</v>
      </c>
      <c r="I14873" s="2">
        <f t="shared" si="930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tr">
        <f t="shared" si="931"/>
        <v>loss</v>
      </c>
      <c r="Q14873" s="2" t="s">
        <v>39</v>
      </c>
    </row>
    <row r="14874" spans="1:17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 t="shared" si="928"/>
        <v>good sales</v>
      </c>
      <c r="F14874" s="2">
        <v>0.4</v>
      </c>
      <c r="G14874" s="23" t="str">
        <v>more discount</v>
      </c>
      <c r="H14874" s="2">
        <f t="shared" si="929"/>
        <v>949.74400000000014</v>
      </c>
      <c r="I14874" s="2">
        <f t="shared" si="930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tr">
        <f t="shared" si="931"/>
        <v>loss</v>
      </c>
      <c r="Q14874" s="2" t="s">
        <v>28</v>
      </c>
    </row>
    <row r="14875" spans="1:17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 t="shared" si="928"/>
        <v>good sales</v>
      </c>
      <c r="F14875" s="2">
        <v>0.41</v>
      </c>
      <c r="G14875" s="23" t="str">
        <v>more discount</v>
      </c>
      <c r="H14875" s="2">
        <f t="shared" si="929"/>
        <v>1951.518</v>
      </c>
      <c r="I14875" s="2">
        <f t="shared" si="930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tr">
        <f t="shared" si="931"/>
        <v>loss</v>
      </c>
      <c r="Q14875" s="2" t="s">
        <v>17</v>
      </c>
    </row>
    <row r="14876" spans="1:17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 t="shared" si="928"/>
        <v>good sales</v>
      </c>
      <c r="F14876" s="2">
        <v>0.03</v>
      </c>
      <c r="G14876" s="23" t="str">
        <v>geniune profit</v>
      </c>
      <c r="H14876" s="2">
        <f t="shared" si="929"/>
        <v>131.2176</v>
      </c>
      <c r="I14876" s="2">
        <f t="shared" si="930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tr">
        <f t="shared" si="931"/>
        <v>loss</v>
      </c>
      <c r="Q14876" s="2" t="s">
        <v>23</v>
      </c>
    </row>
    <row r="14877" spans="1:17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 t="shared" si="928"/>
        <v>good sales</v>
      </c>
      <c r="F14877" s="2">
        <v>0.19</v>
      </c>
      <c r="G14877" s="23" t="str">
        <v>geniune profit</v>
      </c>
      <c r="H14877" s="2">
        <f t="shared" si="929"/>
        <v>825.44170000000008</v>
      </c>
      <c r="I14877" s="2">
        <f t="shared" si="930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tr">
        <f t="shared" si="931"/>
        <v>profit</v>
      </c>
      <c r="Q14877" s="2" t="s">
        <v>28</v>
      </c>
    </row>
    <row r="14878" spans="1:17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 t="shared" si="928"/>
        <v>good sales</v>
      </c>
      <c r="F14878" s="2">
        <v>0.21</v>
      </c>
      <c r="G14878" s="23" t="str">
        <v>geniune profit</v>
      </c>
      <c r="H14878" s="2">
        <f t="shared" si="929"/>
        <v>379.36500000000001</v>
      </c>
      <c r="I14878" s="2">
        <f t="shared" si="930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tr">
        <f t="shared" si="931"/>
        <v>loss</v>
      </c>
      <c r="Q14878" s="2" t="s">
        <v>34</v>
      </c>
    </row>
    <row r="14879" spans="1:17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 t="shared" si="928"/>
        <v>good sales</v>
      </c>
      <c r="F14879" s="2">
        <v>0.42</v>
      </c>
      <c r="G14879" s="23" t="str">
        <v>more discount</v>
      </c>
      <c r="H14879" s="2">
        <f t="shared" si="929"/>
        <v>928.99800000000005</v>
      </c>
      <c r="I14879" s="2">
        <f t="shared" si="930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tr">
        <f t="shared" si="931"/>
        <v>loss</v>
      </c>
      <c r="Q14879" s="2" t="s">
        <v>23</v>
      </c>
    </row>
    <row r="14880" spans="1:17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 t="shared" si="928"/>
        <v>good sales</v>
      </c>
      <c r="F14880" s="2">
        <v>0.25</v>
      </c>
      <c r="G14880" s="23" t="str">
        <v>geniune profit</v>
      </c>
      <c r="H14880" s="2">
        <f t="shared" si="929"/>
        <v>538.22749999999996</v>
      </c>
      <c r="I14880" s="2">
        <f t="shared" si="930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tr">
        <f t="shared" si="931"/>
        <v>loss</v>
      </c>
      <c r="Q14880" s="2" t="s">
        <v>28</v>
      </c>
    </row>
    <row r="14881" spans="1:17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 t="shared" si="928"/>
        <v>good sales</v>
      </c>
      <c r="F14881" s="2">
        <v>0.24</v>
      </c>
      <c r="G14881" s="23" t="str">
        <v>geniune profit</v>
      </c>
      <c r="H14881" s="2">
        <f t="shared" si="929"/>
        <v>541.75439999999992</v>
      </c>
      <c r="I14881" s="2">
        <f t="shared" si="930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tr">
        <f t="shared" si="931"/>
        <v>loss</v>
      </c>
      <c r="Q14881" s="2" t="s">
        <v>28</v>
      </c>
    </row>
    <row r="14882" spans="1:17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 t="shared" si="928"/>
        <v>good sales</v>
      </c>
      <c r="F14882" s="2">
        <v>0.28000000000000003</v>
      </c>
      <c r="G14882" s="23" t="str">
        <v>more discount</v>
      </c>
      <c r="H14882" s="2">
        <f t="shared" si="929"/>
        <v>1247.9964000000002</v>
      </c>
      <c r="I14882" s="2">
        <f t="shared" si="930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tr">
        <f t="shared" si="931"/>
        <v>profit</v>
      </c>
      <c r="Q14882" s="2" t="s">
        <v>23</v>
      </c>
    </row>
    <row r="14883" spans="1:17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 t="shared" si="928"/>
        <v>good sales</v>
      </c>
      <c r="F14883" s="2">
        <v>0.06</v>
      </c>
      <c r="G14883" s="23" t="str">
        <v>geniune profit</v>
      </c>
      <c r="H14883" s="2">
        <f t="shared" si="929"/>
        <v>79.241399999999999</v>
      </c>
      <c r="I14883" s="2">
        <f t="shared" si="930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tr">
        <f t="shared" si="931"/>
        <v>loss</v>
      </c>
      <c r="Q14883" s="2" t="s">
        <v>28</v>
      </c>
    </row>
    <row r="14884" spans="1:17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 t="shared" si="928"/>
        <v>good sales</v>
      </c>
      <c r="F14884" s="2">
        <v>0.28000000000000003</v>
      </c>
      <c r="G14884" s="23" t="str">
        <v>more discount</v>
      </c>
      <c r="H14884" s="2">
        <f t="shared" si="929"/>
        <v>1128.6128000000001</v>
      </c>
      <c r="I14884" s="2">
        <f t="shared" si="930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tr">
        <f t="shared" si="931"/>
        <v>profit</v>
      </c>
      <c r="Q14884" s="2" t="s">
        <v>17</v>
      </c>
    </row>
    <row r="14885" spans="1:17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 t="shared" si="928"/>
        <v>good sales</v>
      </c>
      <c r="F14885" s="2">
        <v>0.28000000000000003</v>
      </c>
      <c r="G14885" s="23" t="str">
        <v>more discount</v>
      </c>
      <c r="H14885" s="2">
        <f t="shared" si="929"/>
        <v>733.26400000000012</v>
      </c>
      <c r="I14885" s="2">
        <f t="shared" si="930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tr">
        <f t="shared" si="931"/>
        <v>loss</v>
      </c>
      <c r="Q14885" s="2" t="s">
        <v>28</v>
      </c>
    </row>
    <row r="14886" spans="1:17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 t="shared" si="928"/>
        <v>good sales</v>
      </c>
      <c r="F14886" s="2">
        <v>0.38</v>
      </c>
      <c r="G14886" s="23" t="str">
        <v>more discount</v>
      </c>
      <c r="H14886" s="2">
        <f t="shared" si="929"/>
        <v>501.79379999999998</v>
      </c>
      <c r="I14886" s="2">
        <f t="shared" si="930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tr">
        <f t="shared" si="931"/>
        <v>loss</v>
      </c>
      <c r="Q14886" s="2" t="s">
        <v>17</v>
      </c>
    </row>
    <row r="14887" spans="1:17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 t="shared" si="928"/>
        <v>good sales</v>
      </c>
      <c r="F14887" s="2">
        <v>0.32</v>
      </c>
      <c r="G14887" s="23" t="str">
        <v>more discount</v>
      </c>
      <c r="H14887" s="2">
        <f t="shared" si="929"/>
        <v>858.79679999999996</v>
      </c>
      <c r="I14887" s="2">
        <f t="shared" si="930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tr">
        <f t="shared" si="931"/>
        <v>loss</v>
      </c>
      <c r="Q14887" s="2" t="s">
        <v>17</v>
      </c>
    </row>
    <row r="14888" spans="1:17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 t="shared" si="928"/>
        <v>good sales</v>
      </c>
      <c r="F14888" s="2">
        <v>0.48</v>
      </c>
      <c r="G14888" s="23" t="str">
        <v>more discount</v>
      </c>
      <c r="H14888" s="2">
        <f t="shared" si="929"/>
        <v>507.67680000000001</v>
      </c>
      <c r="I14888" s="2">
        <f t="shared" si="930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tr">
        <f t="shared" si="931"/>
        <v>loss</v>
      </c>
      <c r="Q14888" s="2" t="s">
        <v>23</v>
      </c>
    </row>
    <row r="14889" spans="1:17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 t="shared" si="928"/>
        <v>concerning</v>
      </c>
      <c r="F14889" s="2">
        <v>0.04</v>
      </c>
      <c r="G14889" s="23" t="str">
        <v>geniune profit</v>
      </c>
      <c r="H14889" s="2">
        <f t="shared" si="929"/>
        <v>25.203200000000002</v>
      </c>
      <c r="I14889" s="2">
        <f t="shared" si="930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tr">
        <f t="shared" si="931"/>
        <v>loss</v>
      </c>
      <c r="Q14889" s="2" t="s">
        <v>28</v>
      </c>
    </row>
    <row r="14890" spans="1:17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 t="shared" si="928"/>
        <v>good sales</v>
      </c>
      <c r="F14890" s="2">
        <v>0.39</v>
      </c>
      <c r="G14890" s="23" t="str">
        <v>more discount</v>
      </c>
      <c r="H14890" s="2">
        <f t="shared" si="929"/>
        <v>1640.7573</v>
      </c>
      <c r="I14890" s="2">
        <f t="shared" si="930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tr">
        <f t="shared" si="931"/>
        <v>profit</v>
      </c>
      <c r="Q14890" s="2" t="s">
        <v>28</v>
      </c>
    </row>
    <row r="14891" spans="1:17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 t="shared" si="928"/>
        <v>good sales</v>
      </c>
      <c r="F14891" s="2">
        <v>0.38</v>
      </c>
      <c r="G14891" s="23" t="str">
        <v>more discount</v>
      </c>
      <c r="H14891" s="2">
        <f t="shared" si="929"/>
        <v>1340.1384</v>
      </c>
      <c r="I14891" s="2">
        <f t="shared" si="930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tr">
        <f t="shared" si="931"/>
        <v>loss</v>
      </c>
      <c r="Q14891" s="2" t="s">
        <v>28</v>
      </c>
    </row>
    <row r="14892" spans="1:17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 t="shared" si="928"/>
        <v>good sales</v>
      </c>
      <c r="F14892" s="2">
        <v>0.13</v>
      </c>
      <c r="G14892" s="23" t="str">
        <v>geniune profit</v>
      </c>
      <c r="H14892" s="2">
        <f t="shared" si="929"/>
        <v>143.572</v>
      </c>
      <c r="I14892" s="2">
        <f t="shared" si="930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tr">
        <f t="shared" si="931"/>
        <v>loss</v>
      </c>
      <c r="Q14892" s="2" t="s">
        <v>28</v>
      </c>
    </row>
    <row r="14893" spans="1:17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 t="shared" si="928"/>
        <v>good sales</v>
      </c>
      <c r="F14893" s="2">
        <v>0.35</v>
      </c>
      <c r="G14893" s="23" t="str">
        <v>more discount</v>
      </c>
      <c r="H14893" s="2">
        <f t="shared" si="929"/>
        <v>1651.0339999999999</v>
      </c>
      <c r="I14893" s="2">
        <f t="shared" si="930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tr">
        <f t="shared" si="931"/>
        <v>profit</v>
      </c>
      <c r="Q14893" s="2" t="s">
        <v>17</v>
      </c>
    </row>
    <row r="14894" spans="1:17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 t="shared" si="928"/>
        <v>concerning</v>
      </c>
      <c r="F14894" s="2">
        <v>0.33</v>
      </c>
      <c r="G14894" s="23" t="str">
        <v>more discount</v>
      </c>
      <c r="H14894" s="2">
        <f t="shared" si="929"/>
        <v>72.45150000000001</v>
      </c>
      <c r="I14894" s="2">
        <f t="shared" si="930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tr">
        <f t="shared" si="931"/>
        <v>loss</v>
      </c>
      <c r="Q14894" s="2" t="s">
        <v>17</v>
      </c>
    </row>
    <row r="14895" spans="1:17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 t="shared" si="928"/>
        <v>good sales</v>
      </c>
      <c r="F14895" s="2">
        <v>0.15</v>
      </c>
      <c r="G14895" s="23" t="str">
        <v>geniune profit</v>
      </c>
      <c r="H14895" s="2">
        <f t="shared" si="929"/>
        <v>259.96049999999997</v>
      </c>
      <c r="I14895" s="2">
        <f t="shared" si="930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tr">
        <f t="shared" si="931"/>
        <v>loss</v>
      </c>
      <c r="Q14895" s="2" t="s">
        <v>23</v>
      </c>
    </row>
    <row r="14896" spans="1:17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 t="shared" si="928"/>
        <v>concerning</v>
      </c>
      <c r="F14896" s="2">
        <v>0.36</v>
      </c>
      <c r="G14896" s="23" t="str">
        <v>more discount</v>
      </c>
      <c r="H14896" s="2">
        <f t="shared" si="929"/>
        <v>74.195999999999998</v>
      </c>
      <c r="I14896" s="2">
        <f t="shared" si="930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tr">
        <f t="shared" si="931"/>
        <v>loss</v>
      </c>
      <c r="Q14896" s="2" t="s">
        <v>28</v>
      </c>
    </row>
    <row r="14897" spans="1:17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 t="shared" si="928"/>
        <v>concerning</v>
      </c>
      <c r="F14897" s="2">
        <v>0.47</v>
      </c>
      <c r="G14897" s="23" t="str">
        <v>more discount</v>
      </c>
      <c r="H14897" s="2">
        <f t="shared" si="929"/>
        <v>374.7122</v>
      </c>
      <c r="I14897" s="2">
        <f t="shared" si="930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tr">
        <f t="shared" si="931"/>
        <v>loss</v>
      </c>
      <c r="Q14897" s="2" t="s">
        <v>17</v>
      </c>
    </row>
    <row r="14898" spans="1:17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 t="shared" si="928"/>
        <v>good sales</v>
      </c>
      <c r="F14898" s="2">
        <v>0.15</v>
      </c>
      <c r="G14898" s="23" t="str">
        <v>geniune profit</v>
      </c>
      <c r="H14898" s="2">
        <f t="shared" si="929"/>
        <v>147.35849999999999</v>
      </c>
      <c r="I14898" s="2">
        <f t="shared" si="930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tr">
        <f t="shared" si="931"/>
        <v>loss</v>
      </c>
      <c r="Q14898" s="2" t="s">
        <v>34</v>
      </c>
    </row>
    <row r="14899" spans="1:17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 t="shared" si="928"/>
        <v>good sales</v>
      </c>
      <c r="F14899" s="2">
        <v>0.49</v>
      </c>
      <c r="G14899" s="23" t="str">
        <v>more discount</v>
      </c>
      <c r="H14899" s="2">
        <f t="shared" si="929"/>
        <v>1994.6135999999999</v>
      </c>
      <c r="I14899" s="2">
        <f t="shared" si="930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tr">
        <f t="shared" si="931"/>
        <v>profit</v>
      </c>
      <c r="Q14899" s="2" t="s">
        <v>39</v>
      </c>
    </row>
    <row r="14900" spans="1:17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 t="shared" si="928"/>
        <v>good sales</v>
      </c>
      <c r="F14900" s="2">
        <v>0.11</v>
      </c>
      <c r="G14900" s="23" t="str">
        <v>geniune profit</v>
      </c>
      <c r="H14900" s="2">
        <f t="shared" si="929"/>
        <v>546.24790000000007</v>
      </c>
      <c r="I14900" s="2">
        <f t="shared" si="930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tr">
        <f t="shared" si="931"/>
        <v>loss</v>
      </c>
      <c r="Q14900" s="2" t="s">
        <v>48</v>
      </c>
    </row>
    <row r="14901" spans="1:17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 t="shared" si="928"/>
        <v>good sales</v>
      </c>
      <c r="F14901" s="2">
        <v>7.0000000000000007E-2</v>
      </c>
      <c r="G14901" s="23" t="str">
        <v>geniune profit</v>
      </c>
      <c r="H14901" s="2">
        <f t="shared" si="929"/>
        <v>304.49090000000001</v>
      </c>
      <c r="I14901" s="2">
        <f t="shared" si="930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tr">
        <f t="shared" si="931"/>
        <v>profit</v>
      </c>
      <c r="Q14901" s="2" t="s">
        <v>23</v>
      </c>
    </row>
    <row r="14902" spans="1:17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 t="shared" si="928"/>
        <v>good sales</v>
      </c>
      <c r="F14902" s="2">
        <v>0.04</v>
      </c>
      <c r="G14902" s="23" t="str">
        <v>geniune profit</v>
      </c>
      <c r="H14902" s="2">
        <f t="shared" si="929"/>
        <v>128.48600000000002</v>
      </c>
      <c r="I14902" s="2">
        <f t="shared" si="930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tr">
        <f t="shared" si="931"/>
        <v>loss</v>
      </c>
      <c r="Q14902" s="2" t="s">
        <v>39</v>
      </c>
    </row>
    <row r="14903" spans="1:17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 t="shared" si="928"/>
        <v>good sales</v>
      </c>
      <c r="F14903" s="2">
        <v>0.11</v>
      </c>
      <c r="G14903" s="23" t="str">
        <v>geniune profit</v>
      </c>
      <c r="H14903" s="2">
        <f t="shared" si="929"/>
        <v>400.65520000000004</v>
      </c>
      <c r="I14903" s="2">
        <f t="shared" si="930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tr">
        <f t="shared" si="931"/>
        <v>loss</v>
      </c>
      <c r="Q14903" s="2" t="s">
        <v>39</v>
      </c>
    </row>
    <row r="14904" spans="1:17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 t="shared" si="928"/>
        <v>good sales</v>
      </c>
      <c r="F14904" s="2">
        <v>0.17</v>
      </c>
      <c r="G14904" s="23" t="str">
        <v>geniune profit</v>
      </c>
      <c r="H14904" s="2">
        <f t="shared" si="929"/>
        <v>452.50940000000008</v>
      </c>
      <c r="I14904" s="2">
        <f t="shared" si="930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tr">
        <f t="shared" si="931"/>
        <v>loss</v>
      </c>
      <c r="Q14904" s="2" t="s">
        <v>48</v>
      </c>
    </row>
    <row r="14905" spans="1:17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 t="shared" si="928"/>
        <v>good sales</v>
      </c>
      <c r="F14905" s="2">
        <v>0.37</v>
      </c>
      <c r="G14905" s="23" t="str">
        <v>more discount</v>
      </c>
      <c r="H14905" s="2">
        <f t="shared" si="929"/>
        <v>803.0702</v>
      </c>
      <c r="I14905" s="2">
        <f t="shared" si="930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tr">
        <f t="shared" si="931"/>
        <v>loss</v>
      </c>
      <c r="Q14905" s="2" t="s">
        <v>28</v>
      </c>
    </row>
    <row r="14906" spans="1:17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 t="shared" si="928"/>
        <v>good sales</v>
      </c>
      <c r="F14906" s="2">
        <v>0.04</v>
      </c>
      <c r="G14906" s="23" t="str">
        <v>geniune profit</v>
      </c>
      <c r="H14906" s="2">
        <f t="shared" si="929"/>
        <v>139.6652</v>
      </c>
      <c r="I14906" s="2">
        <f t="shared" si="930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tr">
        <f t="shared" si="931"/>
        <v>loss</v>
      </c>
      <c r="Q14906" s="2" t="s">
        <v>39</v>
      </c>
    </row>
    <row r="14907" spans="1:17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 t="shared" si="928"/>
        <v>good sales</v>
      </c>
      <c r="F14907" s="2">
        <v>0.25</v>
      </c>
      <c r="G14907" s="23" t="str">
        <v>geniune profit</v>
      </c>
      <c r="H14907" s="2">
        <f t="shared" si="929"/>
        <v>1217.0675000000001</v>
      </c>
      <c r="I14907" s="2">
        <f t="shared" si="930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tr">
        <f t="shared" si="931"/>
        <v>loss</v>
      </c>
      <c r="Q14907" s="2" t="s">
        <v>28</v>
      </c>
    </row>
    <row r="14908" spans="1:17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 t="shared" si="928"/>
        <v>concerning</v>
      </c>
      <c r="F14908" s="2">
        <v>0.26</v>
      </c>
      <c r="G14908" s="23" t="str">
        <v>more discount</v>
      </c>
      <c r="H14908" s="2">
        <f t="shared" si="929"/>
        <v>62.810800000000008</v>
      </c>
      <c r="I14908" s="2">
        <f t="shared" si="930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tr">
        <f t="shared" si="931"/>
        <v>loss</v>
      </c>
      <c r="Q14908" s="2" t="s">
        <v>28</v>
      </c>
    </row>
    <row r="14909" spans="1:17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 t="shared" si="928"/>
        <v>good sales</v>
      </c>
      <c r="F14909" s="2">
        <v>0.11</v>
      </c>
      <c r="G14909" s="23" t="str">
        <v>geniune profit</v>
      </c>
      <c r="H14909" s="2">
        <f t="shared" si="929"/>
        <v>180.29220000000001</v>
      </c>
      <c r="I14909" s="2">
        <f t="shared" si="930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tr">
        <f t="shared" si="931"/>
        <v>loss</v>
      </c>
      <c r="Q14909" s="2" t="s">
        <v>34</v>
      </c>
    </row>
    <row r="14910" spans="1:17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 t="shared" si="928"/>
        <v>good sales</v>
      </c>
      <c r="F14910" s="2">
        <v>0.02</v>
      </c>
      <c r="G14910" s="23" t="str">
        <v>geniune profit</v>
      </c>
      <c r="H14910" s="2">
        <f t="shared" si="929"/>
        <v>34.345799999999997</v>
      </c>
      <c r="I14910" s="2">
        <f t="shared" si="930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tr">
        <f t="shared" si="931"/>
        <v>loss</v>
      </c>
      <c r="Q14910" s="2" t="s">
        <v>17</v>
      </c>
    </row>
    <row r="14911" spans="1:17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 t="shared" si="928"/>
        <v>good sales</v>
      </c>
      <c r="F14911" s="2">
        <v>0.11</v>
      </c>
      <c r="G14911" s="23" t="str">
        <v>geniune profit</v>
      </c>
      <c r="H14911" s="2">
        <f t="shared" si="929"/>
        <v>234.28129999999999</v>
      </c>
      <c r="I14911" s="2">
        <f t="shared" si="930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tr">
        <f t="shared" si="931"/>
        <v>loss</v>
      </c>
      <c r="Q14911" s="2" t="s">
        <v>48</v>
      </c>
    </row>
    <row r="14912" spans="1:17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 t="shared" si="928"/>
        <v>good sales</v>
      </c>
      <c r="F14912" s="2">
        <v>0.12</v>
      </c>
      <c r="G14912" s="23" t="str">
        <v>geniune profit</v>
      </c>
      <c r="H14912" s="2">
        <f t="shared" si="929"/>
        <v>380.61239999999998</v>
      </c>
      <c r="I14912" s="2">
        <f t="shared" si="930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tr">
        <f t="shared" si="931"/>
        <v>loss</v>
      </c>
      <c r="Q14912" s="2" t="s">
        <v>48</v>
      </c>
    </row>
    <row r="14913" spans="1:17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 t="shared" si="928"/>
        <v>good sales</v>
      </c>
      <c r="F14913" s="2">
        <v>0.34</v>
      </c>
      <c r="G14913" s="23" t="str">
        <v>more discount</v>
      </c>
      <c r="H14913" s="2">
        <f t="shared" si="929"/>
        <v>889.9126</v>
      </c>
      <c r="I14913" s="2">
        <f t="shared" si="930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tr">
        <f t="shared" si="931"/>
        <v>loss</v>
      </c>
      <c r="Q14913" s="2" t="s">
        <v>48</v>
      </c>
    </row>
    <row r="14914" spans="1:17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 t="shared" si="928"/>
        <v>concerning</v>
      </c>
      <c r="F14914" s="2">
        <v>0.12</v>
      </c>
      <c r="G14914" s="23" t="str">
        <v>geniune profit</v>
      </c>
      <c r="H14914" s="2">
        <f t="shared" si="929"/>
        <v>23.0124</v>
      </c>
      <c r="I14914" s="2">
        <f t="shared" si="930"/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tr">
        <f t="shared" si="931"/>
        <v>loss</v>
      </c>
      <c r="Q14914" s="2" t="s">
        <v>17</v>
      </c>
    </row>
    <row r="14915" spans="1:17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 t="shared" ref="E14915:E14978" si="932">IF(D14915&gt;800,"good sales","concerning")</f>
        <v>good sales</v>
      </c>
      <c r="F14915" s="2">
        <v>0.17</v>
      </c>
      <c r="G14915" s="23" t="str">
        <v>geniune profit</v>
      </c>
      <c r="H14915" s="2">
        <f t="shared" ref="H14915:H14978" si="933">D14915*F14915</f>
        <v>359.87130000000002</v>
      </c>
      <c r="I14915" s="2">
        <f t="shared" ref="I14915:I14978" si="934">D14915-H14915</f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tr">
        <f t="shared" ref="P14915:P14978" si="935">IF(O14915&gt;800,"profit","loss")</f>
        <v>loss</v>
      </c>
      <c r="Q14915" s="2" t="s">
        <v>48</v>
      </c>
    </row>
    <row r="14916" spans="1:17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 t="shared" si="932"/>
        <v>good sales</v>
      </c>
      <c r="F14916" s="2">
        <v>0.02</v>
      </c>
      <c r="G14916" s="23" t="str">
        <v>geniune profit</v>
      </c>
      <c r="H14916" s="2">
        <f t="shared" si="933"/>
        <v>62.706000000000003</v>
      </c>
      <c r="I14916" s="2">
        <f t="shared" si="934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tr">
        <f t="shared" si="935"/>
        <v>loss</v>
      </c>
      <c r="Q14916" s="2" t="s">
        <v>39</v>
      </c>
    </row>
    <row r="14917" spans="1:17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 t="shared" si="932"/>
        <v>good sales</v>
      </c>
      <c r="F14917" s="2">
        <v>0.31</v>
      </c>
      <c r="G14917" s="23" t="str">
        <v>more discount</v>
      </c>
      <c r="H14917" s="2">
        <f t="shared" si="933"/>
        <v>797.82839999999999</v>
      </c>
      <c r="I14917" s="2">
        <f t="shared" si="934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tr">
        <f t="shared" si="935"/>
        <v>loss</v>
      </c>
      <c r="Q14917" s="2" t="s">
        <v>48</v>
      </c>
    </row>
    <row r="14918" spans="1:17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 t="shared" si="932"/>
        <v>good sales</v>
      </c>
      <c r="F14918" s="2">
        <v>0.24</v>
      </c>
      <c r="G14918" s="23" t="str">
        <v>geniune profit</v>
      </c>
      <c r="H14918" s="2">
        <f t="shared" si="933"/>
        <v>1049.5440000000001</v>
      </c>
      <c r="I14918" s="2">
        <f t="shared" si="934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tr">
        <f t="shared" si="935"/>
        <v>profit</v>
      </c>
      <c r="Q14918" s="2" t="s">
        <v>23</v>
      </c>
    </row>
    <row r="14919" spans="1:17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 t="shared" si="932"/>
        <v>good sales</v>
      </c>
      <c r="F14919" s="2">
        <v>0.17</v>
      </c>
      <c r="G14919" s="23" t="str">
        <v>geniune profit</v>
      </c>
      <c r="H14919" s="2">
        <f t="shared" si="933"/>
        <v>349.03039999999999</v>
      </c>
      <c r="I14919" s="2">
        <f t="shared" si="934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tr">
        <f t="shared" si="935"/>
        <v>loss</v>
      </c>
      <c r="Q14919" s="2" t="s">
        <v>34</v>
      </c>
    </row>
    <row r="14920" spans="1:17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 t="shared" si="932"/>
        <v>concerning</v>
      </c>
      <c r="F14920" s="2">
        <v>0.35</v>
      </c>
      <c r="G14920" s="23" t="str">
        <v>more discount</v>
      </c>
      <c r="H14920" s="2">
        <f t="shared" si="933"/>
        <v>56.538999999999994</v>
      </c>
      <c r="I14920" s="2">
        <f t="shared" si="934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tr">
        <f t="shared" si="935"/>
        <v>loss</v>
      </c>
      <c r="Q14920" s="2" t="s">
        <v>28</v>
      </c>
    </row>
    <row r="14921" spans="1:17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 t="shared" si="932"/>
        <v>good sales</v>
      </c>
      <c r="F14921" s="2">
        <v>0.34</v>
      </c>
      <c r="G14921" s="23" t="str">
        <v>more discount</v>
      </c>
      <c r="H14921" s="2">
        <f t="shared" si="933"/>
        <v>508.64000000000004</v>
      </c>
      <c r="I14921" s="2">
        <f t="shared" si="934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tr">
        <f t="shared" si="935"/>
        <v>loss</v>
      </c>
      <c r="Q14921" s="2" t="s">
        <v>28</v>
      </c>
    </row>
    <row r="14922" spans="1:17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 t="shared" si="932"/>
        <v>concerning</v>
      </c>
      <c r="F14922" s="2">
        <v>0.16</v>
      </c>
      <c r="G14922" s="23" t="str">
        <v>geniune profit</v>
      </c>
      <c r="H14922" s="2">
        <f t="shared" si="933"/>
        <v>122.36799999999999</v>
      </c>
      <c r="I14922" s="2">
        <f t="shared" si="934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tr">
        <f t="shared" si="935"/>
        <v>loss</v>
      </c>
      <c r="Q14922" s="2" t="s">
        <v>34</v>
      </c>
    </row>
    <row r="14923" spans="1:17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 t="shared" si="932"/>
        <v>good sales</v>
      </c>
      <c r="F14923" s="2">
        <v>0.35</v>
      </c>
      <c r="G14923" s="23" t="str">
        <v>more discount</v>
      </c>
      <c r="H14923" s="2">
        <f t="shared" si="933"/>
        <v>464.14550000000003</v>
      </c>
      <c r="I14923" s="2">
        <f t="shared" si="934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tr">
        <f t="shared" si="935"/>
        <v>loss</v>
      </c>
      <c r="Q14923" s="2" t="s">
        <v>17</v>
      </c>
    </row>
    <row r="14924" spans="1:17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 t="shared" si="932"/>
        <v>good sales</v>
      </c>
      <c r="F14924" s="2">
        <v>0.17</v>
      </c>
      <c r="G14924" s="23" t="str">
        <v>geniune profit</v>
      </c>
      <c r="H14924" s="2">
        <f t="shared" si="933"/>
        <v>318.6191</v>
      </c>
      <c r="I14924" s="2">
        <f t="shared" si="934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tr">
        <f t="shared" si="935"/>
        <v>loss</v>
      </c>
      <c r="Q14924" s="2" t="s">
        <v>17</v>
      </c>
    </row>
    <row r="14925" spans="1:17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 t="shared" si="932"/>
        <v>good sales</v>
      </c>
      <c r="F14925" s="2">
        <v>0.11</v>
      </c>
      <c r="G14925" s="23" t="str">
        <v>geniune profit</v>
      </c>
      <c r="H14925" s="2">
        <f t="shared" si="933"/>
        <v>375.71710000000002</v>
      </c>
      <c r="I14925" s="2">
        <f t="shared" si="934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tr">
        <f t="shared" si="935"/>
        <v>loss</v>
      </c>
      <c r="Q14925" s="2" t="s">
        <v>48</v>
      </c>
    </row>
    <row r="14926" spans="1:17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 t="shared" si="932"/>
        <v>good sales</v>
      </c>
      <c r="F14926" s="2">
        <v>0.36</v>
      </c>
      <c r="G14926" s="23" t="str">
        <v>more discount</v>
      </c>
      <c r="H14926" s="2">
        <f t="shared" si="933"/>
        <v>607.83479999999997</v>
      </c>
      <c r="I14926" s="2">
        <f t="shared" si="934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tr">
        <f t="shared" si="935"/>
        <v>loss</v>
      </c>
      <c r="Q14926" s="2" t="s">
        <v>48</v>
      </c>
    </row>
    <row r="14927" spans="1:17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 t="shared" si="932"/>
        <v>good sales</v>
      </c>
      <c r="F14927" s="2">
        <v>0.36</v>
      </c>
      <c r="G14927" s="23" t="str">
        <v>more discount</v>
      </c>
      <c r="H14927" s="2">
        <f t="shared" si="933"/>
        <v>1595.5668000000001</v>
      </c>
      <c r="I14927" s="2">
        <f t="shared" si="934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tr">
        <f t="shared" si="935"/>
        <v>profit</v>
      </c>
      <c r="Q14927" s="2" t="s">
        <v>39</v>
      </c>
    </row>
    <row r="14928" spans="1:17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 t="shared" si="932"/>
        <v>good sales</v>
      </c>
      <c r="F14928" s="2">
        <v>0.43</v>
      </c>
      <c r="G14928" s="23" t="str">
        <v>more discount</v>
      </c>
      <c r="H14928" s="2">
        <f t="shared" si="933"/>
        <v>674.1884</v>
      </c>
      <c r="I14928" s="2">
        <f t="shared" si="934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tr">
        <f t="shared" si="935"/>
        <v>loss</v>
      </c>
      <c r="Q14928" s="2" t="s">
        <v>28</v>
      </c>
    </row>
    <row r="14929" spans="1:17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 t="shared" si="932"/>
        <v>concerning</v>
      </c>
      <c r="F14929" s="2">
        <v>0.25</v>
      </c>
      <c r="G14929" s="23" t="str">
        <v>geniune profit</v>
      </c>
      <c r="H14929" s="2">
        <f t="shared" si="933"/>
        <v>192.74250000000001</v>
      </c>
      <c r="I14929" s="2">
        <f t="shared" si="934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tr">
        <f t="shared" si="935"/>
        <v>loss</v>
      </c>
      <c r="Q14929" s="2" t="s">
        <v>48</v>
      </c>
    </row>
    <row r="14930" spans="1:17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 t="shared" si="932"/>
        <v>good sales</v>
      </c>
      <c r="F14930" s="2">
        <v>0.12</v>
      </c>
      <c r="G14930" s="23" t="str">
        <v>geniune profit</v>
      </c>
      <c r="H14930" s="2">
        <f t="shared" si="933"/>
        <v>111.2928</v>
      </c>
      <c r="I14930" s="2">
        <f t="shared" si="934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tr">
        <f t="shared" si="935"/>
        <v>loss</v>
      </c>
      <c r="Q14930" s="2" t="s">
        <v>34</v>
      </c>
    </row>
    <row r="14931" spans="1:17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 t="shared" si="932"/>
        <v>good sales</v>
      </c>
      <c r="F14931" s="2">
        <v>0.42</v>
      </c>
      <c r="G14931" s="23" t="str">
        <v>more discount</v>
      </c>
      <c r="H14931" s="2">
        <f t="shared" si="933"/>
        <v>1965.3647999999998</v>
      </c>
      <c r="I14931" s="2">
        <f t="shared" si="934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tr">
        <f t="shared" si="935"/>
        <v>loss</v>
      </c>
      <c r="Q14931" s="2" t="s">
        <v>17</v>
      </c>
    </row>
    <row r="14932" spans="1:17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 t="shared" si="932"/>
        <v>good sales</v>
      </c>
      <c r="F14932" s="2">
        <v>0.09</v>
      </c>
      <c r="G14932" s="23" t="str">
        <v>geniune profit</v>
      </c>
      <c r="H14932" s="2">
        <f t="shared" si="933"/>
        <v>209.57310000000001</v>
      </c>
      <c r="I14932" s="2">
        <f t="shared" si="934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tr">
        <f t="shared" si="935"/>
        <v>loss</v>
      </c>
      <c r="Q14932" s="2" t="s">
        <v>48</v>
      </c>
    </row>
    <row r="14933" spans="1:17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 t="shared" si="932"/>
        <v>good sales</v>
      </c>
      <c r="F14933" s="2">
        <v>0.47</v>
      </c>
      <c r="G14933" s="23" t="str">
        <v>more discount</v>
      </c>
      <c r="H14933" s="2">
        <f t="shared" si="933"/>
        <v>975.40039999999999</v>
      </c>
      <c r="I14933" s="2">
        <f t="shared" si="934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tr">
        <f t="shared" si="935"/>
        <v>loss</v>
      </c>
      <c r="Q14933" s="2" t="s">
        <v>17</v>
      </c>
    </row>
    <row r="14934" spans="1:17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 t="shared" si="932"/>
        <v>concerning</v>
      </c>
      <c r="F14934" s="2">
        <v>0.15</v>
      </c>
      <c r="G14934" s="23" t="str">
        <v>geniune profit</v>
      </c>
      <c r="H14934" s="2">
        <f t="shared" si="933"/>
        <v>65.641499999999994</v>
      </c>
      <c r="I14934" s="2">
        <f t="shared" si="934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tr">
        <f t="shared" si="935"/>
        <v>loss</v>
      </c>
      <c r="Q14934" s="2" t="s">
        <v>28</v>
      </c>
    </row>
    <row r="14935" spans="1:17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 t="shared" si="932"/>
        <v>good sales</v>
      </c>
      <c r="F14935" s="2">
        <v>0.01</v>
      </c>
      <c r="G14935" s="23" t="str">
        <v>geniune profit</v>
      </c>
      <c r="H14935" s="2">
        <f t="shared" si="933"/>
        <v>36.932700000000004</v>
      </c>
      <c r="I14935" s="2">
        <f t="shared" si="934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tr">
        <f t="shared" si="935"/>
        <v>loss</v>
      </c>
      <c r="Q14935" s="2" t="s">
        <v>39</v>
      </c>
    </row>
    <row r="14936" spans="1:17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 t="shared" si="932"/>
        <v>good sales</v>
      </c>
      <c r="F14936" s="2">
        <v>0.09</v>
      </c>
      <c r="G14936" s="23" t="str">
        <v>geniune profit</v>
      </c>
      <c r="H14936" s="2">
        <f t="shared" si="933"/>
        <v>315.34199999999998</v>
      </c>
      <c r="I14936" s="2">
        <f t="shared" si="934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tr">
        <f t="shared" si="935"/>
        <v>loss</v>
      </c>
      <c r="Q14936" s="2" t="s">
        <v>23</v>
      </c>
    </row>
    <row r="14937" spans="1:17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 t="shared" si="932"/>
        <v>good sales</v>
      </c>
      <c r="F14937" s="2">
        <v>0.21</v>
      </c>
      <c r="G14937" s="23" t="str">
        <v>geniune profit</v>
      </c>
      <c r="H14937" s="2">
        <f t="shared" si="933"/>
        <v>407.63729999999998</v>
      </c>
      <c r="I14937" s="2">
        <f t="shared" si="934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tr">
        <f t="shared" si="935"/>
        <v>loss</v>
      </c>
      <c r="Q14937" s="2" t="s">
        <v>17</v>
      </c>
    </row>
    <row r="14938" spans="1:17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 t="shared" si="932"/>
        <v>good sales</v>
      </c>
      <c r="F14938" s="2">
        <v>0.03</v>
      </c>
      <c r="G14938" s="23" t="str">
        <v>geniune profit</v>
      </c>
      <c r="H14938" s="2">
        <f t="shared" si="933"/>
        <v>104.68919999999999</v>
      </c>
      <c r="I14938" s="2">
        <f t="shared" si="934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tr">
        <f t="shared" si="935"/>
        <v>profit</v>
      </c>
      <c r="Q14938" s="2" t="s">
        <v>17</v>
      </c>
    </row>
    <row r="14939" spans="1:17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 t="shared" si="932"/>
        <v>good sales</v>
      </c>
      <c r="F14939" s="2">
        <v>0.2</v>
      </c>
      <c r="G14939" s="23" t="str">
        <v>geniune profit</v>
      </c>
      <c r="H14939" s="2">
        <f t="shared" si="933"/>
        <v>380.10200000000003</v>
      </c>
      <c r="I14939" s="2">
        <f t="shared" si="934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tr">
        <f t="shared" si="935"/>
        <v>loss</v>
      </c>
      <c r="Q14939" s="2" t="s">
        <v>48</v>
      </c>
    </row>
    <row r="14940" spans="1:17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 t="shared" si="932"/>
        <v>concerning</v>
      </c>
      <c r="F14940" s="2">
        <v>0.1</v>
      </c>
      <c r="G14940" s="23" t="str">
        <v>geniune profit</v>
      </c>
      <c r="H14940" s="2">
        <f t="shared" si="933"/>
        <v>45.847000000000008</v>
      </c>
      <c r="I14940" s="2">
        <f t="shared" si="934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tr">
        <f t="shared" si="935"/>
        <v>loss</v>
      </c>
      <c r="Q14940" s="2" t="s">
        <v>48</v>
      </c>
    </row>
    <row r="14941" spans="1:17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 t="shared" si="932"/>
        <v>good sales</v>
      </c>
      <c r="F14941" s="2">
        <v>0.01</v>
      </c>
      <c r="G14941" s="23" t="str">
        <v>geniune profit</v>
      </c>
      <c r="H14941" s="2">
        <f t="shared" si="933"/>
        <v>37.166899999999998</v>
      </c>
      <c r="I14941" s="2">
        <f t="shared" si="934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tr">
        <f t="shared" si="935"/>
        <v>profit</v>
      </c>
      <c r="Q14941" s="2" t="s">
        <v>28</v>
      </c>
    </row>
    <row r="14942" spans="1:17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 t="shared" si="932"/>
        <v>good sales</v>
      </c>
      <c r="F14942" s="2">
        <v>0.15</v>
      </c>
      <c r="G14942" s="23" t="str">
        <v>geniune profit</v>
      </c>
      <c r="H14942" s="2">
        <f t="shared" si="933"/>
        <v>724.42349999999999</v>
      </c>
      <c r="I14942" s="2">
        <f t="shared" si="934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tr">
        <f t="shared" si="935"/>
        <v>profit</v>
      </c>
      <c r="Q14942" s="2" t="s">
        <v>39</v>
      </c>
    </row>
    <row r="14943" spans="1:17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 t="shared" si="932"/>
        <v>good sales</v>
      </c>
      <c r="F14943" s="2">
        <v>0.11</v>
      </c>
      <c r="G14943" s="23" t="str">
        <v>geniune profit</v>
      </c>
      <c r="H14943" s="2">
        <f t="shared" si="933"/>
        <v>360.4282</v>
      </c>
      <c r="I14943" s="2">
        <f t="shared" si="934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tr">
        <f t="shared" si="935"/>
        <v>loss</v>
      </c>
      <c r="Q14943" s="2" t="s">
        <v>23</v>
      </c>
    </row>
    <row r="14944" spans="1:17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 t="shared" si="932"/>
        <v>good sales</v>
      </c>
      <c r="F14944" s="2">
        <v>0.21</v>
      </c>
      <c r="G14944" s="23" t="str">
        <v>geniune profit</v>
      </c>
      <c r="H14944" s="2">
        <f t="shared" si="933"/>
        <v>305.47860000000003</v>
      </c>
      <c r="I14944" s="2">
        <f t="shared" si="934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tr">
        <f t="shared" si="935"/>
        <v>loss</v>
      </c>
      <c r="Q14944" s="2" t="s">
        <v>23</v>
      </c>
    </row>
    <row r="14945" spans="1:17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 t="shared" si="932"/>
        <v>good sales</v>
      </c>
      <c r="F14945" s="2">
        <v>0.38</v>
      </c>
      <c r="G14945" s="23" t="str">
        <v>more discount</v>
      </c>
      <c r="H14945" s="2">
        <f t="shared" si="933"/>
        <v>540.59179999999992</v>
      </c>
      <c r="I14945" s="2">
        <f t="shared" si="934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tr">
        <f t="shared" si="935"/>
        <v>loss</v>
      </c>
      <c r="Q14945" s="2" t="s">
        <v>48</v>
      </c>
    </row>
    <row r="14946" spans="1:17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 t="shared" si="932"/>
        <v>good sales</v>
      </c>
      <c r="F14946" s="2">
        <v>0.25</v>
      </c>
      <c r="G14946" s="23" t="str">
        <v>geniune profit</v>
      </c>
      <c r="H14946" s="2">
        <f t="shared" si="933"/>
        <v>1162.9974999999999</v>
      </c>
      <c r="I14946" s="2">
        <f t="shared" si="934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tr">
        <f t="shared" si="935"/>
        <v>loss</v>
      </c>
      <c r="Q14946" s="2" t="s">
        <v>39</v>
      </c>
    </row>
    <row r="14947" spans="1:17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 t="shared" si="932"/>
        <v>good sales</v>
      </c>
      <c r="F14947" s="2">
        <v>0.38</v>
      </c>
      <c r="G14947" s="23" t="str">
        <v>more discount</v>
      </c>
      <c r="H14947" s="2">
        <f t="shared" si="933"/>
        <v>602.72559999999999</v>
      </c>
      <c r="I14947" s="2">
        <f t="shared" si="934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tr">
        <f t="shared" si="935"/>
        <v>loss</v>
      </c>
      <c r="Q14947" s="2" t="s">
        <v>39</v>
      </c>
    </row>
    <row r="14948" spans="1:17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 t="shared" si="932"/>
        <v>good sales</v>
      </c>
      <c r="F14948" s="2">
        <v>0.17</v>
      </c>
      <c r="G14948" s="23" t="str">
        <v>geniune profit</v>
      </c>
      <c r="H14948" s="2">
        <f t="shared" si="933"/>
        <v>656.90380000000005</v>
      </c>
      <c r="I14948" s="2">
        <f t="shared" si="934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tr">
        <f t="shared" si="935"/>
        <v>loss</v>
      </c>
      <c r="Q14948" s="2" t="s">
        <v>48</v>
      </c>
    </row>
    <row r="14949" spans="1:17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 t="shared" si="932"/>
        <v>good sales</v>
      </c>
      <c r="F14949" s="2">
        <v>0.01</v>
      </c>
      <c r="G14949" s="23" t="str">
        <v>geniune profit</v>
      </c>
      <c r="H14949" s="2">
        <f t="shared" si="933"/>
        <v>32.502800000000001</v>
      </c>
      <c r="I14949" s="2">
        <f t="shared" si="934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tr">
        <f t="shared" si="935"/>
        <v>loss</v>
      </c>
      <c r="Q14949" s="2" t="s">
        <v>17</v>
      </c>
    </row>
    <row r="14950" spans="1:17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 t="shared" si="932"/>
        <v>good sales</v>
      </c>
      <c r="F14950" s="2">
        <v>0.46</v>
      </c>
      <c r="G14950" s="23" t="str">
        <v>more discount</v>
      </c>
      <c r="H14950" s="2">
        <f t="shared" si="933"/>
        <v>1381.7250000000001</v>
      </c>
      <c r="I14950" s="2">
        <f t="shared" si="934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tr">
        <f t="shared" si="935"/>
        <v>loss</v>
      </c>
      <c r="Q14950" s="2" t="s">
        <v>34</v>
      </c>
    </row>
    <row r="14951" spans="1:17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 t="shared" si="932"/>
        <v>good sales</v>
      </c>
      <c r="F14951" s="2">
        <v>0.16</v>
      </c>
      <c r="G14951" s="23" t="str">
        <v>geniune profit</v>
      </c>
      <c r="H14951" s="2">
        <f t="shared" si="933"/>
        <v>157.9632</v>
      </c>
      <c r="I14951" s="2">
        <f t="shared" si="934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tr">
        <f t="shared" si="935"/>
        <v>loss</v>
      </c>
      <c r="Q14951" s="2" t="s">
        <v>23</v>
      </c>
    </row>
    <row r="14952" spans="1:17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 t="shared" si="932"/>
        <v>concerning</v>
      </c>
      <c r="F14952" s="2">
        <v>0.26</v>
      </c>
      <c r="G14952" s="23" t="str">
        <v>more discount</v>
      </c>
      <c r="H14952" s="2">
        <f t="shared" si="933"/>
        <v>69.8386</v>
      </c>
      <c r="I14952" s="2">
        <f t="shared" si="934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tr">
        <f t="shared" si="935"/>
        <v>loss</v>
      </c>
      <c r="Q14952" s="2" t="s">
        <v>23</v>
      </c>
    </row>
    <row r="14953" spans="1:17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 t="shared" si="932"/>
        <v>good sales</v>
      </c>
      <c r="F14953" s="2">
        <v>0.23</v>
      </c>
      <c r="G14953" s="23" t="str">
        <v>geniune profit</v>
      </c>
      <c r="H14953" s="2">
        <f t="shared" si="933"/>
        <v>573.7396</v>
      </c>
      <c r="I14953" s="2">
        <f t="shared" si="934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tr">
        <f t="shared" si="935"/>
        <v>loss</v>
      </c>
      <c r="Q14953" s="2" t="s">
        <v>28</v>
      </c>
    </row>
    <row r="14954" spans="1:17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 t="shared" si="932"/>
        <v>good sales</v>
      </c>
      <c r="F14954" s="2">
        <v>0.28999999999999998</v>
      </c>
      <c r="G14954" s="23" t="str">
        <v>more discount</v>
      </c>
      <c r="H14954" s="2">
        <f t="shared" si="933"/>
        <v>1433.1741999999997</v>
      </c>
      <c r="I14954" s="2">
        <f t="shared" si="934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tr">
        <f t="shared" si="935"/>
        <v>profit</v>
      </c>
      <c r="Q14954" s="2" t="s">
        <v>39</v>
      </c>
    </row>
    <row r="14955" spans="1:17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 t="shared" si="932"/>
        <v>good sales</v>
      </c>
      <c r="F14955" s="2">
        <v>0.44</v>
      </c>
      <c r="G14955" s="23" t="str">
        <v>more discount</v>
      </c>
      <c r="H14955" s="2">
        <f t="shared" si="933"/>
        <v>466.05680000000001</v>
      </c>
      <c r="I14955" s="2">
        <f t="shared" si="934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tr">
        <f t="shared" si="935"/>
        <v>loss</v>
      </c>
      <c r="Q14955" s="2" t="s">
        <v>17</v>
      </c>
    </row>
    <row r="14956" spans="1:17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 t="shared" si="932"/>
        <v>good sales</v>
      </c>
      <c r="F14956" s="2">
        <v>0.43</v>
      </c>
      <c r="G14956" s="23" t="str">
        <v>more discount</v>
      </c>
      <c r="H14956" s="2">
        <f t="shared" si="933"/>
        <v>1174.1881000000001</v>
      </c>
      <c r="I14956" s="2">
        <f t="shared" si="934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tr">
        <f t="shared" si="935"/>
        <v>loss</v>
      </c>
      <c r="Q14956" s="2" t="s">
        <v>39</v>
      </c>
    </row>
    <row r="14957" spans="1:17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 t="shared" si="932"/>
        <v>good sales</v>
      </c>
      <c r="F14957" s="2">
        <v>0.49</v>
      </c>
      <c r="G14957" s="23" t="str">
        <v>more discount</v>
      </c>
      <c r="H14957" s="2">
        <f t="shared" si="933"/>
        <v>1660.0220000000002</v>
      </c>
      <c r="I14957" s="2">
        <f t="shared" si="934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tr">
        <f t="shared" si="935"/>
        <v>profit</v>
      </c>
      <c r="Q14957" s="2" t="s">
        <v>48</v>
      </c>
    </row>
    <row r="14958" spans="1:17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 t="shared" si="932"/>
        <v>good sales</v>
      </c>
      <c r="F14958" s="2">
        <v>0.26</v>
      </c>
      <c r="G14958" s="23" t="str">
        <v>more discount</v>
      </c>
      <c r="H14958" s="2">
        <f t="shared" si="933"/>
        <v>642.20519999999999</v>
      </c>
      <c r="I14958" s="2">
        <f t="shared" si="934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tr">
        <f t="shared" si="935"/>
        <v>loss</v>
      </c>
      <c r="Q14958" s="2" t="s">
        <v>28</v>
      </c>
    </row>
    <row r="14959" spans="1:17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 t="shared" si="932"/>
        <v>good sales</v>
      </c>
      <c r="F14959" s="2">
        <v>0.46</v>
      </c>
      <c r="G14959" s="23" t="str">
        <v>more discount</v>
      </c>
      <c r="H14959" s="2">
        <f t="shared" si="933"/>
        <v>1188.6308000000001</v>
      </c>
      <c r="I14959" s="2">
        <f t="shared" si="934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tr">
        <f t="shared" si="935"/>
        <v>loss</v>
      </c>
      <c r="Q14959" s="2" t="s">
        <v>28</v>
      </c>
    </row>
    <row r="14960" spans="1:17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 t="shared" si="932"/>
        <v>good sales</v>
      </c>
      <c r="F14960" s="2">
        <v>0.24</v>
      </c>
      <c r="G14960" s="23" t="str">
        <v>geniune profit</v>
      </c>
      <c r="H14960" s="2">
        <f t="shared" si="933"/>
        <v>801.60239999999999</v>
      </c>
      <c r="I14960" s="2">
        <f t="shared" si="934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tr">
        <f t="shared" si="935"/>
        <v>loss</v>
      </c>
      <c r="Q14960" s="2" t="s">
        <v>17</v>
      </c>
    </row>
    <row r="14961" spans="1:17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 t="shared" si="932"/>
        <v>good sales</v>
      </c>
      <c r="F14961" s="2">
        <v>0.02</v>
      </c>
      <c r="G14961" s="23" t="str">
        <v>geniune profit</v>
      </c>
      <c r="H14961" s="2">
        <f t="shared" si="933"/>
        <v>81.860799999999998</v>
      </c>
      <c r="I14961" s="2">
        <f t="shared" si="934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tr">
        <f t="shared" si="935"/>
        <v>loss</v>
      </c>
      <c r="Q14961" s="2" t="s">
        <v>39</v>
      </c>
    </row>
    <row r="14962" spans="1:17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 t="shared" si="932"/>
        <v>good sales</v>
      </c>
      <c r="F14962" s="2">
        <v>7.0000000000000007E-2</v>
      </c>
      <c r="G14962" s="23" t="str">
        <v>geniune profit</v>
      </c>
      <c r="H14962" s="2">
        <f t="shared" si="933"/>
        <v>121.3177</v>
      </c>
      <c r="I14962" s="2">
        <f t="shared" si="934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tr">
        <f t="shared" si="935"/>
        <v>loss</v>
      </c>
      <c r="Q14962" s="2" t="s">
        <v>17</v>
      </c>
    </row>
    <row r="14963" spans="1:17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 t="shared" si="932"/>
        <v>good sales</v>
      </c>
      <c r="F14963" s="2">
        <v>0.17</v>
      </c>
      <c r="G14963" s="23" t="str">
        <v>geniune profit</v>
      </c>
      <c r="H14963" s="2">
        <f t="shared" si="933"/>
        <v>766.09649999999999</v>
      </c>
      <c r="I14963" s="2">
        <f t="shared" si="934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tr">
        <f t="shared" si="935"/>
        <v>loss</v>
      </c>
      <c r="Q14963" s="2" t="s">
        <v>48</v>
      </c>
    </row>
    <row r="14964" spans="1:17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 t="shared" si="932"/>
        <v>good sales</v>
      </c>
      <c r="F14964" s="2">
        <v>0.36</v>
      </c>
      <c r="G14964" s="23" t="str">
        <v>more discount</v>
      </c>
      <c r="H14964" s="2">
        <f t="shared" si="933"/>
        <v>891.36360000000002</v>
      </c>
      <c r="I14964" s="2">
        <f t="shared" si="934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tr">
        <f t="shared" si="935"/>
        <v>loss</v>
      </c>
      <c r="Q14964" s="2" t="s">
        <v>34</v>
      </c>
    </row>
    <row r="14965" spans="1:17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 t="shared" si="932"/>
        <v>good sales</v>
      </c>
      <c r="F14965" s="2">
        <v>0.04</v>
      </c>
      <c r="G14965" s="23" t="str">
        <v>geniune profit</v>
      </c>
      <c r="H14965" s="2">
        <f t="shared" si="933"/>
        <v>133.72800000000001</v>
      </c>
      <c r="I14965" s="2">
        <f t="shared" si="934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tr">
        <f t="shared" si="935"/>
        <v>loss</v>
      </c>
      <c r="Q14965" s="2" t="s">
        <v>48</v>
      </c>
    </row>
    <row r="14966" spans="1:17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 t="shared" si="932"/>
        <v>concerning</v>
      </c>
      <c r="F14966" s="2">
        <v>0.18</v>
      </c>
      <c r="G14966" s="23" t="str">
        <v>geniune profit</v>
      </c>
      <c r="H14966" s="2">
        <f t="shared" si="933"/>
        <v>111.94559999999998</v>
      </c>
      <c r="I14966" s="2">
        <f t="shared" si="934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tr">
        <f t="shared" si="935"/>
        <v>loss</v>
      </c>
      <c r="Q14966" s="2" t="s">
        <v>39</v>
      </c>
    </row>
    <row r="14967" spans="1:17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 t="shared" si="932"/>
        <v>good sales</v>
      </c>
      <c r="F14967" s="2">
        <v>0.49</v>
      </c>
      <c r="G14967" s="23" t="str">
        <v>more discount</v>
      </c>
      <c r="H14967" s="2">
        <f t="shared" si="933"/>
        <v>1231.4435000000001</v>
      </c>
      <c r="I14967" s="2">
        <f t="shared" si="934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tr">
        <f t="shared" si="935"/>
        <v>loss</v>
      </c>
      <c r="Q14967" s="2" t="s">
        <v>34</v>
      </c>
    </row>
    <row r="14968" spans="1:17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 t="shared" si="932"/>
        <v>concerning</v>
      </c>
      <c r="F14968" s="2">
        <v>0.39</v>
      </c>
      <c r="G14968" s="23" t="str">
        <v>more discount</v>
      </c>
      <c r="H14968" s="2">
        <f t="shared" si="933"/>
        <v>69.778800000000004</v>
      </c>
      <c r="I14968" s="2">
        <f t="shared" si="934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tr">
        <f t="shared" si="935"/>
        <v>loss</v>
      </c>
      <c r="Q14968" s="2" t="s">
        <v>34</v>
      </c>
    </row>
    <row r="14969" spans="1:17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 t="shared" si="932"/>
        <v>good sales</v>
      </c>
      <c r="F14969" s="2">
        <v>0.28999999999999998</v>
      </c>
      <c r="G14969" s="23" t="str">
        <v>more discount</v>
      </c>
      <c r="H14969" s="2">
        <f t="shared" si="933"/>
        <v>584.64580000000001</v>
      </c>
      <c r="I14969" s="2">
        <f t="shared" si="934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tr">
        <f t="shared" si="935"/>
        <v>loss</v>
      </c>
      <c r="Q14969" s="2" t="s">
        <v>23</v>
      </c>
    </row>
    <row r="14970" spans="1:17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 t="shared" si="932"/>
        <v>concerning</v>
      </c>
      <c r="F14970" s="2">
        <v>0.03</v>
      </c>
      <c r="G14970" s="23" t="str">
        <v>geniune profit</v>
      </c>
      <c r="H14970" s="2">
        <f t="shared" si="933"/>
        <v>11.0091</v>
      </c>
      <c r="I14970" s="2">
        <f t="shared" si="934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tr">
        <f t="shared" si="935"/>
        <v>loss</v>
      </c>
      <c r="Q14970" s="2" t="s">
        <v>34</v>
      </c>
    </row>
    <row r="14971" spans="1:17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 t="shared" si="932"/>
        <v>good sales</v>
      </c>
      <c r="F14971" s="2">
        <v>0.01</v>
      </c>
      <c r="G14971" s="23" t="str">
        <v>geniune profit</v>
      </c>
      <c r="H14971" s="2">
        <f t="shared" si="933"/>
        <v>44.952100000000002</v>
      </c>
      <c r="I14971" s="2">
        <f t="shared" si="934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tr">
        <f t="shared" si="935"/>
        <v>loss</v>
      </c>
      <c r="Q14971" s="2" t="s">
        <v>48</v>
      </c>
    </row>
    <row r="14972" spans="1:17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 t="shared" si="932"/>
        <v>good sales</v>
      </c>
      <c r="F14972" s="2">
        <v>0.05</v>
      </c>
      <c r="G14972" s="23" t="str">
        <v>geniune profit</v>
      </c>
      <c r="H14972" s="2">
        <f t="shared" si="933"/>
        <v>169.83750000000001</v>
      </c>
      <c r="I14972" s="2">
        <f t="shared" si="934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tr">
        <f t="shared" si="935"/>
        <v>profit</v>
      </c>
      <c r="Q14972" s="2" t="s">
        <v>39</v>
      </c>
    </row>
    <row r="14973" spans="1:17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 t="shared" si="932"/>
        <v>good sales</v>
      </c>
      <c r="F14973" s="2">
        <v>0.16</v>
      </c>
      <c r="G14973" s="23" t="str">
        <v>geniune profit</v>
      </c>
      <c r="H14973" s="2">
        <f t="shared" si="933"/>
        <v>636.83040000000005</v>
      </c>
      <c r="I14973" s="2">
        <f t="shared" si="934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tr">
        <f t="shared" si="935"/>
        <v>profit</v>
      </c>
      <c r="Q14973" s="2" t="s">
        <v>34</v>
      </c>
    </row>
    <row r="14974" spans="1:17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 t="shared" si="932"/>
        <v>good sales</v>
      </c>
      <c r="F14974" s="2">
        <v>0.3</v>
      </c>
      <c r="G14974" s="23" t="str">
        <v>more discount</v>
      </c>
      <c r="H14974" s="2">
        <f t="shared" si="933"/>
        <v>717.48900000000003</v>
      </c>
      <c r="I14974" s="2">
        <f t="shared" si="934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tr">
        <f t="shared" si="935"/>
        <v>loss</v>
      </c>
      <c r="Q14974" s="2" t="s">
        <v>17</v>
      </c>
    </row>
    <row r="14975" spans="1:17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 t="shared" si="932"/>
        <v>good sales</v>
      </c>
      <c r="F14975" s="2">
        <v>0.1</v>
      </c>
      <c r="G14975" s="23" t="str">
        <v>geniune profit</v>
      </c>
      <c r="H14975" s="2">
        <f t="shared" si="933"/>
        <v>427.43000000000006</v>
      </c>
      <c r="I14975" s="2">
        <f t="shared" si="934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tr">
        <f t="shared" si="935"/>
        <v>loss</v>
      </c>
      <c r="Q14975" s="2" t="s">
        <v>23</v>
      </c>
    </row>
    <row r="14976" spans="1:17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 t="shared" si="932"/>
        <v>good sales</v>
      </c>
      <c r="F14976" s="2">
        <v>0.03</v>
      </c>
      <c r="G14976" s="23" t="str">
        <v>geniune profit</v>
      </c>
      <c r="H14976" s="2">
        <f t="shared" si="933"/>
        <v>131.33699999999999</v>
      </c>
      <c r="I14976" s="2">
        <f t="shared" si="934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tr">
        <f t="shared" si="935"/>
        <v>profit</v>
      </c>
      <c r="Q14976" s="2" t="s">
        <v>34</v>
      </c>
    </row>
    <row r="14977" spans="1:17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 t="shared" si="932"/>
        <v>good sales</v>
      </c>
      <c r="F14977" s="2">
        <v>0.05</v>
      </c>
      <c r="G14977" s="23" t="str">
        <v>geniune profit</v>
      </c>
      <c r="H14977" s="2">
        <f t="shared" si="933"/>
        <v>92.420500000000004</v>
      </c>
      <c r="I14977" s="2">
        <f t="shared" si="934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tr">
        <f t="shared" si="935"/>
        <v>loss</v>
      </c>
      <c r="Q14977" s="2" t="s">
        <v>48</v>
      </c>
    </row>
    <row r="14978" spans="1:17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 t="shared" si="932"/>
        <v>good sales</v>
      </c>
      <c r="F14978" s="2">
        <v>0.21</v>
      </c>
      <c r="G14978" s="23" t="str">
        <v>geniune profit</v>
      </c>
      <c r="H14978" s="2">
        <f t="shared" si="933"/>
        <v>408.78389999999996</v>
      </c>
      <c r="I14978" s="2">
        <f t="shared" si="934"/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tr">
        <f t="shared" si="935"/>
        <v>loss</v>
      </c>
      <c r="Q14978" s="2" t="s">
        <v>17</v>
      </c>
    </row>
    <row r="14979" spans="1:17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 t="shared" ref="E14979:E15042" si="936">IF(D14979&gt;800,"good sales","concerning")</f>
        <v>good sales</v>
      </c>
      <c r="F14979" s="2">
        <v>0.39</v>
      </c>
      <c r="G14979" s="23" t="str">
        <v>more discount</v>
      </c>
      <c r="H14979" s="2">
        <f t="shared" ref="H14979:H15042" si="937">D14979*F14979</f>
        <v>1010.2482000000001</v>
      </c>
      <c r="I14979" s="2">
        <f t="shared" ref="I14979:I15042" si="938">D14979-H14979</f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tr">
        <f t="shared" ref="P14979:P15042" si="939">IF(O14979&gt;800,"profit","loss")</f>
        <v>loss</v>
      </c>
      <c r="Q14979" s="2" t="s">
        <v>39</v>
      </c>
    </row>
    <row r="14980" spans="1:17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 t="shared" si="936"/>
        <v>concerning</v>
      </c>
      <c r="F14980" s="2">
        <v>0.41</v>
      </c>
      <c r="G14980" s="23" t="str">
        <v>more discount</v>
      </c>
      <c r="H14980" s="2">
        <f t="shared" si="937"/>
        <v>125.8659</v>
      </c>
      <c r="I14980" s="2">
        <f t="shared" si="938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tr">
        <f t="shared" si="939"/>
        <v>loss</v>
      </c>
      <c r="Q14980" s="2" t="s">
        <v>39</v>
      </c>
    </row>
    <row r="14981" spans="1:17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 t="shared" si="936"/>
        <v>good sales</v>
      </c>
      <c r="F14981" s="2">
        <v>0.15</v>
      </c>
      <c r="G14981" s="23" t="str">
        <v>geniune profit</v>
      </c>
      <c r="H14981" s="2">
        <f t="shared" si="937"/>
        <v>746.88900000000001</v>
      </c>
      <c r="I14981" s="2">
        <f t="shared" si="938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tr">
        <f t="shared" si="939"/>
        <v>loss</v>
      </c>
      <c r="Q14981" s="2" t="s">
        <v>48</v>
      </c>
    </row>
    <row r="14982" spans="1:17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 t="shared" si="936"/>
        <v>good sales</v>
      </c>
      <c r="F14982" s="2">
        <v>0.33</v>
      </c>
      <c r="G14982" s="23" t="str">
        <v>more discount</v>
      </c>
      <c r="H14982" s="2">
        <f t="shared" si="937"/>
        <v>613.79669999999999</v>
      </c>
      <c r="I14982" s="2">
        <f t="shared" si="938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tr">
        <f t="shared" si="939"/>
        <v>loss</v>
      </c>
      <c r="Q14982" s="2" t="s">
        <v>34</v>
      </c>
    </row>
    <row r="14983" spans="1:17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 t="shared" si="936"/>
        <v>good sales</v>
      </c>
      <c r="F14983" s="2">
        <v>0.2</v>
      </c>
      <c r="G14983" s="23" t="str">
        <v>geniune profit</v>
      </c>
      <c r="H14983" s="2">
        <f t="shared" si="937"/>
        <v>481.42600000000004</v>
      </c>
      <c r="I14983" s="2">
        <f t="shared" si="938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tr">
        <f t="shared" si="939"/>
        <v>loss</v>
      </c>
      <c r="Q14983" s="2" t="s">
        <v>39</v>
      </c>
    </row>
    <row r="14984" spans="1:17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 t="shared" si="936"/>
        <v>good sales</v>
      </c>
      <c r="F14984" s="2">
        <v>0.49</v>
      </c>
      <c r="G14984" s="23" t="str">
        <v>more discount</v>
      </c>
      <c r="H14984" s="2">
        <f t="shared" si="937"/>
        <v>1861.1719000000001</v>
      </c>
      <c r="I14984" s="2">
        <f t="shared" si="938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tr">
        <f t="shared" si="939"/>
        <v>loss</v>
      </c>
      <c r="Q14984" s="2" t="s">
        <v>28</v>
      </c>
    </row>
    <row r="14985" spans="1:17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 t="shared" si="936"/>
        <v>good sales</v>
      </c>
      <c r="F14985" s="2">
        <v>0.2</v>
      </c>
      <c r="G14985" s="23" t="str">
        <v>geniune profit</v>
      </c>
      <c r="H14985" s="2">
        <f t="shared" si="937"/>
        <v>311.56400000000002</v>
      </c>
      <c r="I14985" s="2">
        <f t="shared" si="938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tr">
        <f t="shared" si="939"/>
        <v>loss</v>
      </c>
      <c r="Q14985" s="2" t="s">
        <v>34</v>
      </c>
    </row>
    <row r="14986" spans="1:17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 t="shared" si="936"/>
        <v>good sales</v>
      </c>
      <c r="F14986" s="2">
        <v>0.2</v>
      </c>
      <c r="G14986" s="23" t="str">
        <v>geniune profit</v>
      </c>
      <c r="H14986" s="2">
        <f t="shared" si="937"/>
        <v>217.59800000000001</v>
      </c>
      <c r="I14986" s="2">
        <f t="shared" si="938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tr">
        <f t="shared" si="939"/>
        <v>loss</v>
      </c>
      <c r="Q14986" s="2" t="s">
        <v>23</v>
      </c>
    </row>
    <row r="14987" spans="1:17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 t="shared" si="936"/>
        <v>concerning</v>
      </c>
      <c r="F14987" s="2">
        <v>0.25</v>
      </c>
      <c r="G14987" s="23" t="str">
        <v>geniune profit</v>
      </c>
      <c r="H14987" s="2">
        <f t="shared" si="937"/>
        <v>181.1275</v>
      </c>
      <c r="I14987" s="2">
        <f t="shared" si="938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tr">
        <f t="shared" si="939"/>
        <v>loss</v>
      </c>
      <c r="Q14987" s="2" t="s">
        <v>17</v>
      </c>
    </row>
    <row r="14988" spans="1:17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 t="shared" si="936"/>
        <v>good sales</v>
      </c>
      <c r="F14988" s="2">
        <v>0.01</v>
      </c>
      <c r="G14988" s="23" t="str">
        <v>geniune profit</v>
      </c>
      <c r="H14988" s="2">
        <f t="shared" si="937"/>
        <v>26.872800000000002</v>
      </c>
      <c r="I14988" s="2">
        <f t="shared" si="938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tr">
        <f t="shared" si="939"/>
        <v>loss</v>
      </c>
      <c r="Q14988" s="2" t="s">
        <v>48</v>
      </c>
    </row>
    <row r="14989" spans="1:17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 t="shared" si="936"/>
        <v>concerning</v>
      </c>
      <c r="F14989" s="2">
        <v>0.21</v>
      </c>
      <c r="G14989" s="23" t="str">
        <v>geniune profit</v>
      </c>
      <c r="H14989" s="2">
        <f t="shared" si="937"/>
        <v>26.657399999999999</v>
      </c>
      <c r="I14989" s="2">
        <f t="shared" si="938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tr">
        <f t="shared" si="939"/>
        <v>loss</v>
      </c>
      <c r="Q14989" s="2" t="s">
        <v>48</v>
      </c>
    </row>
    <row r="14990" spans="1:17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 t="shared" si="936"/>
        <v>good sales</v>
      </c>
      <c r="F14990" s="2">
        <v>0.41</v>
      </c>
      <c r="G14990" s="23" t="str">
        <v>more discount</v>
      </c>
      <c r="H14990" s="2">
        <f t="shared" si="937"/>
        <v>1466.4265</v>
      </c>
      <c r="I14990" s="2">
        <f t="shared" si="938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tr">
        <f t="shared" si="939"/>
        <v>loss</v>
      </c>
      <c r="Q14990" s="2" t="s">
        <v>17</v>
      </c>
    </row>
    <row r="14991" spans="1:17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 t="shared" si="936"/>
        <v>good sales</v>
      </c>
      <c r="F14991" s="2">
        <v>0.31</v>
      </c>
      <c r="G14991" s="23" t="str">
        <v>more discount</v>
      </c>
      <c r="H14991" s="2">
        <f t="shared" si="937"/>
        <v>731.85109999999997</v>
      </c>
      <c r="I14991" s="2">
        <f t="shared" si="938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tr">
        <f t="shared" si="939"/>
        <v>loss</v>
      </c>
      <c r="Q14991" s="2" t="s">
        <v>34</v>
      </c>
    </row>
    <row r="14992" spans="1:17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 t="shared" si="936"/>
        <v>good sales</v>
      </c>
      <c r="F14992" s="2">
        <v>0.48</v>
      </c>
      <c r="G14992" s="23" t="str">
        <v>more discount</v>
      </c>
      <c r="H14992" s="2">
        <f t="shared" si="937"/>
        <v>1298.8463999999999</v>
      </c>
      <c r="I14992" s="2">
        <f t="shared" si="938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tr">
        <f t="shared" si="939"/>
        <v>loss</v>
      </c>
      <c r="Q14992" s="2" t="s">
        <v>23</v>
      </c>
    </row>
    <row r="14993" spans="1:17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 t="shared" si="936"/>
        <v>good sales</v>
      </c>
      <c r="F14993" s="2">
        <v>0.16</v>
      </c>
      <c r="G14993" s="23" t="str">
        <v>geniune profit</v>
      </c>
      <c r="H14993" s="2">
        <f t="shared" si="937"/>
        <v>222.352</v>
      </c>
      <c r="I14993" s="2">
        <f t="shared" si="938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tr">
        <f t="shared" si="939"/>
        <v>loss</v>
      </c>
      <c r="Q14993" s="2" t="s">
        <v>17</v>
      </c>
    </row>
    <row r="14994" spans="1:17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 t="shared" si="936"/>
        <v>good sales</v>
      </c>
      <c r="F14994" s="2">
        <v>0.08</v>
      </c>
      <c r="G14994" s="23" t="str">
        <v>geniune profit</v>
      </c>
      <c r="H14994" s="2">
        <f t="shared" si="937"/>
        <v>77.875200000000007</v>
      </c>
      <c r="I14994" s="2">
        <f t="shared" si="938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tr">
        <f t="shared" si="939"/>
        <v>loss</v>
      </c>
      <c r="Q14994" s="2" t="s">
        <v>17</v>
      </c>
    </row>
    <row r="14995" spans="1:17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 t="shared" si="936"/>
        <v>good sales</v>
      </c>
      <c r="F14995" s="2">
        <v>0.38</v>
      </c>
      <c r="G14995" s="23" t="str">
        <v>more discount</v>
      </c>
      <c r="H14995" s="2">
        <f t="shared" si="937"/>
        <v>1341.3809999999999</v>
      </c>
      <c r="I14995" s="2">
        <f t="shared" si="938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tr">
        <f t="shared" si="939"/>
        <v>loss</v>
      </c>
      <c r="Q14995" s="2" t="s">
        <v>28</v>
      </c>
    </row>
    <row r="14996" spans="1:17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 t="shared" si="936"/>
        <v>good sales</v>
      </c>
      <c r="F14996" s="2">
        <v>0.02</v>
      </c>
      <c r="G14996" s="23" t="str">
        <v>geniune profit</v>
      </c>
      <c r="H14996" s="2">
        <f t="shared" si="937"/>
        <v>22.6068</v>
      </c>
      <c r="I14996" s="2">
        <f t="shared" si="938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tr">
        <f t="shared" si="939"/>
        <v>loss</v>
      </c>
      <c r="Q14996" s="2" t="s">
        <v>17</v>
      </c>
    </row>
    <row r="14997" spans="1:17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 t="shared" si="936"/>
        <v>good sales</v>
      </c>
      <c r="F14997" s="2">
        <v>0.08</v>
      </c>
      <c r="G14997" s="23" t="str">
        <v>geniune profit</v>
      </c>
      <c r="H14997" s="2">
        <f t="shared" si="937"/>
        <v>313.79360000000003</v>
      </c>
      <c r="I14997" s="2">
        <f t="shared" si="938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tr">
        <f t="shared" si="939"/>
        <v>loss</v>
      </c>
      <c r="Q14997" s="2" t="s">
        <v>48</v>
      </c>
    </row>
    <row r="14998" spans="1:17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 t="shared" si="936"/>
        <v>good sales</v>
      </c>
      <c r="F14998" s="2">
        <v>0.25</v>
      </c>
      <c r="G14998" s="23" t="str">
        <v>geniune profit</v>
      </c>
      <c r="H14998" s="2">
        <f t="shared" si="937"/>
        <v>274.5</v>
      </c>
      <c r="I14998" s="2">
        <f t="shared" si="938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tr">
        <f t="shared" si="939"/>
        <v>loss</v>
      </c>
      <c r="Q14998" s="2" t="s">
        <v>39</v>
      </c>
    </row>
    <row r="14999" spans="1:17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 t="shared" si="936"/>
        <v>good sales</v>
      </c>
      <c r="F14999" s="2">
        <v>0.38</v>
      </c>
      <c r="G14999" s="23" t="str">
        <v>more discount</v>
      </c>
      <c r="H14999" s="2">
        <f t="shared" si="937"/>
        <v>1178.817</v>
      </c>
      <c r="I14999" s="2">
        <f t="shared" si="938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tr">
        <f t="shared" si="939"/>
        <v>loss</v>
      </c>
      <c r="Q14999" s="2" t="s">
        <v>34</v>
      </c>
    </row>
    <row r="15000" spans="1:17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 t="shared" si="936"/>
        <v>good sales</v>
      </c>
      <c r="F15000" s="2">
        <v>0.3</v>
      </c>
      <c r="G15000" s="23" t="str">
        <v>more discount</v>
      </c>
      <c r="H15000" s="2">
        <f t="shared" si="937"/>
        <v>976.49099999999987</v>
      </c>
      <c r="I15000" s="2">
        <f t="shared" si="938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tr">
        <f t="shared" si="939"/>
        <v>loss</v>
      </c>
      <c r="Q15000" s="2" t="s">
        <v>39</v>
      </c>
    </row>
    <row r="15001" spans="1:17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 t="shared" si="936"/>
        <v>good sales</v>
      </c>
      <c r="F15001" s="2">
        <v>0.5</v>
      </c>
      <c r="G15001" s="23" t="str">
        <v>more discount</v>
      </c>
      <c r="H15001" s="2">
        <f t="shared" si="937"/>
        <v>1288.83</v>
      </c>
      <c r="I15001" s="2">
        <f t="shared" si="938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tr">
        <f t="shared" si="939"/>
        <v>loss</v>
      </c>
      <c r="Q15001" s="2" t="s">
        <v>17</v>
      </c>
    </row>
    <row r="15002" spans="1:17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 t="shared" si="936"/>
        <v>good sales</v>
      </c>
      <c r="F15002" s="2">
        <v>0.33</v>
      </c>
      <c r="G15002" s="23" t="str">
        <v>more discount</v>
      </c>
      <c r="H15002" s="2">
        <f t="shared" si="937"/>
        <v>1644.8091000000002</v>
      </c>
      <c r="I15002" s="2">
        <f t="shared" si="938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tr">
        <f t="shared" si="939"/>
        <v>loss</v>
      </c>
      <c r="Q15002" s="2" t="s">
        <v>17</v>
      </c>
    </row>
    <row r="15003" spans="1:17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 t="shared" si="936"/>
        <v>good sales</v>
      </c>
      <c r="F15003" s="2">
        <v>0.36</v>
      </c>
      <c r="G15003" s="23" t="str">
        <v>more discount</v>
      </c>
      <c r="H15003" s="2">
        <f t="shared" si="937"/>
        <v>698.98680000000002</v>
      </c>
      <c r="I15003" s="2">
        <f t="shared" si="938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tr">
        <f t="shared" si="939"/>
        <v>loss</v>
      </c>
      <c r="Q15003" s="2" t="s">
        <v>23</v>
      </c>
    </row>
    <row r="15004" spans="1:17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 t="shared" si="936"/>
        <v>good sales</v>
      </c>
      <c r="F15004" s="2">
        <v>0.5</v>
      </c>
      <c r="G15004" s="23" t="str">
        <v>more discount</v>
      </c>
      <c r="H15004" s="2">
        <f t="shared" si="937"/>
        <v>2214.1350000000002</v>
      </c>
      <c r="I15004" s="2">
        <f t="shared" si="938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tr">
        <f t="shared" si="939"/>
        <v>loss</v>
      </c>
      <c r="Q15004" s="2" t="s">
        <v>28</v>
      </c>
    </row>
    <row r="15005" spans="1:17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 t="shared" si="936"/>
        <v>good sales</v>
      </c>
      <c r="F15005" s="2">
        <v>0.3</v>
      </c>
      <c r="G15005" s="23" t="str">
        <v>more discount</v>
      </c>
      <c r="H15005" s="2">
        <f t="shared" si="937"/>
        <v>278.76600000000002</v>
      </c>
      <c r="I15005" s="2">
        <f t="shared" si="938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tr">
        <f t="shared" si="939"/>
        <v>loss</v>
      </c>
      <c r="Q15005" s="2" t="s">
        <v>23</v>
      </c>
    </row>
    <row r="15006" spans="1:17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 t="shared" si="936"/>
        <v>good sales</v>
      </c>
      <c r="F15006" s="2">
        <v>0.36</v>
      </c>
      <c r="G15006" s="23" t="str">
        <v>more discount</v>
      </c>
      <c r="H15006" s="2">
        <f t="shared" si="937"/>
        <v>630.83879999999999</v>
      </c>
      <c r="I15006" s="2">
        <f t="shared" si="938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tr">
        <f t="shared" si="939"/>
        <v>loss</v>
      </c>
      <c r="Q15006" s="2" t="s">
        <v>48</v>
      </c>
    </row>
    <row r="15007" spans="1:17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 t="shared" si="936"/>
        <v>good sales</v>
      </c>
      <c r="F15007" s="2">
        <v>0.15</v>
      </c>
      <c r="G15007" s="23" t="str">
        <v>geniune profit</v>
      </c>
      <c r="H15007" s="2">
        <f t="shared" si="937"/>
        <v>121.84499999999998</v>
      </c>
      <c r="I15007" s="2">
        <f t="shared" si="938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tr">
        <f t="shared" si="939"/>
        <v>loss</v>
      </c>
      <c r="Q15007" s="2" t="s">
        <v>34</v>
      </c>
    </row>
    <row r="15008" spans="1:17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 t="shared" si="936"/>
        <v>good sales</v>
      </c>
      <c r="F15008" s="2">
        <v>0.27</v>
      </c>
      <c r="G15008" s="23" t="str">
        <v>more discount</v>
      </c>
      <c r="H15008" s="2">
        <f t="shared" si="937"/>
        <v>825.59520000000009</v>
      </c>
      <c r="I15008" s="2">
        <f t="shared" si="938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tr">
        <f t="shared" si="939"/>
        <v>loss</v>
      </c>
      <c r="Q15008" s="2" t="s">
        <v>17</v>
      </c>
    </row>
    <row r="15009" spans="1:17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 t="shared" si="936"/>
        <v>good sales</v>
      </c>
      <c r="F15009" s="2">
        <v>0.46</v>
      </c>
      <c r="G15009" s="23" t="str">
        <v>more discount</v>
      </c>
      <c r="H15009" s="2">
        <f t="shared" si="937"/>
        <v>1484.6316000000002</v>
      </c>
      <c r="I15009" s="2">
        <f t="shared" si="938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tr">
        <f t="shared" si="939"/>
        <v>loss</v>
      </c>
      <c r="Q15009" s="2" t="s">
        <v>48</v>
      </c>
    </row>
    <row r="15010" spans="1:17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 t="shared" si="936"/>
        <v>good sales</v>
      </c>
      <c r="F15010" s="2">
        <v>0.43</v>
      </c>
      <c r="G15010" s="23" t="str">
        <v>more discount</v>
      </c>
      <c r="H15010" s="2">
        <f t="shared" si="937"/>
        <v>998.53309999999999</v>
      </c>
      <c r="I15010" s="2">
        <f t="shared" si="938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tr">
        <f t="shared" si="939"/>
        <v>loss</v>
      </c>
      <c r="Q15010" s="2" t="s">
        <v>39</v>
      </c>
    </row>
    <row r="15011" spans="1:17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 t="shared" si="936"/>
        <v>good sales</v>
      </c>
      <c r="F15011" s="2">
        <v>0.15</v>
      </c>
      <c r="G15011" s="23" t="str">
        <v>geniune profit</v>
      </c>
      <c r="H15011" s="2">
        <f t="shared" si="937"/>
        <v>544.31849999999997</v>
      </c>
      <c r="I15011" s="2">
        <f t="shared" si="938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tr">
        <f t="shared" si="939"/>
        <v>profit</v>
      </c>
      <c r="Q15011" s="2" t="s">
        <v>34</v>
      </c>
    </row>
    <row r="15012" spans="1:17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 t="shared" si="936"/>
        <v>good sales</v>
      </c>
      <c r="F15012" s="2">
        <v>0.18</v>
      </c>
      <c r="G15012" s="23" t="str">
        <v>geniune profit</v>
      </c>
      <c r="H15012" s="2">
        <f t="shared" si="937"/>
        <v>783.27</v>
      </c>
      <c r="I15012" s="2">
        <f t="shared" si="938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tr">
        <f t="shared" si="939"/>
        <v>profit</v>
      </c>
      <c r="Q15012" s="2" t="s">
        <v>34</v>
      </c>
    </row>
    <row r="15013" spans="1:17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 t="shared" si="936"/>
        <v>good sales</v>
      </c>
      <c r="F15013" s="2">
        <v>0.42</v>
      </c>
      <c r="G15013" s="23" t="str">
        <v>more discount</v>
      </c>
      <c r="H15013" s="2">
        <f t="shared" si="937"/>
        <v>1640.1587999999999</v>
      </c>
      <c r="I15013" s="2">
        <f t="shared" si="938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tr">
        <f t="shared" si="939"/>
        <v>loss</v>
      </c>
      <c r="Q15013" s="2" t="s">
        <v>28</v>
      </c>
    </row>
    <row r="15014" spans="1:17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 t="shared" si="936"/>
        <v>good sales</v>
      </c>
      <c r="F15014" s="2">
        <v>0.14000000000000001</v>
      </c>
      <c r="G15014" s="23" t="str">
        <v>geniune profit</v>
      </c>
      <c r="H15014" s="2">
        <f t="shared" si="937"/>
        <v>179.78100000000003</v>
      </c>
      <c r="I15014" s="2">
        <f t="shared" si="938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tr">
        <f t="shared" si="939"/>
        <v>loss</v>
      </c>
      <c r="Q15014" s="2" t="s">
        <v>48</v>
      </c>
    </row>
    <row r="15015" spans="1:17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 t="shared" si="936"/>
        <v>good sales</v>
      </c>
      <c r="F15015" s="2">
        <v>0.44</v>
      </c>
      <c r="G15015" s="23" t="str">
        <v>more discount</v>
      </c>
      <c r="H15015" s="2">
        <f t="shared" si="937"/>
        <v>734.78240000000005</v>
      </c>
      <c r="I15015" s="2">
        <f t="shared" si="938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tr">
        <f t="shared" si="939"/>
        <v>loss</v>
      </c>
      <c r="Q15015" s="2" t="s">
        <v>34</v>
      </c>
    </row>
    <row r="15016" spans="1:17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 t="shared" si="936"/>
        <v>good sales</v>
      </c>
      <c r="F15016" s="2">
        <v>0.39</v>
      </c>
      <c r="G15016" s="23" t="str">
        <v>more discount</v>
      </c>
      <c r="H15016" s="2">
        <f t="shared" si="937"/>
        <v>765.71039999999994</v>
      </c>
      <c r="I15016" s="2">
        <f t="shared" si="938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tr">
        <f t="shared" si="939"/>
        <v>loss</v>
      </c>
      <c r="Q15016" s="2" t="s">
        <v>39</v>
      </c>
    </row>
    <row r="15017" spans="1:17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 t="shared" si="936"/>
        <v>good sales</v>
      </c>
      <c r="F15017" s="2">
        <v>0.08</v>
      </c>
      <c r="G15017" s="23" t="str">
        <v>geniune profit</v>
      </c>
      <c r="H15017" s="2">
        <f t="shared" si="937"/>
        <v>87.876000000000005</v>
      </c>
      <c r="I15017" s="2">
        <f t="shared" si="938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tr">
        <f t="shared" si="939"/>
        <v>loss</v>
      </c>
      <c r="Q15017" s="2" t="s">
        <v>39</v>
      </c>
    </row>
    <row r="15018" spans="1:17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 t="shared" si="936"/>
        <v>good sales</v>
      </c>
      <c r="F15018" s="2">
        <v>0.36</v>
      </c>
      <c r="G15018" s="23" t="str">
        <v>more discount</v>
      </c>
      <c r="H15018" s="2">
        <f t="shared" si="937"/>
        <v>673.22159999999997</v>
      </c>
      <c r="I15018" s="2">
        <f t="shared" si="938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tr">
        <f t="shared" si="939"/>
        <v>loss</v>
      </c>
      <c r="Q15018" s="2" t="s">
        <v>23</v>
      </c>
    </row>
    <row r="15019" spans="1:17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 t="shared" si="936"/>
        <v>good sales</v>
      </c>
      <c r="F15019" s="2">
        <v>0.42</v>
      </c>
      <c r="G15019" s="23" t="str">
        <v>more discount</v>
      </c>
      <c r="H15019" s="2">
        <f t="shared" si="937"/>
        <v>531.89639999999997</v>
      </c>
      <c r="I15019" s="2">
        <f t="shared" si="938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tr">
        <f t="shared" si="939"/>
        <v>loss</v>
      </c>
      <c r="Q15019" s="2" t="s">
        <v>23</v>
      </c>
    </row>
    <row r="15020" spans="1:17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 t="shared" si="936"/>
        <v>good sales</v>
      </c>
      <c r="F15020" s="2">
        <v>7.0000000000000007E-2</v>
      </c>
      <c r="G15020" s="23" t="str">
        <v>geniune profit</v>
      </c>
      <c r="H15020" s="2">
        <f t="shared" si="937"/>
        <v>348.53489999999999</v>
      </c>
      <c r="I15020" s="2">
        <f t="shared" si="938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tr">
        <f t="shared" si="939"/>
        <v>profit</v>
      </c>
      <c r="Q15020" s="2" t="s">
        <v>17</v>
      </c>
    </row>
    <row r="15021" spans="1:17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 t="shared" si="936"/>
        <v>good sales</v>
      </c>
      <c r="F15021" s="2">
        <v>0.23</v>
      </c>
      <c r="G15021" s="23" t="str">
        <v>geniune profit</v>
      </c>
      <c r="H15021" s="2">
        <f t="shared" si="937"/>
        <v>905.72389999999996</v>
      </c>
      <c r="I15021" s="2">
        <f t="shared" si="938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tr">
        <f t="shared" si="939"/>
        <v>loss</v>
      </c>
      <c r="Q15021" s="2" t="s">
        <v>17</v>
      </c>
    </row>
    <row r="15022" spans="1:17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 t="shared" si="936"/>
        <v>good sales</v>
      </c>
      <c r="F15022" s="2">
        <v>0.43</v>
      </c>
      <c r="G15022" s="23" t="str">
        <v>more discount</v>
      </c>
      <c r="H15022" s="2">
        <f t="shared" si="937"/>
        <v>1855.0544</v>
      </c>
      <c r="I15022" s="2">
        <f t="shared" si="938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tr">
        <f t="shared" si="939"/>
        <v>profit</v>
      </c>
      <c r="Q15022" s="2" t="s">
        <v>39</v>
      </c>
    </row>
    <row r="15023" spans="1:17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 t="shared" si="936"/>
        <v>good sales</v>
      </c>
      <c r="F15023" s="2">
        <v>0.1</v>
      </c>
      <c r="G15023" s="23" t="str">
        <v>geniune profit</v>
      </c>
      <c r="H15023" s="2">
        <f t="shared" si="937"/>
        <v>461.85200000000009</v>
      </c>
      <c r="I15023" s="2">
        <f t="shared" si="938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tr">
        <f t="shared" si="939"/>
        <v>profit</v>
      </c>
      <c r="Q15023" s="2" t="s">
        <v>48</v>
      </c>
    </row>
    <row r="15024" spans="1:17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 t="shared" si="936"/>
        <v>good sales</v>
      </c>
      <c r="F15024" s="2">
        <v>0.22</v>
      </c>
      <c r="G15024" s="23" t="str">
        <v>geniune profit</v>
      </c>
      <c r="H15024" s="2">
        <f t="shared" si="937"/>
        <v>738.87</v>
      </c>
      <c r="I15024" s="2">
        <f t="shared" si="938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tr">
        <f t="shared" si="939"/>
        <v>loss</v>
      </c>
      <c r="Q15024" s="2" t="s">
        <v>48</v>
      </c>
    </row>
    <row r="15025" spans="1:17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 t="shared" si="936"/>
        <v>good sales</v>
      </c>
      <c r="F15025" s="2">
        <v>0.31</v>
      </c>
      <c r="G15025" s="23" t="str">
        <v>more discount</v>
      </c>
      <c r="H15025" s="2">
        <f t="shared" si="937"/>
        <v>298.30989999999997</v>
      </c>
      <c r="I15025" s="2">
        <f t="shared" si="938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tr">
        <f t="shared" si="939"/>
        <v>loss</v>
      </c>
      <c r="Q15025" s="2" t="s">
        <v>39</v>
      </c>
    </row>
    <row r="15026" spans="1:17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 t="shared" si="936"/>
        <v>good sales</v>
      </c>
      <c r="F15026" s="2">
        <v>0.05</v>
      </c>
      <c r="G15026" s="23" t="str">
        <v>geniune profit</v>
      </c>
      <c r="H15026" s="2">
        <f t="shared" si="937"/>
        <v>190.83900000000003</v>
      </c>
      <c r="I15026" s="2">
        <f t="shared" si="938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tr">
        <f t="shared" si="939"/>
        <v>profit</v>
      </c>
      <c r="Q15026" s="2" t="s">
        <v>39</v>
      </c>
    </row>
    <row r="15027" spans="1:17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 t="shared" si="936"/>
        <v>concerning</v>
      </c>
      <c r="F15027" s="2">
        <v>0.11</v>
      </c>
      <c r="G15027" s="23" t="str">
        <v>geniune profit</v>
      </c>
      <c r="H15027" s="2">
        <f t="shared" si="937"/>
        <v>19.414999999999999</v>
      </c>
      <c r="I15027" s="2">
        <f t="shared" si="938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tr">
        <f t="shared" si="939"/>
        <v>loss</v>
      </c>
      <c r="Q15027" s="2" t="s">
        <v>17</v>
      </c>
    </row>
    <row r="15028" spans="1:17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 t="shared" si="936"/>
        <v>concerning</v>
      </c>
      <c r="F15028" s="2">
        <v>0.23</v>
      </c>
      <c r="G15028" s="23" t="str">
        <v>geniune profit</v>
      </c>
      <c r="H15028" s="2">
        <f t="shared" si="937"/>
        <v>150.61090000000002</v>
      </c>
      <c r="I15028" s="2">
        <f t="shared" si="938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tr">
        <f t="shared" si="939"/>
        <v>loss</v>
      </c>
      <c r="Q15028" s="2" t="s">
        <v>39</v>
      </c>
    </row>
    <row r="15029" spans="1:17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 t="shared" si="936"/>
        <v>concerning</v>
      </c>
      <c r="F15029" s="2">
        <v>0.19</v>
      </c>
      <c r="G15029" s="23" t="str">
        <v>geniune profit</v>
      </c>
      <c r="H15029" s="2">
        <f t="shared" si="937"/>
        <v>46.542400000000001</v>
      </c>
      <c r="I15029" s="2">
        <f t="shared" si="938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tr">
        <f t="shared" si="939"/>
        <v>loss</v>
      </c>
      <c r="Q15029" s="2" t="s">
        <v>17</v>
      </c>
    </row>
    <row r="15030" spans="1:17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 t="shared" si="936"/>
        <v>concerning</v>
      </c>
      <c r="F15030" s="2">
        <v>0.16</v>
      </c>
      <c r="G15030" s="23" t="str">
        <v>geniune profit</v>
      </c>
      <c r="H15030" s="2">
        <f t="shared" si="937"/>
        <v>122.1888</v>
      </c>
      <c r="I15030" s="2">
        <f t="shared" si="938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tr">
        <f t="shared" si="939"/>
        <v>loss</v>
      </c>
      <c r="Q15030" s="2" t="s">
        <v>23</v>
      </c>
    </row>
    <row r="15031" spans="1:17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 t="shared" si="936"/>
        <v>good sales</v>
      </c>
      <c r="F15031" s="2">
        <v>0.01</v>
      </c>
      <c r="G15031" s="23" t="str">
        <v>geniune profit</v>
      </c>
      <c r="H15031" s="2">
        <f t="shared" si="937"/>
        <v>37.848200000000006</v>
      </c>
      <c r="I15031" s="2">
        <f t="shared" si="938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tr">
        <f t="shared" si="939"/>
        <v>profit</v>
      </c>
      <c r="Q15031" s="2" t="s">
        <v>17</v>
      </c>
    </row>
    <row r="15032" spans="1:17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 t="shared" si="936"/>
        <v>good sales</v>
      </c>
      <c r="F15032" s="2">
        <v>0.46</v>
      </c>
      <c r="G15032" s="23" t="str">
        <v>more discount</v>
      </c>
      <c r="H15032" s="2">
        <f t="shared" si="937"/>
        <v>2041.8710000000003</v>
      </c>
      <c r="I15032" s="2">
        <f t="shared" si="938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tr">
        <f t="shared" si="939"/>
        <v>profit</v>
      </c>
      <c r="Q15032" s="2" t="s">
        <v>17</v>
      </c>
    </row>
    <row r="15033" spans="1:17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 t="shared" si="936"/>
        <v>good sales</v>
      </c>
      <c r="F15033" s="2">
        <v>0.44</v>
      </c>
      <c r="G15033" s="23" t="str">
        <v>more discount</v>
      </c>
      <c r="H15033" s="2">
        <f t="shared" si="937"/>
        <v>645.18079999999998</v>
      </c>
      <c r="I15033" s="2">
        <f t="shared" si="938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tr">
        <f t="shared" si="939"/>
        <v>loss</v>
      </c>
      <c r="Q15033" s="2" t="s">
        <v>28</v>
      </c>
    </row>
    <row r="15034" spans="1:17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 t="shared" si="936"/>
        <v>concerning</v>
      </c>
      <c r="F15034" s="2">
        <v>0.2</v>
      </c>
      <c r="G15034" s="23" t="str">
        <v>geniune profit</v>
      </c>
      <c r="H15034" s="2">
        <f t="shared" si="937"/>
        <v>136.744</v>
      </c>
      <c r="I15034" s="2">
        <f t="shared" si="938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tr">
        <f t="shared" si="939"/>
        <v>loss</v>
      </c>
      <c r="Q15034" s="2" t="s">
        <v>23</v>
      </c>
    </row>
    <row r="15035" spans="1:17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 t="shared" si="936"/>
        <v>good sales</v>
      </c>
      <c r="F15035" s="2">
        <v>0.09</v>
      </c>
      <c r="G15035" s="23" t="str">
        <v>geniune profit</v>
      </c>
      <c r="H15035" s="2">
        <f t="shared" si="937"/>
        <v>129.375</v>
      </c>
      <c r="I15035" s="2">
        <f t="shared" si="938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tr">
        <f t="shared" si="939"/>
        <v>loss</v>
      </c>
      <c r="Q15035" s="2" t="s">
        <v>48</v>
      </c>
    </row>
    <row r="15036" spans="1:17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 t="shared" si="936"/>
        <v>good sales</v>
      </c>
      <c r="F15036" s="2">
        <v>0.03</v>
      </c>
      <c r="G15036" s="23" t="str">
        <v>geniune profit</v>
      </c>
      <c r="H15036" s="2">
        <f t="shared" si="937"/>
        <v>98.125799999999998</v>
      </c>
      <c r="I15036" s="2">
        <f t="shared" si="938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tr">
        <f t="shared" si="939"/>
        <v>loss</v>
      </c>
      <c r="Q15036" s="2" t="s">
        <v>39</v>
      </c>
    </row>
    <row r="15037" spans="1:17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 t="shared" si="936"/>
        <v>good sales</v>
      </c>
      <c r="F15037" s="2">
        <v>0.06</v>
      </c>
      <c r="G15037" s="23" t="str">
        <v>geniune profit</v>
      </c>
      <c r="H15037" s="2">
        <f t="shared" si="937"/>
        <v>108.9594</v>
      </c>
      <c r="I15037" s="2">
        <f t="shared" si="938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tr">
        <f t="shared" si="939"/>
        <v>loss</v>
      </c>
      <c r="Q15037" s="2" t="s">
        <v>28</v>
      </c>
    </row>
    <row r="15038" spans="1:17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 t="shared" si="936"/>
        <v>good sales</v>
      </c>
      <c r="F15038" s="2">
        <v>0.3</v>
      </c>
      <c r="G15038" s="23" t="str">
        <v>more discount</v>
      </c>
      <c r="H15038" s="2">
        <f t="shared" si="937"/>
        <v>1442.886</v>
      </c>
      <c r="I15038" s="2">
        <f t="shared" si="938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tr">
        <f t="shared" si="939"/>
        <v>profit</v>
      </c>
      <c r="Q15038" s="2" t="s">
        <v>23</v>
      </c>
    </row>
    <row r="15039" spans="1:17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 t="shared" si="936"/>
        <v>concerning</v>
      </c>
      <c r="F15039" s="2">
        <v>0.37</v>
      </c>
      <c r="G15039" s="23" t="str">
        <v>more discount</v>
      </c>
      <c r="H15039" s="2">
        <f t="shared" si="937"/>
        <v>274.46600000000001</v>
      </c>
      <c r="I15039" s="2">
        <f t="shared" si="938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tr">
        <f t="shared" si="939"/>
        <v>loss</v>
      </c>
      <c r="Q15039" s="2" t="s">
        <v>17</v>
      </c>
    </row>
    <row r="15040" spans="1:17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 t="shared" si="936"/>
        <v>good sales</v>
      </c>
      <c r="F15040" s="2">
        <v>0.08</v>
      </c>
      <c r="G15040" s="23" t="str">
        <v>geniune profit</v>
      </c>
      <c r="H15040" s="2">
        <f t="shared" si="937"/>
        <v>396.21440000000001</v>
      </c>
      <c r="I15040" s="2">
        <f t="shared" si="938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tr">
        <f t="shared" si="939"/>
        <v>loss</v>
      </c>
      <c r="Q15040" s="2" t="s">
        <v>28</v>
      </c>
    </row>
    <row r="15041" spans="1:17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 t="shared" si="936"/>
        <v>concerning</v>
      </c>
      <c r="F15041" s="2">
        <v>0.06</v>
      </c>
      <c r="G15041" s="23" t="str">
        <v>geniune profit</v>
      </c>
      <c r="H15041" s="2">
        <f t="shared" si="937"/>
        <v>9.6605999999999987</v>
      </c>
      <c r="I15041" s="2">
        <f t="shared" si="938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tr">
        <f t="shared" si="939"/>
        <v>loss</v>
      </c>
      <c r="Q15041" s="2" t="s">
        <v>28</v>
      </c>
    </row>
    <row r="15042" spans="1:17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 t="shared" si="936"/>
        <v>good sales</v>
      </c>
      <c r="F15042" s="2">
        <v>0.35</v>
      </c>
      <c r="G15042" s="23" t="str">
        <v>more discount</v>
      </c>
      <c r="H15042" s="2">
        <f t="shared" si="937"/>
        <v>809.65499999999997</v>
      </c>
      <c r="I15042" s="2">
        <f t="shared" si="938"/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tr">
        <f t="shared" si="939"/>
        <v>loss</v>
      </c>
      <c r="Q15042" s="2" t="s">
        <v>48</v>
      </c>
    </row>
    <row r="15043" spans="1:17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 t="shared" ref="E15043:E15106" si="940">IF(D15043&gt;800,"good sales","concerning")</f>
        <v>good sales</v>
      </c>
      <c r="F15043" s="2">
        <v>0.26</v>
      </c>
      <c r="G15043" s="23" t="str">
        <v>more discount</v>
      </c>
      <c r="H15043" s="2">
        <f t="shared" ref="H15043:H15106" si="941">D15043*F15043</f>
        <v>346.80880000000002</v>
      </c>
      <c r="I15043" s="2">
        <f t="shared" ref="I15043:I15106" si="942">D15043-H15043</f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tr">
        <f t="shared" ref="P15043:P15106" si="943">IF(O15043&gt;800,"profit","loss")</f>
        <v>loss</v>
      </c>
      <c r="Q15043" s="2" t="s">
        <v>34</v>
      </c>
    </row>
    <row r="15044" spans="1:17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 t="shared" si="940"/>
        <v>good sales</v>
      </c>
      <c r="F15044" s="2">
        <v>0.19</v>
      </c>
      <c r="G15044" s="23" t="str">
        <v>geniune profit</v>
      </c>
      <c r="H15044" s="2">
        <f t="shared" si="941"/>
        <v>546.21199999999999</v>
      </c>
      <c r="I15044" s="2">
        <f t="shared" si="942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tr">
        <f t="shared" si="943"/>
        <v>loss</v>
      </c>
      <c r="Q15044" s="2" t="s">
        <v>17</v>
      </c>
    </row>
    <row r="15045" spans="1:17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 t="shared" si="940"/>
        <v>concerning</v>
      </c>
      <c r="F15045" s="2">
        <v>0.36</v>
      </c>
      <c r="G15045" s="23" t="str">
        <v>more discount</v>
      </c>
      <c r="H15045" s="2">
        <f t="shared" si="941"/>
        <v>206.316</v>
      </c>
      <c r="I15045" s="2">
        <f t="shared" si="942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tr">
        <f t="shared" si="943"/>
        <v>loss</v>
      </c>
      <c r="Q15045" s="2" t="s">
        <v>28</v>
      </c>
    </row>
    <row r="15046" spans="1:17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 t="shared" si="940"/>
        <v>good sales</v>
      </c>
      <c r="F15046" s="2">
        <v>0.23</v>
      </c>
      <c r="G15046" s="23" t="str">
        <v>geniune profit</v>
      </c>
      <c r="H15046" s="2">
        <f t="shared" si="941"/>
        <v>1010.0518999999999</v>
      </c>
      <c r="I15046" s="2">
        <f t="shared" si="942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tr">
        <f t="shared" si="943"/>
        <v>loss</v>
      </c>
      <c r="Q15046" s="2" t="s">
        <v>39</v>
      </c>
    </row>
    <row r="15047" spans="1:17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 t="shared" si="940"/>
        <v>concerning</v>
      </c>
      <c r="F15047" s="2">
        <v>0.23</v>
      </c>
      <c r="G15047" s="23" t="str">
        <v>geniune profit</v>
      </c>
      <c r="H15047" s="2">
        <f t="shared" si="941"/>
        <v>176.86540000000002</v>
      </c>
      <c r="I15047" s="2">
        <f t="shared" si="942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tr">
        <f t="shared" si="943"/>
        <v>loss</v>
      </c>
      <c r="Q15047" s="2" t="s">
        <v>23</v>
      </c>
    </row>
    <row r="15048" spans="1:17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 t="shared" si="940"/>
        <v>good sales</v>
      </c>
      <c r="F15048" s="2">
        <v>0.01</v>
      </c>
      <c r="G15048" s="23" t="str">
        <v>geniune profit</v>
      </c>
      <c r="H15048" s="2">
        <f t="shared" si="941"/>
        <v>29.7821</v>
      </c>
      <c r="I15048" s="2">
        <f t="shared" si="942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tr">
        <f t="shared" si="943"/>
        <v>loss</v>
      </c>
      <c r="Q15048" s="2" t="s">
        <v>34</v>
      </c>
    </row>
    <row r="15049" spans="1:17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 t="shared" si="940"/>
        <v>concerning</v>
      </c>
      <c r="F15049" s="2">
        <v>0.16</v>
      </c>
      <c r="G15049" s="23" t="str">
        <v>geniune profit</v>
      </c>
      <c r="H15049" s="2">
        <f t="shared" si="941"/>
        <v>42.143999999999998</v>
      </c>
      <c r="I15049" s="2">
        <f t="shared" si="942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tr">
        <f t="shared" si="943"/>
        <v>loss</v>
      </c>
      <c r="Q15049" s="2" t="s">
        <v>34</v>
      </c>
    </row>
    <row r="15050" spans="1:17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 t="shared" si="940"/>
        <v>good sales</v>
      </c>
      <c r="F15050" s="2">
        <v>0</v>
      </c>
      <c r="G15050" s="23" t="str">
        <v>geniune profit</v>
      </c>
      <c r="H15050" s="2">
        <f t="shared" si="941"/>
        <v>0</v>
      </c>
      <c r="I15050" s="2">
        <f t="shared" si="942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tr">
        <f t="shared" si="943"/>
        <v>loss</v>
      </c>
      <c r="Q15050" s="2" t="s">
        <v>28</v>
      </c>
    </row>
    <row r="15051" spans="1:17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 t="shared" si="940"/>
        <v>good sales</v>
      </c>
      <c r="F15051" s="2">
        <v>0.46</v>
      </c>
      <c r="G15051" s="23" t="str">
        <v>more discount</v>
      </c>
      <c r="H15051" s="2">
        <f t="shared" si="941"/>
        <v>383.4744</v>
      </c>
      <c r="I15051" s="2">
        <f t="shared" si="942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tr">
        <f t="shared" si="943"/>
        <v>loss</v>
      </c>
      <c r="Q15051" s="2" t="s">
        <v>34</v>
      </c>
    </row>
    <row r="15052" spans="1:17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 t="shared" si="940"/>
        <v>good sales</v>
      </c>
      <c r="F15052" s="2">
        <v>0.15</v>
      </c>
      <c r="G15052" s="23" t="str">
        <v>geniune profit</v>
      </c>
      <c r="H15052" s="2">
        <f t="shared" si="941"/>
        <v>733.71749999999997</v>
      </c>
      <c r="I15052" s="2">
        <f t="shared" si="942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tr">
        <f t="shared" si="943"/>
        <v>loss</v>
      </c>
      <c r="Q15052" s="2" t="s">
        <v>34</v>
      </c>
    </row>
    <row r="15053" spans="1:17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 t="shared" si="940"/>
        <v>concerning</v>
      </c>
      <c r="F15053" s="2">
        <v>0.09</v>
      </c>
      <c r="G15053" s="23" t="str">
        <v>geniune profit</v>
      </c>
      <c r="H15053" s="2">
        <f t="shared" si="941"/>
        <v>14.301</v>
      </c>
      <c r="I15053" s="2">
        <f t="shared" si="942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tr">
        <f t="shared" si="943"/>
        <v>loss</v>
      </c>
      <c r="Q15053" s="2" t="s">
        <v>23</v>
      </c>
    </row>
    <row r="15054" spans="1:17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 t="shared" si="940"/>
        <v>good sales</v>
      </c>
      <c r="F15054" s="2">
        <v>0.05</v>
      </c>
      <c r="G15054" s="23" t="str">
        <v>geniune profit</v>
      </c>
      <c r="H15054" s="2">
        <f t="shared" si="941"/>
        <v>91.337000000000003</v>
      </c>
      <c r="I15054" s="2">
        <f t="shared" si="942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tr">
        <f t="shared" si="943"/>
        <v>loss</v>
      </c>
      <c r="Q15054" s="2" t="s">
        <v>28</v>
      </c>
    </row>
    <row r="15055" spans="1:17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 t="shared" si="940"/>
        <v>good sales</v>
      </c>
      <c r="F15055" s="2">
        <v>0.02</v>
      </c>
      <c r="G15055" s="23" t="str">
        <v>geniune profit</v>
      </c>
      <c r="H15055" s="2">
        <f t="shared" si="941"/>
        <v>31.672000000000001</v>
      </c>
      <c r="I15055" s="2">
        <f t="shared" si="942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tr">
        <f t="shared" si="943"/>
        <v>loss</v>
      </c>
      <c r="Q15055" s="2" t="s">
        <v>23</v>
      </c>
    </row>
    <row r="15056" spans="1:17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 t="shared" si="940"/>
        <v>good sales</v>
      </c>
      <c r="F15056" s="2">
        <v>0.44</v>
      </c>
      <c r="G15056" s="23" t="str">
        <v>more discount</v>
      </c>
      <c r="H15056" s="2">
        <f t="shared" si="941"/>
        <v>1461.2972</v>
      </c>
      <c r="I15056" s="2">
        <f t="shared" si="942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tr">
        <f t="shared" si="943"/>
        <v>loss</v>
      </c>
      <c r="Q15056" s="2" t="s">
        <v>48</v>
      </c>
    </row>
    <row r="15057" spans="1:17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 t="shared" si="940"/>
        <v>concerning</v>
      </c>
      <c r="F15057" s="2">
        <v>0.08</v>
      </c>
      <c r="G15057" s="23" t="str">
        <v>geniune profit</v>
      </c>
      <c r="H15057" s="2">
        <f t="shared" si="941"/>
        <v>30.1</v>
      </c>
      <c r="I15057" s="2">
        <f t="shared" si="942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tr">
        <f t="shared" si="943"/>
        <v>loss</v>
      </c>
      <c r="Q15057" s="2" t="s">
        <v>39</v>
      </c>
    </row>
    <row r="15058" spans="1:17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 t="shared" si="940"/>
        <v>good sales</v>
      </c>
      <c r="F15058" s="2">
        <v>0.31</v>
      </c>
      <c r="G15058" s="23" t="str">
        <v>more discount</v>
      </c>
      <c r="H15058" s="2">
        <f t="shared" si="941"/>
        <v>1262.3293000000001</v>
      </c>
      <c r="I15058" s="2">
        <f t="shared" si="942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tr">
        <f t="shared" si="943"/>
        <v>profit</v>
      </c>
      <c r="Q15058" s="2" t="s">
        <v>17</v>
      </c>
    </row>
    <row r="15059" spans="1:17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 t="shared" si="940"/>
        <v>good sales</v>
      </c>
      <c r="F15059" s="2">
        <v>0.33</v>
      </c>
      <c r="G15059" s="23" t="str">
        <v>more discount</v>
      </c>
      <c r="H15059" s="2">
        <f t="shared" si="941"/>
        <v>787.37009999999998</v>
      </c>
      <c r="I15059" s="2">
        <f t="shared" si="942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tr">
        <f t="shared" si="943"/>
        <v>loss</v>
      </c>
      <c r="Q15059" s="2" t="s">
        <v>48</v>
      </c>
    </row>
    <row r="15060" spans="1:17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 t="shared" si="940"/>
        <v>good sales</v>
      </c>
      <c r="F15060" s="2">
        <v>0.16</v>
      </c>
      <c r="G15060" s="23" t="str">
        <v>geniune profit</v>
      </c>
      <c r="H15060" s="2">
        <f t="shared" si="941"/>
        <v>370.9744</v>
      </c>
      <c r="I15060" s="2">
        <f t="shared" si="942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tr">
        <f t="shared" si="943"/>
        <v>loss</v>
      </c>
      <c r="Q15060" s="2" t="s">
        <v>17</v>
      </c>
    </row>
    <row r="15061" spans="1:17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 t="shared" si="940"/>
        <v>good sales</v>
      </c>
      <c r="F15061" s="2">
        <v>0.42</v>
      </c>
      <c r="G15061" s="23" t="str">
        <v>more discount</v>
      </c>
      <c r="H15061" s="2">
        <f t="shared" si="941"/>
        <v>508.73339999999996</v>
      </c>
      <c r="I15061" s="2">
        <f t="shared" si="942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tr">
        <f t="shared" si="943"/>
        <v>loss</v>
      </c>
      <c r="Q15061" s="2" t="s">
        <v>28</v>
      </c>
    </row>
    <row r="15062" spans="1:17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 t="shared" si="940"/>
        <v>good sales</v>
      </c>
      <c r="F15062" s="2">
        <v>0.11</v>
      </c>
      <c r="G15062" s="23" t="str">
        <v>geniune profit</v>
      </c>
      <c r="H15062" s="2">
        <f t="shared" si="941"/>
        <v>275.13530000000003</v>
      </c>
      <c r="I15062" s="2">
        <f t="shared" si="942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tr">
        <f t="shared" si="943"/>
        <v>loss</v>
      </c>
      <c r="Q15062" s="2" t="s">
        <v>23</v>
      </c>
    </row>
    <row r="15063" spans="1:17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 t="shared" si="940"/>
        <v>good sales</v>
      </c>
      <c r="F15063" s="2">
        <v>0.04</v>
      </c>
      <c r="G15063" s="23" t="str">
        <v>geniune profit</v>
      </c>
      <c r="H15063" s="2">
        <f t="shared" si="941"/>
        <v>75.3232</v>
      </c>
      <c r="I15063" s="2">
        <f t="shared" si="942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tr">
        <f t="shared" si="943"/>
        <v>loss</v>
      </c>
      <c r="Q15063" s="2" t="s">
        <v>23</v>
      </c>
    </row>
    <row r="15064" spans="1:17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 t="shared" si="940"/>
        <v>good sales</v>
      </c>
      <c r="F15064" s="2">
        <v>0.03</v>
      </c>
      <c r="G15064" s="23" t="str">
        <v>geniune profit</v>
      </c>
      <c r="H15064" s="2">
        <f t="shared" si="941"/>
        <v>39.0351</v>
      </c>
      <c r="I15064" s="2">
        <f t="shared" si="942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tr">
        <f t="shared" si="943"/>
        <v>loss</v>
      </c>
      <c r="Q15064" s="2" t="s">
        <v>17</v>
      </c>
    </row>
    <row r="15065" spans="1:17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 t="shared" si="940"/>
        <v>good sales</v>
      </c>
      <c r="F15065" s="2">
        <v>0.15</v>
      </c>
      <c r="G15065" s="23" t="str">
        <v>geniune profit</v>
      </c>
      <c r="H15065" s="2">
        <f t="shared" si="941"/>
        <v>138.97049999999999</v>
      </c>
      <c r="I15065" s="2">
        <f t="shared" si="942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tr">
        <f t="shared" si="943"/>
        <v>loss</v>
      </c>
      <c r="Q15065" s="2" t="s">
        <v>23</v>
      </c>
    </row>
    <row r="15066" spans="1:17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 t="shared" si="940"/>
        <v>good sales</v>
      </c>
      <c r="F15066" s="2">
        <v>0.23</v>
      </c>
      <c r="G15066" s="23" t="str">
        <v>geniune profit</v>
      </c>
      <c r="H15066" s="2">
        <f t="shared" si="941"/>
        <v>843.83320000000003</v>
      </c>
      <c r="I15066" s="2">
        <f t="shared" si="942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tr">
        <f t="shared" si="943"/>
        <v>loss</v>
      </c>
      <c r="Q15066" s="2" t="s">
        <v>48</v>
      </c>
    </row>
    <row r="15067" spans="1:17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 t="shared" si="940"/>
        <v>concerning</v>
      </c>
      <c r="F15067" s="2">
        <v>0.31</v>
      </c>
      <c r="G15067" s="23" t="str">
        <v>more discount</v>
      </c>
      <c r="H15067" s="2">
        <f t="shared" si="941"/>
        <v>246.76310000000001</v>
      </c>
      <c r="I15067" s="2">
        <f t="shared" si="942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tr">
        <f t="shared" si="943"/>
        <v>loss</v>
      </c>
      <c r="Q15067" s="2" t="s">
        <v>39</v>
      </c>
    </row>
    <row r="15068" spans="1:17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 t="shared" si="940"/>
        <v>good sales</v>
      </c>
      <c r="F15068" s="2">
        <v>0.36</v>
      </c>
      <c r="G15068" s="23" t="str">
        <v>more discount</v>
      </c>
      <c r="H15068" s="2">
        <f t="shared" si="941"/>
        <v>332.31959999999998</v>
      </c>
      <c r="I15068" s="2">
        <f t="shared" si="942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tr">
        <f t="shared" si="943"/>
        <v>loss</v>
      </c>
      <c r="Q15068" s="2" t="s">
        <v>48</v>
      </c>
    </row>
    <row r="15069" spans="1:17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 t="shared" si="940"/>
        <v>good sales</v>
      </c>
      <c r="F15069" s="2">
        <v>0.09</v>
      </c>
      <c r="G15069" s="23" t="str">
        <v>geniune profit</v>
      </c>
      <c r="H15069" s="2">
        <f t="shared" si="941"/>
        <v>263.48849999999999</v>
      </c>
      <c r="I15069" s="2">
        <f t="shared" si="942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tr">
        <f t="shared" si="943"/>
        <v>loss</v>
      </c>
      <c r="Q15069" s="2" t="s">
        <v>23</v>
      </c>
    </row>
    <row r="15070" spans="1:17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 t="shared" si="940"/>
        <v>good sales</v>
      </c>
      <c r="F15070" s="2">
        <v>0.34</v>
      </c>
      <c r="G15070" s="23" t="str">
        <v>more discount</v>
      </c>
      <c r="H15070" s="2">
        <f t="shared" si="941"/>
        <v>410.64520000000005</v>
      </c>
      <c r="I15070" s="2">
        <f t="shared" si="942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tr">
        <f t="shared" si="943"/>
        <v>loss</v>
      </c>
      <c r="Q15070" s="2" t="s">
        <v>34</v>
      </c>
    </row>
    <row r="15071" spans="1:17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 t="shared" si="940"/>
        <v>good sales</v>
      </c>
      <c r="F15071" s="2">
        <v>0.09</v>
      </c>
      <c r="G15071" s="23" t="str">
        <v>geniune profit</v>
      </c>
      <c r="H15071" s="2">
        <f t="shared" si="941"/>
        <v>211.58459999999999</v>
      </c>
      <c r="I15071" s="2">
        <f t="shared" si="942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tr">
        <f t="shared" si="943"/>
        <v>loss</v>
      </c>
      <c r="Q15071" s="2" t="s">
        <v>23</v>
      </c>
    </row>
    <row r="15072" spans="1:17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 t="shared" si="940"/>
        <v>good sales</v>
      </c>
      <c r="F15072" s="2">
        <v>0.5</v>
      </c>
      <c r="G15072" s="23" t="str">
        <v>more discount</v>
      </c>
      <c r="H15072" s="2">
        <f t="shared" si="941"/>
        <v>1404.65</v>
      </c>
      <c r="I15072" s="2">
        <f t="shared" si="942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tr">
        <f t="shared" si="943"/>
        <v>loss</v>
      </c>
      <c r="Q15072" s="2" t="s">
        <v>23</v>
      </c>
    </row>
    <row r="15073" spans="1:17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 t="shared" si="940"/>
        <v>good sales</v>
      </c>
      <c r="F15073" s="2">
        <v>0.48</v>
      </c>
      <c r="G15073" s="23" t="str">
        <v>more discount</v>
      </c>
      <c r="H15073" s="2">
        <f t="shared" si="941"/>
        <v>693.46079999999995</v>
      </c>
      <c r="I15073" s="2">
        <f t="shared" si="942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tr">
        <f t="shared" si="943"/>
        <v>loss</v>
      </c>
      <c r="Q15073" s="2" t="s">
        <v>34</v>
      </c>
    </row>
    <row r="15074" spans="1:17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 t="shared" si="940"/>
        <v>good sales</v>
      </c>
      <c r="F15074" s="2">
        <v>0.05</v>
      </c>
      <c r="G15074" s="23" t="str">
        <v>geniune profit</v>
      </c>
      <c r="H15074" s="2">
        <f t="shared" si="941"/>
        <v>89.171000000000006</v>
      </c>
      <c r="I15074" s="2">
        <f t="shared" si="942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tr">
        <f t="shared" si="943"/>
        <v>loss</v>
      </c>
      <c r="Q15074" s="2" t="s">
        <v>48</v>
      </c>
    </row>
    <row r="15075" spans="1:17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 t="shared" si="940"/>
        <v>good sales</v>
      </c>
      <c r="F15075" s="2">
        <v>0.33</v>
      </c>
      <c r="G15075" s="23" t="str">
        <v>more discount</v>
      </c>
      <c r="H15075" s="2">
        <f t="shared" si="941"/>
        <v>372.9033</v>
      </c>
      <c r="I15075" s="2">
        <f t="shared" si="942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tr">
        <f t="shared" si="943"/>
        <v>loss</v>
      </c>
      <c r="Q15075" s="2" t="s">
        <v>34</v>
      </c>
    </row>
    <row r="15076" spans="1:17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 t="shared" si="940"/>
        <v>good sales</v>
      </c>
      <c r="F15076" s="2">
        <v>0.45</v>
      </c>
      <c r="G15076" s="23" t="str">
        <v>more discount</v>
      </c>
      <c r="H15076" s="2">
        <f t="shared" si="941"/>
        <v>1060.2360000000001</v>
      </c>
      <c r="I15076" s="2">
        <f t="shared" si="942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tr">
        <f t="shared" si="943"/>
        <v>loss</v>
      </c>
      <c r="Q15076" s="2" t="s">
        <v>48</v>
      </c>
    </row>
    <row r="15077" spans="1:17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 t="shared" si="940"/>
        <v>good sales</v>
      </c>
      <c r="F15077" s="2">
        <v>0.04</v>
      </c>
      <c r="G15077" s="23" t="str">
        <v>geniune profit</v>
      </c>
      <c r="H15077" s="2">
        <f t="shared" si="941"/>
        <v>198.5104</v>
      </c>
      <c r="I15077" s="2">
        <f t="shared" si="942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tr">
        <f t="shared" si="943"/>
        <v>loss</v>
      </c>
      <c r="Q15077" s="2" t="s">
        <v>48</v>
      </c>
    </row>
    <row r="15078" spans="1:17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 t="shared" si="940"/>
        <v>good sales</v>
      </c>
      <c r="F15078" s="2">
        <v>0.06</v>
      </c>
      <c r="G15078" s="23" t="str">
        <v>geniune profit</v>
      </c>
      <c r="H15078" s="2">
        <f t="shared" si="941"/>
        <v>112.6374</v>
      </c>
      <c r="I15078" s="2">
        <f t="shared" si="942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tr">
        <f t="shared" si="943"/>
        <v>loss</v>
      </c>
      <c r="Q15078" s="2" t="s">
        <v>39</v>
      </c>
    </row>
    <row r="15079" spans="1:17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 t="shared" si="940"/>
        <v>good sales</v>
      </c>
      <c r="F15079" s="2">
        <v>0.17</v>
      </c>
      <c r="G15079" s="23" t="str">
        <v>geniune profit</v>
      </c>
      <c r="H15079" s="2">
        <f t="shared" si="941"/>
        <v>561.22440000000006</v>
      </c>
      <c r="I15079" s="2">
        <f t="shared" si="942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tr">
        <f t="shared" si="943"/>
        <v>loss</v>
      </c>
      <c r="Q15079" s="2" t="s">
        <v>39</v>
      </c>
    </row>
    <row r="15080" spans="1:17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 t="shared" si="940"/>
        <v>good sales</v>
      </c>
      <c r="F15080" s="2">
        <v>0.05</v>
      </c>
      <c r="G15080" s="23" t="str">
        <v>geniune profit</v>
      </c>
      <c r="H15080" s="2">
        <f t="shared" si="941"/>
        <v>160.79400000000001</v>
      </c>
      <c r="I15080" s="2">
        <f t="shared" si="942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tr">
        <f t="shared" si="943"/>
        <v>loss</v>
      </c>
      <c r="Q15080" s="2" t="s">
        <v>39</v>
      </c>
    </row>
    <row r="15081" spans="1:17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 t="shared" si="940"/>
        <v>good sales</v>
      </c>
      <c r="F15081" s="2">
        <v>0.44</v>
      </c>
      <c r="G15081" s="23" t="str">
        <v>more discount</v>
      </c>
      <c r="H15081" s="2">
        <f t="shared" si="941"/>
        <v>1739.6544000000001</v>
      </c>
      <c r="I15081" s="2">
        <f t="shared" si="942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tr">
        <f t="shared" si="943"/>
        <v>loss</v>
      </c>
      <c r="Q15081" s="2" t="s">
        <v>34</v>
      </c>
    </row>
    <row r="15082" spans="1:17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 t="shared" si="940"/>
        <v>good sales</v>
      </c>
      <c r="F15082" s="2">
        <v>0.44</v>
      </c>
      <c r="G15082" s="23" t="str">
        <v>more discount</v>
      </c>
      <c r="H15082" s="2">
        <f t="shared" si="941"/>
        <v>1578.896</v>
      </c>
      <c r="I15082" s="2">
        <f t="shared" si="942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tr">
        <f t="shared" si="943"/>
        <v>loss</v>
      </c>
      <c r="Q15082" s="2" t="s">
        <v>34</v>
      </c>
    </row>
    <row r="15083" spans="1:17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 t="shared" si="940"/>
        <v>concerning</v>
      </c>
      <c r="F15083" s="2">
        <v>0.47</v>
      </c>
      <c r="G15083" s="23" t="str">
        <v>more discount</v>
      </c>
      <c r="H15083" s="2">
        <f t="shared" si="941"/>
        <v>74.128399999999999</v>
      </c>
      <c r="I15083" s="2">
        <f t="shared" si="942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tr">
        <f t="shared" si="943"/>
        <v>loss</v>
      </c>
      <c r="Q15083" s="2" t="s">
        <v>17</v>
      </c>
    </row>
    <row r="15084" spans="1:17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 t="shared" si="940"/>
        <v>good sales</v>
      </c>
      <c r="F15084" s="2">
        <v>0.1</v>
      </c>
      <c r="G15084" s="23" t="str">
        <v>geniune profit</v>
      </c>
      <c r="H15084" s="2">
        <f t="shared" si="941"/>
        <v>161.51600000000002</v>
      </c>
      <c r="I15084" s="2">
        <f t="shared" si="942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tr">
        <f t="shared" si="943"/>
        <v>loss</v>
      </c>
      <c r="Q15084" s="2" t="s">
        <v>48</v>
      </c>
    </row>
    <row r="15085" spans="1:17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 t="shared" si="940"/>
        <v>good sales</v>
      </c>
      <c r="F15085" s="2">
        <v>0.02</v>
      </c>
      <c r="G15085" s="23" t="str">
        <v>geniune profit</v>
      </c>
      <c r="H15085" s="2">
        <f t="shared" si="941"/>
        <v>87.282800000000009</v>
      </c>
      <c r="I15085" s="2">
        <f t="shared" si="942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tr">
        <f t="shared" si="943"/>
        <v>loss</v>
      </c>
      <c r="Q15085" s="2" t="s">
        <v>48</v>
      </c>
    </row>
    <row r="15086" spans="1:17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 t="shared" si="940"/>
        <v>good sales</v>
      </c>
      <c r="F15086" s="2">
        <v>0.22</v>
      </c>
      <c r="G15086" s="23" t="str">
        <v>geniune profit</v>
      </c>
      <c r="H15086" s="2">
        <f t="shared" si="941"/>
        <v>603.63600000000008</v>
      </c>
      <c r="I15086" s="2">
        <f t="shared" si="942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tr">
        <f t="shared" si="943"/>
        <v>loss</v>
      </c>
      <c r="Q15086" s="2" t="s">
        <v>39</v>
      </c>
    </row>
    <row r="15087" spans="1:17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 t="shared" si="940"/>
        <v>concerning</v>
      </c>
      <c r="F15087" s="2">
        <v>0.44</v>
      </c>
      <c r="G15087" s="23" t="str">
        <v>more discount</v>
      </c>
      <c r="H15087" s="2">
        <f t="shared" si="941"/>
        <v>268.70800000000003</v>
      </c>
      <c r="I15087" s="2">
        <f t="shared" si="942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tr">
        <f t="shared" si="943"/>
        <v>loss</v>
      </c>
      <c r="Q15087" s="2" t="s">
        <v>23</v>
      </c>
    </row>
    <row r="15088" spans="1:17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 t="shared" si="940"/>
        <v>good sales</v>
      </c>
      <c r="F15088" s="2">
        <v>0.32</v>
      </c>
      <c r="G15088" s="23" t="str">
        <v>more discount</v>
      </c>
      <c r="H15088" s="2">
        <f t="shared" si="941"/>
        <v>464.98239999999998</v>
      </c>
      <c r="I15088" s="2">
        <f t="shared" si="942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tr">
        <f t="shared" si="943"/>
        <v>loss</v>
      </c>
      <c r="Q15088" s="2" t="s">
        <v>34</v>
      </c>
    </row>
    <row r="15089" spans="1:17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 t="shared" si="940"/>
        <v>good sales</v>
      </c>
      <c r="F15089" s="2">
        <v>0.5</v>
      </c>
      <c r="G15089" s="23" t="str">
        <v>more discount</v>
      </c>
      <c r="H15089" s="2">
        <f t="shared" si="941"/>
        <v>744.29499999999996</v>
      </c>
      <c r="I15089" s="2">
        <f t="shared" si="942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tr">
        <f t="shared" si="943"/>
        <v>loss</v>
      </c>
      <c r="Q15089" s="2" t="s">
        <v>39</v>
      </c>
    </row>
    <row r="15090" spans="1:17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 t="shared" si="940"/>
        <v>good sales</v>
      </c>
      <c r="F15090" s="2">
        <v>0.45</v>
      </c>
      <c r="G15090" s="23" t="str">
        <v>more discount</v>
      </c>
      <c r="H15090" s="2">
        <f t="shared" si="941"/>
        <v>1970.3564999999999</v>
      </c>
      <c r="I15090" s="2">
        <f t="shared" si="942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tr">
        <f t="shared" si="943"/>
        <v>loss</v>
      </c>
      <c r="Q15090" s="2" t="s">
        <v>34</v>
      </c>
    </row>
    <row r="15091" spans="1:17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 t="shared" si="940"/>
        <v>good sales</v>
      </c>
      <c r="F15091" s="2">
        <v>0.2</v>
      </c>
      <c r="G15091" s="23" t="str">
        <v>geniune profit</v>
      </c>
      <c r="H15091" s="2">
        <f t="shared" si="941"/>
        <v>562.33400000000006</v>
      </c>
      <c r="I15091" s="2">
        <f t="shared" si="942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tr">
        <f t="shared" si="943"/>
        <v>loss</v>
      </c>
      <c r="Q15091" s="2" t="s">
        <v>23</v>
      </c>
    </row>
    <row r="15092" spans="1:17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 t="shared" si="940"/>
        <v>good sales</v>
      </c>
      <c r="F15092" s="2">
        <v>0.02</v>
      </c>
      <c r="G15092" s="23" t="str">
        <v>geniune profit</v>
      </c>
      <c r="H15092" s="2">
        <f t="shared" si="941"/>
        <v>61.6158</v>
      </c>
      <c r="I15092" s="2">
        <f t="shared" si="942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tr">
        <f t="shared" si="943"/>
        <v>profit</v>
      </c>
      <c r="Q15092" s="2" t="s">
        <v>34</v>
      </c>
    </row>
    <row r="15093" spans="1:17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 t="shared" si="940"/>
        <v>good sales</v>
      </c>
      <c r="F15093" s="2">
        <v>0</v>
      </c>
      <c r="G15093" s="23" t="str">
        <v>geniune profit</v>
      </c>
      <c r="H15093" s="2">
        <f t="shared" si="941"/>
        <v>0</v>
      </c>
      <c r="I15093" s="2">
        <f t="shared" si="942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tr">
        <f t="shared" si="943"/>
        <v>loss</v>
      </c>
      <c r="Q15093" s="2" t="s">
        <v>48</v>
      </c>
    </row>
    <row r="15094" spans="1:17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 t="shared" si="940"/>
        <v>concerning</v>
      </c>
      <c r="F15094" s="2">
        <v>0.32</v>
      </c>
      <c r="G15094" s="23" t="str">
        <v>more discount</v>
      </c>
      <c r="H15094" s="2">
        <f t="shared" si="941"/>
        <v>126.5664</v>
      </c>
      <c r="I15094" s="2">
        <f t="shared" si="942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tr">
        <f t="shared" si="943"/>
        <v>loss</v>
      </c>
      <c r="Q15094" s="2" t="s">
        <v>34</v>
      </c>
    </row>
    <row r="15095" spans="1:17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 t="shared" si="940"/>
        <v>concerning</v>
      </c>
      <c r="F15095" s="2">
        <v>0.46</v>
      </c>
      <c r="G15095" s="23" t="str">
        <v>more discount</v>
      </c>
      <c r="H15095" s="2">
        <f t="shared" si="941"/>
        <v>215.61120000000003</v>
      </c>
      <c r="I15095" s="2">
        <f t="shared" si="942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tr">
        <f t="shared" si="943"/>
        <v>loss</v>
      </c>
      <c r="Q15095" s="2" t="s">
        <v>34</v>
      </c>
    </row>
    <row r="15096" spans="1:17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 t="shared" si="940"/>
        <v>good sales</v>
      </c>
      <c r="F15096" s="2">
        <v>0.22</v>
      </c>
      <c r="G15096" s="23" t="str">
        <v>geniune profit</v>
      </c>
      <c r="H15096" s="2">
        <f t="shared" si="941"/>
        <v>475.17140000000001</v>
      </c>
      <c r="I15096" s="2">
        <f t="shared" si="942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tr">
        <f t="shared" si="943"/>
        <v>loss</v>
      </c>
      <c r="Q15096" s="2" t="s">
        <v>48</v>
      </c>
    </row>
    <row r="15097" spans="1:17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 t="shared" si="940"/>
        <v>good sales</v>
      </c>
      <c r="F15097" s="2">
        <v>0.44</v>
      </c>
      <c r="G15097" s="23" t="str">
        <v>more discount</v>
      </c>
      <c r="H15097" s="2">
        <f t="shared" si="941"/>
        <v>426.67680000000001</v>
      </c>
      <c r="I15097" s="2">
        <f t="shared" si="942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tr">
        <f t="shared" si="943"/>
        <v>loss</v>
      </c>
      <c r="Q15097" s="2" t="s">
        <v>23</v>
      </c>
    </row>
    <row r="15098" spans="1:17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 t="shared" si="940"/>
        <v>concerning</v>
      </c>
      <c r="F15098" s="2">
        <v>0.28000000000000003</v>
      </c>
      <c r="G15098" s="23" t="str">
        <v>more discount</v>
      </c>
      <c r="H15098" s="2">
        <f t="shared" si="941"/>
        <v>171.04920000000001</v>
      </c>
      <c r="I15098" s="2">
        <f t="shared" si="942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tr">
        <f t="shared" si="943"/>
        <v>loss</v>
      </c>
      <c r="Q15098" s="2" t="s">
        <v>23</v>
      </c>
    </row>
    <row r="15099" spans="1:17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 t="shared" si="940"/>
        <v>good sales</v>
      </c>
      <c r="F15099" s="2">
        <v>0.05</v>
      </c>
      <c r="G15099" s="23" t="str">
        <v>geniune profit</v>
      </c>
      <c r="H15099" s="2">
        <f t="shared" si="941"/>
        <v>69.249499999999998</v>
      </c>
      <c r="I15099" s="2">
        <f t="shared" si="942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tr">
        <f t="shared" si="943"/>
        <v>loss</v>
      </c>
      <c r="Q15099" s="2" t="s">
        <v>17</v>
      </c>
    </row>
    <row r="15100" spans="1:17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 t="shared" si="940"/>
        <v>good sales</v>
      </c>
      <c r="F15100" s="2">
        <v>0.4</v>
      </c>
      <c r="G15100" s="23" t="str">
        <v>more discount</v>
      </c>
      <c r="H15100" s="2">
        <f t="shared" si="941"/>
        <v>1494.4120000000003</v>
      </c>
      <c r="I15100" s="2">
        <f t="shared" si="942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tr">
        <f t="shared" si="943"/>
        <v>profit</v>
      </c>
      <c r="Q15100" s="2" t="s">
        <v>48</v>
      </c>
    </row>
    <row r="15101" spans="1:17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 t="shared" si="940"/>
        <v>concerning</v>
      </c>
      <c r="F15101" s="2">
        <v>0.25</v>
      </c>
      <c r="G15101" s="23" t="str">
        <v>geniune profit</v>
      </c>
      <c r="H15101" s="2">
        <f t="shared" si="941"/>
        <v>114.44750000000001</v>
      </c>
      <c r="I15101" s="2">
        <f t="shared" si="942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tr">
        <f t="shared" si="943"/>
        <v>loss</v>
      </c>
      <c r="Q15101" s="2" t="s">
        <v>34</v>
      </c>
    </row>
    <row r="15102" spans="1:17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 t="shared" si="940"/>
        <v>good sales</v>
      </c>
      <c r="F15102" s="2">
        <v>0.03</v>
      </c>
      <c r="G15102" s="23" t="str">
        <v>geniune profit</v>
      </c>
      <c r="H15102" s="2">
        <f t="shared" si="941"/>
        <v>68.889299999999992</v>
      </c>
      <c r="I15102" s="2">
        <f t="shared" si="942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tr">
        <f t="shared" si="943"/>
        <v>loss</v>
      </c>
      <c r="Q15102" s="2" t="s">
        <v>34</v>
      </c>
    </row>
    <row r="15103" spans="1:17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 t="shared" si="940"/>
        <v>good sales</v>
      </c>
      <c r="F15103" s="2">
        <v>0.41</v>
      </c>
      <c r="G15103" s="23" t="str">
        <v>more discount</v>
      </c>
      <c r="H15103" s="2">
        <f t="shared" si="941"/>
        <v>1700.6102999999998</v>
      </c>
      <c r="I15103" s="2">
        <f t="shared" si="942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tr">
        <f t="shared" si="943"/>
        <v>profit</v>
      </c>
      <c r="Q15103" s="2" t="s">
        <v>34</v>
      </c>
    </row>
    <row r="15104" spans="1:17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 t="shared" si="940"/>
        <v>good sales</v>
      </c>
      <c r="F15104" s="2">
        <v>0.38</v>
      </c>
      <c r="G15104" s="23" t="str">
        <v>more discount</v>
      </c>
      <c r="H15104" s="2">
        <f t="shared" si="941"/>
        <v>536.87540000000001</v>
      </c>
      <c r="I15104" s="2">
        <f t="shared" si="942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tr">
        <f t="shared" si="943"/>
        <v>loss</v>
      </c>
      <c r="Q15104" s="2" t="s">
        <v>34</v>
      </c>
    </row>
    <row r="15105" spans="1:17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 t="shared" si="940"/>
        <v>good sales</v>
      </c>
      <c r="F15105" s="2">
        <v>0.23</v>
      </c>
      <c r="G15105" s="23" t="str">
        <v>geniune profit</v>
      </c>
      <c r="H15105" s="2">
        <f t="shared" si="941"/>
        <v>363.21140000000003</v>
      </c>
      <c r="I15105" s="2">
        <f t="shared" si="942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tr">
        <f t="shared" si="943"/>
        <v>loss</v>
      </c>
      <c r="Q15105" s="2" t="s">
        <v>34</v>
      </c>
    </row>
    <row r="15106" spans="1:17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 t="shared" si="940"/>
        <v>good sales</v>
      </c>
      <c r="F15106" s="2">
        <v>0.01</v>
      </c>
      <c r="G15106" s="23" t="str">
        <v>geniune profit</v>
      </c>
      <c r="H15106" s="2">
        <f t="shared" si="941"/>
        <v>44.3262</v>
      </c>
      <c r="I15106" s="2">
        <f t="shared" si="942"/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tr">
        <f t="shared" si="943"/>
        <v>profit</v>
      </c>
      <c r="Q15106" s="2" t="s">
        <v>48</v>
      </c>
    </row>
    <row r="15107" spans="1:17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 t="shared" ref="E15107:E15170" si="944">IF(D15107&gt;800,"good sales","concerning")</f>
        <v>good sales</v>
      </c>
      <c r="F15107" s="2">
        <v>0.17</v>
      </c>
      <c r="G15107" s="23" t="str">
        <v>geniune profit</v>
      </c>
      <c r="H15107" s="2">
        <f t="shared" ref="H15107:H15170" si="945">D15107*F15107</f>
        <v>558.45339999999999</v>
      </c>
      <c r="I15107" s="2">
        <f t="shared" ref="I15107:I15170" si="946">D15107-H15107</f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tr">
        <f t="shared" ref="P15107:P15170" si="947">IF(O15107&gt;800,"profit","loss")</f>
        <v>profit</v>
      </c>
      <c r="Q15107" s="2" t="s">
        <v>17</v>
      </c>
    </row>
    <row r="15108" spans="1:17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 t="shared" si="944"/>
        <v>good sales</v>
      </c>
      <c r="F15108" s="2">
        <v>0.22</v>
      </c>
      <c r="G15108" s="23" t="str">
        <v>geniune profit</v>
      </c>
      <c r="H15108" s="2">
        <f t="shared" si="945"/>
        <v>881.93380000000002</v>
      </c>
      <c r="I15108" s="2">
        <f t="shared" si="946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tr">
        <f t="shared" si="947"/>
        <v>loss</v>
      </c>
      <c r="Q15108" s="2" t="s">
        <v>48</v>
      </c>
    </row>
    <row r="15109" spans="1:17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 t="shared" si="944"/>
        <v>good sales</v>
      </c>
      <c r="F15109" s="2">
        <v>0.08</v>
      </c>
      <c r="G15109" s="23" t="str">
        <v>geniune profit</v>
      </c>
      <c r="H15109" s="2">
        <f t="shared" si="945"/>
        <v>121.36799999999999</v>
      </c>
      <c r="I15109" s="2">
        <f t="shared" si="946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tr">
        <f t="shared" si="947"/>
        <v>loss</v>
      </c>
      <c r="Q15109" s="2" t="s">
        <v>48</v>
      </c>
    </row>
    <row r="15110" spans="1:17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 t="shared" si="944"/>
        <v>good sales</v>
      </c>
      <c r="F15110" s="2">
        <v>0.08</v>
      </c>
      <c r="G15110" s="23" t="str">
        <v>geniune profit</v>
      </c>
      <c r="H15110" s="2">
        <f t="shared" si="945"/>
        <v>398.73760000000004</v>
      </c>
      <c r="I15110" s="2">
        <f t="shared" si="946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tr">
        <f t="shared" si="947"/>
        <v>loss</v>
      </c>
      <c r="Q15110" s="2" t="s">
        <v>23</v>
      </c>
    </row>
    <row r="15111" spans="1:17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 t="shared" si="944"/>
        <v>concerning</v>
      </c>
      <c r="F15111" s="2">
        <v>0.08</v>
      </c>
      <c r="G15111" s="23" t="str">
        <v>geniune profit</v>
      </c>
      <c r="H15111" s="2">
        <f t="shared" si="945"/>
        <v>63.231200000000001</v>
      </c>
      <c r="I15111" s="2">
        <f t="shared" si="946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tr">
        <f t="shared" si="947"/>
        <v>loss</v>
      </c>
      <c r="Q15111" s="2" t="s">
        <v>39</v>
      </c>
    </row>
    <row r="15112" spans="1:17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 t="shared" si="944"/>
        <v>good sales</v>
      </c>
      <c r="F15112" s="2">
        <v>0.19</v>
      </c>
      <c r="G15112" s="23" t="str">
        <v>geniune profit</v>
      </c>
      <c r="H15112" s="2">
        <f t="shared" si="945"/>
        <v>914.56309999999996</v>
      </c>
      <c r="I15112" s="2">
        <f t="shared" si="946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tr">
        <f t="shared" si="947"/>
        <v>profit</v>
      </c>
      <c r="Q15112" s="2" t="s">
        <v>34</v>
      </c>
    </row>
    <row r="15113" spans="1:17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 t="shared" si="944"/>
        <v>good sales</v>
      </c>
      <c r="F15113" s="2">
        <v>0.41</v>
      </c>
      <c r="G15113" s="23" t="str">
        <v>more discount</v>
      </c>
      <c r="H15113" s="2">
        <f t="shared" si="945"/>
        <v>1853.3189</v>
      </c>
      <c r="I15113" s="2">
        <f t="shared" si="946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tr">
        <f t="shared" si="947"/>
        <v>profit</v>
      </c>
      <c r="Q15113" s="2" t="s">
        <v>23</v>
      </c>
    </row>
    <row r="15114" spans="1:17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 t="shared" si="944"/>
        <v>good sales</v>
      </c>
      <c r="F15114" s="2">
        <v>0.38</v>
      </c>
      <c r="G15114" s="23" t="str">
        <v>more discount</v>
      </c>
      <c r="H15114" s="2">
        <f t="shared" si="945"/>
        <v>1065.6264000000001</v>
      </c>
      <c r="I15114" s="2">
        <f t="shared" si="946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tr">
        <f t="shared" si="947"/>
        <v>loss</v>
      </c>
      <c r="Q15114" s="2" t="s">
        <v>34</v>
      </c>
    </row>
    <row r="15115" spans="1:17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 t="shared" si="944"/>
        <v>good sales</v>
      </c>
      <c r="F15115" s="2">
        <v>0.01</v>
      </c>
      <c r="G15115" s="23" t="str">
        <v>geniune profit</v>
      </c>
      <c r="H15115" s="2">
        <f t="shared" si="945"/>
        <v>29.679499999999997</v>
      </c>
      <c r="I15115" s="2">
        <f t="shared" si="946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tr">
        <f t="shared" si="947"/>
        <v>loss</v>
      </c>
      <c r="Q15115" s="2" t="s">
        <v>28</v>
      </c>
    </row>
    <row r="15116" spans="1:17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 t="shared" si="944"/>
        <v>good sales</v>
      </c>
      <c r="F15116" s="2">
        <v>0</v>
      </c>
      <c r="G15116" s="23" t="str">
        <v>geniune profit</v>
      </c>
      <c r="H15116" s="2">
        <f t="shared" si="945"/>
        <v>0</v>
      </c>
      <c r="I15116" s="2">
        <f t="shared" si="946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tr">
        <f t="shared" si="947"/>
        <v>loss</v>
      </c>
      <c r="Q15116" s="2" t="s">
        <v>34</v>
      </c>
    </row>
    <row r="15117" spans="1:17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 t="shared" si="944"/>
        <v>good sales</v>
      </c>
      <c r="F15117" s="2">
        <v>0.04</v>
      </c>
      <c r="G15117" s="23" t="str">
        <v>geniune profit</v>
      </c>
      <c r="H15117" s="2">
        <f t="shared" si="945"/>
        <v>64.129199999999997</v>
      </c>
      <c r="I15117" s="2">
        <f t="shared" si="946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tr">
        <f t="shared" si="947"/>
        <v>loss</v>
      </c>
      <c r="Q15117" s="2" t="s">
        <v>17</v>
      </c>
    </row>
    <row r="15118" spans="1:17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 t="shared" si="944"/>
        <v>good sales</v>
      </c>
      <c r="F15118" s="2">
        <v>0.23</v>
      </c>
      <c r="G15118" s="23" t="str">
        <v>geniune profit</v>
      </c>
      <c r="H15118" s="2">
        <f t="shared" si="945"/>
        <v>617.45799999999997</v>
      </c>
      <c r="I15118" s="2">
        <f t="shared" si="946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tr">
        <f t="shared" si="947"/>
        <v>loss</v>
      </c>
      <c r="Q15118" s="2" t="s">
        <v>48</v>
      </c>
    </row>
    <row r="15119" spans="1:17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 t="shared" si="944"/>
        <v>good sales</v>
      </c>
      <c r="F15119" s="2">
        <v>0.44</v>
      </c>
      <c r="G15119" s="23" t="str">
        <v>more discount</v>
      </c>
      <c r="H15119" s="2">
        <f t="shared" si="945"/>
        <v>1989.5216000000003</v>
      </c>
      <c r="I15119" s="2">
        <f t="shared" si="946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tr">
        <f t="shared" si="947"/>
        <v>loss</v>
      </c>
      <c r="Q15119" s="2" t="s">
        <v>17</v>
      </c>
    </row>
    <row r="15120" spans="1:17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 t="shared" si="944"/>
        <v>concerning</v>
      </c>
      <c r="F15120" s="2">
        <v>0.09</v>
      </c>
      <c r="G15120" s="23" t="str">
        <v>geniune profit</v>
      </c>
      <c r="H15120" s="2">
        <f t="shared" si="945"/>
        <v>39.097799999999999</v>
      </c>
      <c r="I15120" s="2">
        <f t="shared" si="946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tr">
        <f t="shared" si="947"/>
        <v>loss</v>
      </c>
      <c r="Q15120" s="2" t="s">
        <v>28</v>
      </c>
    </row>
    <row r="15121" spans="1:17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 t="shared" si="944"/>
        <v>good sales</v>
      </c>
      <c r="F15121" s="2">
        <v>0.24</v>
      </c>
      <c r="G15121" s="23" t="str">
        <v>geniune profit</v>
      </c>
      <c r="H15121" s="2">
        <f t="shared" si="945"/>
        <v>1088.9015999999999</v>
      </c>
      <c r="I15121" s="2">
        <f t="shared" si="946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tr">
        <f t="shared" si="947"/>
        <v>profit</v>
      </c>
      <c r="Q15121" s="2" t="s">
        <v>34</v>
      </c>
    </row>
    <row r="15122" spans="1:17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 t="shared" si="944"/>
        <v>good sales</v>
      </c>
      <c r="F15122" s="2">
        <v>0.02</v>
      </c>
      <c r="G15122" s="23" t="str">
        <v>geniune profit</v>
      </c>
      <c r="H15122" s="2">
        <f t="shared" si="945"/>
        <v>73.420200000000008</v>
      </c>
      <c r="I15122" s="2">
        <f t="shared" si="946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tr">
        <f t="shared" si="947"/>
        <v>loss</v>
      </c>
      <c r="Q15122" s="2" t="s">
        <v>28</v>
      </c>
    </row>
    <row r="15123" spans="1:17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 t="shared" si="944"/>
        <v>good sales</v>
      </c>
      <c r="F15123" s="2">
        <v>0.01</v>
      </c>
      <c r="G15123" s="23" t="str">
        <v>geniune profit</v>
      </c>
      <c r="H15123" s="2">
        <f t="shared" si="945"/>
        <v>38.7224</v>
      </c>
      <c r="I15123" s="2">
        <f t="shared" si="946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tr">
        <f t="shared" si="947"/>
        <v>loss</v>
      </c>
      <c r="Q15123" s="2" t="s">
        <v>39</v>
      </c>
    </row>
    <row r="15124" spans="1:17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 t="shared" si="944"/>
        <v>concerning</v>
      </c>
      <c r="F15124" s="2">
        <v>0</v>
      </c>
      <c r="G15124" s="23" t="str">
        <v>geniune profit</v>
      </c>
      <c r="H15124" s="2">
        <f t="shared" si="945"/>
        <v>0</v>
      </c>
      <c r="I15124" s="2">
        <f t="shared" si="946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tr">
        <f t="shared" si="947"/>
        <v>loss</v>
      </c>
      <c r="Q15124" s="2" t="s">
        <v>39</v>
      </c>
    </row>
    <row r="15125" spans="1:17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 t="shared" si="944"/>
        <v>good sales</v>
      </c>
      <c r="F15125" s="2">
        <v>0.37</v>
      </c>
      <c r="G15125" s="23" t="str">
        <v>more discount</v>
      </c>
      <c r="H15125" s="2">
        <f t="shared" si="945"/>
        <v>377.40370000000001</v>
      </c>
      <c r="I15125" s="2">
        <f t="shared" si="946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tr">
        <f t="shared" si="947"/>
        <v>loss</v>
      </c>
      <c r="Q15125" s="2" t="s">
        <v>28</v>
      </c>
    </row>
    <row r="15126" spans="1:17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 t="shared" si="944"/>
        <v>good sales</v>
      </c>
      <c r="F15126" s="2">
        <v>0.01</v>
      </c>
      <c r="G15126" s="23" t="str">
        <v>geniune profit</v>
      </c>
      <c r="H15126" s="2">
        <f t="shared" si="945"/>
        <v>46.337800000000001</v>
      </c>
      <c r="I15126" s="2">
        <f t="shared" si="946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tr">
        <f t="shared" si="947"/>
        <v>profit</v>
      </c>
      <c r="Q15126" s="2" t="s">
        <v>28</v>
      </c>
    </row>
    <row r="15127" spans="1:17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 t="shared" si="944"/>
        <v>concerning</v>
      </c>
      <c r="F15127" s="2">
        <v>0.14000000000000001</v>
      </c>
      <c r="G15127" s="23" t="str">
        <v>geniune profit</v>
      </c>
      <c r="H15127" s="2">
        <f t="shared" si="945"/>
        <v>99.099000000000018</v>
      </c>
      <c r="I15127" s="2">
        <f t="shared" si="946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tr">
        <f t="shared" si="947"/>
        <v>loss</v>
      </c>
      <c r="Q15127" s="2" t="s">
        <v>34</v>
      </c>
    </row>
    <row r="15128" spans="1:17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 t="shared" si="944"/>
        <v>good sales</v>
      </c>
      <c r="F15128" s="2">
        <v>0.32</v>
      </c>
      <c r="G15128" s="23" t="str">
        <v>more discount</v>
      </c>
      <c r="H15128" s="2">
        <f t="shared" si="945"/>
        <v>1021.696</v>
      </c>
      <c r="I15128" s="2">
        <f t="shared" si="946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tr">
        <f t="shared" si="947"/>
        <v>loss</v>
      </c>
      <c r="Q15128" s="2" t="s">
        <v>17</v>
      </c>
    </row>
    <row r="15129" spans="1:17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 t="shared" si="944"/>
        <v>good sales</v>
      </c>
      <c r="F15129" s="2">
        <v>0.31</v>
      </c>
      <c r="G15129" s="23" t="str">
        <v>more discount</v>
      </c>
      <c r="H15129" s="2">
        <f t="shared" si="945"/>
        <v>1219.9088999999999</v>
      </c>
      <c r="I15129" s="2">
        <f t="shared" si="946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tr">
        <f t="shared" si="947"/>
        <v>profit</v>
      </c>
      <c r="Q15129" s="2" t="s">
        <v>34</v>
      </c>
    </row>
    <row r="15130" spans="1:17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 t="shared" si="944"/>
        <v>good sales</v>
      </c>
      <c r="F15130" s="2">
        <v>0.03</v>
      </c>
      <c r="G15130" s="23" t="str">
        <v>geniune profit</v>
      </c>
      <c r="H15130" s="2">
        <f t="shared" si="945"/>
        <v>36.998399999999997</v>
      </c>
      <c r="I15130" s="2">
        <f t="shared" si="946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tr">
        <f t="shared" si="947"/>
        <v>loss</v>
      </c>
      <c r="Q15130" s="2" t="s">
        <v>28</v>
      </c>
    </row>
    <row r="15131" spans="1:17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 t="shared" si="944"/>
        <v>good sales</v>
      </c>
      <c r="F15131" s="2">
        <v>0.13</v>
      </c>
      <c r="G15131" s="23" t="str">
        <v>geniune profit</v>
      </c>
      <c r="H15131" s="2">
        <f t="shared" si="945"/>
        <v>458.12910000000005</v>
      </c>
      <c r="I15131" s="2">
        <f t="shared" si="946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tr">
        <f t="shared" si="947"/>
        <v>loss</v>
      </c>
      <c r="Q15131" s="2" t="s">
        <v>48</v>
      </c>
    </row>
    <row r="15132" spans="1:17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 t="shared" si="944"/>
        <v>concerning</v>
      </c>
      <c r="F15132" s="2">
        <v>0.32</v>
      </c>
      <c r="G15132" s="23" t="str">
        <v>more discount</v>
      </c>
      <c r="H15132" s="2">
        <f t="shared" si="945"/>
        <v>134.82239999999999</v>
      </c>
      <c r="I15132" s="2">
        <f t="shared" si="946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tr">
        <f t="shared" si="947"/>
        <v>loss</v>
      </c>
      <c r="Q15132" s="2" t="s">
        <v>28</v>
      </c>
    </row>
    <row r="15133" spans="1:17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 t="shared" si="944"/>
        <v>good sales</v>
      </c>
      <c r="F15133" s="2">
        <v>0.2</v>
      </c>
      <c r="G15133" s="23" t="str">
        <v>geniune profit</v>
      </c>
      <c r="H15133" s="2">
        <f t="shared" si="945"/>
        <v>508.79399999999998</v>
      </c>
      <c r="I15133" s="2">
        <f t="shared" si="946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tr">
        <f t="shared" si="947"/>
        <v>loss</v>
      </c>
      <c r="Q15133" s="2" t="s">
        <v>39</v>
      </c>
    </row>
    <row r="15134" spans="1:17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 t="shared" si="944"/>
        <v>good sales</v>
      </c>
      <c r="F15134" s="2">
        <v>0.23</v>
      </c>
      <c r="G15134" s="23" t="str">
        <v>geniune profit</v>
      </c>
      <c r="H15134" s="2">
        <f t="shared" si="945"/>
        <v>399.90560000000005</v>
      </c>
      <c r="I15134" s="2">
        <f t="shared" si="946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tr">
        <f t="shared" si="947"/>
        <v>loss</v>
      </c>
      <c r="Q15134" s="2" t="s">
        <v>39</v>
      </c>
    </row>
    <row r="15135" spans="1:17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 t="shared" si="944"/>
        <v>good sales</v>
      </c>
      <c r="F15135" s="2">
        <v>0.1</v>
      </c>
      <c r="G15135" s="23" t="str">
        <v>geniune profit</v>
      </c>
      <c r="H15135" s="2">
        <f t="shared" si="945"/>
        <v>326.41399999999999</v>
      </c>
      <c r="I15135" s="2">
        <f t="shared" si="946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tr">
        <f t="shared" si="947"/>
        <v>loss</v>
      </c>
      <c r="Q15135" s="2" t="s">
        <v>48</v>
      </c>
    </row>
    <row r="15136" spans="1:17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 t="shared" si="944"/>
        <v>good sales</v>
      </c>
      <c r="F15136" s="2">
        <v>0.02</v>
      </c>
      <c r="G15136" s="23" t="str">
        <v>geniune profit</v>
      </c>
      <c r="H15136" s="2">
        <f t="shared" si="945"/>
        <v>89.122399999999999</v>
      </c>
      <c r="I15136" s="2">
        <f t="shared" si="946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tr">
        <f t="shared" si="947"/>
        <v>profit</v>
      </c>
      <c r="Q15136" s="2" t="s">
        <v>23</v>
      </c>
    </row>
    <row r="15137" spans="1:17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 t="shared" si="944"/>
        <v>concerning</v>
      </c>
      <c r="F15137" s="2">
        <v>0.17</v>
      </c>
      <c r="G15137" s="23" t="str">
        <v>geniune profit</v>
      </c>
      <c r="H15137" s="2">
        <f t="shared" si="945"/>
        <v>121.5347</v>
      </c>
      <c r="I15137" s="2">
        <f t="shared" si="946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tr">
        <f t="shared" si="947"/>
        <v>loss</v>
      </c>
      <c r="Q15137" s="2" t="s">
        <v>34</v>
      </c>
    </row>
    <row r="15138" spans="1:17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 t="shared" si="944"/>
        <v>good sales</v>
      </c>
      <c r="F15138" s="2">
        <v>0.34</v>
      </c>
      <c r="G15138" s="23" t="str">
        <v>more discount</v>
      </c>
      <c r="H15138" s="2">
        <f t="shared" si="945"/>
        <v>784.21340000000009</v>
      </c>
      <c r="I15138" s="2">
        <f t="shared" si="946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tr">
        <f t="shared" si="947"/>
        <v>loss</v>
      </c>
      <c r="Q15138" s="2" t="s">
        <v>23</v>
      </c>
    </row>
    <row r="15139" spans="1:17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 t="shared" si="944"/>
        <v>good sales</v>
      </c>
      <c r="F15139" s="2">
        <v>0.38</v>
      </c>
      <c r="G15139" s="23" t="str">
        <v>more discount</v>
      </c>
      <c r="H15139" s="2">
        <f t="shared" si="945"/>
        <v>825.98700000000008</v>
      </c>
      <c r="I15139" s="2">
        <f t="shared" si="946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tr">
        <f t="shared" si="947"/>
        <v>loss</v>
      </c>
      <c r="Q15139" s="2" t="s">
        <v>39</v>
      </c>
    </row>
    <row r="15140" spans="1:17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 t="shared" si="944"/>
        <v>good sales</v>
      </c>
      <c r="F15140" s="2">
        <v>0.3</v>
      </c>
      <c r="G15140" s="23" t="str">
        <v>more discount</v>
      </c>
      <c r="H15140" s="2">
        <f t="shared" si="945"/>
        <v>505.97999999999996</v>
      </c>
      <c r="I15140" s="2">
        <f t="shared" si="946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tr">
        <f t="shared" si="947"/>
        <v>loss</v>
      </c>
      <c r="Q15140" s="2" t="s">
        <v>39</v>
      </c>
    </row>
    <row r="15141" spans="1:17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 t="shared" si="944"/>
        <v>good sales</v>
      </c>
      <c r="F15141" s="2">
        <v>0.2</v>
      </c>
      <c r="G15141" s="23" t="str">
        <v>geniune profit</v>
      </c>
      <c r="H15141" s="2">
        <f t="shared" si="945"/>
        <v>490.56400000000008</v>
      </c>
      <c r="I15141" s="2">
        <f t="shared" si="946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tr">
        <f t="shared" si="947"/>
        <v>loss</v>
      </c>
      <c r="Q15141" s="2" t="s">
        <v>17</v>
      </c>
    </row>
    <row r="15142" spans="1:17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 t="shared" si="944"/>
        <v>good sales</v>
      </c>
      <c r="F15142" s="2">
        <v>0.28999999999999998</v>
      </c>
      <c r="G15142" s="23" t="str">
        <v>more discount</v>
      </c>
      <c r="H15142" s="2">
        <f t="shared" si="945"/>
        <v>1280.5152999999998</v>
      </c>
      <c r="I15142" s="2">
        <f t="shared" si="946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tr">
        <f t="shared" si="947"/>
        <v>profit</v>
      </c>
      <c r="Q15142" s="2" t="s">
        <v>48</v>
      </c>
    </row>
    <row r="15143" spans="1:17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 t="shared" si="944"/>
        <v>good sales</v>
      </c>
      <c r="F15143" s="2">
        <v>0.35</v>
      </c>
      <c r="G15143" s="23" t="str">
        <v>more discount</v>
      </c>
      <c r="H15143" s="2">
        <f t="shared" si="945"/>
        <v>1704.8289999999997</v>
      </c>
      <c r="I15143" s="2">
        <f t="shared" si="946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tr">
        <f t="shared" si="947"/>
        <v>profit</v>
      </c>
      <c r="Q15143" s="2" t="s">
        <v>39</v>
      </c>
    </row>
    <row r="15144" spans="1:17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 t="shared" si="944"/>
        <v>concerning</v>
      </c>
      <c r="F15144" s="2">
        <v>0.38</v>
      </c>
      <c r="G15144" s="23" t="str">
        <v>more discount</v>
      </c>
      <c r="H15144" s="2">
        <f t="shared" si="945"/>
        <v>43.293400000000005</v>
      </c>
      <c r="I15144" s="2">
        <f t="shared" si="946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tr">
        <f t="shared" si="947"/>
        <v>loss</v>
      </c>
      <c r="Q15144" s="2" t="s">
        <v>39</v>
      </c>
    </row>
    <row r="15145" spans="1:17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 t="shared" si="944"/>
        <v>good sales</v>
      </c>
      <c r="F15145" s="2">
        <v>0.05</v>
      </c>
      <c r="G15145" s="23" t="str">
        <v>geniune profit</v>
      </c>
      <c r="H15145" s="2">
        <f t="shared" si="945"/>
        <v>186.0625</v>
      </c>
      <c r="I15145" s="2">
        <f t="shared" si="946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tr">
        <f t="shared" si="947"/>
        <v>profit</v>
      </c>
      <c r="Q15145" s="2" t="s">
        <v>23</v>
      </c>
    </row>
    <row r="15146" spans="1:17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 t="shared" si="944"/>
        <v>good sales</v>
      </c>
      <c r="F15146" s="2">
        <v>0.4</v>
      </c>
      <c r="G15146" s="23" t="str">
        <v>more discount</v>
      </c>
      <c r="H15146" s="2">
        <f t="shared" si="945"/>
        <v>1245.5600000000002</v>
      </c>
      <c r="I15146" s="2">
        <f t="shared" si="946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tr">
        <f t="shared" si="947"/>
        <v>profit</v>
      </c>
      <c r="Q15146" s="2" t="s">
        <v>39</v>
      </c>
    </row>
    <row r="15147" spans="1:17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 t="shared" si="944"/>
        <v>good sales</v>
      </c>
      <c r="F15147" s="2">
        <v>0.03</v>
      </c>
      <c r="G15147" s="23" t="str">
        <v>geniune profit</v>
      </c>
      <c r="H15147" s="2">
        <f t="shared" si="945"/>
        <v>149.19329999999999</v>
      </c>
      <c r="I15147" s="2">
        <f t="shared" si="946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tr">
        <f t="shared" si="947"/>
        <v>loss</v>
      </c>
      <c r="Q15147" s="2" t="s">
        <v>34</v>
      </c>
    </row>
    <row r="15148" spans="1:17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 t="shared" si="944"/>
        <v>concerning</v>
      </c>
      <c r="F15148" s="2">
        <v>0.44</v>
      </c>
      <c r="G15148" s="23" t="str">
        <v>more discount</v>
      </c>
      <c r="H15148" s="2">
        <f t="shared" si="945"/>
        <v>237.8904</v>
      </c>
      <c r="I15148" s="2">
        <f t="shared" si="946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tr">
        <f t="shared" si="947"/>
        <v>loss</v>
      </c>
      <c r="Q15148" s="2" t="s">
        <v>48</v>
      </c>
    </row>
    <row r="15149" spans="1:17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 t="shared" si="944"/>
        <v>good sales</v>
      </c>
      <c r="F15149" s="2">
        <v>0.2</v>
      </c>
      <c r="G15149" s="23" t="str">
        <v>geniune profit</v>
      </c>
      <c r="H15149" s="2">
        <f t="shared" si="945"/>
        <v>815.12</v>
      </c>
      <c r="I15149" s="2">
        <f t="shared" si="946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tr">
        <f t="shared" si="947"/>
        <v>profit</v>
      </c>
      <c r="Q15149" s="2" t="s">
        <v>17</v>
      </c>
    </row>
    <row r="15150" spans="1:17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 t="shared" si="944"/>
        <v>good sales</v>
      </c>
      <c r="F15150" s="2">
        <v>0.27</v>
      </c>
      <c r="G15150" s="23" t="str">
        <v>more discount</v>
      </c>
      <c r="H15150" s="2">
        <f t="shared" si="945"/>
        <v>1262.5875000000001</v>
      </c>
      <c r="I15150" s="2">
        <f t="shared" si="946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tr">
        <f t="shared" si="947"/>
        <v>profit</v>
      </c>
      <c r="Q15150" s="2" t="s">
        <v>23</v>
      </c>
    </row>
    <row r="15151" spans="1:17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 t="shared" si="944"/>
        <v>good sales</v>
      </c>
      <c r="F15151" s="2">
        <v>0.14000000000000001</v>
      </c>
      <c r="G15151" s="23" t="str">
        <v>geniune profit</v>
      </c>
      <c r="H15151" s="2">
        <f t="shared" si="945"/>
        <v>639.71180000000004</v>
      </c>
      <c r="I15151" s="2">
        <f t="shared" si="946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tr">
        <f t="shared" si="947"/>
        <v>profit</v>
      </c>
      <c r="Q15151" s="2" t="s">
        <v>39</v>
      </c>
    </row>
    <row r="15152" spans="1:17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 t="shared" si="944"/>
        <v>good sales</v>
      </c>
      <c r="F15152" s="2">
        <v>0.21</v>
      </c>
      <c r="G15152" s="23" t="str">
        <v>geniune profit</v>
      </c>
      <c r="H15152" s="2">
        <f t="shared" si="945"/>
        <v>597.83010000000002</v>
      </c>
      <c r="I15152" s="2">
        <f t="shared" si="946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tr">
        <f t="shared" si="947"/>
        <v>loss</v>
      </c>
      <c r="Q15152" s="2" t="s">
        <v>23</v>
      </c>
    </row>
    <row r="15153" spans="1:17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 t="shared" si="944"/>
        <v>good sales</v>
      </c>
      <c r="F15153" s="2">
        <v>0.42</v>
      </c>
      <c r="G15153" s="23" t="str">
        <v>more discount</v>
      </c>
      <c r="H15153" s="2">
        <f t="shared" si="945"/>
        <v>716.11259999999993</v>
      </c>
      <c r="I15153" s="2">
        <f t="shared" si="946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tr">
        <f t="shared" si="947"/>
        <v>loss</v>
      </c>
      <c r="Q15153" s="2" t="s">
        <v>17</v>
      </c>
    </row>
    <row r="15154" spans="1:17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 t="shared" si="944"/>
        <v>good sales</v>
      </c>
      <c r="F15154" s="2">
        <v>0.15</v>
      </c>
      <c r="G15154" s="23" t="str">
        <v>geniune profit</v>
      </c>
      <c r="H15154" s="2">
        <f t="shared" si="945"/>
        <v>485.3295</v>
      </c>
      <c r="I15154" s="2">
        <f t="shared" si="946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tr">
        <f t="shared" si="947"/>
        <v>loss</v>
      </c>
      <c r="Q15154" s="2" t="s">
        <v>17</v>
      </c>
    </row>
    <row r="15155" spans="1:17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 t="shared" si="944"/>
        <v>good sales</v>
      </c>
      <c r="F15155" s="2">
        <v>0.28000000000000003</v>
      </c>
      <c r="G15155" s="23" t="str">
        <v>more discount</v>
      </c>
      <c r="H15155" s="2">
        <f t="shared" si="945"/>
        <v>447.93000000000006</v>
      </c>
      <c r="I15155" s="2">
        <f t="shared" si="946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tr">
        <f t="shared" si="947"/>
        <v>loss</v>
      </c>
      <c r="Q15155" s="2" t="s">
        <v>17</v>
      </c>
    </row>
    <row r="15156" spans="1:17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 t="shared" si="944"/>
        <v>good sales</v>
      </c>
      <c r="F15156" s="2">
        <v>0.32</v>
      </c>
      <c r="G15156" s="23" t="str">
        <v>more discount</v>
      </c>
      <c r="H15156" s="2">
        <f t="shared" si="945"/>
        <v>678.4384</v>
      </c>
      <c r="I15156" s="2">
        <f t="shared" si="946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tr">
        <f t="shared" si="947"/>
        <v>loss</v>
      </c>
      <c r="Q15156" s="2" t="s">
        <v>48</v>
      </c>
    </row>
    <row r="15157" spans="1:17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 t="shared" si="944"/>
        <v>good sales</v>
      </c>
      <c r="F15157" s="2">
        <v>7.0000000000000007E-2</v>
      </c>
      <c r="G15157" s="23" t="str">
        <v>geniune profit</v>
      </c>
      <c r="H15157" s="2">
        <f t="shared" si="945"/>
        <v>159.88350000000003</v>
      </c>
      <c r="I15157" s="2">
        <f t="shared" si="946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tr">
        <f t="shared" si="947"/>
        <v>loss</v>
      </c>
      <c r="Q15157" s="2" t="s">
        <v>48</v>
      </c>
    </row>
    <row r="15158" spans="1:17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 t="shared" si="944"/>
        <v>good sales</v>
      </c>
      <c r="F15158" s="2">
        <v>0.39</v>
      </c>
      <c r="G15158" s="23" t="str">
        <v>more discount</v>
      </c>
      <c r="H15158" s="2">
        <f t="shared" si="945"/>
        <v>616.02840000000003</v>
      </c>
      <c r="I15158" s="2">
        <f t="shared" si="946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tr">
        <f t="shared" si="947"/>
        <v>loss</v>
      </c>
      <c r="Q15158" s="2" t="s">
        <v>48</v>
      </c>
    </row>
    <row r="15159" spans="1:17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 t="shared" si="944"/>
        <v>good sales</v>
      </c>
      <c r="F15159" s="2">
        <v>0.5</v>
      </c>
      <c r="G15159" s="23" t="str">
        <v>more discount</v>
      </c>
      <c r="H15159" s="2">
        <f t="shared" si="945"/>
        <v>887.47500000000002</v>
      </c>
      <c r="I15159" s="2">
        <f t="shared" si="946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tr">
        <f t="shared" si="947"/>
        <v>loss</v>
      </c>
      <c r="Q15159" s="2" t="s">
        <v>23</v>
      </c>
    </row>
    <row r="15160" spans="1:17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 t="shared" si="944"/>
        <v>concerning</v>
      </c>
      <c r="F15160" s="2">
        <v>0.08</v>
      </c>
      <c r="G15160" s="23" t="str">
        <v>geniune profit</v>
      </c>
      <c r="H15160" s="2">
        <f t="shared" si="945"/>
        <v>10.866400000000001</v>
      </c>
      <c r="I15160" s="2">
        <f t="shared" si="946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tr">
        <f t="shared" si="947"/>
        <v>loss</v>
      </c>
      <c r="Q15160" s="2" t="s">
        <v>28</v>
      </c>
    </row>
    <row r="15161" spans="1:17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 t="shared" si="944"/>
        <v>good sales</v>
      </c>
      <c r="F15161" s="2">
        <v>0.38</v>
      </c>
      <c r="G15161" s="23" t="str">
        <v>more discount</v>
      </c>
      <c r="H15161" s="2">
        <f t="shared" si="945"/>
        <v>591.16219999999998</v>
      </c>
      <c r="I15161" s="2">
        <f t="shared" si="946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tr">
        <f t="shared" si="947"/>
        <v>loss</v>
      </c>
      <c r="Q15161" s="2" t="s">
        <v>17</v>
      </c>
    </row>
    <row r="15162" spans="1:17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 t="shared" si="944"/>
        <v>good sales</v>
      </c>
      <c r="F15162" s="2">
        <v>7.0000000000000007E-2</v>
      </c>
      <c r="G15162" s="23" t="str">
        <v>geniune profit</v>
      </c>
      <c r="H15162" s="2">
        <f t="shared" si="945"/>
        <v>169.00100000000003</v>
      </c>
      <c r="I15162" s="2">
        <f t="shared" si="946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tr">
        <f t="shared" si="947"/>
        <v>loss</v>
      </c>
      <c r="Q15162" s="2" t="s">
        <v>28</v>
      </c>
    </row>
    <row r="15163" spans="1:17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 t="shared" si="944"/>
        <v>good sales</v>
      </c>
      <c r="F15163" s="2">
        <v>0.48</v>
      </c>
      <c r="G15163" s="23" t="str">
        <v>more discount</v>
      </c>
      <c r="H15163" s="2">
        <f t="shared" si="945"/>
        <v>454.91519999999997</v>
      </c>
      <c r="I15163" s="2">
        <f t="shared" si="946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tr">
        <f t="shared" si="947"/>
        <v>loss</v>
      </c>
      <c r="Q15163" s="2" t="s">
        <v>34</v>
      </c>
    </row>
    <row r="15164" spans="1:17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 t="shared" si="944"/>
        <v>good sales</v>
      </c>
      <c r="F15164" s="2">
        <v>0.21</v>
      </c>
      <c r="G15164" s="23" t="str">
        <v>geniune profit</v>
      </c>
      <c r="H15164" s="2">
        <f t="shared" si="945"/>
        <v>849.94560000000001</v>
      </c>
      <c r="I15164" s="2">
        <f t="shared" si="946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tr">
        <f t="shared" si="947"/>
        <v>profit</v>
      </c>
      <c r="Q15164" s="2" t="s">
        <v>17</v>
      </c>
    </row>
    <row r="15165" spans="1:17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 t="shared" si="944"/>
        <v>good sales</v>
      </c>
      <c r="F15165" s="2">
        <v>0.49</v>
      </c>
      <c r="G15165" s="23" t="str">
        <v>more discount</v>
      </c>
      <c r="H15165" s="2">
        <f t="shared" si="945"/>
        <v>1339.8658</v>
      </c>
      <c r="I15165" s="2">
        <f t="shared" si="946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tr">
        <f t="shared" si="947"/>
        <v>loss</v>
      </c>
      <c r="Q15165" s="2" t="s">
        <v>39</v>
      </c>
    </row>
    <row r="15166" spans="1:17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 t="shared" si="944"/>
        <v>good sales</v>
      </c>
      <c r="F15166" s="2">
        <v>0.03</v>
      </c>
      <c r="G15166" s="23" t="str">
        <v>geniune profit</v>
      </c>
      <c r="H15166" s="2">
        <f t="shared" si="945"/>
        <v>119.70059999999999</v>
      </c>
      <c r="I15166" s="2">
        <f t="shared" si="946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tr">
        <f t="shared" si="947"/>
        <v>loss</v>
      </c>
      <c r="Q15166" s="2" t="s">
        <v>17</v>
      </c>
    </row>
    <row r="15167" spans="1:17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 t="shared" si="944"/>
        <v>concerning</v>
      </c>
      <c r="F15167" s="2">
        <v>0.4</v>
      </c>
      <c r="G15167" s="23" t="str">
        <v>more discount</v>
      </c>
      <c r="H15167" s="2">
        <f t="shared" si="945"/>
        <v>291.084</v>
      </c>
      <c r="I15167" s="2">
        <f t="shared" si="946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tr">
        <f t="shared" si="947"/>
        <v>loss</v>
      </c>
      <c r="Q15167" s="2" t="s">
        <v>48</v>
      </c>
    </row>
    <row r="15168" spans="1:17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 t="shared" si="944"/>
        <v>good sales</v>
      </c>
      <c r="F15168" s="2">
        <v>0.24</v>
      </c>
      <c r="G15168" s="23" t="str">
        <v>geniune profit</v>
      </c>
      <c r="H15168" s="2">
        <f t="shared" si="945"/>
        <v>988.92240000000004</v>
      </c>
      <c r="I15168" s="2">
        <f t="shared" si="946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tr">
        <f t="shared" si="947"/>
        <v>profit</v>
      </c>
      <c r="Q15168" s="2" t="s">
        <v>17</v>
      </c>
    </row>
    <row r="15169" spans="1:17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 t="shared" si="944"/>
        <v>good sales</v>
      </c>
      <c r="F15169" s="2">
        <v>0.14000000000000001</v>
      </c>
      <c r="G15169" s="23" t="str">
        <v>geniune profit</v>
      </c>
      <c r="H15169" s="2">
        <f t="shared" si="945"/>
        <v>671.36860000000001</v>
      </c>
      <c r="I15169" s="2">
        <f t="shared" si="946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tr">
        <f t="shared" si="947"/>
        <v>profit</v>
      </c>
      <c r="Q15169" s="2" t="s">
        <v>23</v>
      </c>
    </row>
    <row r="15170" spans="1:17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 t="shared" si="944"/>
        <v>good sales</v>
      </c>
      <c r="F15170" s="2">
        <v>0.37</v>
      </c>
      <c r="G15170" s="23" t="str">
        <v>more discount</v>
      </c>
      <c r="H15170" s="2">
        <f t="shared" si="945"/>
        <v>675.99739999999997</v>
      </c>
      <c r="I15170" s="2">
        <f t="shared" si="946"/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tr">
        <f t="shared" si="947"/>
        <v>loss</v>
      </c>
      <c r="Q15170" s="2" t="s">
        <v>34</v>
      </c>
    </row>
    <row r="15171" spans="1:17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 t="shared" ref="E15171:E15234" si="948">IF(D15171&gt;800,"good sales","concerning")</f>
        <v>good sales</v>
      </c>
      <c r="F15171" s="2">
        <v>0.32</v>
      </c>
      <c r="G15171" s="23" t="str">
        <v>more discount</v>
      </c>
      <c r="H15171" s="2">
        <f t="shared" ref="H15171:H15234" si="949">D15171*F15171</f>
        <v>477.23839999999996</v>
      </c>
      <c r="I15171" s="2">
        <f t="shared" ref="I15171:I15234" si="950">D15171-H15171</f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tr">
        <f t="shared" ref="P15171:P15234" si="951">IF(O15171&gt;800,"profit","loss")</f>
        <v>loss</v>
      </c>
      <c r="Q15171" s="2" t="s">
        <v>48</v>
      </c>
    </row>
    <row r="15172" spans="1:17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 t="shared" si="948"/>
        <v>good sales</v>
      </c>
      <c r="F15172" s="2">
        <v>0.45</v>
      </c>
      <c r="G15172" s="23" t="str">
        <v>more discount</v>
      </c>
      <c r="H15172" s="2">
        <f t="shared" si="949"/>
        <v>1471.2614999999998</v>
      </c>
      <c r="I15172" s="2">
        <f t="shared" si="950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tr">
        <f t="shared" si="951"/>
        <v>profit</v>
      </c>
      <c r="Q15172" s="2" t="s">
        <v>48</v>
      </c>
    </row>
    <row r="15173" spans="1:17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 t="shared" si="948"/>
        <v>good sales</v>
      </c>
      <c r="F15173" s="2">
        <v>0.12</v>
      </c>
      <c r="G15173" s="23" t="str">
        <v>geniune profit</v>
      </c>
      <c r="H15173" s="2">
        <f t="shared" si="949"/>
        <v>385.91759999999999</v>
      </c>
      <c r="I15173" s="2">
        <f t="shared" si="950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tr">
        <f t="shared" si="951"/>
        <v>loss</v>
      </c>
      <c r="Q15173" s="2" t="s">
        <v>48</v>
      </c>
    </row>
    <row r="15174" spans="1:17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 t="shared" si="948"/>
        <v>concerning</v>
      </c>
      <c r="F15174" s="2">
        <v>0.47</v>
      </c>
      <c r="G15174" s="23" t="str">
        <v>more discount</v>
      </c>
      <c r="H15174" s="2">
        <f t="shared" si="949"/>
        <v>306.01229999999998</v>
      </c>
      <c r="I15174" s="2">
        <f t="shared" si="950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tr">
        <f t="shared" si="951"/>
        <v>loss</v>
      </c>
      <c r="Q15174" s="2" t="s">
        <v>23</v>
      </c>
    </row>
    <row r="15175" spans="1:17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 t="shared" si="948"/>
        <v>good sales</v>
      </c>
      <c r="F15175" s="2">
        <v>0.32</v>
      </c>
      <c r="G15175" s="23" t="str">
        <v>more discount</v>
      </c>
      <c r="H15175" s="2">
        <f t="shared" si="949"/>
        <v>1485.1584</v>
      </c>
      <c r="I15175" s="2">
        <f t="shared" si="950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tr">
        <f t="shared" si="951"/>
        <v>profit</v>
      </c>
      <c r="Q15175" s="2" t="s">
        <v>39</v>
      </c>
    </row>
    <row r="15176" spans="1:17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 t="shared" si="948"/>
        <v>good sales</v>
      </c>
      <c r="F15176" s="2">
        <v>0.23</v>
      </c>
      <c r="G15176" s="23" t="str">
        <v>geniune profit</v>
      </c>
      <c r="H15176" s="2">
        <f t="shared" si="949"/>
        <v>562.89740000000006</v>
      </c>
      <c r="I15176" s="2">
        <f t="shared" si="950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tr">
        <f t="shared" si="951"/>
        <v>loss</v>
      </c>
      <c r="Q15176" s="2" t="s">
        <v>23</v>
      </c>
    </row>
    <row r="15177" spans="1:17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 t="shared" si="948"/>
        <v>good sales</v>
      </c>
      <c r="F15177" s="2">
        <v>0.03</v>
      </c>
      <c r="G15177" s="23" t="str">
        <v>geniune profit</v>
      </c>
      <c r="H15177" s="2">
        <f t="shared" si="949"/>
        <v>115.36919999999999</v>
      </c>
      <c r="I15177" s="2">
        <f t="shared" si="950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tr">
        <f t="shared" si="951"/>
        <v>profit</v>
      </c>
      <c r="Q15177" s="2" t="s">
        <v>34</v>
      </c>
    </row>
    <row r="15178" spans="1:17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 t="shared" si="948"/>
        <v>good sales</v>
      </c>
      <c r="F15178" s="2">
        <v>0.38</v>
      </c>
      <c r="G15178" s="23" t="str">
        <v>more discount</v>
      </c>
      <c r="H15178" s="2">
        <f t="shared" si="949"/>
        <v>707.05080000000009</v>
      </c>
      <c r="I15178" s="2">
        <f t="shared" si="950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tr">
        <f t="shared" si="951"/>
        <v>loss</v>
      </c>
      <c r="Q15178" s="2" t="s">
        <v>23</v>
      </c>
    </row>
    <row r="15179" spans="1:17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 t="shared" si="948"/>
        <v>good sales</v>
      </c>
      <c r="F15179" s="2">
        <v>0.43</v>
      </c>
      <c r="G15179" s="23" t="str">
        <v>more discount</v>
      </c>
      <c r="H15179" s="2">
        <f t="shared" si="949"/>
        <v>594.05790000000002</v>
      </c>
      <c r="I15179" s="2">
        <f t="shared" si="950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tr">
        <f t="shared" si="951"/>
        <v>loss</v>
      </c>
      <c r="Q15179" s="2" t="s">
        <v>28</v>
      </c>
    </row>
    <row r="15180" spans="1:17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 t="shared" si="948"/>
        <v>concerning</v>
      </c>
      <c r="F15180" s="2">
        <v>0.4</v>
      </c>
      <c r="G15180" s="23" t="str">
        <v>more discount</v>
      </c>
      <c r="H15180" s="2">
        <f t="shared" si="949"/>
        <v>258.09200000000004</v>
      </c>
      <c r="I15180" s="2">
        <f t="shared" si="950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tr">
        <f t="shared" si="951"/>
        <v>loss</v>
      </c>
      <c r="Q15180" s="2" t="s">
        <v>39</v>
      </c>
    </row>
    <row r="15181" spans="1:17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 t="shared" si="948"/>
        <v>good sales</v>
      </c>
      <c r="F15181" s="2">
        <v>0.37</v>
      </c>
      <c r="G15181" s="23" t="str">
        <v>more discount</v>
      </c>
      <c r="H15181" s="2">
        <f t="shared" si="949"/>
        <v>534.70180000000005</v>
      </c>
      <c r="I15181" s="2">
        <f t="shared" si="950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tr">
        <f t="shared" si="951"/>
        <v>loss</v>
      </c>
      <c r="Q15181" s="2" t="s">
        <v>23</v>
      </c>
    </row>
    <row r="15182" spans="1:17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 t="shared" si="948"/>
        <v>good sales</v>
      </c>
      <c r="F15182" s="2">
        <v>0.48</v>
      </c>
      <c r="G15182" s="23" t="str">
        <v>more discount</v>
      </c>
      <c r="H15182" s="2">
        <f t="shared" si="949"/>
        <v>2384.5488</v>
      </c>
      <c r="I15182" s="2">
        <f t="shared" si="950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tr">
        <f t="shared" si="951"/>
        <v>profit</v>
      </c>
      <c r="Q15182" s="2" t="s">
        <v>28</v>
      </c>
    </row>
    <row r="15183" spans="1:17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 t="shared" si="948"/>
        <v>good sales</v>
      </c>
      <c r="F15183" s="2">
        <v>0.42</v>
      </c>
      <c r="G15183" s="23" t="str">
        <v>more discount</v>
      </c>
      <c r="H15183" s="2">
        <f t="shared" si="949"/>
        <v>1396.08</v>
      </c>
      <c r="I15183" s="2">
        <f t="shared" si="950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tr">
        <f t="shared" si="951"/>
        <v>loss</v>
      </c>
      <c r="Q15183" s="2" t="s">
        <v>23</v>
      </c>
    </row>
    <row r="15184" spans="1:17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 t="shared" si="948"/>
        <v>good sales</v>
      </c>
      <c r="F15184" s="2">
        <v>0.46</v>
      </c>
      <c r="G15184" s="23" t="str">
        <v>more discount</v>
      </c>
      <c r="H15184" s="2">
        <f t="shared" si="949"/>
        <v>1855.4698000000001</v>
      </c>
      <c r="I15184" s="2">
        <f t="shared" si="950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tr">
        <f t="shared" si="951"/>
        <v>profit</v>
      </c>
      <c r="Q15184" s="2" t="s">
        <v>48</v>
      </c>
    </row>
    <row r="15185" spans="1:17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 t="shared" si="948"/>
        <v>good sales</v>
      </c>
      <c r="F15185" s="2">
        <v>0.37</v>
      </c>
      <c r="G15185" s="23" t="str">
        <v>more discount</v>
      </c>
      <c r="H15185" s="2">
        <f t="shared" si="949"/>
        <v>1774.7752999999998</v>
      </c>
      <c r="I15185" s="2">
        <f t="shared" si="950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tr">
        <f t="shared" si="951"/>
        <v>profit</v>
      </c>
      <c r="Q15185" s="2" t="s">
        <v>48</v>
      </c>
    </row>
    <row r="15186" spans="1:17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 t="shared" si="948"/>
        <v>concerning</v>
      </c>
      <c r="F15186" s="2">
        <v>0.41</v>
      </c>
      <c r="G15186" s="23" t="str">
        <v>more discount</v>
      </c>
      <c r="H15186" s="2">
        <f t="shared" si="949"/>
        <v>199.69459999999998</v>
      </c>
      <c r="I15186" s="2">
        <f t="shared" si="950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tr">
        <f t="shared" si="951"/>
        <v>loss</v>
      </c>
      <c r="Q15186" s="2" t="s">
        <v>28</v>
      </c>
    </row>
    <row r="15187" spans="1:17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 t="shared" si="948"/>
        <v>good sales</v>
      </c>
      <c r="F15187" s="2">
        <v>0.14000000000000001</v>
      </c>
      <c r="G15187" s="23" t="str">
        <v>geniune profit</v>
      </c>
      <c r="H15187" s="2">
        <f t="shared" si="949"/>
        <v>126.98000000000002</v>
      </c>
      <c r="I15187" s="2">
        <f t="shared" si="950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tr">
        <f t="shared" si="951"/>
        <v>loss</v>
      </c>
      <c r="Q15187" s="2" t="s">
        <v>17</v>
      </c>
    </row>
    <row r="15188" spans="1:17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 t="shared" si="948"/>
        <v>good sales</v>
      </c>
      <c r="F15188" s="2">
        <v>0.33</v>
      </c>
      <c r="G15188" s="23" t="str">
        <v>more discount</v>
      </c>
      <c r="H15188" s="2">
        <f t="shared" si="949"/>
        <v>1533.5199</v>
      </c>
      <c r="I15188" s="2">
        <f t="shared" si="950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tr">
        <f t="shared" si="951"/>
        <v>profit</v>
      </c>
      <c r="Q15188" s="2" t="s">
        <v>34</v>
      </c>
    </row>
    <row r="15189" spans="1:17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 t="shared" si="948"/>
        <v>good sales</v>
      </c>
      <c r="F15189" s="2">
        <v>0.1</v>
      </c>
      <c r="G15189" s="23" t="str">
        <v>geniune profit</v>
      </c>
      <c r="H15189" s="2">
        <f t="shared" si="949"/>
        <v>286.63100000000003</v>
      </c>
      <c r="I15189" s="2">
        <f t="shared" si="950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tr">
        <f t="shared" si="951"/>
        <v>loss</v>
      </c>
      <c r="Q15189" s="2" t="s">
        <v>17</v>
      </c>
    </row>
    <row r="15190" spans="1:17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 t="shared" si="948"/>
        <v>good sales</v>
      </c>
      <c r="F15190" s="2">
        <v>0.03</v>
      </c>
      <c r="G15190" s="23" t="str">
        <v>geniune profit</v>
      </c>
      <c r="H15190" s="2">
        <f t="shared" si="949"/>
        <v>96.322800000000001</v>
      </c>
      <c r="I15190" s="2">
        <f t="shared" si="950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tr">
        <f t="shared" si="951"/>
        <v>loss</v>
      </c>
      <c r="Q15190" s="2" t="s">
        <v>48</v>
      </c>
    </row>
    <row r="15191" spans="1:17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 t="shared" si="948"/>
        <v>good sales</v>
      </c>
      <c r="F15191" s="2">
        <v>0.28999999999999998</v>
      </c>
      <c r="G15191" s="23" t="str">
        <v>more discount</v>
      </c>
      <c r="H15191" s="2">
        <f t="shared" si="949"/>
        <v>636.66889999999989</v>
      </c>
      <c r="I15191" s="2">
        <f t="shared" si="950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tr">
        <f t="shared" si="951"/>
        <v>loss</v>
      </c>
      <c r="Q15191" s="2" t="s">
        <v>28</v>
      </c>
    </row>
    <row r="15192" spans="1:17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 t="shared" si="948"/>
        <v>good sales</v>
      </c>
      <c r="F15192" s="2">
        <v>0.39</v>
      </c>
      <c r="G15192" s="23" t="str">
        <v>more discount</v>
      </c>
      <c r="H15192" s="2">
        <f t="shared" si="949"/>
        <v>1595.373</v>
      </c>
      <c r="I15192" s="2">
        <f t="shared" si="950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tr">
        <f t="shared" si="951"/>
        <v>profit</v>
      </c>
      <c r="Q15192" s="2" t="s">
        <v>39</v>
      </c>
    </row>
    <row r="15193" spans="1:17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 t="shared" si="948"/>
        <v>good sales</v>
      </c>
      <c r="F15193" s="2">
        <v>0.04</v>
      </c>
      <c r="G15193" s="23" t="str">
        <v>geniune profit</v>
      </c>
      <c r="H15193" s="2">
        <f t="shared" si="949"/>
        <v>105.38</v>
      </c>
      <c r="I15193" s="2">
        <f t="shared" si="950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tr">
        <f t="shared" si="951"/>
        <v>loss</v>
      </c>
      <c r="Q15193" s="2" t="s">
        <v>48</v>
      </c>
    </row>
    <row r="15194" spans="1:17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 t="shared" si="948"/>
        <v>good sales</v>
      </c>
      <c r="F15194" s="2">
        <v>0.09</v>
      </c>
      <c r="G15194" s="23" t="str">
        <v>geniune profit</v>
      </c>
      <c r="H15194" s="2">
        <f t="shared" si="949"/>
        <v>373.32269999999994</v>
      </c>
      <c r="I15194" s="2">
        <f t="shared" si="950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tr">
        <f t="shared" si="951"/>
        <v>loss</v>
      </c>
      <c r="Q15194" s="2" t="s">
        <v>48</v>
      </c>
    </row>
    <row r="15195" spans="1:17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 t="shared" si="948"/>
        <v>good sales</v>
      </c>
      <c r="F15195" s="2">
        <v>0.05</v>
      </c>
      <c r="G15195" s="23" t="str">
        <v>geniune profit</v>
      </c>
      <c r="H15195" s="2">
        <f t="shared" si="949"/>
        <v>248.08550000000002</v>
      </c>
      <c r="I15195" s="2">
        <f t="shared" si="950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tr">
        <f t="shared" si="951"/>
        <v>profit</v>
      </c>
      <c r="Q15195" s="2" t="s">
        <v>39</v>
      </c>
    </row>
    <row r="15196" spans="1:17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 t="shared" si="948"/>
        <v>good sales</v>
      </c>
      <c r="F15196" s="2">
        <v>0.32</v>
      </c>
      <c r="G15196" s="23" t="str">
        <v>more discount</v>
      </c>
      <c r="H15196" s="2">
        <f t="shared" si="949"/>
        <v>1046.0672</v>
      </c>
      <c r="I15196" s="2">
        <f t="shared" si="950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tr">
        <f t="shared" si="951"/>
        <v>loss</v>
      </c>
      <c r="Q15196" s="2" t="s">
        <v>17</v>
      </c>
    </row>
    <row r="15197" spans="1:17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 t="shared" si="948"/>
        <v>good sales</v>
      </c>
      <c r="F15197" s="2">
        <v>0.04</v>
      </c>
      <c r="G15197" s="23" t="str">
        <v>geniune profit</v>
      </c>
      <c r="H15197" s="2">
        <f t="shared" si="949"/>
        <v>107.64760000000001</v>
      </c>
      <c r="I15197" s="2">
        <f t="shared" si="950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tr">
        <f t="shared" si="951"/>
        <v>loss</v>
      </c>
      <c r="Q15197" s="2" t="s">
        <v>17</v>
      </c>
    </row>
    <row r="15198" spans="1:17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 t="shared" si="948"/>
        <v>good sales</v>
      </c>
      <c r="F15198" s="2">
        <v>0.05</v>
      </c>
      <c r="G15198" s="23" t="str">
        <v>geniune profit</v>
      </c>
      <c r="H15198" s="2">
        <f t="shared" si="949"/>
        <v>94.46350000000001</v>
      </c>
      <c r="I15198" s="2">
        <f t="shared" si="950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tr">
        <f t="shared" si="951"/>
        <v>loss</v>
      </c>
      <c r="Q15198" s="2" t="s">
        <v>23</v>
      </c>
    </row>
    <row r="15199" spans="1:17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 t="shared" si="948"/>
        <v>good sales</v>
      </c>
      <c r="F15199" s="2">
        <v>0.13</v>
      </c>
      <c r="G15199" s="23" t="str">
        <v>geniune profit</v>
      </c>
      <c r="H15199" s="2">
        <f t="shared" si="949"/>
        <v>137.0213</v>
      </c>
      <c r="I15199" s="2">
        <f t="shared" si="950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tr">
        <f t="shared" si="951"/>
        <v>loss</v>
      </c>
      <c r="Q15199" s="2" t="s">
        <v>23</v>
      </c>
    </row>
    <row r="15200" spans="1:17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 t="shared" si="948"/>
        <v>good sales</v>
      </c>
      <c r="F15200" s="2">
        <v>0.14000000000000001</v>
      </c>
      <c r="G15200" s="23" t="str">
        <v>geniune profit</v>
      </c>
      <c r="H15200" s="2">
        <f t="shared" si="949"/>
        <v>464.46680000000003</v>
      </c>
      <c r="I15200" s="2">
        <f t="shared" si="950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tr">
        <f t="shared" si="951"/>
        <v>loss</v>
      </c>
      <c r="Q15200" s="2" t="s">
        <v>17</v>
      </c>
    </row>
    <row r="15201" spans="1:17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 t="shared" si="948"/>
        <v>concerning</v>
      </c>
      <c r="F15201" s="2">
        <v>0.28000000000000003</v>
      </c>
      <c r="G15201" s="23" t="str">
        <v>more discount</v>
      </c>
      <c r="H15201" s="2">
        <f t="shared" si="949"/>
        <v>113.93760000000002</v>
      </c>
      <c r="I15201" s="2">
        <f t="shared" si="950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tr">
        <f t="shared" si="951"/>
        <v>loss</v>
      </c>
      <c r="Q15201" s="2" t="s">
        <v>48</v>
      </c>
    </row>
    <row r="15202" spans="1:17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 t="shared" si="948"/>
        <v>good sales</v>
      </c>
      <c r="F15202" s="2">
        <v>0.02</v>
      </c>
      <c r="G15202" s="23" t="str">
        <v>geniune profit</v>
      </c>
      <c r="H15202" s="2">
        <f t="shared" si="949"/>
        <v>95.716200000000015</v>
      </c>
      <c r="I15202" s="2">
        <f t="shared" si="950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tr">
        <f t="shared" si="951"/>
        <v>loss</v>
      </c>
      <c r="Q15202" s="2" t="s">
        <v>34</v>
      </c>
    </row>
    <row r="15203" spans="1:17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 t="shared" si="948"/>
        <v>good sales</v>
      </c>
      <c r="F15203" s="2">
        <v>0.31</v>
      </c>
      <c r="G15203" s="23" t="str">
        <v>more discount</v>
      </c>
      <c r="H15203" s="2">
        <f t="shared" si="949"/>
        <v>1014.6362</v>
      </c>
      <c r="I15203" s="2">
        <f t="shared" si="950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tr">
        <f t="shared" si="951"/>
        <v>loss</v>
      </c>
      <c r="Q15203" s="2" t="s">
        <v>28</v>
      </c>
    </row>
    <row r="15204" spans="1:17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 t="shared" si="948"/>
        <v>good sales</v>
      </c>
      <c r="F15204" s="2">
        <v>0.21</v>
      </c>
      <c r="G15204" s="23" t="str">
        <v>geniune profit</v>
      </c>
      <c r="H15204" s="2">
        <f t="shared" si="949"/>
        <v>1008.1848</v>
      </c>
      <c r="I15204" s="2">
        <f t="shared" si="950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tr">
        <f t="shared" si="951"/>
        <v>loss</v>
      </c>
      <c r="Q15204" s="2" t="s">
        <v>23</v>
      </c>
    </row>
    <row r="15205" spans="1:17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 t="shared" si="948"/>
        <v>good sales</v>
      </c>
      <c r="F15205" s="2">
        <v>0.09</v>
      </c>
      <c r="G15205" s="23" t="str">
        <v>geniune profit</v>
      </c>
      <c r="H15205" s="2">
        <f t="shared" si="949"/>
        <v>129.0735</v>
      </c>
      <c r="I15205" s="2">
        <f t="shared" si="950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tr">
        <f t="shared" si="951"/>
        <v>loss</v>
      </c>
      <c r="Q15205" s="2" t="s">
        <v>28</v>
      </c>
    </row>
    <row r="15206" spans="1:17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 t="shared" si="948"/>
        <v>good sales</v>
      </c>
      <c r="F15206" s="2">
        <v>0.33</v>
      </c>
      <c r="G15206" s="23" t="str">
        <v>more discount</v>
      </c>
      <c r="H15206" s="2">
        <f t="shared" si="949"/>
        <v>1563.5169000000001</v>
      </c>
      <c r="I15206" s="2">
        <f t="shared" si="950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tr">
        <f t="shared" si="951"/>
        <v>loss</v>
      </c>
      <c r="Q15206" s="2" t="s">
        <v>34</v>
      </c>
    </row>
    <row r="15207" spans="1:17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 t="shared" si="948"/>
        <v>good sales</v>
      </c>
      <c r="F15207" s="2">
        <v>0.16</v>
      </c>
      <c r="G15207" s="23" t="str">
        <v>geniune profit</v>
      </c>
      <c r="H15207" s="2">
        <f t="shared" si="949"/>
        <v>495.90559999999999</v>
      </c>
      <c r="I15207" s="2">
        <f t="shared" si="950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tr">
        <f t="shared" si="951"/>
        <v>loss</v>
      </c>
      <c r="Q15207" s="2" t="s">
        <v>17</v>
      </c>
    </row>
    <row r="15208" spans="1:17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 t="shared" si="948"/>
        <v>good sales</v>
      </c>
      <c r="F15208" s="2">
        <v>0.41</v>
      </c>
      <c r="G15208" s="23" t="str">
        <v>more discount</v>
      </c>
      <c r="H15208" s="2">
        <f t="shared" si="949"/>
        <v>1668.8189</v>
      </c>
      <c r="I15208" s="2">
        <f t="shared" si="950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tr">
        <f t="shared" si="951"/>
        <v>profit</v>
      </c>
      <c r="Q15208" s="2" t="s">
        <v>28</v>
      </c>
    </row>
    <row r="15209" spans="1:17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 t="shared" si="948"/>
        <v>good sales</v>
      </c>
      <c r="F15209" s="2">
        <v>0.49</v>
      </c>
      <c r="G15209" s="23" t="str">
        <v>more discount</v>
      </c>
      <c r="H15209" s="2">
        <f t="shared" si="949"/>
        <v>478.59280000000001</v>
      </c>
      <c r="I15209" s="2">
        <f t="shared" si="950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tr">
        <f t="shared" si="951"/>
        <v>loss</v>
      </c>
      <c r="Q15209" s="2" t="s">
        <v>17</v>
      </c>
    </row>
    <row r="15210" spans="1:17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 t="shared" si="948"/>
        <v>good sales</v>
      </c>
      <c r="F15210" s="2">
        <v>0.39</v>
      </c>
      <c r="G15210" s="23" t="str">
        <v>more discount</v>
      </c>
      <c r="H15210" s="2">
        <f t="shared" si="949"/>
        <v>994.7106</v>
      </c>
      <c r="I15210" s="2">
        <f t="shared" si="950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tr">
        <f t="shared" si="951"/>
        <v>loss</v>
      </c>
      <c r="Q15210" s="2" t="s">
        <v>48</v>
      </c>
    </row>
    <row r="15211" spans="1:17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 t="shared" si="948"/>
        <v>good sales</v>
      </c>
      <c r="F15211" s="2">
        <v>0.37</v>
      </c>
      <c r="G15211" s="23" t="str">
        <v>more discount</v>
      </c>
      <c r="H15211" s="2">
        <f t="shared" si="949"/>
        <v>1068.5266999999999</v>
      </c>
      <c r="I15211" s="2">
        <f t="shared" si="950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tr">
        <f t="shared" si="951"/>
        <v>loss</v>
      </c>
      <c r="Q15211" s="2" t="s">
        <v>34</v>
      </c>
    </row>
    <row r="15212" spans="1:17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 t="shared" si="948"/>
        <v>good sales</v>
      </c>
      <c r="F15212" s="2">
        <v>0.18</v>
      </c>
      <c r="G15212" s="23" t="str">
        <v>geniune profit</v>
      </c>
      <c r="H15212" s="2">
        <f t="shared" si="949"/>
        <v>364.4982</v>
      </c>
      <c r="I15212" s="2">
        <f t="shared" si="950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tr">
        <f t="shared" si="951"/>
        <v>loss</v>
      </c>
      <c r="Q15212" s="2" t="s">
        <v>28</v>
      </c>
    </row>
    <row r="15213" spans="1:17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 t="shared" si="948"/>
        <v>good sales</v>
      </c>
      <c r="F15213" s="2">
        <v>0.27</v>
      </c>
      <c r="G15213" s="23" t="str">
        <v>more discount</v>
      </c>
      <c r="H15213" s="2">
        <f t="shared" si="949"/>
        <v>362.02679999999998</v>
      </c>
      <c r="I15213" s="2">
        <f t="shared" si="950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tr">
        <f t="shared" si="951"/>
        <v>loss</v>
      </c>
      <c r="Q15213" s="2" t="s">
        <v>48</v>
      </c>
    </row>
    <row r="15214" spans="1:17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 t="shared" si="948"/>
        <v>good sales</v>
      </c>
      <c r="F15214" s="2">
        <v>0.03</v>
      </c>
      <c r="G15214" s="23" t="str">
        <v>geniune profit</v>
      </c>
      <c r="H15214" s="2">
        <f t="shared" si="949"/>
        <v>136.00199999999998</v>
      </c>
      <c r="I15214" s="2">
        <f t="shared" si="950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tr">
        <f t="shared" si="951"/>
        <v>profit</v>
      </c>
      <c r="Q15214" s="2" t="s">
        <v>34</v>
      </c>
    </row>
    <row r="15215" spans="1:17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 t="shared" si="948"/>
        <v>concerning</v>
      </c>
      <c r="F15215" s="2">
        <v>0.36</v>
      </c>
      <c r="G15215" s="23" t="str">
        <v>more discount</v>
      </c>
      <c r="H15215" s="2">
        <f t="shared" si="949"/>
        <v>186.04439999999997</v>
      </c>
      <c r="I15215" s="2">
        <f t="shared" si="950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tr">
        <f t="shared" si="951"/>
        <v>loss</v>
      </c>
      <c r="Q15215" s="2" t="s">
        <v>48</v>
      </c>
    </row>
    <row r="15216" spans="1:17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 t="shared" si="948"/>
        <v>good sales</v>
      </c>
      <c r="F15216" s="2">
        <v>0.34</v>
      </c>
      <c r="G15216" s="23" t="str">
        <v>more discount</v>
      </c>
      <c r="H15216" s="2">
        <f t="shared" si="949"/>
        <v>290.54360000000003</v>
      </c>
      <c r="I15216" s="2">
        <f t="shared" si="950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tr">
        <f t="shared" si="951"/>
        <v>loss</v>
      </c>
      <c r="Q15216" s="2" t="s">
        <v>23</v>
      </c>
    </row>
    <row r="15217" spans="1:17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 t="shared" si="948"/>
        <v>good sales</v>
      </c>
      <c r="F15217" s="2">
        <v>0.13</v>
      </c>
      <c r="G15217" s="23" t="str">
        <v>geniune profit</v>
      </c>
      <c r="H15217" s="2">
        <f t="shared" si="949"/>
        <v>217.16500000000002</v>
      </c>
      <c r="I15217" s="2">
        <f t="shared" si="950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tr">
        <f t="shared" si="951"/>
        <v>loss</v>
      </c>
      <c r="Q15217" s="2" t="s">
        <v>48</v>
      </c>
    </row>
    <row r="15218" spans="1:17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 t="shared" si="948"/>
        <v>good sales</v>
      </c>
      <c r="F15218" s="2">
        <v>0.27</v>
      </c>
      <c r="G15218" s="23" t="str">
        <v>more discount</v>
      </c>
      <c r="H15218" s="2">
        <f t="shared" si="949"/>
        <v>1243.8549</v>
      </c>
      <c r="I15218" s="2">
        <f t="shared" si="950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tr">
        <f t="shared" si="951"/>
        <v>loss</v>
      </c>
      <c r="Q15218" s="2" t="s">
        <v>39</v>
      </c>
    </row>
    <row r="15219" spans="1:17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 t="shared" si="948"/>
        <v>good sales</v>
      </c>
      <c r="F15219" s="2">
        <v>0.34</v>
      </c>
      <c r="G15219" s="23" t="str">
        <v>more discount</v>
      </c>
      <c r="H15219" s="2">
        <f t="shared" si="949"/>
        <v>973.97420000000011</v>
      </c>
      <c r="I15219" s="2">
        <f t="shared" si="950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tr">
        <f t="shared" si="951"/>
        <v>loss</v>
      </c>
      <c r="Q15219" s="2" t="s">
        <v>17</v>
      </c>
    </row>
    <row r="15220" spans="1:17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 t="shared" si="948"/>
        <v>good sales</v>
      </c>
      <c r="F15220" s="2">
        <v>0.18</v>
      </c>
      <c r="G15220" s="23" t="str">
        <v>geniune profit</v>
      </c>
      <c r="H15220" s="2">
        <f t="shared" si="949"/>
        <v>347.13899999999995</v>
      </c>
      <c r="I15220" s="2">
        <f t="shared" si="950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tr">
        <f t="shared" si="951"/>
        <v>loss</v>
      </c>
      <c r="Q15220" s="2" t="s">
        <v>28</v>
      </c>
    </row>
    <row r="15221" spans="1:17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 t="shared" si="948"/>
        <v>good sales</v>
      </c>
      <c r="F15221" s="2">
        <v>0.36</v>
      </c>
      <c r="G15221" s="23" t="str">
        <v>more discount</v>
      </c>
      <c r="H15221" s="2">
        <f t="shared" si="949"/>
        <v>746.32319999999993</v>
      </c>
      <c r="I15221" s="2">
        <f t="shared" si="950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tr">
        <f t="shared" si="951"/>
        <v>loss</v>
      </c>
      <c r="Q15221" s="2" t="s">
        <v>48</v>
      </c>
    </row>
    <row r="15222" spans="1:17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 t="shared" si="948"/>
        <v>good sales</v>
      </c>
      <c r="F15222" s="2">
        <v>0.4</v>
      </c>
      <c r="G15222" s="23" t="str">
        <v>more discount</v>
      </c>
      <c r="H15222" s="2">
        <f t="shared" si="949"/>
        <v>1682.0439999999999</v>
      </c>
      <c r="I15222" s="2">
        <f t="shared" si="950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tr">
        <f t="shared" si="951"/>
        <v>loss</v>
      </c>
      <c r="Q15222" s="2" t="s">
        <v>48</v>
      </c>
    </row>
    <row r="15223" spans="1:17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 t="shared" si="948"/>
        <v>concerning</v>
      </c>
      <c r="F15223" s="2">
        <v>0.11</v>
      </c>
      <c r="G15223" s="23" t="str">
        <v>geniune profit</v>
      </c>
      <c r="H15223" s="2">
        <f t="shared" si="949"/>
        <v>25.434200000000001</v>
      </c>
      <c r="I15223" s="2">
        <f t="shared" si="950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tr">
        <f t="shared" si="951"/>
        <v>loss</v>
      </c>
      <c r="Q15223" s="2" t="s">
        <v>48</v>
      </c>
    </row>
    <row r="15224" spans="1:17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 t="shared" si="948"/>
        <v>concerning</v>
      </c>
      <c r="F15224" s="2">
        <v>0.15</v>
      </c>
      <c r="G15224" s="23" t="str">
        <v>geniune profit</v>
      </c>
      <c r="H15224" s="2">
        <f t="shared" si="949"/>
        <v>23.334</v>
      </c>
      <c r="I15224" s="2">
        <f t="shared" si="950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tr">
        <f t="shared" si="951"/>
        <v>loss</v>
      </c>
      <c r="Q15224" s="2" t="s">
        <v>34</v>
      </c>
    </row>
    <row r="15225" spans="1:17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 t="shared" si="948"/>
        <v>concerning</v>
      </c>
      <c r="F15225" s="2">
        <v>0.2</v>
      </c>
      <c r="G15225" s="23" t="str">
        <v>geniune profit</v>
      </c>
      <c r="H15225" s="2">
        <f t="shared" si="949"/>
        <v>65.164000000000001</v>
      </c>
      <c r="I15225" s="2">
        <f t="shared" si="950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tr">
        <f t="shared" si="951"/>
        <v>loss</v>
      </c>
      <c r="Q15225" s="2" t="s">
        <v>23</v>
      </c>
    </row>
    <row r="15226" spans="1:17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 t="shared" si="948"/>
        <v>good sales</v>
      </c>
      <c r="F15226" s="2">
        <v>0.12</v>
      </c>
      <c r="G15226" s="23" t="str">
        <v>geniune profit</v>
      </c>
      <c r="H15226" s="2">
        <f t="shared" si="949"/>
        <v>287.892</v>
      </c>
      <c r="I15226" s="2">
        <f t="shared" si="950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tr">
        <f t="shared" si="951"/>
        <v>loss</v>
      </c>
      <c r="Q15226" s="2" t="s">
        <v>39</v>
      </c>
    </row>
    <row r="15227" spans="1:17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 t="shared" si="948"/>
        <v>good sales</v>
      </c>
      <c r="F15227" s="2">
        <v>0.39</v>
      </c>
      <c r="G15227" s="23" t="str">
        <v>more discount</v>
      </c>
      <c r="H15227" s="2">
        <f t="shared" si="949"/>
        <v>1149.7668000000001</v>
      </c>
      <c r="I15227" s="2">
        <f t="shared" si="950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tr">
        <f t="shared" si="951"/>
        <v>loss</v>
      </c>
      <c r="Q15227" s="2" t="s">
        <v>23</v>
      </c>
    </row>
    <row r="15228" spans="1:17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 t="shared" si="948"/>
        <v>good sales</v>
      </c>
      <c r="F15228" s="2">
        <v>0.28999999999999998</v>
      </c>
      <c r="G15228" s="23" t="str">
        <v>more discount</v>
      </c>
      <c r="H15228" s="2">
        <f t="shared" si="949"/>
        <v>916.37099999999998</v>
      </c>
      <c r="I15228" s="2">
        <f t="shared" si="950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tr">
        <f t="shared" si="951"/>
        <v>loss</v>
      </c>
      <c r="Q15228" s="2" t="s">
        <v>28</v>
      </c>
    </row>
    <row r="15229" spans="1:17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 t="shared" si="948"/>
        <v>good sales</v>
      </c>
      <c r="F15229" s="2">
        <v>0.19</v>
      </c>
      <c r="G15229" s="23" t="str">
        <v>geniune profit</v>
      </c>
      <c r="H15229" s="2">
        <f t="shared" si="949"/>
        <v>699.68830000000003</v>
      </c>
      <c r="I15229" s="2">
        <f t="shared" si="950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tr">
        <f t="shared" si="951"/>
        <v>loss</v>
      </c>
      <c r="Q15229" s="2" t="s">
        <v>23</v>
      </c>
    </row>
    <row r="15230" spans="1:17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 t="shared" si="948"/>
        <v>good sales</v>
      </c>
      <c r="F15230" s="2">
        <v>0.01</v>
      </c>
      <c r="G15230" s="23" t="str">
        <v>geniune profit</v>
      </c>
      <c r="H15230" s="2">
        <f t="shared" si="949"/>
        <v>10.296500000000002</v>
      </c>
      <c r="I15230" s="2">
        <f t="shared" si="950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tr">
        <f t="shared" si="951"/>
        <v>loss</v>
      </c>
      <c r="Q15230" s="2" t="s">
        <v>17</v>
      </c>
    </row>
    <row r="15231" spans="1:17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 t="shared" si="948"/>
        <v>good sales</v>
      </c>
      <c r="F15231" s="2">
        <v>0.16</v>
      </c>
      <c r="G15231" s="23" t="str">
        <v>geniune profit</v>
      </c>
      <c r="H15231" s="2">
        <f t="shared" si="949"/>
        <v>221.63040000000001</v>
      </c>
      <c r="I15231" s="2">
        <f t="shared" si="950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tr">
        <f t="shared" si="951"/>
        <v>loss</v>
      </c>
      <c r="Q15231" s="2" t="s">
        <v>39</v>
      </c>
    </row>
    <row r="15232" spans="1:17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 t="shared" si="948"/>
        <v>good sales</v>
      </c>
      <c r="F15232" s="2">
        <v>0.42</v>
      </c>
      <c r="G15232" s="23" t="str">
        <v>more discount</v>
      </c>
      <c r="H15232" s="2">
        <f t="shared" si="949"/>
        <v>543.13559999999995</v>
      </c>
      <c r="I15232" s="2">
        <f t="shared" si="950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tr">
        <f t="shared" si="951"/>
        <v>loss</v>
      </c>
      <c r="Q15232" s="2" t="s">
        <v>23</v>
      </c>
    </row>
    <row r="15233" spans="1:17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 t="shared" si="948"/>
        <v>good sales</v>
      </c>
      <c r="F15233" s="2">
        <v>0.37</v>
      </c>
      <c r="G15233" s="23" t="str">
        <v>more discount</v>
      </c>
      <c r="H15233" s="2">
        <f t="shared" si="949"/>
        <v>307.44780000000003</v>
      </c>
      <c r="I15233" s="2">
        <f t="shared" si="950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tr">
        <f t="shared" si="951"/>
        <v>loss</v>
      </c>
      <c r="Q15233" s="2" t="s">
        <v>34</v>
      </c>
    </row>
    <row r="15234" spans="1:17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 t="shared" si="948"/>
        <v>good sales</v>
      </c>
      <c r="F15234" s="2">
        <v>0.03</v>
      </c>
      <c r="G15234" s="23" t="str">
        <v>geniune profit</v>
      </c>
      <c r="H15234" s="2">
        <f t="shared" si="949"/>
        <v>38.926199999999994</v>
      </c>
      <c r="I15234" s="2">
        <f t="shared" si="950"/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tr">
        <f t="shared" si="951"/>
        <v>loss</v>
      </c>
      <c r="Q15234" s="2" t="s">
        <v>39</v>
      </c>
    </row>
    <row r="15235" spans="1:17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 t="shared" ref="E15235:E15298" si="952">IF(D15235&gt;800,"good sales","concerning")</f>
        <v>good sales</v>
      </c>
      <c r="F15235" s="2">
        <v>0.4</v>
      </c>
      <c r="G15235" s="23" t="str">
        <v>more discount</v>
      </c>
      <c r="H15235" s="2">
        <f t="shared" ref="H15235:H15298" si="953">D15235*F15235</f>
        <v>1242.7600000000002</v>
      </c>
      <c r="I15235" s="2">
        <f t="shared" ref="I15235:I15298" si="954">D15235-H15235</f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tr">
        <f t="shared" ref="P15235:P15298" si="955">IF(O15235&gt;800,"profit","loss")</f>
        <v>loss</v>
      </c>
      <c r="Q15235" s="2" t="s">
        <v>34</v>
      </c>
    </row>
    <row r="15236" spans="1:17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 t="shared" si="952"/>
        <v>good sales</v>
      </c>
      <c r="F15236" s="2">
        <v>0.09</v>
      </c>
      <c r="G15236" s="23" t="str">
        <v>geniune profit</v>
      </c>
      <c r="H15236" s="2">
        <f t="shared" si="953"/>
        <v>170.58779999999999</v>
      </c>
      <c r="I15236" s="2">
        <f t="shared" si="954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tr">
        <f t="shared" si="955"/>
        <v>loss</v>
      </c>
      <c r="Q15236" s="2" t="s">
        <v>34</v>
      </c>
    </row>
    <row r="15237" spans="1:17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 t="shared" si="952"/>
        <v>good sales</v>
      </c>
      <c r="F15237" s="2">
        <v>0.49</v>
      </c>
      <c r="G15237" s="23" t="str">
        <v>more discount</v>
      </c>
      <c r="H15237" s="2">
        <f t="shared" si="953"/>
        <v>1892.7573</v>
      </c>
      <c r="I15237" s="2">
        <f t="shared" si="954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tr">
        <f t="shared" si="955"/>
        <v>profit</v>
      </c>
      <c r="Q15237" s="2" t="s">
        <v>39</v>
      </c>
    </row>
    <row r="15238" spans="1:17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 t="shared" si="952"/>
        <v>good sales</v>
      </c>
      <c r="F15238" s="2">
        <v>0.43</v>
      </c>
      <c r="G15238" s="23" t="str">
        <v>more discount</v>
      </c>
      <c r="H15238" s="2">
        <f t="shared" si="953"/>
        <v>1173.2334999999998</v>
      </c>
      <c r="I15238" s="2">
        <f t="shared" si="954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tr">
        <f t="shared" si="955"/>
        <v>loss</v>
      </c>
      <c r="Q15238" s="2" t="s">
        <v>28</v>
      </c>
    </row>
    <row r="15239" spans="1:17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 t="shared" si="952"/>
        <v>good sales</v>
      </c>
      <c r="F15239" s="2">
        <v>0.46</v>
      </c>
      <c r="G15239" s="23" t="str">
        <v>more discount</v>
      </c>
      <c r="H15239" s="2">
        <f t="shared" si="953"/>
        <v>523.93540000000007</v>
      </c>
      <c r="I15239" s="2">
        <f t="shared" si="954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tr">
        <f t="shared" si="955"/>
        <v>loss</v>
      </c>
      <c r="Q15239" s="2" t="s">
        <v>34</v>
      </c>
    </row>
    <row r="15240" spans="1:17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 t="shared" si="952"/>
        <v>good sales</v>
      </c>
      <c r="F15240" s="2">
        <v>0.38</v>
      </c>
      <c r="G15240" s="23" t="str">
        <v>more discount</v>
      </c>
      <c r="H15240" s="2">
        <f t="shared" si="953"/>
        <v>908.26460000000009</v>
      </c>
      <c r="I15240" s="2">
        <f t="shared" si="954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tr">
        <f t="shared" si="955"/>
        <v>loss</v>
      </c>
      <c r="Q15240" s="2" t="s">
        <v>17</v>
      </c>
    </row>
    <row r="15241" spans="1:17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 t="shared" si="952"/>
        <v>good sales</v>
      </c>
      <c r="F15241" s="2">
        <v>0.36</v>
      </c>
      <c r="G15241" s="23" t="str">
        <v>more discount</v>
      </c>
      <c r="H15241" s="2">
        <f t="shared" si="953"/>
        <v>1082.7036000000001</v>
      </c>
      <c r="I15241" s="2">
        <f t="shared" si="954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tr">
        <f t="shared" si="955"/>
        <v>loss</v>
      </c>
      <c r="Q15241" s="2" t="s">
        <v>28</v>
      </c>
    </row>
    <row r="15242" spans="1:17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 t="shared" si="952"/>
        <v>good sales</v>
      </c>
      <c r="F15242" s="2">
        <v>0.12</v>
      </c>
      <c r="G15242" s="23" t="str">
        <v>geniune profit</v>
      </c>
      <c r="H15242" s="2">
        <f t="shared" si="953"/>
        <v>521.32319999999993</v>
      </c>
      <c r="I15242" s="2">
        <f t="shared" si="954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tr">
        <f t="shared" si="955"/>
        <v>profit</v>
      </c>
      <c r="Q15242" s="2" t="s">
        <v>48</v>
      </c>
    </row>
    <row r="15243" spans="1:17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 t="shared" si="952"/>
        <v>good sales</v>
      </c>
      <c r="F15243" s="2">
        <v>0.28999999999999998</v>
      </c>
      <c r="G15243" s="23" t="str">
        <v>more discount</v>
      </c>
      <c r="H15243" s="2">
        <f t="shared" si="953"/>
        <v>1213.7138</v>
      </c>
      <c r="I15243" s="2">
        <f t="shared" si="954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tr">
        <f t="shared" si="955"/>
        <v>profit</v>
      </c>
      <c r="Q15243" s="2" t="s">
        <v>28</v>
      </c>
    </row>
    <row r="15244" spans="1:17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 t="shared" si="952"/>
        <v>good sales</v>
      </c>
      <c r="F15244" s="2">
        <v>0.35</v>
      </c>
      <c r="G15244" s="23" t="str">
        <v>more discount</v>
      </c>
      <c r="H15244" s="2">
        <f t="shared" si="953"/>
        <v>766.41249999999991</v>
      </c>
      <c r="I15244" s="2">
        <f t="shared" si="954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tr">
        <f t="shared" si="955"/>
        <v>loss</v>
      </c>
      <c r="Q15244" s="2" t="s">
        <v>48</v>
      </c>
    </row>
    <row r="15245" spans="1:17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 t="shared" si="952"/>
        <v>good sales</v>
      </c>
      <c r="F15245" s="2">
        <v>0.14000000000000001</v>
      </c>
      <c r="G15245" s="23" t="str">
        <v>geniune profit</v>
      </c>
      <c r="H15245" s="2">
        <f t="shared" si="953"/>
        <v>458.30540000000008</v>
      </c>
      <c r="I15245" s="2">
        <f t="shared" si="954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tr">
        <f t="shared" si="955"/>
        <v>loss</v>
      </c>
      <c r="Q15245" s="2" t="s">
        <v>28</v>
      </c>
    </row>
    <row r="15246" spans="1:17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 t="shared" si="952"/>
        <v>good sales</v>
      </c>
      <c r="F15246" s="2">
        <v>0.2</v>
      </c>
      <c r="G15246" s="23" t="str">
        <v>geniune profit</v>
      </c>
      <c r="H15246" s="2">
        <f t="shared" si="953"/>
        <v>311.84800000000001</v>
      </c>
      <c r="I15246" s="2">
        <f t="shared" si="954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tr">
        <f t="shared" si="955"/>
        <v>loss</v>
      </c>
      <c r="Q15246" s="2" t="s">
        <v>28</v>
      </c>
    </row>
    <row r="15247" spans="1:17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 t="shared" si="952"/>
        <v>good sales</v>
      </c>
      <c r="F15247" s="2">
        <v>0.47</v>
      </c>
      <c r="G15247" s="23" t="str">
        <v>more discount</v>
      </c>
      <c r="H15247" s="2">
        <f t="shared" si="953"/>
        <v>1504.8083999999999</v>
      </c>
      <c r="I15247" s="2">
        <f t="shared" si="954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tr">
        <f t="shared" si="955"/>
        <v>loss</v>
      </c>
      <c r="Q15247" s="2" t="s">
        <v>39</v>
      </c>
    </row>
    <row r="15248" spans="1:17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 t="shared" si="952"/>
        <v>good sales</v>
      </c>
      <c r="F15248" s="2">
        <v>0.2</v>
      </c>
      <c r="G15248" s="23" t="str">
        <v>geniune profit</v>
      </c>
      <c r="H15248" s="2">
        <f t="shared" si="953"/>
        <v>914.53600000000006</v>
      </c>
      <c r="I15248" s="2">
        <f t="shared" si="954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tr">
        <f t="shared" si="955"/>
        <v>profit</v>
      </c>
      <c r="Q15248" s="2" t="s">
        <v>28</v>
      </c>
    </row>
    <row r="15249" spans="1:17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 t="shared" si="952"/>
        <v>good sales</v>
      </c>
      <c r="F15249" s="2">
        <v>0.16</v>
      </c>
      <c r="G15249" s="23" t="str">
        <v>geniune profit</v>
      </c>
      <c r="H15249" s="2">
        <f t="shared" si="953"/>
        <v>505.64160000000004</v>
      </c>
      <c r="I15249" s="2">
        <f t="shared" si="954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tr">
        <f t="shared" si="955"/>
        <v>loss</v>
      </c>
      <c r="Q15249" s="2" t="s">
        <v>28</v>
      </c>
    </row>
    <row r="15250" spans="1:17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 t="shared" si="952"/>
        <v>good sales</v>
      </c>
      <c r="F15250" s="2">
        <v>0.05</v>
      </c>
      <c r="G15250" s="23" t="str">
        <v>geniune profit</v>
      </c>
      <c r="H15250" s="2">
        <f t="shared" si="953"/>
        <v>79.424000000000007</v>
      </c>
      <c r="I15250" s="2">
        <f t="shared" si="954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tr">
        <f t="shared" si="955"/>
        <v>loss</v>
      </c>
      <c r="Q15250" s="2" t="s">
        <v>39</v>
      </c>
    </row>
    <row r="15251" spans="1:17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 t="shared" si="952"/>
        <v>good sales</v>
      </c>
      <c r="F15251" s="2">
        <v>0.17</v>
      </c>
      <c r="G15251" s="23" t="str">
        <v>geniune profit</v>
      </c>
      <c r="H15251" s="2">
        <f t="shared" si="953"/>
        <v>553.4384</v>
      </c>
      <c r="I15251" s="2">
        <f t="shared" si="954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tr">
        <f t="shared" si="955"/>
        <v>profit</v>
      </c>
      <c r="Q15251" s="2" t="s">
        <v>48</v>
      </c>
    </row>
    <row r="15252" spans="1:17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 t="shared" si="952"/>
        <v>good sales</v>
      </c>
      <c r="F15252" s="2">
        <v>0.31</v>
      </c>
      <c r="G15252" s="23" t="str">
        <v>more discount</v>
      </c>
      <c r="H15252" s="2">
        <f t="shared" si="953"/>
        <v>1402.2850000000001</v>
      </c>
      <c r="I15252" s="2">
        <f t="shared" si="954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tr">
        <f t="shared" si="955"/>
        <v>loss</v>
      </c>
      <c r="Q15252" s="2" t="s">
        <v>17</v>
      </c>
    </row>
    <row r="15253" spans="1:17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 t="shared" si="952"/>
        <v>concerning</v>
      </c>
      <c r="F15253" s="2">
        <v>7.0000000000000007E-2</v>
      </c>
      <c r="G15253" s="23" t="str">
        <v>geniune profit</v>
      </c>
      <c r="H15253" s="2">
        <f t="shared" si="953"/>
        <v>54.007100000000001</v>
      </c>
      <c r="I15253" s="2">
        <f t="shared" si="954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tr">
        <f t="shared" si="955"/>
        <v>loss</v>
      </c>
      <c r="Q15253" s="2" t="s">
        <v>28</v>
      </c>
    </row>
    <row r="15254" spans="1:17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 t="shared" si="952"/>
        <v>good sales</v>
      </c>
      <c r="F15254" s="2">
        <v>0.3</v>
      </c>
      <c r="G15254" s="23" t="str">
        <v>more discount</v>
      </c>
      <c r="H15254" s="2">
        <f t="shared" si="953"/>
        <v>739.19699999999989</v>
      </c>
      <c r="I15254" s="2">
        <f t="shared" si="954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tr">
        <f t="shared" si="955"/>
        <v>loss</v>
      </c>
      <c r="Q15254" s="2" t="s">
        <v>48</v>
      </c>
    </row>
    <row r="15255" spans="1:17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 t="shared" si="952"/>
        <v>good sales</v>
      </c>
      <c r="F15255" s="2">
        <v>0.37</v>
      </c>
      <c r="G15255" s="23" t="str">
        <v>more discount</v>
      </c>
      <c r="H15255" s="2">
        <f t="shared" si="953"/>
        <v>619.06550000000004</v>
      </c>
      <c r="I15255" s="2">
        <f t="shared" si="954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tr">
        <f t="shared" si="955"/>
        <v>loss</v>
      </c>
      <c r="Q15255" s="2" t="s">
        <v>48</v>
      </c>
    </row>
    <row r="15256" spans="1:17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 t="shared" si="952"/>
        <v>good sales</v>
      </c>
      <c r="F15256" s="2">
        <v>0.38</v>
      </c>
      <c r="G15256" s="23" t="str">
        <v>more discount</v>
      </c>
      <c r="H15256" s="2">
        <f t="shared" si="953"/>
        <v>487.61220000000003</v>
      </c>
      <c r="I15256" s="2">
        <f t="shared" si="954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tr">
        <f t="shared" si="955"/>
        <v>loss</v>
      </c>
      <c r="Q15256" s="2" t="s">
        <v>48</v>
      </c>
    </row>
    <row r="15257" spans="1:17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 t="shared" si="952"/>
        <v>good sales</v>
      </c>
      <c r="F15257" s="2">
        <v>0.49</v>
      </c>
      <c r="G15257" s="23" t="str">
        <v>more discount</v>
      </c>
      <c r="H15257" s="2">
        <f t="shared" si="953"/>
        <v>1000.2958</v>
      </c>
      <c r="I15257" s="2">
        <f t="shared" si="954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tr">
        <f t="shared" si="955"/>
        <v>loss</v>
      </c>
      <c r="Q15257" s="2" t="s">
        <v>39</v>
      </c>
    </row>
    <row r="15258" spans="1:17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 t="shared" si="952"/>
        <v>good sales</v>
      </c>
      <c r="F15258" s="2">
        <v>0.22</v>
      </c>
      <c r="G15258" s="23" t="str">
        <v>geniune profit</v>
      </c>
      <c r="H15258" s="2">
        <f t="shared" si="953"/>
        <v>446.6968</v>
      </c>
      <c r="I15258" s="2">
        <f t="shared" si="954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tr">
        <f t="shared" si="955"/>
        <v>loss</v>
      </c>
      <c r="Q15258" s="2" t="s">
        <v>17</v>
      </c>
    </row>
    <row r="15259" spans="1:17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 t="shared" si="952"/>
        <v>good sales</v>
      </c>
      <c r="F15259" s="2">
        <v>0.02</v>
      </c>
      <c r="G15259" s="23" t="str">
        <v>geniune profit</v>
      </c>
      <c r="H15259" s="2">
        <f t="shared" si="953"/>
        <v>22.622399999999999</v>
      </c>
      <c r="I15259" s="2">
        <f t="shared" si="954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tr">
        <f t="shared" si="955"/>
        <v>loss</v>
      </c>
      <c r="Q15259" s="2" t="s">
        <v>17</v>
      </c>
    </row>
    <row r="15260" spans="1:17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 t="shared" si="952"/>
        <v>good sales</v>
      </c>
      <c r="F15260" s="2">
        <v>0.43</v>
      </c>
      <c r="G15260" s="23" t="str">
        <v>more discount</v>
      </c>
      <c r="H15260" s="2">
        <f t="shared" si="953"/>
        <v>893.43680000000006</v>
      </c>
      <c r="I15260" s="2">
        <f t="shared" si="954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tr">
        <f t="shared" si="955"/>
        <v>loss</v>
      </c>
      <c r="Q15260" s="2" t="s">
        <v>48</v>
      </c>
    </row>
    <row r="15261" spans="1:17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 t="shared" si="952"/>
        <v>good sales</v>
      </c>
      <c r="F15261" s="2">
        <v>0.04</v>
      </c>
      <c r="G15261" s="23" t="str">
        <v>geniune profit</v>
      </c>
      <c r="H15261" s="2">
        <f t="shared" si="953"/>
        <v>128.2116</v>
      </c>
      <c r="I15261" s="2">
        <f t="shared" si="954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tr">
        <f t="shared" si="955"/>
        <v>loss</v>
      </c>
      <c r="Q15261" s="2" t="s">
        <v>17</v>
      </c>
    </row>
    <row r="15262" spans="1:17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 t="shared" si="952"/>
        <v>concerning</v>
      </c>
      <c r="F15262" s="2">
        <v>0.43</v>
      </c>
      <c r="G15262" s="23" t="str">
        <v>more discount</v>
      </c>
      <c r="H15262" s="2">
        <f t="shared" si="953"/>
        <v>97.218699999999998</v>
      </c>
      <c r="I15262" s="2">
        <f t="shared" si="954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tr">
        <f t="shared" si="955"/>
        <v>loss</v>
      </c>
      <c r="Q15262" s="2" t="s">
        <v>17</v>
      </c>
    </row>
    <row r="15263" spans="1:17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 t="shared" si="952"/>
        <v>good sales</v>
      </c>
      <c r="F15263" s="2">
        <v>0.49</v>
      </c>
      <c r="G15263" s="23" t="str">
        <v>more discount</v>
      </c>
      <c r="H15263" s="2">
        <f t="shared" si="953"/>
        <v>2424.1279999999997</v>
      </c>
      <c r="I15263" s="2">
        <f t="shared" si="954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tr">
        <f t="shared" si="955"/>
        <v>profit</v>
      </c>
      <c r="Q15263" s="2" t="s">
        <v>23</v>
      </c>
    </row>
    <row r="15264" spans="1:17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 t="shared" si="952"/>
        <v>good sales</v>
      </c>
      <c r="F15264" s="2">
        <v>0.45</v>
      </c>
      <c r="G15264" s="23" t="str">
        <v>more discount</v>
      </c>
      <c r="H15264" s="2">
        <f t="shared" si="953"/>
        <v>697.55850000000009</v>
      </c>
      <c r="I15264" s="2">
        <f t="shared" si="954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tr">
        <f t="shared" si="955"/>
        <v>loss</v>
      </c>
      <c r="Q15264" s="2" t="s">
        <v>28</v>
      </c>
    </row>
    <row r="15265" spans="1:17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 t="shared" si="952"/>
        <v>good sales</v>
      </c>
      <c r="F15265" s="2">
        <v>0.48</v>
      </c>
      <c r="G15265" s="23" t="str">
        <v>more discount</v>
      </c>
      <c r="H15265" s="2">
        <f t="shared" si="953"/>
        <v>1514.8127999999999</v>
      </c>
      <c r="I15265" s="2">
        <f t="shared" si="954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tr">
        <f t="shared" si="955"/>
        <v>loss</v>
      </c>
      <c r="Q15265" s="2" t="s">
        <v>39</v>
      </c>
    </row>
    <row r="15266" spans="1:17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 t="shared" si="952"/>
        <v>good sales</v>
      </c>
      <c r="F15266" s="2">
        <v>0.01</v>
      </c>
      <c r="G15266" s="23" t="str">
        <v>geniune profit</v>
      </c>
      <c r="H15266" s="2">
        <f t="shared" si="953"/>
        <v>14.893900000000002</v>
      </c>
      <c r="I15266" s="2">
        <f t="shared" si="954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tr">
        <f t="shared" si="955"/>
        <v>loss</v>
      </c>
      <c r="Q15266" s="2" t="s">
        <v>28</v>
      </c>
    </row>
    <row r="15267" spans="1:17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 t="shared" si="952"/>
        <v>good sales</v>
      </c>
      <c r="F15267" s="2">
        <v>0.01</v>
      </c>
      <c r="G15267" s="23" t="str">
        <v>geniune profit</v>
      </c>
      <c r="H15267" s="2">
        <f t="shared" si="953"/>
        <v>20.283300000000001</v>
      </c>
      <c r="I15267" s="2">
        <f t="shared" si="954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tr">
        <f t="shared" si="955"/>
        <v>loss</v>
      </c>
      <c r="Q15267" s="2" t="s">
        <v>39</v>
      </c>
    </row>
    <row r="15268" spans="1:17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 t="shared" si="952"/>
        <v>good sales</v>
      </c>
      <c r="F15268" s="2">
        <v>0.11</v>
      </c>
      <c r="G15268" s="23" t="str">
        <v>geniune profit</v>
      </c>
      <c r="H15268" s="2">
        <f t="shared" si="953"/>
        <v>307.03860000000003</v>
      </c>
      <c r="I15268" s="2">
        <f t="shared" si="954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tr">
        <f t="shared" si="955"/>
        <v>loss</v>
      </c>
      <c r="Q15268" s="2" t="s">
        <v>48</v>
      </c>
    </row>
    <row r="15269" spans="1:17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 t="shared" si="952"/>
        <v>good sales</v>
      </c>
      <c r="F15269" s="2">
        <v>0.4</v>
      </c>
      <c r="G15269" s="23" t="str">
        <v>more discount</v>
      </c>
      <c r="H15269" s="2">
        <f t="shared" si="953"/>
        <v>1239.232</v>
      </c>
      <c r="I15269" s="2">
        <f t="shared" si="954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tr">
        <f t="shared" si="955"/>
        <v>profit</v>
      </c>
      <c r="Q15269" s="2" t="s">
        <v>34</v>
      </c>
    </row>
    <row r="15270" spans="1:17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 t="shared" si="952"/>
        <v>good sales</v>
      </c>
      <c r="F15270" s="2">
        <v>0.04</v>
      </c>
      <c r="G15270" s="23" t="str">
        <v>geniune profit</v>
      </c>
      <c r="H15270" s="2">
        <f t="shared" si="953"/>
        <v>155.00960000000001</v>
      </c>
      <c r="I15270" s="2">
        <f t="shared" si="954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tr">
        <f t="shared" si="955"/>
        <v>profit</v>
      </c>
      <c r="Q15270" s="2" t="s">
        <v>23</v>
      </c>
    </row>
    <row r="15271" spans="1:17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 t="shared" si="952"/>
        <v>good sales</v>
      </c>
      <c r="F15271" s="2">
        <v>0.37</v>
      </c>
      <c r="G15271" s="23" t="str">
        <v>more discount</v>
      </c>
      <c r="H15271" s="2">
        <f t="shared" si="953"/>
        <v>1472.3225</v>
      </c>
      <c r="I15271" s="2">
        <f t="shared" si="954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tr">
        <f t="shared" si="955"/>
        <v>loss</v>
      </c>
      <c r="Q15271" s="2" t="s">
        <v>28</v>
      </c>
    </row>
    <row r="15272" spans="1:17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 t="shared" si="952"/>
        <v>good sales</v>
      </c>
      <c r="F15272" s="2">
        <v>0.01</v>
      </c>
      <c r="G15272" s="23" t="str">
        <v>geniune profit</v>
      </c>
      <c r="H15272" s="2">
        <f t="shared" si="953"/>
        <v>26.416500000000003</v>
      </c>
      <c r="I15272" s="2">
        <f t="shared" si="954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tr">
        <f t="shared" si="955"/>
        <v>loss</v>
      </c>
      <c r="Q15272" s="2" t="s">
        <v>17</v>
      </c>
    </row>
    <row r="15273" spans="1:17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 t="shared" si="952"/>
        <v>concerning</v>
      </c>
      <c r="F15273" s="2">
        <v>0.37</v>
      </c>
      <c r="G15273" s="23" t="str">
        <v>more discount</v>
      </c>
      <c r="H15273" s="2">
        <f t="shared" si="953"/>
        <v>174.29220000000001</v>
      </c>
      <c r="I15273" s="2">
        <f t="shared" si="954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tr">
        <f t="shared" si="955"/>
        <v>loss</v>
      </c>
      <c r="Q15273" s="2" t="s">
        <v>23</v>
      </c>
    </row>
    <row r="15274" spans="1:17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 t="shared" si="952"/>
        <v>good sales</v>
      </c>
      <c r="F15274" s="2">
        <v>0.13</v>
      </c>
      <c r="G15274" s="23" t="str">
        <v>geniune profit</v>
      </c>
      <c r="H15274" s="2">
        <f t="shared" si="953"/>
        <v>368.3082</v>
      </c>
      <c r="I15274" s="2">
        <f t="shared" si="954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tr">
        <f t="shared" si="955"/>
        <v>loss</v>
      </c>
      <c r="Q15274" s="2" t="s">
        <v>28</v>
      </c>
    </row>
    <row r="15275" spans="1:17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 t="shared" si="952"/>
        <v>good sales</v>
      </c>
      <c r="F15275" s="2">
        <v>0.22</v>
      </c>
      <c r="G15275" s="23" t="str">
        <v>geniune profit</v>
      </c>
      <c r="H15275" s="2">
        <f t="shared" si="953"/>
        <v>536.83079999999995</v>
      </c>
      <c r="I15275" s="2">
        <f t="shared" si="954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tr">
        <f t="shared" si="955"/>
        <v>loss</v>
      </c>
      <c r="Q15275" s="2" t="s">
        <v>34</v>
      </c>
    </row>
    <row r="15276" spans="1:17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 t="shared" si="952"/>
        <v>good sales</v>
      </c>
      <c r="F15276" s="2">
        <v>0.49</v>
      </c>
      <c r="G15276" s="23" t="str">
        <v>more discount</v>
      </c>
      <c r="H15276" s="2">
        <f t="shared" si="953"/>
        <v>566.14110000000005</v>
      </c>
      <c r="I15276" s="2">
        <f t="shared" si="954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tr">
        <f t="shared" si="955"/>
        <v>loss</v>
      </c>
      <c r="Q15276" s="2" t="s">
        <v>23</v>
      </c>
    </row>
    <row r="15277" spans="1:17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 t="shared" si="952"/>
        <v>concerning</v>
      </c>
      <c r="F15277" s="2">
        <v>0.28000000000000003</v>
      </c>
      <c r="G15277" s="23" t="str">
        <v>more discount</v>
      </c>
      <c r="H15277" s="2">
        <f t="shared" si="953"/>
        <v>41.94400000000001</v>
      </c>
      <c r="I15277" s="2">
        <f t="shared" si="954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tr">
        <f t="shared" si="955"/>
        <v>loss</v>
      </c>
      <c r="Q15277" s="2" t="s">
        <v>23</v>
      </c>
    </row>
    <row r="15278" spans="1:17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 t="shared" si="952"/>
        <v>good sales</v>
      </c>
      <c r="F15278" s="2">
        <v>0.04</v>
      </c>
      <c r="G15278" s="23" t="str">
        <v>geniune profit</v>
      </c>
      <c r="H15278" s="2">
        <f t="shared" si="953"/>
        <v>65.929200000000009</v>
      </c>
      <c r="I15278" s="2">
        <f t="shared" si="954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tr">
        <f t="shared" si="955"/>
        <v>loss</v>
      </c>
      <c r="Q15278" s="2" t="s">
        <v>34</v>
      </c>
    </row>
    <row r="15279" spans="1:17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 t="shared" si="952"/>
        <v>good sales</v>
      </c>
      <c r="F15279" s="2">
        <v>0.44</v>
      </c>
      <c r="G15279" s="23" t="str">
        <v>more discount</v>
      </c>
      <c r="H15279" s="2">
        <f t="shared" si="953"/>
        <v>603.4556</v>
      </c>
      <c r="I15279" s="2">
        <f t="shared" si="954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tr">
        <f t="shared" si="955"/>
        <v>loss</v>
      </c>
      <c r="Q15279" s="2" t="s">
        <v>39</v>
      </c>
    </row>
    <row r="15280" spans="1:17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 t="shared" si="952"/>
        <v>good sales</v>
      </c>
      <c r="F15280" s="2">
        <v>0.16</v>
      </c>
      <c r="G15280" s="23" t="str">
        <v>geniune profit</v>
      </c>
      <c r="H15280" s="2">
        <f t="shared" si="953"/>
        <v>394.60160000000002</v>
      </c>
      <c r="I15280" s="2">
        <f t="shared" si="954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tr">
        <f t="shared" si="955"/>
        <v>loss</v>
      </c>
      <c r="Q15280" s="2" t="s">
        <v>23</v>
      </c>
    </row>
    <row r="15281" spans="1:17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 t="shared" si="952"/>
        <v>good sales</v>
      </c>
      <c r="F15281" s="2">
        <v>0.28999999999999998</v>
      </c>
      <c r="G15281" s="23" t="str">
        <v>more discount</v>
      </c>
      <c r="H15281" s="2">
        <f t="shared" si="953"/>
        <v>1111.2365</v>
      </c>
      <c r="I15281" s="2">
        <f t="shared" si="954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tr">
        <f t="shared" si="955"/>
        <v>loss</v>
      </c>
      <c r="Q15281" s="2" t="s">
        <v>17</v>
      </c>
    </row>
    <row r="15282" spans="1:17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 t="shared" si="952"/>
        <v>good sales</v>
      </c>
      <c r="F15282" s="2">
        <v>0.36</v>
      </c>
      <c r="G15282" s="23" t="str">
        <v>more discount</v>
      </c>
      <c r="H15282" s="2">
        <f t="shared" si="953"/>
        <v>810.46800000000007</v>
      </c>
      <c r="I15282" s="2">
        <f t="shared" si="954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tr">
        <f t="shared" si="955"/>
        <v>loss</v>
      </c>
      <c r="Q15282" s="2" t="s">
        <v>23</v>
      </c>
    </row>
    <row r="15283" spans="1:17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 t="shared" si="952"/>
        <v>good sales</v>
      </c>
      <c r="F15283" s="2">
        <v>0.39</v>
      </c>
      <c r="G15283" s="23" t="str">
        <v>more discount</v>
      </c>
      <c r="H15283" s="2">
        <f t="shared" si="953"/>
        <v>1857.4490999999998</v>
      </c>
      <c r="I15283" s="2">
        <f t="shared" si="954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tr">
        <f t="shared" si="955"/>
        <v>loss</v>
      </c>
      <c r="Q15283" s="2" t="s">
        <v>17</v>
      </c>
    </row>
    <row r="15284" spans="1:17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 t="shared" si="952"/>
        <v>good sales</v>
      </c>
      <c r="F15284" s="2">
        <v>0.22</v>
      </c>
      <c r="G15284" s="23" t="str">
        <v>geniune profit</v>
      </c>
      <c r="H15284" s="2">
        <f t="shared" si="953"/>
        <v>260.57679999999999</v>
      </c>
      <c r="I15284" s="2">
        <f t="shared" si="954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tr">
        <f t="shared" si="955"/>
        <v>loss</v>
      </c>
      <c r="Q15284" s="2" t="s">
        <v>23</v>
      </c>
    </row>
    <row r="15285" spans="1:17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 t="shared" si="952"/>
        <v>good sales</v>
      </c>
      <c r="F15285" s="2">
        <v>0.39</v>
      </c>
      <c r="G15285" s="23" t="str">
        <v>more discount</v>
      </c>
      <c r="H15285" s="2">
        <f t="shared" si="953"/>
        <v>461.24130000000002</v>
      </c>
      <c r="I15285" s="2">
        <f t="shared" si="954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tr">
        <f t="shared" si="955"/>
        <v>loss</v>
      </c>
      <c r="Q15285" s="2" t="s">
        <v>17</v>
      </c>
    </row>
    <row r="15286" spans="1:17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 t="shared" si="952"/>
        <v>good sales</v>
      </c>
      <c r="F15286" s="2">
        <v>0.06</v>
      </c>
      <c r="G15286" s="23" t="str">
        <v>geniune profit</v>
      </c>
      <c r="H15286" s="2">
        <f t="shared" si="953"/>
        <v>183.708</v>
      </c>
      <c r="I15286" s="2">
        <f t="shared" si="954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tr">
        <f t="shared" si="955"/>
        <v>loss</v>
      </c>
      <c r="Q15286" s="2" t="s">
        <v>23</v>
      </c>
    </row>
    <row r="15287" spans="1:17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 t="shared" si="952"/>
        <v>good sales</v>
      </c>
      <c r="F15287" s="2">
        <v>0.26</v>
      </c>
      <c r="G15287" s="23" t="str">
        <v>more discount</v>
      </c>
      <c r="H15287" s="2">
        <f t="shared" si="953"/>
        <v>1167.8393999999998</v>
      </c>
      <c r="I15287" s="2">
        <f t="shared" si="954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tr">
        <f t="shared" si="955"/>
        <v>profit</v>
      </c>
      <c r="Q15287" s="2" t="s">
        <v>34</v>
      </c>
    </row>
    <row r="15288" spans="1:17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 t="shared" si="952"/>
        <v>good sales</v>
      </c>
      <c r="F15288" s="2">
        <v>0.01</v>
      </c>
      <c r="G15288" s="23" t="str">
        <v>geniune profit</v>
      </c>
      <c r="H15288" s="2">
        <f t="shared" si="953"/>
        <v>33.920999999999999</v>
      </c>
      <c r="I15288" s="2">
        <f t="shared" si="954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tr">
        <f t="shared" si="955"/>
        <v>loss</v>
      </c>
      <c r="Q15288" s="2" t="s">
        <v>39</v>
      </c>
    </row>
    <row r="15289" spans="1:17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 t="shared" si="952"/>
        <v>good sales</v>
      </c>
      <c r="F15289" s="2">
        <v>0.2</v>
      </c>
      <c r="G15289" s="23" t="str">
        <v>geniune profit</v>
      </c>
      <c r="H15289" s="2">
        <f t="shared" si="953"/>
        <v>680.20400000000006</v>
      </c>
      <c r="I15289" s="2">
        <f t="shared" si="954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tr">
        <f t="shared" si="955"/>
        <v>profit</v>
      </c>
      <c r="Q15289" s="2" t="s">
        <v>48</v>
      </c>
    </row>
    <row r="15290" spans="1:17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 t="shared" si="952"/>
        <v>good sales</v>
      </c>
      <c r="F15290" s="2">
        <v>0.18</v>
      </c>
      <c r="G15290" s="23" t="str">
        <v>geniune profit</v>
      </c>
      <c r="H15290" s="2">
        <f t="shared" si="953"/>
        <v>729.14400000000001</v>
      </c>
      <c r="I15290" s="2">
        <f t="shared" si="954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tr">
        <f t="shared" si="955"/>
        <v>loss</v>
      </c>
      <c r="Q15290" s="2" t="s">
        <v>39</v>
      </c>
    </row>
    <row r="15291" spans="1:17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 t="shared" si="952"/>
        <v>good sales</v>
      </c>
      <c r="F15291" s="2">
        <v>0.49</v>
      </c>
      <c r="G15291" s="23" t="str">
        <v>more discount</v>
      </c>
      <c r="H15291" s="2">
        <f t="shared" si="953"/>
        <v>1654.4997000000001</v>
      </c>
      <c r="I15291" s="2">
        <f t="shared" si="954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tr">
        <f t="shared" si="955"/>
        <v>loss</v>
      </c>
      <c r="Q15291" s="2" t="s">
        <v>48</v>
      </c>
    </row>
    <row r="15292" spans="1:17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 t="shared" si="952"/>
        <v>good sales</v>
      </c>
      <c r="F15292" s="2">
        <v>0.2</v>
      </c>
      <c r="G15292" s="23" t="str">
        <v>geniune profit</v>
      </c>
      <c r="H15292" s="2">
        <f t="shared" si="953"/>
        <v>764.16000000000008</v>
      </c>
      <c r="I15292" s="2">
        <f t="shared" si="954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tr">
        <f t="shared" si="955"/>
        <v>profit</v>
      </c>
      <c r="Q15292" s="2" t="s">
        <v>34</v>
      </c>
    </row>
    <row r="15293" spans="1:17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 t="shared" si="952"/>
        <v>good sales</v>
      </c>
      <c r="F15293" s="2">
        <v>0.45</v>
      </c>
      <c r="G15293" s="23" t="str">
        <v>more discount</v>
      </c>
      <c r="H15293" s="2">
        <f t="shared" si="953"/>
        <v>1954.8090000000002</v>
      </c>
      <c r="I15293" s="2">
        <f t="shared" si="954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tr">
        <f t="shared" si="955"/>
        <v>loss</v>
      </c>
      <c r="Q15293" s="2" t="s">
        <v>28</v>
      </c>
    </row>
    <row r="15294" spans="1:17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 t="shared" si="952"/>
        <v>concerning</v>
      </c>
      <c r="F15294" s="2">
        <v>0.22</v>
      </c>
      <c r="G15294" s="23" t="str">
        <v>geniune profit</v>
      </c>
      <c r="H15294" s="2">
        <f t="shared" si="953"/>
        <v>30.527199999999997</v>
      </c>
      <c r="I15294" s="2">
        <f t="shared" si="954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tr">
        <f t="shared" si="955"/>
        <v>loss</v>
      </c>
      <c r="Q15294" s="2" t="s">
        <v>48</v>
      </c>
    </row>
    <row r="15295" spans="1:17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 t="shared" si="952"/>
        <v>good sales</v>
      </c>
      <c r="F15295" s="2">
        <v>0.27</v>
      </c>
      <c r="G15295" s="23" t="str">
        <v>more discount</v>
      </c>
      <c r="H15295" s="2">
        <f t="shared" si="953"/>
        <v>1198.6785000000002</v>
      </c>
      <c r="I15295" s="2">
        <f t="shared" si="954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tr">
        <f t="shared" si="955"/>
        <v>loss</v>
      </c>
      <c r="Q15295" s="2" t="s">
        <v>28</v>
      </c>
    </row>
    <row r="15296" spans="1:17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 t="shared" si="952"/>
        <v>good sales</v>
      </c>
      <c r="F15296" s="2">
        <v>0.18</v>
      </c>
      <c r="G15296" s="23" t="str">
        <v>geniune profit</v>
      </c>
      <c r="H15296" s="2">
        <f t="shared" si="953"/>
        <v>207.86399999999998</v>
      </c>
      <c r="I15296" s="2">
        <f t="shared" si="954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tr">
        <f t="shared" si="955"/>
        <v>loss</v>
      </c>
      <c r="Q15296" s="2" t="s">
        <v>28</v>
      </c>
    </row>
    <row r="15297" spans="1:17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 t="shared" si="952"/>
        <v>good sales</v>
      </c>
      <c r="F15297" s="2">
        <v>0.32</v>
      </c>
      <c r="G15297" s="23" t="str">
        <v>more discount</v>
      </c>
      <c r="H15297" s="2">
        <f t="shared" si="953"/>
        <v>1462.1823999999999</v>
      </c>
      <c r="I15297" s="2">
        <f t="shared" si="954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tr">
        <f t="shared" si="955"/>
        <v>profit</v>
      </c>
      <c r="Q15297" s="2" t="s">
        <v>39</v>
      </c>
    </row>
    <row r="15298" spans="1:17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 t="shared" si="952"/>
        <v>good sales</v>
      </c>
      <c r="F15298" s="2">
        <v>0.37</v>
      </c>
      <c r="G15298" s="23" t="str">
        <v>more discount</v>
      </c>
      <c r="H15298" s="2">
        <f t="shared" si="953"/>
        <v>519.59100000000001</v>
      </c>
      <c r="I15298" s="2">
        <f t="shared" si="954"/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tr">
        <f t="shared" si="955"/>
        <v>loss</v>
      </c>
      <c r="Q15298" s="2" t="s">
        <v>39</v>
      </c>
    </row>
    <row r="15299" spans="1:17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 t="shared" ref="E15299:E15346" si="956">IF(D15299&gt;800,"good sales","concerning")</f>
        <v>good sales</v>
      </c>
      <c r="F15299" s="2">
        <v>0.4</v>
      </c>
      <c r="G15299" s="23" t="str">
        <v>more discount</v>
      </c>
      <c r="H15299" s="2">
        <f t="shared" ref="H15299:H15346" si="957">D15299*F15299</f>
        <v>932.26800000000003</v>
      </c>
      <c r="I15299" s="2">
        <f t="shared" ref="I15299:I15346" si="958">D15299-H15299</f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tr">
        <f t="shared" ref="P15299:P15346" si="959">IF(O15299&gt;800,"profit","loss")</f>
        <v>loss</v>
      </c>
      <c r="Q15299" s="2" t="s">
        <v>48</v>
      </c>
    </row>
    <row r="15300" spans="1:17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 t="shared" si="956"/>
        <v>good sales</v>
      </c>
      <c r="F15300" s="2">
        <v>0.35</v>
      </c>
      <c r="G15300" s="23" t="str">
        <v>more discount</v>
      </c>
      <c r="H15300" s="2">
        <f t="shared" si="957"/>
        <v>1636.6104999999998</v>
      </c>
      <c r="I15300" s="2">
        <f t="shared" si="958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tr">
        <f t="shared" si="959"/>
        <v>loss</v>
      </c>
      <c r="Q15300" s="2" t="s">
        <v>28</v>
      </c>
    </row>
    <row r="15301" spans="1:17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 t="shared" si="956"/>
        <v>concerning</v>
      </c>
      <c r="F15301" s="2">
        <v>0.16</v>
      </c>
      <c r="G15301" s="23" t="str">
        <v>geniune profit</v>
      </c>
      <c r="H15301" s="2">
        <f t="shared" si="957"/>
        <v>102.0416</v>
      </c>
      <c r="I15301" s="2">
        <f t="shared" si="958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tr">
        <f t="shared" si="959"/>
        <v>loss</v>
      </c>
      <c r="Q15301" s="2" t="s">
        <v>34</v>
      </c>
    </row>
    <row r="15302" spans="1:17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 t="shared" si="956"/>
        <v>good sales</v>
      </c>
      <c r="F15302" s="2">
        <v>0.17</v>
      </c>
      <c r="G15302" s="23" t="str">
        <v>geniune profit</v>
      </c>
      <c r="H15302" s="2">
        <f t="shared" si="957"/>
        <v>637.82130000000006</v>
      </c>
      <c r="I15302" s="2">
        <f t="shared" si="958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tr">
        <f t="shared" si="959"/>
        <v>profit</v>
      </c>
      <c r="Q15302" s="2" t="s">
        <v>23</v>
      </c>
    </row>
    <row r="15303" spans="1:17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 t="shared" si="956"/>
        <v>good sales</v>
      </c>
      <c r="F15303" s="2">
        <v>0.17</v>
      </c>
      <c r="G15303" s="23" t="str">
        <v>geniune profit</v>
      </c>
      <c r="H15303" s="2">
        <f t="shared" si="957"/>
        <v>343.91</v>
      </c>
      <c r="I15303" s="2">
        <f t="shared" si="958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tr">
        <f t="shared" si="959"/>
        <v>loss</v>
      </c>
      <c r="Q15303" s="2" t="s">
        <v>39</v>
      </c>
    </row>
    <row r="15304" spans="1:17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 t="shared" si="956"/>
        <v>concerning</v>
      </c>
      <c r="F15304" s="2">
        <v>0.02</v>
      </c>
      <c r="G15304" s="23" t="str">
        <v>geniune profit</v>
      </c>
      <c r="H15304" s="2">
        <f t="shared" si="957"/>
        <v>4.3618000000000006</v>
      </c>
      <c r="I15304" s="2">
        <f t="shared" si="958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tr">
        <f t="shared" si="959"/>
        <v>loss</v>
      </c>
      <c r="Q15304" s="2" t="s">
        <v>17</v>
      </c>
    </row>
    <row r="15305" spans="1:17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 t="shared" si="956"/>
        <v>good sales</v>
      </c>
      <c r="F15305" s="2">
        <v>0.47</v>
      </c>
      <c r="G15305" s="23" t="str">
        <v>more discount</v>
      </c>
      <c r="H15305" s="2">
        <f t="shared" si="957"/>
        <v>2209.8224999999998</v>
      </c>
      <c r="I15305" s="2">
        <f t="shared" si="958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tr">
        <f t="shared" si="959"/>
        <v>profit</v>
      </c>
      <c r="Q15305" s="2" t="s">
        <v>34</v>
      </c>
    </row>
    <row r="15306" spans="1:17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 t="shared" si="956"/>
        <v>concerning</v>
      </c>
      <c r="F15306" s="2">
        <v>0.1</v>
      </c>
      <c r="G15306" s="23" t="str">
        <v>geniune profit</v>
      </c>
      <c r="H15306" s="2">
        <f t="shared" si="957"/>
        <v>67.736000000000004</v>
      </c>
      <c r="I15306" s="2">
        <f t="shared" si="958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tr">
        <f t="shared" si="959"/>
        <v>loss</v>
      </c>
      <c r="Q15306" s="2" t="s">
        <v>34</v>
      </c>
    </row>
    <row r="15307" spans="1:17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 t="shared" si="956"/>
        <v>good sales</v>
      </c>
      <c r="F15307" s="2">
        <v>0.08</v>
      </c>
      <c r="G15307" s="23" t="str">
        <v>geniune profit</v>
      </c>
      <c r="H15307" s="2">
        <f t="shared" si="957"/>
        <v>311.46320000000003</v>
      </c>
      <c r="I15307" s="2">
        <f t="shared" si="958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tr">
        <f t="shared" si="959"/>
        <v>profit</v>
      </c>
      <c r="Q15307" s="2" t="s">
        <v>48</v>
      </c>
    </row>
    <row r="15308" spans="1:17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 t="shared" si="956"/>
        <v>good sales</v>
      </c>
      <c r="F15308" s="2">
        <v>0.28000000000000003</v>
      </c>
      <c r="G15308" s="23" t="str">
        <v>more discount</v>
      </c>
      <c r="H15308" s="2">
        <f t="shared" si="957"/>
        <v>555.21760000000006</v>
      </c>
      <c r="I15308" s="2">
        <f t="shared" si="958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tr">
        <f t="shared" si="959"/>
        <v>loss</v>
      </c>
      <c r="Q15308" s="2" t="s">
        <v>23</v>
      </c>
    </row>
    <row r="15309" spans="1:17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 t="shared" si="956"/>
        <v>good sales</v>
      </c>
      <c r="F15309" s="2">
        <v>0.02</v>
      </c>
      <c r="G15309" s="23" t="str">
        <v>geniune profit</v>
      </c>
      <c r="H15309" s="2">
        <f t="shared" si="957"/>
        <v>81.437200000000004</v>
      </c>
      <c r="I15309" s="2">
        <f t="shared" si="958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tr">
        <f t="shared" si="959"/>
        <v>loss</v>
      </c>
      <c r="Q15309" s="2" t="s">
        <v>17</v>
      </c>
    </row>
    <row r="15310" spans="1:17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 t="shared" si="956"/>
        <v>good sales</v>
      </c>
      <c r="F15310" s="2">
        <v>0.42</v>
      </c>
      <c r="G15310" s="23" t="str">
        <v>more discount</v>
      </c>
      <c r="H15310" s="2">
        <f t="shared" si="957"/>
        <v>1586.0921999999998</v>
      </c>
      <c r="I15310" s="2">
        <f t="shared" si="958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tr">
        <f t="shared" si="959"/>
        <v>loss</v>
      </c>
      <c r="Q15310" s="2" t="s">
        <v>17</v>
      </c>
    </row>
    <row r="15311" spans="1:17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 t="shared" si="956"/>
        <v>good sales</v>
      </c>
      <c r="F15311" s="2">
        <v>0.44</v>
      </c>
      <c r="G15311" s="23" t="str">
        <v>more discount</v>
      </c>
      <c r="H15311" s="2">
        <f t="shared" si="957"/>
        <v>1409.2188000000001</v>
      </c>
      <c r="I15311" s="2">
        <f t="shared" si="958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tr">
        <f t="shared" si="959"/>
        <v>profit</v>
      </c>
      <c r="Q15311" s="2" t="s">
        <v>23</v>
      </c>
    </row>
    <row r="15312" spans="1:17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 t="shared" si="956"/>
        <v>good sales</v>
      </c>
      <c r="F15312" s="2">
        <v>0.2</v>
      </c>
      <c r="G15312" s="23" t="str">
        <v>geniune profit</v>
      </c>
      <c r="H15312" s="2">
        <f t="shared" si="957"/>
        <v>940.43799999999999</v>
      </c>
      <c r="I15312" s="2">
        <f t="shared" si="958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tr">
        <f t="shared" si="959"/>
        <v>profit</v>
      </c>
      <c r="Q15312" s="2" t="s">
        <v>17</v>
      </c>
    </row>
    <row r="15313" spans="1:17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 t="shared" si="956"/>
        <v>concerning</v>
      </c>
      <c r="F15313" s="2">
        <v>0.49</v>
      </c>
      <c r="G15313" s="23" t="str">
        <v>more discount</v>
      </c>
      <c r="H15313" s="2">
        <f t="shared" si="957"/>
        <v>286.51769999999999</v>
      </c>
      <c r="I15313" s="2">
        <f t="shared" si="958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tr">
        <f t="shared" si="959"/>
        <v>loss</v>
      </c>
      <c r="Q15313" s="2" t="s">
        <v>39</v>
      </c>
    </row>
    <row r="15314" spans="1:17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 t="shared" si="956"/>
        <v>good sales</v>
      </c>
      <c r="F15314" s="2">
        <v>0.16</v>
      </c>
      <c r="G15314" s="23" t="str">
        <v>geniune profit</v>
      </c>
      <c r="H15314" s="2">
        <f t="shared" si="957"/>
        <v>642.08640000000003</v>
      </c>
      <c r="I15314" s="2">
        <f t="shared" si="958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tr">
        <f t="shared" si="959"/>
        <v>loss</v>
      </c>
      <c r="Q15314" s="2" t="s">
        <v>17</v>
      </c>
    </row>
    <row r="15315" spans="1:17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 t="shared" si="956"/>
        <v>good sales</v>
      </c>
      <c r="F15315" s="2">
        <v>0.13</v>
      </c>
      <c r="G15315" s="23" t="str">
        <v>geniune profit</v>
      </c>
      <c r="H15315" s="2">
        <f t="shared" si="957"/>
        <v>440.29050000000001</v>
      </c>
      <c r="I15315" s="2">
        <f t="shared" si="958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tr">
        <f t="shared" si="959"/>
        <v>profit</v>
      </c>
      <c r="Q15315" s="2" t="s">
        <v>34</v>
      </c>
    </row>
    <row r="15316" spans="1:17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 t="shared" si="956"/>
        <v>good sales</v>
      </c>
      <c r="F15316" s="2">
        <v>0.49</v>
      </c>
      <c r="G15316" s="23" t="str">
        <v>more discount</v>
      </c>
      <c r="H15316" s="2">
        <f t="shared" si="957"/>
        <v>804.64370000000008</v>
      </c>
      <c r="I15316" s="2">
        <f t="shared" si="958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tr">
        <f t="shared" si="959"/>
        <v>loss</v>
      </c>
      <c r="Q15316" s="2" t="s">
        <v>23</v>
      </c>
    </row>
    <row r="15317" spans="1:17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 t="shared" si="956"/>
        <v>good sales</v>
      </c>
      <c r="F15317" s="2">
        <v>0.13</v>
      </c>
      <c r="G15317" s="23" t="str">
        <v>geniune profit</v>
      </c>
      <c r="H15317" s="2">
        <f t="shared" si="957"/>
        <v>360.78380000000004</v>
      </c>
      <c r="I15317" s="2">
        <f t="shared" si="958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tr">
        <f t="shared" si="959"/>
        <v>loss</v>
      </c>
      <c r="Q15317" s="2" t="s">
        <v>48</v>
      </c>
    </row>
    <row r="15318" spans="1:17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 t="shared" si="956"/>
        <v>good sales</v>
      </c>
      <c r="F15318" s="2">
        <v>0.22</v>
      </c>
      <c r="G15318" s="23" t="str">
        <v>geniune profit</v>
      </c>
      <c r="H15318" s="2">
        <f t="shared" si="957"/>
        <v>716.90959999999995</v>
      </c>
      <c r="I15318" s="2">
        <f t="shared" si="958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tr">
        <f t="shared" si="959"/>
        <v>profit</v>
      </c>
      <c r="Q15318" s="2" t="s">
        <v>39</v>
      </c>
    </row>
    <row r="15319" spans="1:17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 t="shared" si="956"/>
        <v>good sales</v>
      </c>
      <c r="F15319" s="2">
        <v>0.31</v>
      </c>
      <c r="G15319" s="23" t="str">
        <v>more discount</v>
      </c>
      <c r="H15319" s="2">
        <f t="shared" si="957"/>
        <v>1149.3963000000001</v>
      </c>
      <c r="I15319" s="2">
        <f t="shared" si="958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tr">
        <f t="shared" si="959"/>
        <v>loss</v>
      </c>
      <c r="Q15319" s="2" t="s">
        <v>28</v>
      </c>
    </row>
    <row r="15320" spans="1:17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 t="shared" si="956"/>
        <v>good sales</v>
      </c>
      <c r="F15320" s="2">
        <v>0.16</v>
      </c>
      <c r="G15320" s="23" t="str">
        <v>geniune profit</v>
      </c>
      <c r="H15320" s="2">
        <f t="shared" si="957"/>
        <v>162.65440000000001</v>
      </c>
      <c r="I15320" s="2">
        <f t="shared" si="958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tr">
        <f t="shared" si="959"/>
        <v>loss</v>
      </c>
      <c r="Q15320" s="2" t="s">
        <v>17</v>
      </c>
    </row>
    <row r="15321" spans="1:17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 t="shared" si="956"/>
        <v>concerning</v>
      </c>
      <c r="F15321" s="2">
        <v>0.19</v>
      </c>
      <c r="G15321" s="23" t="str">
        <v>geniune profit</v>
      </c>
      <c r="H15321" s="2">
        <f t="shared" si="957"/>
        <v>114.0684</v>
      </c>
      <c r="I15321" s="2">
        <f t="shared" si="958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tr">
        <f t="shared" si="959"/>
        <v>loss</v>
      </c>
      <c r="Q15321" s="2" t="s">
        <v>39</v>
      </c>
    </row>
    <row r="15322" spans="1:17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 t="shared" si="956"/>
        <v>concerning</v>
      </c>
      <c r="F15322" s="2">
        <v>0.36</v>
      </c>
      <c r="G15322" s="23" t="str">
        <v>more discount</v>
      </c>
      <c r="H15322" s="2">
        <f t="shared" si="957"/>
        <v>216.02520000000001</v>
      </c>
      <c r="I15322" s="2">
        <f t="shared" si="958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tr">
        <f t="shared" si="959"/>
        <v>loss</v>
      </c>
      <c r="Q15322" s="2" t="s">
        <v>48</v>
      </c>
    </row>
    <row r="15323" spans="1:17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 t="shared" si="956"/>
        <v>good sales</v>
      </c>
      <c r="F15323" s="2">
        <v>0.36</v>
      </c>
      <c r="G15323" s="23" t="str">
        <v>more discount</v>
      </c>
      <c r="H15323" s="2">
        <f t="shared" si="957"/>
        <v>554.38559999999995</v>
      </c>
      <c r="I15323" s="2">
        <f t="shared" si="958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tr">
        <f t="shared" si="959"/>
        <v>loss</v>
      </c>
      <c r="Q15323" s="2" t="s">
        <v>28</v>
      </c>
    </row>
    <row r="15324" spans="1:17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 t="shared" si="956"/>
        <v>good sales</v>
      </c>
      <c r="F15324" s="2">
        <v>0.4</v>
      </c>
      <c r="G15324" s="23" t="str">
        <v>more discount</v>
      </c>
      <c r="H15324" s="2">
        <f t="shared" si="957"/>
        <v>342.18000000000006</v>
      </c>
      <c r="I15324" s="2">
        <f t="shared" si="958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tr">
        <f t="shared" si="959"/>
        <v>loss</v>
      </c>
      <c r="Q15324" s="2" t="s">
        <v>34</v>
      </c>
    </row>
    <row r="15325" spans="1:17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 t="shared" si="956"/>
        <v>good sales</v>
      </c>
      <c r="F15325" s="2">
        <v>0.3</v>
      </c>
      <c r="G15325" s="23" t="str">
        <v>more discount</v>
      </c>
      <c r="H15325" s="2">
        <f t="shared" si="957"/>
        <v>817.39199999999994</v>
      </c>
      <c r="I15325" s="2">
        <f t="shared" si="958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tr">
        <f t="shared" si="959"/>
        <v>loss</v>
      </c>
      <c r="Q15325" s="2" t="s">
        <v>17</v>
      </c>
    </row>
    <row r="15326" spans="1:17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 t="shared" si="956"/>
        <v>good sales</v>
      </c>
      <c r="F15326" s="2">
        <v>0.12</v>
      </c>
      <c r="G15326" s="23" t="str">
        <v>geniune profit</v>
      </c>
      <c r="H15326" s="2">
        <f t="shared" si="957"/>
        <v>268.98</v>
      </c>
      <c r="I15326" s="2">
        <f t="shared" si="958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tr">
        <f t="shared" si="959"/>
        <v>loss</v>
      </c>
      <c r="Q15326" s="2" t="s">
        <v>17</v>
      </c>
    </row>
    <row r="15327" spans="1:17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 t="shared" si="956"/>
        <v>good sales</v>
      </c>
      <c r="F15327" s="2">
        <v>0.17</v>
      </c>
      <c r="G15327" s="23" t="str">
        <v>geniune profit</v>
      </c>
      <c r="H15327" s="2">
        <f t="shared" si="957"/>
        <v>760.92510000000004</v>
      </c>
      <c r="I15327" s="2">
        <f t="shared" si="958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tr">
        <f t="shared" si="959"/>
        <v>profit</v>
      </c>
      <c r="Q15327" s="2" t="s">
        <v>48</v>
      </c>
    </row>
    <row r="15328" spans="1:17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 t="shared" si="956"/>
        <v>good sales</v>
      </c>
      <c r="F15328" s="2">
        <v>0.45</v>
      </c>
      <c r="G15328" s="23" t="str">
        <v>more discount</v>
      </c>
      <c r="H15328" s="2">
        <f t="shared" si="957"/>
        <v>1626.8715</v>
      </c>
      <c r="I15328" s="2">
        <f t="shared" si="958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tr">
        <f t="shared" si="959"/>
        <v>loss</v>
      </c>
      <c r="Q15328" s="2" t="s">
        <v>39</v>
      </c>
    </row>
    <row r="15329" spans="1:17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 t="shared" si="956"/>
        <v>good sales</v>
      </c>
      <c r="F15329" s="2">
        <v>0.37</v>
      </c>
      <c r="G15329" s="23" t="str">
        <v>more discount</v>
      </c>
      <c r="H15329" s="2">
        <f t="shared" si="957"/>
        <v>410.13760000000002</v>
      </c>
      <c r="I15329" s="2">
        <f t="shared" si="958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tr">
        <f t="shared" si="959"/>
        <v>loss</v>
      </c>
      <c r="Q15329" s="2" t="s">
        <v>23</v>
      </c>
    </row>
    <row r="15330" spans="1:17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 t="shared" si="956"/>
        <v>concerning</v>
      </c>
      <c r="F15330" s="2">
        <v>0.04</v>
      </c>
      <c r="G15330" s="23" t="str">
        <v>geniune profit</v>
      </c>
      <c r="H15330" s="2">
        <f t="shared" si="957"/>
        <v>12.962400000000001</v>
      </c>
      <c r="I15330" s="2">
        <f t="shared" si="958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tr">
        <f t="shared" si="959"/>
        <v>loss</v>
      </c>
      <c r="Q15330" s="2" t="s">
        <v>39</v>
      </c>
    </row>
    <row r="15331" spans="1:17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 t="shared" si="956"/>
        <v>good sales</v>
      </c>
      <c r="F15331" s="2">
        <v>0.38</v>
      </c>
      <c r="G15331" s="23" t="str">
        <v>more discount</v>
      </c>
      <c r="H15331" s="2">
        <f t="shared" si="957"/>
        <v>1358.4468000000002</v>
      </c>
      <c r="I15331" s="2">
        <f t="shared" si="958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tr">
        <f t="shared" si="959"/>
        <v>loss</v>
      </c>
      <c r="Q15331" s="2" t="s">
        <v>28</v>
      </c>
    </row>
    <row r="15332" spans="1:17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 t="shared" si="956"/>
        <v>good sales</v>
      </c>
      <c r="F15332" s="2">
        <v>0.17</v>
      </c>
      <c r="G15332" s="23" t="str">
        <v>geniune profit</v>
      </c>
      <c r="H15332" s="2">
        <f t="shared" si="957"/>
        <v>721.57520000000011</v>
      </c>
      <c r="I15332" s="2">
        <f t="shared" si="958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tr">
        <f t="shared" si="959"/>
        <v>profit</v>
      </c>
      <c r="Q15332" s="2" t="s">
        <v>17</v>
      </c>
    </row>
    <row r="15333" spans="1:17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 t="shared" si="956"/>
        <v>good sales</v>
      </c>
      <c r="F15333" s="2">
        <v>0.01</v>
      </c>
      <c r="G15333" s="23" t="str">
        <v>geniune profit</v>
      </c>
      <c r="H15333" s="2">
        <f t="shared" si="957"/>
        <v>35.348700000000001</v>
      </c>
      <c r="I15333" s="2">
        <f t="shared" si="958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tr">
        <f t="shared" si="959"/>
        <v>loss</v>
      </c>
      <c r="Q15333" s="2" t="s">
        <v>48</v>
      </c>
    </row>
    <row r="15334" spans="1:17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 t="shared" si="956"/>
        <v>good sales</v>
      </c>
      <c r="F15334" s="2">
        <v>0.24</v>
      </c>
      <c r="G15334" s="23" t="str">
        <v>geniune profit</v>
      </c>
      <c r="H15334" s="2">
        <f t="shared" si="957"/>
        <v>781.10159999999996</v>
      </c>
      <c r="I15334" s="2">
        <f t="shared" si="958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tr">
        <f t="shared" si="959"/>
        <v>profit</v>
      </c>
      <c r="Q15334" s="2" t="s">
        <v>39</v>
      </c>
    </row>
    <row r="15335" spans="1:17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 t="shared" si="956"/>
        <v>good sales</v>
      </c>
      <c r="F15335" s="2">
        <v>0.44</v>
      </c>
      <c r="G15335" s="23" t="str">
        <v>more discount</v>
      </c>
      <c r="H15335" s="2">
        <f t="shared" si="957"/>
        <v>581.52160000000003</v>
      </c>
      <c r="I15335" s="2">
        <f t="shared" si="958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tr">
        <f t="shared" si="959"/>
        <v>loss</v>
      </c>
      <c r="Q15335" s="2" t="s">
        <v>17</v>
      </c>
    </row>
    <row r="15336" spans="1:17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 t="shared" si="956"/>
        <v>good sales</v>
      </c>
      <c r="F15336" s="2">
        <v>0.22</v>
      </c>
      <c r="G15336" s="23" t="str">
        <v>geniune profit</v>
      </c>
      <c r="H15336" s="2">
        <f t="shared" si="957"/>
        <v>555.18319999999994</v>
      </c>
      <c r="I15336" s="2">
        <f t="shared" si="958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tr">
        <f t="shared" si="959"/>
        <v>loss</v>
      </c>
      <c r="Q15336" s="2" t="s">
        <v>23</v>
      </c>
    </row>
    <row r="15337" spans="1:17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 t="shared" si="956"/>
        <v>good sales</v>
      </c>
      <c r="F15337" s="2">
        <v>0.49</v>
      </c>
      <c r="G15337" s="23" t="str">
        <v>more discount</v>
      </c>
      <c r="H15337" s="2">
        <f t="shared" si="957"/>
        <v>1789.6318999999999</v>
      </c>
      <c r="I15337" s="2">
        <f t="shared" si="958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tr">
        <f t="shared" si="959"/>
        <v>loss</v>
      </c>
      <c r="Q15337" s="2" t="s">
        <v>39</v>
      </c>
    </row>
    <row r="15338" spans="1:17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 t="shared" si="956"/>
        <v>good sales</v>
      </c>
      <c r="F15338" s="2">
        <v>0.09</v>
      </c>
      <c r="G15338" s="23" t="str">
        <v>geniune profit</v>
      </c>
      <c r="H15338" s="2">
        <f t="shared" si="957"/>
        <v>94.278599999999997</v>
      </c>
      <c r="I15338" s="2">
        <f t="shared" si="958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tr">
        <f t="shared" si="959"/>
        <v>loss</v>
      </c>
      <c r="Q15338" s="2" t="s">
        <v>23</v>
      </c>
    </row>
    <row r="15339" spans="1:17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 t="shared" si="956"/>
        <v>good sales</v>
      </c>
      <c r="F15339" s="2">
        <v>0.18</v>
      </c>
      <c r="G15339" s="23" t="str">
        <v>geniune profit</v>
      </c>
      <c r="H15339" s="2">
        <f t="shared" si="957"/>
        <v>438.31079999999997</v>
      </c>
      <c r="I15339" s="2">
        <f t="shared" si="958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tr">
        <f t="shared" si="959"/>
        <v>loss</v>
      </c>
      <c r="Q15339" s="2" t="s">
        <v>34</v>
      </c>
    </row>
    <row r="15340" spans="1:17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 t="shared" si="956"/>
        <v>concerning</v>
      </c>
      <c r="F15340" s="2">
        <v>0.01</v>
      </c>
      <c r="G15340" s="23" t="str">
        <v>geniune profit</v>
      </c>
      <c r="H15340" s="2">
        <f t="shared" si="957"/>
        <v>6.7344000000000008</v>
      </c>
      <c r="I15340" s="2">
        <f t="shared" si="958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tr">
        <f t="shared" si="959"/>
        <v>loss</v>
      </c>
      <c r="Q15340" s="2" t="s">
        <v>23</v>
      </c>
    </row>
    <row r="15341" spans="1:17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 t="shared" si="956"/>
        <v>good sales</v>
      </c>
      <c r="F15341" s="2">
        <v>0.03</v>
      </c>
      <c r="G15341" s="23" t="str">
        <v>geniune profit</v>
      </c>
      <c r="H15341" s="2">
        <f t="shared" si="957"/>
        <v>81.015599999999992</v>
      </c>
      <c r="I15341" s="2">
        <f t="shared" si="958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tr">
        <f t="shared" si="959"/>
        <v>loss</v>
      </c>
      <c r="Q15341" s="2" t="s">
        <v>34</v>
      </c>
    </row>
    <row r="15342" spans="1:17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 t="shared" si="956"/>
        <v>good sales</v>
      </c>
      <c r="F15342" s="2">
        <v>0.18</v>
      </c>
      <c r="G15342" s="23" t="str">
        <v>geniune profit</v>
      </c>
      <c r="H15342" s="2">
        <f t="shared" si="957"/>
        <v>523.85939999999994</v>
      </c>
      <c r="I15342" s="2">
        <f t="shared" si="958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tr">
        <f t="shared" si="959"/>
        <v>profit</v>
      </c>
      <c r="Q15342" s="2" t="s">
        <v>17</v>
      </c>
    </row>
    <row r="15343" spans="1:17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 t="shared" si="956"/>
        <v>good sales</v>
      </c>
      <c r="F15343" s="2">
        <v>0.26</v>
      </c>
      <c r="G15343" s="23" t="str">
        <v>more discount</v>
      </c>
      <c r="H15343" s="2">
        <f t="shared" si="957"/>
        <v>708.08140000000003</v>
      </c>
      <c r="I15343" s="2">
        <f t="shared" si="958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tr">
        <f t="shared" si="959"/>
        <v>loss</v>
      </c>
      <c r="Q15343" s="2" t="s">
        <v>17</v>
      </c>
    </row>
    <row r="15344" spans="1:17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 t="shared" si="956"/>
        <v>good sales</v>
      </c>
      <c r="F15344" s="2">
        <v>0.12</v>
      </c>
      <c r="G15344" s="23" t="str">
        <v>geniune profit</v>
      </c>
      <c r="H15344" s="2">
        <f t="shared" si="957"/>
        <v>288.04559999999998</v>
      </c>
      <c r="I15344" s="2">
        <f t="shared" si="958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tr">
        <f t="shared" si="959"/>
        <v>loss</v>
      </c>
      <c r="Q15344" s="2" t="s">
        <v>17</v>
      </c>
    </row>
    <row r="15345" spans="1:21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 t="shared" si="956"/>
        <v>good sales</v>
      </c>
      <c r="F15345" s="2">
        <v>0.08</v>
      </c>
      <c r="G15345" s="23" t="str">
        <v>geniune profit</v>
      </c>
      <c r="H15345" s="2">
        <f t="shared" si="957"/>
        <v>238.2816</v>
      </c>
      <c r="I15345" s="2">
        <f t="shared" si="958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tr">
        <f t="shared" si="959"/>
        <v>loss</v>
      </c>
      <c r="Q15345" s="2" t="s">
        <v>23</v>
      </c>
    </row>
    <row r="15346" spans="1:21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 t="shared" si="956"/>
        <v>good sales</v>
      </c>
      <c r="F15346" s="2">
        <v>0.21</v>
      </c>
      <c r="G15346" s="23" t="str">
        <v>geniune profit</v>
      </c>
      <c r="H15346" s="2">
        <f t="shared" si="957"/>
        <v>1046.7071999999998</v>
      </c>
      <c r="I15346" s="2">
        <f t="shared" si="958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tr">
        <f t="shared" si="959"/>
        <v>profit</v>
      </c>
      <c r="Q15346" s="2" t="s">
        <v>28</v>
      </c>
      <c r="R15346" s="6"/>
      <c r="S15346" s="6"/>
      <c r="T15346" s="6"/>
      <c r="U15346" s="6"/>
    </row>
    <row r="15347" spans="1:21" ht="15" customHeight="1" x14ac:dyDescent="0.3">
      <c r="D15347">
        <f>SUM(D2:D15346)</f>
        <v>39262877.519999973</v>
      </c>
      <c r="I15347" s="2">
        <f>SUM(I2:I15346)</f>
        <v>29388622.500100061</v>
      </c>
    </row>
    <row r="15350" spans="1:21" ht="15" customHeight="1" x14ac:dyDescent="0.3">
      <c r="D15350" t="s">
        <v>15383</v>
      </c>
      <c r="F15350" s="9">
        <f>D15347-I15347</f>
        <v>9874255.0198999122</v>
      </c>
      <c r="G15350" s="25"/>
    </row>
    <row r="15351" spans="1:21" ht="15" customHeight="1" x14ac:dyDescent="0.3">
      <c r="F15351">
        <f>F15350*100/D15347</f>
        <v>25.149086474546092</v>
      </c>
    </row>
    <row r="15353" spans="1:21" ht="15" customHeight="1" x14ac:dyDescent="0.3">
      <c r="F15353" t="s">
        <v>15384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2F1A7-0BA6-4F8B-B44B-5ACFBB97990C}">
  <dimension ref="A1:Q34"/>
  <sheetViews>
    <sheetView tabSelected="1" topLeftCell="A11" workbookViewId="0">
      <selection activeCell="C27" sqref="C27"/>
    </sheetView>
  </sheetViews>
  <sheetFormatPr defaultRowHeight="14.4" x14ac:dyDescent="0.3"/>
  <cols>
    <col min="1" max="1" width="18.109375" customWidth="1"/>
    <col min="2" max="2" width="11" bestFit="1" customWidth="1"/>
    <col min="3" max="3" width="10.21875" customWidth="1"/>
    <col min="4" max="4" width="17.88671875" customWidth="1"/>
    <col min="5" max="5" width="19.44140625" customWidth="1"/>
    <col min="6" max="6" width="22" customWidth="1"/>
    <col min="8" max="8" width="10.44140625" customWidth="1"/>
  </cols>
  <sheetData>
    <row r="1" spans="1:17" x14ac:dyDescent="0.3">
      <c r="A1" t="s">
        <v>15385</v>
      </c>
      <c r="E1" s="28"/>
    </row>
    <row r="2" spans="1:17" x14ac:dyDescent="0.3">
      <c r="A2" s="10" t="s">
        <v>15386</v>
      </c>
      <c r="B2">
        <f>MAX(Sheet1!O:O)</f>
        <v>1486.66</v>
      </c>
      <c r="E2" s="26" t="s">
        <v>15398</v>
      </c>
      <c r="F2">
        <f ca="1">SUMIF(Sheet1!B:B,"North",Sheet1!D1:D15346)</f>
        <v>10143913.330000035</v>
      </c>
      <c r="H2" s="30" t="s">
        <v>15402</v>
      </c>
      <c r="I2">
        <f>SUMIF(Sheet1!B:B,"north",profit)</f>
        <v>1769020.9000000039</v>
      </c>
    </row>
    <row r="3" spans="1:17" x14ac:dyDescent="0.3">
      <c r="A3" s="12" t="s">
        <v>15387</v>
      </c>
      <c r="B3">
        <f>MIN(Sheet1!O:O)</f>
        <v>5.76</v>
      </c>
      <c r="E3" s="27" t="s">
        <v>15399</v>
      </c>
      <c r="F3">
        <f ca="1">SUMIF(Sheet1!B:B,"South",Sheet1!D1:D15346)</f>
        <v>9851779.1900000274</v>
      </c>
      <c r="H3" s="31" t="s">
        <v>15403</v>
      </c>
      <c r="I3">
        <f>SUMIF(Sheet1!B:B,"South",profit)</f>
        <v>1714038.9500000004</v>
      </c>
    </row>
    <row r="4" spans="1:17" x14ac:dyDescent="0.3">
      <c r="A4" s="13" t="s">
        <v>15388</v>
      </c>
      <c r="B4">
        <f>AVERAGE(profit)</f>
        <v>447.84228152492619</v>
      </c>
      <c r="E4" s="29" t="s">
        <v>15400</v>
      </c>
      <c r="F4">
        <f ca="1">SUMIF(Sheet1!B:B,"East",Sheet1!D1:D15346)</f>
        <v>9518321.9399999864</v>
      </c>
      <c r="H4" s="32" t="s">
        <v>15404</v>
      </c>
      <c r="I4">
        <f>SUMIF(Sheet1!B:B,"East",profit)</f>
        <v>1675277.8499999982</v>
      </c>
    </row>
    <row r="5" spans="1:17" x14ac:dyDescent="0.3">
      <c r="A5" s="14" t="s">
        <v>15389</v>
      </c>
      <c r="B5">
        <f>MAX(Sheet1!D1:D15346)</f>
        <v>4999.87</v>
      </c>
      <c r="E5" s="27" t="s">
        <v>15401</v>
      </c>
      <c r="F5">
        <f ca="1">SUMIF(Sheet1!B:B,"West",Sheet1!D1:D15346)</f>
        <v>9748863.0599999912</v>
      </c>
      <c r="H5" s="31" t="s">
        <v>15405</v>
      </c>
      <c r="I5">
        <f>SUMIF(Sheet1!B:B,"west",profit)</f>
        <v>1713802.1100000017</v>
      </c>
    </row>
    <row r="6" spans="1:17" x14ac:dyDescent="0.3">
      <c r="A6" s="15" t="s">
        <v>15390</v>
      </c>
      <c r="B6">
        <f>MIN(Sheet1!D1:D15346)</f>
        <v>100.1</v>
      </c>
      <c r="E6" s="33" t="s">
        <v>15406</v>
      </c>
      <c r="F6" s="34">
        <f ca="1">SUM(F2:F5)</f>
        <v>39262877.520000041</v>
      </c>
      <c r="H6" s="33" t="s">
        <v>15378</v>
      </c>
      <c r="I6" s="34">
        <f>SUM(I2:I5)</f>
        <v>6872139.8100000042</v>
      </c>
    </row>
    <row r="7" spans="1:17" x14ac:dyDescent="0.3">
      <c r="A7" s="16" t="s">
        <v>15391</v>
      </c>
      <c r="B7">
        <f>AVERAGE(Sheet1!D1:D15346)</f>
        <v>2558.6756285434976</v>
      </c>
    </row>
    <row r="8" spans="1:17" x14ac:dyDescent="0.3">
      <c r="A8" s="17" t="s">
        <v>15392</v>
      </c>
      <c r="B8">
        <f>COUNT(sales)</f>
        <v>15346</v>
      </c>
    </row>
    <row r="9" spans="1:17" x14ac:dyDescent="0.3">
      <c r="A9" s="18" t="s">
        <v>15379</v>
      </c>
      <c r="B9">
        <f>SUM(sales)</f>
        <v>78525755.039999947</v>
      </c>
    </row>
    <row r="12" spans="1:17" x14ac:dyDescent="0.3">
      <c r="A12" s="39" t="s">
        <v>15407</v>
      </c>
    </row>
    <row r="13" spans="1:17" x14ac:dyDescent="0.3">
      <c r="D13" s="12" t="s">
        <v>15419</v>
      </c>
      <c r="F13" s="12" t="s">
        <v>15420</v>
      </c>
      <c r="N13" s="36" t="s">
        <v>15422</v>
      </c>
      <c r="O13" s="36" t="s">
        <v>15423</v>
      </c>
      <c r="Q13" s="36" t="s">
        <v>15424</v>
      </c>
    </row>
    <row r="14" spans="1:17" x14ac:dyDescent="0.3">
      <c r="A14" s="35" t="s">
        <v>15408</v>
      </c>
      <c r="B14" s="35" t="s">
        <v>15415</v>
      </c>
      <c r="C14" s="35" t="s">
        <v>15416</v>
      </c>
      <c r="D14" s="35" t="s">
        <v>15417</v>
      </c>
      <c r="E14" s="35" t="s">
        <v>15418</v>
      </c>
      <c r="F14" s="35" t="s">
        <v>15421</v>
      </c>
    </row>
    <row r="15" spans="1:17" x14ac:dyDescent="0.3">
      <c r="A15" s="8" t="s">
        <v>15409</v>
      </c>
      <c r="B15" s="8">
        <v>30000</v>
      </c>
      <c r="C15" s="38">
        <v>0.05</v>
      </c>
      <c r="D15" s="8">
        <f>B15*C15</f>
        <v>1500</v>
      </c>
      <c r="E15" s="8">
        <f>B15-D15</f>
        <v>28500</v>
      </c>
      <c r="F15">
        <f>E15*$A$22</f>
        <v>5130</v>
      </c>
    </row>
    <row r="16" spans="1:17" x14ac:dyDescent="0.3">
      <c r="A16" s="8" t="s">
        <v>15410</v>
      </c>
      <c r="B16" s="8">
        <v>25000</v>
      </c>
      <c r="C16" s="38">
        <v>0.1</v>
      </c>
      <c r="D16" s="8">
        <f t="shared" ref="D16:D20" si="0">B16*C16</f>
        <v>2500</v>
      </c>
      <c r="E16" s="8">
        <f t="shared" ref="E16:E20" si="1">B16-D16</f>
        <v>22500</v>
      </c>
      <c r="F16">
        <f t="shared" ref="F16:F20" si="2">E16*$A$22</f>
        <v>4050</v>
      </c>
    </row>
    <row r="17" spans="1:11" x14ac:dyDescent="0.3">
      <c r="A17" s="8" t="s">
        <v>15411</v>
      </c>
      <c r="B17" s="8">
        <v>20000</v>
      </c>
      <c r="C17" s="38">
        <v>0.15</v>
      </c>
      <c r="D17" s="8">
        <f t="shared" si="0"/>
        <v>3000</v>
      </c>
      <c r="E17" s="8">
        <f t="shared" si="1"/>
        <v>17000</v>
      </c>
      <c r="F17">
        <f t="shared" si="2"/>
        <v>3060</v>
      </c>
    </row>
    <row r="18" spans="1:11" x14ac:dyDescent="0.3">
      <c r="A18" s="8" t="s">
        <v>15412</v>
      </c>
      <c r="B18" s="8">
        <v>15000</v>
      </c>
      <c r="C18" s="38">
        <v>0.2</v>
      </c>
      <c r="D18" s="8">
        <f t="shared" si="0"/>
        <v>3000</v>
      </c>
      <c r="E18" s="8">
        <f t="shared" si="1"/>
        <v>12000</v>
      </c>
      <c r="F18">
        <f t="shared" si="2"/>
        <v>2160</v>
      </c>
    </row>
    <row r="19" spans="1:11" x14ac:dyDescent="0.3">
      <c r="A19" s="8" t="s">
        <v>15413</v>
      </c>
      <c r="B19" s="8">
        <v>10000</v>
      </c>
      <c r="C19" s="38">
        <v>0.05</v>
      </c>
      <c r="D19" s="8">
        <f t="shared" si="0"/>
        <v>500</v>
      </c>
      <c r="E19" s="8">
        <f t="shared" si="1"/>
        <v>9500</v>
      </c>
      <c r="F19">
        <f t="shared" si="2"/>
        <v>1710</v>
      </c>
    </row>
    <row r="20" spans="1:11" x14ac:dyDescent="0.3">
      <c r="A20" s="8" t="s">
        <v>15414</v>
      </c>
      <c r="B20" s="8">
        <v>5000</v>
      </c>
      <c r="C20" s="38">
        <v>0.1</v>
      </c>
      <c r="D20" s="8">
        <f t="shared" si="0"/>
        <v>500</v>
      </c>
      <c r="E20" s="8">
        <f t="shared" si="1"/>
        <v>4500</v>
      </c>
      <c r="F20">
        <f t="shared" si="2"/>
        <v>810</v>
      </c>
    </row>
    <row r="22" spans="1:11" x14ac:dyDescent="0.3">
      <c r="A22" s="37">
        <v>0.18</v>
      </c>
    </row>
    <row r="25" spans="1:11" x14ac:dyDescent="0.3">
      <c r="A25" s="40" t="s">
        <v>15425</v>
      </c>
    </row>
    <row r="26" spans="1:11" x14ac:dyDescent="0.3">
      <c r="C26" s="41">
        <v>1</v>
      </c>
      <c r="D26" s="41">
        <v>2</v>
      </c>
      <c r="E26" s="41">
        <v>3</v>
      </c>
      <c r="F26" s="41">
        <v>4</v>
      </c>
      <c r="G26" s="41">
        <v>5</v>
      </c>
      <c r="H26" s="41">
        <v>6</v>
      </c>
      <c r="I26" s="41">
        <v>7</v>
      </c>
      <c r="J26" s="41">
        <v>8</v>
      </c>
      <c r="K26" s="8"/>
    </row>
    <row r="27" spans="1:11" x14ac:dyDescent="0.3">
      <c r="B27" s="41">
        <v>1</v>
      </c>
      <c r="C27">
        <f>$B27*C$26</f>
        <v>1</v>
      </c>
      <c r="D27">
        <f>$B27*D$26</f>
        <v>2</v>
      </c>
      <c r="E27">
        <f t="shared" ref="E27:J34" si="3">$B27*E$26</f>
        <v>3</v>
      </c>
      <c r="F27">
        <f t="shared" si="3"/>
        <v>4</v>
      </c>
      <c r="G27">
        <f t="shared" si="3"/>
        <v>5</v>
      </c>
      <c r="H27">
        <f t="shared" si="3"/>
        <v>6</v>
      </c>
      <c r="I27">
        <f t="shared" si="3"/>
        <v>7</v>
      </c>
      <c r="J27">
        <f t="shared" si="3"/>
        <v>8</v>
      </c>
    </row>
    <row r="28" spans="1:11" x14ac:dyDescent="0.3">
      <c r="B28" s="41">
        <v>2</v>
      </c>
      <c r="C28">
        <f t="shared" ref="C28:D34" si="4">$B28*C$26</f>
        <v>2</v>
      </c>
      <c r="D28">
        <f t="shared" si="4"/>
        <v>4</v>
      </c>
      <c r="E28">
        <f t="shared" si="3"/>
        <v>6</v>
      </c>
      <c r="F28">
        <f t="shared" si="3"/>
        <v>8</v>
      </c>
      <c r="G28">
        <f t="shared" si="3"/>
        <v>10</v>
      </c>
      <c r="H28">
        <f t="shared" si="3"/>
        <v>12</v>
      </c>
      <c r="I28">
        <f t="shared" si="3"/>
        <v>14</v>
      </c>
      <c r="J28">
        <f t="shared" si="3"/>
        <v>16</v>
      </c>
    </row>
    <row r="29" spans="1:11" x14ac:dyDescent="0.3">
      <c r="B29" s="41">
        <v>3</v>
      </c>
      <c r="C29">
        <f t="shared" si="4"/>
        <v>3</v>
      </c>
      <c r="D29">
        <f t="shared" si="4"/>
        <v>6</v>
      </c>
      <c r="E29">
        <f t="shared" si="3"/>
        <v>9</v>
      </c>
      <c r="F29">
        <f t="shared" si="3"/>
        <v>12</v>
      </c>
      <c r="G29">
        <f t="shared" si="3"/>
        <v>15</v>
      </c>
      <c r="H29">
        <f t="shared" si="3"/>
        <v>18</v>
      </c>
      <c r="I29">
        <f t="shared" si="3"/>
        <v>21</v>
      </c>
      <c r="J29">
        <f t="shared" si="3"/>
        <v>24</v>
      </c>
    </row>
    <row r="30" spans="1:11" x14ac:dyDescent="0.3">
      <c r="B30" s="41">
        <v>4</v>
      </c>
      <c r="C30">
        <f t="shared" si="4"/>
        <v>4</v>
      </c>
      <c r="D30">
        <f t="shared" si="4"/>
        <v>8</v>
      </c>
      <c r="E30">
        <f t="shared" si="3"/>
        <v>12</v>
      </c>
      <c r="F30">
        <f t="shared" si="3"/>
        <v>16</v>
      </c>
      <c r="G30">
        <f t="shared" si="3"/>
        <v>20</v>
      </c>
      <c r="H30">
        <f t="shared" si="3"/>
        <v>24</v>
      </c>
      <c r="I30">
        <f t="shared" si="3"/>
        <v>28</v>
      </c>
      <c r="J30">
        <f t="shared" si="3"/>
        <v>32</v>
      </c>
    </row>
    <row r="31" spans="1:11" x14ac:dyDescent="0.3">
      <c r="B31" s="41">
        <v>5</v>
      </c>
      <c r="C31">
        <f t="shared" si="4"/>
        <v>5</v>
      </c>
      <c r="D31">
        <f t="shared" si="4"/>
        <v>10</v>
      </c>
      <c r="E31">
        <f t="shared" si="3"/>
        <v>15</v>
      </c>
      <c r="F31">
        <f t="shared" si="3"/>
        <v>20</v>
      </c>
      <c r="G31">
        <f t="shared" si="3"/>
        <v>25</v>
      </c>
      <c r="H31">
        <f t="shared" si="3"/>
        <v>30</v>
      </c>
      <c r="I31">
        <f t="shared" si="3"/>
        <v>35</v>
      </c>
      <c r="J31">
        <f t="shared" si="3"/>
        <v>40</v>
      </c>
    </row>
    <row r="32" spans="1:11" x14ac:dyDescent="0.3">
      <c r="B32" s="41">
        <v>6</v>
      </c>
      <c r="C32">
        <f t="shared" si="4"/>
        <v>6</v>
      </c>
      <c r="D32">
        <f t="shared" si="4"/>
        <v>12</v>
      </c>
      <c r="E32">
        <f t="shared" si="3"/>
        <v>18</v>
      </c>
      <c r="F32">
        <f t="shared" si="3"/>
        <v>24</v>
      </c>
      <c r="G32">
        <f t="shared" si="3"/>
        <v>30</v>
      </c>
      <c r="H32">
        <f t="shared" si="3"/>
        <v>36</v>
      </c>
      <c r="I32">
        <f t="shared" si="3"/>
        <v>42</v>
      </c>
      <c r="J32">
        <f t="shared" si="3"/>
        <v>48</v>
      </c>
    </row>
    <row r="33" spans="2:10" x14ac:dyDescent="0.3">
      <c r="B33" s="41">
        <v>7</v>
      </c>
      <c r="C33">
        <f t="shared" si="4"/>
        <v>7</v>
      </c>
      <c r="D33">
        <f t="shared" si="4"/>
        <v>14</v>
      </c>
      <c r="E33">
        <f t="shared" si="3"/>
        <v>21</v>
      </c>
      <c r="F33">
        <f t="shared" si="3"/>
        <v>28</v>
      </c>
      <c r="G33">
        <f t="shared" si="3"/>
        <v>35</v>
      </c>
      <c r="H33">
        <f t="shared" si="3"/>
        <v>42</v>
      </c>
      <c r="I33">
        <f t="shared" si="3"/>
        <v>49</v>
      </c>
      <c r="J33">
        <f t="shared" si="3"/>
        <v>56</v>
      </c>
    </row>
    <row r="34" spans="2:10" x14ac:dyDescent="0.3">
      <c r="B34" s="41">
        <v>8</v>
      </c>
      <c r="C34">
        <f t="shared" si="4"/>
        <v>8</v>
      </c>
      <c r="D34">
        <f t="shared" si="4"/>
        <v>16</v>
      </c>
      <c r="E34">
        <f t="shared" si="3"/>
        <v>24</v>
      </c>
      <c r="F34">
        <f t="shared" si="3"/>
        <v>32</v>
      </c>
      <c r="G34">
        <f t="shared" si="3"/>
        <v>40</v>
      </c>
      <c r="H34">
        <f t="shared" si="3"/>
        <v>48</v>
      </c>
      <c r="I34">
        <f t="shared" si="3"/>
        <v>56</v>
      </c>
      <c r="J34">
        <f t="shared" si="3"/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profit</vt:lpstr>
      <vt:lpstr>profit_category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Sathish Raja</cp:lastModifiedBy>
  <dcterms:created xsi:type="dcterms:W3CDTF">2026-04-18T06:02:34Z</dcterms:created>
  <dcterms:modified xsi:type="dcterms:W3CDTF">2026-07-30T05:29:20Z</dcterms:modified>
</cp:coreProperties>
</file>